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bcx-finemap/data/splice_predictions/"/>
    </mc:Choice>
  </mc:AlternateContent>
  <xr:revisionPtr revIDLastSave="0" documentId="8_{083DF183-37D9-9C45-8D5E-983CC9AFE482}" xr6:coauthVersionLast="36" xr6:coauthVersionMax="36" xr10:uidLastSave="{00000000-0000-0000-0000-000000000000}"/>
  <bookViews>
    <workbookView xWindow="14400" yWindow="460" windowWidth="14400" windowHeight="16420" activeTab="1" xr2:uid="{00000000-000D-0000-FFFF-FFFF00000000}"/>
  </bookViews>
  <sheets>
    <sheet name="splice_variants.ukbb.PP001.delt" sheetId="1" r:id="rId1"/>
    <sheet name="Erythroblast_data" sheetId="2" r:id="rId2"/>
  </sheets>
  <calcPr calcId="181029"/>
</workbook>
</file>

<file path=xl/calcChain.xml><?xml version="1.0" encoding="utf-8"?>
<calcChain xmlns="http://schemas.openxmlformats.org/spreadsheetml/2006/main">
  <c r="AA4" i="2" l="1"/>
  <c r="AB4" i="2"/>
  <c r="AC4" i="2"/>
  <c r="AA9" i="2"/>
  <c r="AB9" i="2"/>
  <c r="AC9" i="2"/>
  <c r="AA70" i="2"/>
  <c r="AB70" i="2"/>
  <c r="AC70" i="2"/>
  <c r="AA12" i="2"/>
  <c r="AB12" i="2"/>
  <c r="AC12" i="2"/>
  <c r="AA20" i="2"/>
  <c r="AB20" i="2"/>
  <c r="AC20" i="2"/>
  <c r="AA19" i="2"/>
  <c r="AB19" i="2"/>
  <c r="AC19" i="2"/>
  <c r="AA39" i="2"/>
  <c r="AB39" i="2"/>
  <c r="AC39" i="2"/>
  <c r="AA5" i="2"/>
  <c r="AB5" i="2"/>
  <c r="AC5" i="2"/>
  <c r="AA10" i="2"/>
  <c r="AB10" i="2"/>
  <c r="AC10" i="2"/>
  <c r="AA71" i="2"/>
  <c r="AB71" i="2"/>
  <c r="AC71" i="2"/>
  <c r="AA13" i="2"/>
  <c r="AB13" i="2"/>
  <c r="AC13" i="2"/>
  <c r="AA21" i="2"/>
  <c r="AB21" i="2"/>
  <c r="AC21" i="2"/>
  <c r="AA26" i="2"/>
  <c r="AB26" i="2"/>
  <c r="AC26" i="2"/>
  <c r="AA22" i="2"/>
  <c r="AB22" i="2"/>
  <c r="AC22" i="2"/>
  <c r="AA62" i="2"/>
  <c r="AB62" i="2"/>
  <c r="AC62" i="2"/>
  <c r="AA57" i="2"/>
  <c r="AB57" i="2"/>
  <c r="AC57" i="2"/>
  <c r="AA67" i="2"/>
  <c r="AB67" i="2"/>
  <c r="AC67" i="2"/>
  <c r="AA23" i="2"/>
  <c r="AB23" i="2"/>
  <c r="AC23" i="2"/>
  <c r="AA33" i="2"/>
  <c r="AB33" i="2"/>
  <c r="AC33" i="2"/>
  <c r="AA68" i="2"/>
  <c r="AB68" i="2"/>
  <c r="AC68" i="2"/>
  <c r="AA17" i="2"/>
  <c r="AB17" i="2"/>
  <c r="AC17" i="2"/>
  <c r="AA14" i="2"/>
  <c r="AB14" i="2"/>
  <c r="AC14" i="2"/>
  <c r="AA72" i="2"/>
  <c r="AB72" i="2"/>
  <c r="AC72" i="2"/>
  <c r="AA55" i="2"/>
  <c r="AB55" i="2"/>
  <c r="AC55" i="2"/>
  <c r="AA42" i="2"/>
  <c r="AB42" i="2"/>
  <c r="AC42" i="2"/>
  <c r="AA30" i="2"/>
  <c r="AB30" i="2"/>
  <c r="AC30" i="2"/>
  <c r="AA18" i="2"/>
  <c r="AB18" i="2"/>
  <c r="AC18" i="2"/>
  <c r="AA15" i="2"/>
  <c r="AB15" i="2"/>
  <c r="AC15" i="2"/>
  <c r="AA34" i="2"/>
  <c r="AB34" i="2"/>
  <c r="AC34" i="2"/>
  <c r="AA73" i="2"/>
  <c r="AB73" i="2"/>
  <c r="AC73" i="2"/>
  <c r="AA56" i="2"/>
  <c r="AB56" i="2"/>
  <c r="AC56" i="2"/>
  <c r="AA43" i="2"/>
  <c r="AB43" i="2"/>
  <c r="AC43" i="2"/>
  <c r="AA52" i="2"/>
  <c r="AB52" i="2"/>
  <c r="AC52" i="2"/>
  <c r="AA31" i="2"/>
  <c r="AB31" i="2"/>
  <c r="AC31" i="2"/>
  <c r="AA28" i="2"/>
  <c r="AB28" i="2"/>
  <c r="AC28" i="2"/>
  <c r="AA59" i="2"/>
  <c r="AB59" i="2"/>
  <c r="AC59" i="2"/>
  <c r="AA35" i="2"/>
  <c r="AB35" i="2"/>
  <c r="AC35" i="2"/>
  <c r="AA2" i="2"/>
  <c r="AB2" i="2"/>
  <c r="AC2" i="2"/>
  <c r="AA74" i="2"/>
  <c r="AB74" i="2"/>
  <c r="AC74" i="2"/>
  <c r="AA49" i="2"/>
  <c r="AB49" i="2"/>
  <c r="AC49" i="2"/>
  <c r="AA44" i="2"/>
  <c r="AB44" i="2"/>
  <c r="AC44" i="2"/>
  <c r="AA46" i="2"/>
  <c r="AB46" i="2"/>
  <c r="AC46" i="2"/>
  <c r="AA29" i="2"/>
  <c r="AB29" i="2"/>
  <c r="AC29" i="2"/>
  <c r="AA16" i="2"/>
  <c r="AB16" i="2"/>
  <c r="AC16" i="2"/>
  <c r="AA60" i="2"/>
  <c r="AB60" i="2"/>
  <c r="AC60" i="2"/>
  <c r="AA7" i="2"/>
  <c r="AB7" i="2"/>
  <c r="AC7" i="2"/>
  <c r="AA8" i="2"/>
  <c r="AB8" i="2"/>
  <c r="AC8" i="2"/>
  <c r="AA36" i="2"/>
  <c r="AB36" i="2"/>
  <c r="AC36" i="2"/>
  <c r="AA3" i="2"/>
  <c r="AB3" i="2"/>
  <c r="AC3" i="2"/>
  <c r="AA61" i="2"/>
  <c r="AB61" i="2"/>
  <c r="AC61" i="2"/>
  <c r="AA75" i="2"/>
  <c r="AB75" i="2"/>
  <c r="AC75" i="2"/>
  <c r="AA50" i="2"/>
  <c r="AB50" i="2"/>
  <c r="AC50" i="2"/>
  <c r="AA47" i="2"/>
  <c r="AB47" i="2"/>
  <c r="AC47" i="2"/>
  <c r="AA54" i="2"/>
  <c r="AB54" i="2"/>
  <c r="AC54" i="2"/>
  <c r="AA6" i="2"/>
  <c r="AB6" i="2"/>
  <c r="AC6" i="2"/>
  <c r="AA37" i="2"/>
  <c r="AB37" i="2"/>
  <c r="AC37" i="2"/>
  <c r="AA11" i="2"/>
  <c r="AB11" i="2"/>
  <c r="AC11" i="2"/>
  <c r="AA45" i="2"/>
  <c r="AB45" i="2"/>
  <c r="AC45" i="2"/>
  <c r="AA32" i="2"/>
  <c r="AB32" i="2"/>
  <c r="AC32" i="2"/>
  <c r="AA41" i="2"/>
  <c r="AB41" i="2"/>
  <c r="AC41" i="2"/>
  <c r="AA58" i="2"/>
  <c r="AB58" i="2"/>
  <c r="AC58" i="2"/>
  <c r="AA53" i="2"/>
  <c r="AB53" i="2"/>
  <c r="AC53" i="2"/>
  <c r="AA40" i="2"/>
  <c r="AB40" i="2"/>
  <c r="AC40" i="2"/>
  <c r="AA51" i="2"/>
  <c r="AB51" i="2"/>
  <c r="AC51" i="2"/>
  <c r="AA48" i="2"/>
  <c r="AB48" i="2"/>
  <c r="AC48" i="2"/>
  <c r="AA24" i="2"/>
  <c r="AB24" i="2"/>
  <c r="AC24" i="2"/>
  <c r="AA63" i="2"/>
  <c r="AB63" i="2"/>
  <c r="AC63" i="2"/>
  <c r="AA27" i="2"/>
  <c r="AB27" i="2"/>
  <c r="AC27" i="2"/>
  <c r="AA65" i="2"/>
  <c r="AB65" i="2"/>
  <c r="AC65" i="2"/>
  <c r="AA25" i="2"/>
  <c r="AB25" i="2"/>
  <c r="AC25" i="2"/>
  <c r="AA64" i="2"/>
  <c r="AB64" i="2"/>
  <c r="AC64" i="2"/>
  <c r="AA69" i="2"/>
  <c r="AB69" i="2"/>
  <c r="AC69" i="2"/>
  <c r="AA66" i="2"/>
  <c r="AB66" i="2"/>
  <c r="AC66" i="2"/>
  <c r="AC38" i="2"/>
  <c r="AB38" i="2"/>
  <c r="AA38" i="2"/>
</calcChain>
</file>

<file path=xl/sharedStrings.xml><?xml version="1.0" encoding="utf-8"?>
<sst xmlns="http://schemas.openxmlformats.org/spreadsheetml/2006/main" count="3499" uniqueCount="392">
  <si>
    <t>var</t>
  </si>
  <si>
    <t>REF</t>
  </si>
  <si>
    <t>ALT</t>
  </si>
  <si>
    <t>rsid</t>
  </si>
  <si>
    <t>chr</t>
  </si>
  <si>
    <t>pos</t>
  </si>
  <si>
    <t>ref</t>
  </si>
  <si>
    <t>alt</t>
  </si>
  <si>
    <t>SYMBOL</t>
  </si>
  <si>
    <t>STRAND</t>
  </si>
  <si>
    <t>TYPE</t>
  </si>
  <si>
    <t>DIST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</si>
  <si>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</si>
  <si>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</si>
  <si>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</si>
  <si>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</si>
  <si>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</si>
  <si>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</si>
  <si>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</si>
  <si>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</si>
  <si>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PP</t>
  </si>
  <si>
    <t>AF_Allele2</t>
  </si>
  <si>
    <t>trait</t>
  </si>
  <si>
    <t>erythro_MAF</t>
  </si>
  <si>
    <t>1:153588340</t>
  </si>
  <si>
    <t>C</t>
  </si>
  <si>
    <t>T</t>
  </si>
  <si>
    <t>rs11548103</t>
  </si>
  <si>
    <t>S100A14</t>
  </si>
  <si>
    <t>-</t>
  </si>
  <si>
    <t>E</t>
  </si>
  <si>
    <t>pct</t>
  </si>
  <si>
    <t>1:156877520</t>
  </si>
  <si>
    <t>A</t>
  </si>
  <si>
    <t>G</t>
  </si>
  <si>
    <t>rs149254521</t>
  </si>
  <si>
    <t>PEAR1</t>
  </si>
  <si>
    <t>+</t>
  </si>
  <si>
    <t>mpv</t>
  </si>
  <si>
    <t>NA</t>
  </si>
  <si>
    <t>1:160811374</t>
  </si>
  <si>
    <t>rs115868021</t>
  </si>
  <si>
    <t>CD244</t>
  </si>
  <si>
    <t>lymph_p</t>
  </si>
  <si>
    <t>neut_p</t>
  </si>
  <si>
    <t>1:247719769</t>
  </si>
  <si>
    <t>rs56043070</t>
  </si>
  <si>
    <t>GCSAML</t>
  </si>
  <si>
    <t>I</t>
  </si>
  <si>
    <t>plt</t>
  </si>
  <si>
    <t>pdw</t>
  </si>
  <si>
    <t>lymph</t>
  </si>
  <si>
    <t>1:247978339</t>
  </si>
  <si>
    <t>rs6681046</t>
  </si>
  <si>
    <t>OR14A16</t>
  </si>
  <si>
    <t>1:63881552</t>
  </si>
  <si>
    <t>rs4630153</t>
  </si>
  <si>
    <t>ALG6</t>
  </si>
  <si>
    <t>mrv</t>
  </si>
  <si>
    <t>mscv</t>
  </si>
  <si>
    <t>10:73558886</t>
  </si>
  <si>
    <t>rs4747194</t>
  </si>
  <si>
    <t>CDH23</t>
  </si>
  <si>
    <t>mono_p</t>
  </si>
  <si>
    <t>11:111623088</t>
  </si>
  <si>
    <t>rs4936675</t>
  </si>
  <si>
    <t>PPP2R1B</t>
  </si>
  <si>
    <t>mcv</t>
  </si>
  <si>
    <t>rbc</t>
  </si>
  <si>
    <t>11:116701354</t>
  </si>
  <si>
    <t>rs138326449</t>
  </si>
  <si>
    <t>APOC3</t>
  </si>
  <si>
    <t>rdw_cv</t>
  </si>
  <si>
    <t>11:118067537</t>
  </si>
  <si>
    <t>rs141143931</t>
  </si>
  <si>
    <t>AMICA1</t>
  </si>
  <si>
    <t>neut</t>
  </si>
  <si>
    <t>11:118944675</t>
  </si>
  <si>
    <t>rs3825061</t>
  </si>
  <si>
    <t>VPS11</t>
  </si>
  <si>
    <t>11:118952173</t>
  </si>
  <si>
    <t>rs15818</t>
  </si>
  <si>
    <t>11:125708198</t>
  </si>
  <si>
    <t>rs10160391</t>
  </si>
  <si>
    <t>PATE4</t>
  </si>
  <si>
    <t>11:5862532</t>
  </si>
  <si>
    <t>rs10742809</t>
  </si>
  <si>
    <t>OR52E6</t>
  </si>
  <si>
    <t>11:59831716</t>
  </si>
  <si>
    <t>rs1151065</t>
  </si>
  <si>
    <t>MS4A3</t>
  </si>
  <si>
    <t>11:64004723</t>
  </si>
  <si>
    <t>rs56271783</t>
  </si>
  <si>
    <t>VEGFB</t>
  </si>
  <si>
    <t>11:64120800</t>
  </si>
  <si>
    <t>rs80181608</t>
  </si>
  <si>
    <t>CCDC88B</t>
  </si>
  <si>
    <t>11:65727301</t>
  </si>
  <si>
    <t>rs491973</t>
  </si>
  <si>
    <t>TSGA10IP</t>
  </si>
  <si>
    <t>baso</t>
  </si>
  <si>
    <t>11:67223920</t>
  </si>
  <si>
    <t>rs1638564</t>
  </si>
  <si>
    <t>CABP4</t>
  </si>
  <si>
    <t>mch</t>
  </si>
  <si>
    <t>12:133196037</t>
  </si>
  <si>
    <t>rs75585377</t>
  </si>
  <si>
    <t>P2RX2</t>
  </si>
  <si>
    <t>12:48134695</t>
  </si>
  <si>
    <t>rs2074533</t>
  </si>
  <si>
    <t>RAPGEF3</t>
  </si>
  <si>
    <t>12:48526659</t>
  </si>
  <si>
    <t>rs2228501</t>
  </si>
  <si>
    <t>PFKM</t>
  </si>
  <si>
    <t>hct</t>
  </si>
  <si>
    <t>hgb</t>
  </si>
  <si>
    <t>12:50727706</t>
  </si>
  <si>
    <t>rs6580741</t>
  </si>
  <si>
    <t>FAM186A</t>
  </si>
  <si>
    <t>wbc</t>
  </si>
  <si>
    <t>14:23374435</t>
  </si>
  <si>
    <t>rs2295680</t>
  </si>
  <si>
    <t>RBM23</t>
  </si>
  <si>
    <t>eo_p</t>
  </si>
  <si>
    <t>14:67675021</t>
  </si>
  <si>
    <t>rs35680137</t>
  </si>
  <si>
    <t>FAM71D</t>
  </si>
  <si>
    <t>irf</t>
  </si>
  <si>
    <t>14:81972441</t>
  </si>
  <si>
    <t>rs11499034</t>
  </si>
  <si>
    <t>SEL1L</t>
  </si>
  <si>
    <t>14:94847262</t>
  </si>
  <si>
    <t>rs17580</t>
  </si>
  <si>
    <t>SERPINA1</t>
  </si>
  <si>
    <t>15:75130093</t>
  </si>
  <si>
    <t>rs12898397</t>
  </si>
  <si>
    <t>ULK3</t>
  </si>
  <si>
    <t>mono</t>
  </si>
  <si>
    <t>15:89804043</t>
  </si>
  <si>
    <t>rs17803620</t>
  </si>
  <si>
    <t>FANCI</t>
  </si>
  <si>
    <t>16:2050192</t>
  </si>
  <si>
    <t>rs11556528</t>
  </si>
  <si>
    <t>ZNF598</t>
  </si>
  <si>
    <t>16:2834826</t>
  </si>
  <si>
    <t>rs12931183</t>
  </si>
  <si>
    <t>PRSS33</t>
  </si>
  <si>
    <t>eo</t>
  </si>
  <si>
    <t>16:28846866</t>
  </si>
  <si>
    <t>rs55719896</t>
  </si>
  <si>
    <t>ATXN2L</t>
  </si>
  <si>
    <t>16:29675928</t>
  </si>
  <si>
    <t>rs1050881</t>
  </si>
  <si>
    <t>SPN</t>
  </si>
  <si>
    <t>16:50100253</t>
  </si>
  <si>
    <t>rs4389139</t>
  </si>
  <si>
    <t>HEATR3</t>
  </si>
  <si>
    <t>16:50109478</t>
  </si>
  <si>
    <t>rs12931497</t>
  </si>
  <si>
    <t>16:88802748</t>
  </si>
  <si>
    <t>rs61742623</t>
  </si>
  <si>
    <t>PIEZO1</t>
  </si>
  <si>
    <t>17:34257637</t>
  </si>
  <si>
    <t>rs2280786</t>
  </si>
  <si>
    <t>RDM1</t>
  </si>
  <si>
    <t>hlr</t>
  </si>
  <si>
    <t>hlr_p</t>
  </si>
  <si>
    <t>17:39974642</t>
  </si>
  <si>
    <t>rs34764749</t>
  </si>
  <si>
    <t>FKBP10</t>
  </si>
  <si>
    <t>17:42289214</t>
  </si>
  <si>
    <t>rs79497010</t>
  </si>
  <si>
    <t>UBTF</t>
  </si>
  <si>
    <t>17:56348226</t>
  </si>
  <si>
    <t>rs35897051</t>
  </si>
  <si>
    <t>MPO</t>
  </si>
  <si>
    <t>17:6920257</t>
  </si>
  <si>
    <t>rs11078662</t>
  </si>
  <si>
    <t>RNASEK-C17orf49</t>
  </si>
  <si>
    <t>C17orf49</t>
  </si>
  <si>
    <t>17:73830996</t>
  </si>
  <si>
    <t>rs17581728</t>
  </si>
  <si>
    <t>UNC13D</t>
  </si>
  <si>
    <t>17:73888273</t>
  </si>
  <si>
    <t>rs4398150</t>
  </si>
  <si>
    <t>TRIM65</t>
  </si>
  <si>
    <t>18:61387389</t>
  </si>
  <si>
    <t>rs1506420</t>
  </si>
  <si>
    <t>SERPINB11</t>
  </si>
  <si>
    <t>19:10469975</t>
  </si>
  <si>
    <t>rs12720356</t>
  </si>
  <si>
    <t>TYK2</t>
  </si>
  <si>
    <t>19:10475652</t>
  </si>
  <si>
    <t>rs2304256</t>
  </si>
  <si>
    <t>19:15508130</t>
  </si>
  <si>
    <t>rs7247749</t>
  </si>
  <si>
    <t>AKAP8L</t>
  </si>
  <si>
    <t>19:18257750</t>
  </si>
  <si>
    <t>rs2072490</t>
  </si>
  <si>
    <t>MAST3</t>
  </si>
  <si>
    <t>19:35506729</t>
  </si>
  <si>
    <t>rs2290647</t>
  </si>
  <si>
    <t>GRAMD1A</t>
  </si>
  <si>
    <t>19:35556729</t>
  </si>
  <si>
    <t>rs1672992</t>
  </si>
  <si>
    <t>HPN</t>
  </si>
  <si>
    <t>19:36235431</t>
  </si>
  <si>
    <t>rs3761087</t>
  </si>
  <si>
    <t>AD000671.6</t>
  </si>
  <si>
    <t>U2AF1L4</t>
  </si>
  <si>
    <t>19:39224934</t>
  </si>
  <si>
    <t>rs62120072</t>
  </si>
  <si>
    <t>CAPN12</t>
  </si>
  <si>
    <t>19:39924129</t>
  </si>
  <si>
    <t>rs566130</t>
  </si>
  <si>
    <t>RPS16</t>
  </si>
  <si>
    <t>19:45910003</t>
  </si>
  <si>
    <t>rs8113779</t>
  </si>
  <si>
    <t>CD3EAP</t>
  </si>
  <si>
    <t>19:46181392</t>
  </si>
  <si>
    <t>rs1800437</t>
  </si>
  <si>
    <t>GIPR</t>
  </si>
  <si>
    <t>19:50086806</t>
  </si>
  <si>
    <t>rs3745474</t>
  </si>
  <si>
    <t>PRRG2</t>
  </si>
  <si>
    <t>19:51738917</t>
  </si>
  <si>
    <t>rs35112940</t>
  </si>
  <si>
    <t>CD33</t>
  </si>
  <si>
    <t>ret</t>
  </si>
  <si>
    <t>ret_p</t>
  </si>
  <si>
    <t>19:8486884</t>
  </si>
  <si>
    <t>rs1133893</t>
  </si>
  <si>
    <t>ELAVL1</t>
  </si>
  <si>
    <t>2:148657117</t>
  </si>
  <si>
    <t>rs1128919</t>
  </si>
  <si>
    <t>ACVR2A</t>
  </si>
  <si>
    <t>2:169721381</t>
  </si>
  <si>
    <t>rs3931</t>
  </si>
  <si>
    <t>NOSTRIN</t>
  </si>
  <si>
    <t>2:69040504</t>
  </si>
  <si>
    <t>rs61758703</t>
  </si>
  <si>
    <t>ARHGAP25</t>
  </si>
  <si>
    <t>2:74690378</t>
  </si>
  <si>
    <t>rs1063588</t>
  </si>
  <si>
    <t>MOGS</t>
  </si>
  <si>
    <t>20:25276343</t>
  </si>
  <si>
    <t>rs2258728</t>
  </si>
  <si>
    <t>PYGB</t>
  </si>
  <si>
    <t>20:33509275</t>
  </si>
  <si>
    <t>rs3818273</t>
  </si>
  <si>
    <t>ACSS2</t>
  </si>
  <si>
    <t>20:33872311</t>
  </si>
  <si>
    <t>rs2275275</t>
  </si>
  <si>
    <t>EIF6</t>
  </si>
  <si>
    <t>20:36959436</t>
  </si>
  <si>
    <t>rs5743535</t>
  </si>
  <si>
    <t>BPI</t>
  </si>
  <si>
    <t>baso_p</t>
  </si>
  <si>
    <t>20:55910542</t>
  </si>
  <si>
    <t>rs3764674</t>
  </si>
  <si>
    <t>SPO11</t>
  </si>
  <si>
    <t>20:62598815</t>
  </si>
  <si>
    <t>rs817330</t>
  </si>
  <si>
    <t>ZNF512B</t>
  </si>
  <si>
    <t>21:43855067</t>
  </si>
  <si>
    <t>rs1893592</t>
  </si>
  <si>
    <t>UBASH3A</t>
  </si>
  <si>
    <t>22:17588658</t>
  </si>
  <si>
    <t>rs149771513</t>
  </si>
  <si>
    <t>IL17RA</t>
  </si>
  <si>
    <t>22:30776095</t>
  </si>
  <si>
    <t>rs5749088</t>
  </si>
  <si>
    <t>RNF215</t>
  </si>
  <si>
    <t>22:30887555</t>
  </si>
  <si>
    <t>rs76073588</t>
  </si>
  <si>
    <t>SEC14L4</t>
  </si>
  <si>
    <t>22:38993370</t>
  </si>
  <si>
    <t>rs5757162</t>
  </si>
  <si>
    <t>FAM227A</t>
  </si>
  <si>
    <t>22:42159229</t>
  </si>
  <si>
    <t>rs2050033</t>
  </si>
  <si>
    <t>MEI1</t>
  </si>
  <si>
    <t>3:121642048</t>
  </si>
  <si>
    <t>rs3817601</t>
  </si>
  <si>
    <t>SLC15A2</t>
  </si>
  <si>
    <t>3:122277172</t>
  </si>
  <si>
    <t>rs9289199</t>
  </si>
  <si>
    <t>PARP9</t>
  </si>
  <si>
    <t>3:128780764</t>
  </si>
  <si>
    <t>rs5030764</t>
  </si>
  <si>
    <t>GP9</t>
  </si>
  <si>
    <t>3:132217957</t>
  </si>
  <si>
    <t>rs78526588</t>
  </si>
  <si>
    <t>DNAJC13</t>
  </si>
  <si>
    <t>3:132224128</t>
  </si>
  <si>
    <t>rs62292959</t>
  </si>
  <si>
    <t>3:148597612</t>
  </si>
  <si>
    <t>rs12489516</t>
  </si>
  <si>
    <t>CPA3</t>
  </si>
  <si>
    <t>3:171417570</t>
  </si>
  <si>
    <t>rs143845082</t>
  </si>
  <si>
    <t>PLD1</t>
  </si>
  <si>
    <t>3:39111140</t>
  </si>
  <si>
    <t>rs2293312</t>
  </si>
  <si>
    <t>WDR48</t>
  </si>
  <si>
    <t>3:41957466</t>
  </si>
  <si>
    <t>rs1716698</t>
  </si>
  <si>
    <t>ULK4</t>
  </si>
  <si>
    <t>3:46491985</t>
  </si>
  <si>
    <t>rs61740470</t>
  </si>
  <si>
    <t>LTF</t>
  </si>
  <si>
    <t>3:49721798</t>
  </si>
  <si>
    <t>rs13085791</t>
  </si>
  <si>
    <t>MST1</t>
  </si>
  <si>
    <t>3:58395863</t>
  </si>
  <si>
    <t>rs56384862</t>
  </si>
  <si>
    <t>PXK</t>
  </si>
  <si>
    <t>4:110638824</t>
  </si>
  <si>
    <t>rs114816312</t>
  </si>
  <si>
    <t>PLA2G12A</t>
  </si>
  <si>
    <t>4:110920824</t>
  </si>
  <si>
    <t>rs199756953</t>
  </si>
  <si>
    <t>EGF</t>
  </si>
  <si>
    <t>5:140054257</t>
  </si>
  <si>
    <t>rs58302597</t>
  </si>
  <si>
    <t>HARS</t>
  </si>
  <si>
    <t>5:60063694</t>
  </si>
  <si>
    <t>rs200699082</t>
  </si>
  <si>
    <t>ELOVL7</t>
  </si>
  <si>
    <t>5:68602746</t>
  </si>
  <si>
    <t>rs6881767</t>
  </si>
  <si>
    <t>CCDC125</t>
  </si>
  <si>
    <t>6:142688969</t>
  </si>
  <si>
    <t>rs17280293</t>
  </si>
  <si>
    <t>ADGRG6</t>
  </si>
  <si>
    <t>6:24806594</t>
  </si>
  <si>
    <t>rs9358799</t>
  </si>
  <si>
    <t>RP3-369A17.6</t>
  </si>
  <si>
    <t>6:29911114</t>
  </si>
  <si>
    <t>rs3173420</t>
  </si>
  <si>
    <t>HLA-A</t>
  </si>
  <si>
    <t>6:29912796</t>
  </si>
  <si>
    <t>rs2735103</t>
  </si>
  <si>
    <t>6:31239049</t>
  </si>
  <si>
    <t>rs1065406</t>
  </si>
  <si>
    <t>HLA-C</t>
  </si>
  <si>
    <t>6:31324667</t>
  </si>
  <si>
    <t>rs1050502</t>
  </si>
  <si>
    <t>HLA-B</t>
  </si>
  <si>
    <t>6:31540556</t>
  </si>
  <si>
    <t>rs2229094</t>
  </si>
  <si>
    <t>LTA</t>
  </si>
  <si>
    <t>6:3289983</t>
  </si>
  <si>
    <t>rs4959230</t>
  </si>
  <si>
    <t>SLC22A23</t>
  </si>
  <si>
    <t>7:100175010</t>
  </si>
  <si>
    <t>rs140761835</t>
  </si>
  <si>
    <t>LRCH4</t>
  </si>
  <si>
    <t>7:100225847</t>
  </si>
  <si>
    <t>rs139178017</t>
  </si>
  <si>
    <t>TFR2</t>
  </si>
  <si>
    <t>7:6066450</t>
  </si>
  <si>
    <t>rs2640</t>
  </si>
  <si>
    <t>EIF2AK1</t>
  </si>
  <si>
    <t>7:75630274</t>
  </si>
  <si>
    <t>rs8565</t>
  </si>
  <si>
    <t>STYXL1</t>
  </si>
  <si>
    <t>8:17817553</t>
  </si>
  <si>
    <t>rs17635381</t>
  </si>
  <si>
    <t>PCM1</t>
  </si>
  <si>
    <t>8:19819724</t>
  </si>
  <si>
    <t>rs328</t>
  </si>
  <si>
    <t>LPL</t>
  </si>
  <si>
    <t>mchc</t>
  </si>
  <si>
    <t>8:41543675</t>
  </si>
  <si>
    <t>rs34664882</t>
  </si>
  <si>
    <t>ANK1</t>
  </si>
  <si>
    <t>9:116191169</t>
  </si>
  <si>
    <t>rs72760093</t>
  </si>
  <si>
    <t>C9orf43</t>
  </si>
  <si>
    <t>9:35707338</t>
  </si>
  <si>
    <t>rs55810625</t>
  </si>
  <si>
    <t>TLN1</t>
  </si>
  <si>
    <t>9:6255967</t>
  </si>
  <si>
    <t>rs146597587</t>
  </si>
  <si>
    <t>IL33</t>
  </si>
  <si>
    <t>RBCtrait</t>
  </si>
  <si>
    <t>yes</t>
  </si>
  <si>
    <t>exp_nb_homo_mino</t>
  </si>
  <si>
    <t>exp_nb_het</t>
  </si>
  <si>
    <t>exp_nb_homo_maj</t>
  </si>
  <si>
    <t>expressed_inErythro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</si>
</sst>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0"/>
  <sheetViews>
    <sheetView workbookViewId="0">
      <selection sqref="A1:X18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383</v>
      </c>
      <c r="B2" t="s">
        <v>34</v>
      </c>
      <c r="C2" t="s">
        <v>25</v>
      </c>
      <c r="D2" t="s">
        <v>384</v>
      </c>
      <c r="E2">
        <v>9</v>
      </c>
      <c r="F2">
        <v>6255967</v>
      </c>
      <c r="G2" t="s">
        <v>34</v>
      </c>
      <c r="H2" t="s">
        <v>25</v>
      </c>
      <c r="I2" t="s">
        <v>385</v>
      </c>
      <c r="J2" t="s">
        <v>37</v>
      </c>
      <c r="K2" t="s">
        <v>48</v>
      </c>
      <c r="L2">
        <v>1</v>
      </c>
      <c r="M2">
        <v>1.41E-2</v>
      </c>
      <c r="N2">
        <v>0.84079999999999999</v>
      </c>
      <c r="O2">
        <v>0</v>
      </c>
      <c r="P2">
        <v>0</v>
      </c>
      <c r="Q2">
        <v>10</v>
      </c>
      <c r="R2">
        <v>1</v>
      </c>
      <c r="S2">
        <v>-3</v>
      </c>
      <c r="T2">
        <v>10</v>
      </c>
      <c r="U2">
        <v>8.9655200000000004E-2</v>
      </c>
      <c r="V2">
        <v>4.8072089999999998E-3</v>
      </c>
      <c r="W2" t="s">
        <v>123</v>
      </c>
      <c r="X2">
        <v>1.1900000000000001E-2</v>
      </c>
    </row>
    <row r="3" spans="1:24" x14ac:dyDescent="0.2">
      <c r="A3" t="s">
        <v>383</v>
      </c>
      <c r="B3" t="s">
        <v>34</v>
      </c>
      <c r="C3" t="s">
        <v>25</v>
      </c>
      <c r="D3" t="s">
        <v>384</v>
      </c>
      <c r="E3">
        <v>9</v>
      </c>
      <c r="F3">
        <v>6255967</v>
      </c>
      <c r="G3" t="s">
        <v>34</v>
      </c>
      <c r="H3" t="s">
        <v>25</v>
      </c>
      <c r="I3" t="s">
        <v>385</v>
      </c>
      <c r="J3" t="s">
        <v>37</v>
      </c>
      <c r="K3" t="s">
        <v>48</v>
      </c>
      <c r="L3">
        <v>1</v>
      </c>
      <c r="M3">
        <v>1.41E-2</v>
      </c>
      <c r="N3">
        <v>0.84079999999999999</v>
      </c>
      <c r="O3">
        <v>0</v>
      </c>
      <c r="P3">
        <v>0</v>
      </c>
      <c r="Q3">
        <v>10</v>
      </c>
      <c r="R3">
        <v>1</v>
      </c>
      <c r="S3">
        <v>-3</v>
      </c>
      <c r="T3">
        <v>10</v>
      </c>
      <c r="U3">
        <v>4.3772100000000001E-2</v>
      </c>
      <c r="V3">
        <v>4.8072089999999998E-3</v>
      </c>
      <c r="W3" t="s">
        <v>147</v>
      </c>
      <c r="X3">
        <v>1.1900000000000001E-2</v>
      </c>
    </row>
    <row r="4" spans="1:24" x14ac:dyDescent="0.2">
      <c r="A4" t="s">
        <v>162</v>
      </c>
      <c r="B4" t="s">
        <v>26</v>
      </c>
      <c r="C4" t="s">
        <v>25</v>
      </c>
      <c r="D4" t="s">
        <v>163</v>
      </c>
      <c r="E4">
        <v>17</v>
      </c>
      <c r="F4">
        <v>34257637</v>
      </c>
      <c r="G4" t="s">
        <v>26</v>
      </c>
      <c r="H4" t="s">
        <v>25</v>
      </c>
      <c r="I4" t="s">
        <v>164</v>
      </c>
      <c r="J4" t="s">
        <v>29</v>
      </c>
      <c r="K4" t="s">
        <v>30</v>
      </c>
      <c r="L4">
        <v>-1</v>
      </c>
      <c r="M4">
        <v>4.0000000000000002E-4</v>
      </c>
      <c r="N4">
        <v>0</v>
      </c>
      <c r="O4">
        <v>0.1118</v>
      </c>
      <c r="P4">
        <v>0.29160000000000003</v>
      </c>
      <c r="Q4">
        <v>39</v>
      </c>
      <c r="R4">
        <v>-2</v>
      </c>
      <c r="S4">
        <v>1</v>
      </c>
      <c r="T4">
        <v>-1</v>
      </c>
      <c r="U4">
        <v>2.44736E-3</v>
      </c>
      <c r="V4">
        <v>2.7138381E-2</v>
      </c>
      <c r="W4" t="s">
        <v>165</v>
      </c>
      <c r="X4">
        <v>1.5789999999999998E-2</v>
      </c>
    </row>
    <row r="5" spans="1:24" x14ac:dyDescent="0.2">
      <c r="A5" t="s">
        <v>162</v>
      </c>
      <c r="B5" t="s">
        <v>26</v>
      </c>
      <c r="C5" t="s">
        <v>25</v>
      </c>
      <c r="D5" t="s">
        <v>163</v>
      </c>
      <c r="E5">
        <v>17</v>
      </c>
      <c r="F5">
        <v>34257637</v>
      </c>
      <c r="G5" t="s">
        <v>26</v>
      </c>
      <c r="H5" t="s">
        <v>25</v>
      </c>
      <c r="I5" t="s">
        <v>164</v>
      </c>
      <c r="J5" t="s">
        <v>29</v>
      </c>
      <c r="K5" t="s">
        <v>30</v>
      </c>
      <c r="L5">
        <v>-1</v>
      </c>
      <c r="M5">
        <v>4.0000000000000002E-4</v>
      </c>
      <c r="N5">
        <v>0</v>
      </c>
      <c r="O5">
        <v>0.1118</v>
      </c>
      <c r="P5">
        <v>0.29160000000000003</v>
      </c>
      <c r="Q5">
        <v>39</v>
      </c>
      <c r="R5">
        <v>-2</v>
      </c>
      <c r="S5">
        <v>1</v>
      </c>
      <c r="T5">
        <v>-1</v>
      </c>
      <c r="U5">
        <v>2.13036E-3</v>
      </c>
      <c r="V5">
        <v>2.7138381E-2</v>
      </c>
      <c r="W5" t="s">
        <v>166</v>
      </c>
      <c r="X5">
        <v>1.5789999999999998E-2</v>
      </c>
    </row>
    <row r="6" spans="1:24" x14ac:dyDescent="0.2">
      <c r="A6" t="s">
        <v>332</v>
      </c>
      <c r="B6" t="s">
        <v>33</v>
      </c>
      <c r="C6" t="s">
        <v>34</v>
      </c>
      <c r="D6" t="s">
        <v>333</v>
      </c>
      <c r="E6">
        <v>6</v>
      </c>
      <c r="F6">
        <v>142688969</v>
      </c>
      <c r="G6" t="s">
        <v>33</v>
      </c>
      <c r="H6" t="s">
        <v>34</v>
      </c>
      <c r="I6" t="s">
        <v>334</v>
      </c>
      <c r="J6" t="s">
        <v>37</v>
      </c>
      <c r="K6" t="s">
        <v>30</v>
      </c>
      <c r="L6">
        <v>78</v>
      </c>
      <c r="M6">
        <v>3.2199999999999999E-2</v>
      </c>
      <c r="N6">
        <v>0</v>
      </c>
      <c r="O6">
        <v>0.2288</v>
      </c>
      <c r="P6">
        <v>0</v>
      </c>
      <c r="Q6">
        <v>1</v>
      </c>
      <c r="R6">
        <v>-45</v>
      </c>
      <c r="S6">
        <v>0</v>
      </c>
      <c r="T6">
        <v>-16</v>
      </c>
      <c r="U6">
        <v>3.48387E-2</v>
      </c>
      <c r="V6">
        <v>2.7515609999999999E-2</v>
      </c>
      <c r="W6" t="s">
        <v>115</v>
      </c>
      <c r="X6">
        <v>3.8260000000000002E-2</v>
      </c>
    </row>
    <row r="7" spans="1:24" x14ac:dyDescent="0.2">
      <c r="A7" t="s">
        <v>361</v>
      </c>
      <c r="B7" t="s">
        <v>26</v>
      </c>
      <c r="C7" t="s">
        <v>25</v>
      </c>
      <c r="D7" t="s">
        <v>362</v>
      </c>
      <c r="E7">
        <v>7</v>
      </c>
      <c r="F7">
        <v>6066450</v>
      </c>
      <c r="G7" t="s">
        <v>26</v>
      </c>
      <c r="H7" t="s">
        <v>25</v>
      </c>
      <c r="I7" t="s">
        <v>363</v>
      </c>
      <c r="J7" t="s">
        <v>29</v>
      </c>
      <c r="K7" t="s">
        <v>30</v>
      </c>
      <c r="L7">
        <v>-91</v>
      </c>
      <c r="M7">
        <v>4.0000000000000002E-4</v>
      </c>
      <c r="N7">
        <v>0</v>
      </c>
      <c r="O7">
        <v>0.29530000000000001</v>
      </c>
      <c r="P7">
        <v>0</v>
      </c>
      <c r="Q7">
        <v>-38</v>
      </c>
      <c r="R7">
        <v>40</v>
      </c>
      <c r="S7">
        <v>0</v>
      </c>
      <c r="T7">
        <v>18</v>
      </c>
      <c r="U7">
        <v>4.83303E-2</v>
      </c>
      <c r="V7">
        <v>4.2748033999999997E-2</v>
      </c>
      <c r="W7" t="s">
        <v>166</v>
      </c>
      <c r="X7">
        <v>4.2369999999999998E-2</v>
      </c>
    </row>
    <row r="8" spans="1:24" x14ac:dyDescent="0.2">
      <c r="A8" t="s">
        <v>361</v>
      </c>
      <c r="B8" t="s">
        <v>26</v>
      </c>
      <c r="C8" t="s">
        <v>25</v>
      </c>
      <c r="D8" t="s">
        <v>362</v>
      </c>
      <c r="E8">
        <v>7</v>
      </c>
      <c r="F8">
        <v>6066450</v>
      </c>
      <c r="G8" t="s">
        <v>26</v>
      </c>
      <c r="H8" t="s">
        <v>25</v>
      </c>
      <c r="I8" t="s">
        <v>363</v>
      </c>
      <c r="J8" t="s">
        <v>29</v>
      </c>
      <c r="K8" t="s">
        <v>30</v>
      </c>
      <c r="L8">
        <v>-91</v>
      </c>
      <c r="M8">
        <v>4.0000000000000002E-4</v>
      </c>
      <c r="N8">
        <v>0</v>
      </c>
      <c r="O8">
        <v>0.29530000000000001</v>
      </c>
      <c r="P8">
        <v>0</v>
      </c>
      <c r="Q8">
        <v>-38</v>
      </c>
      <c r="R8">
        <v>40</v>
      </c>
      <c r="S8">
        <v>0</v>
      </c>
      <c r="T8">
        <v>18</v>
      </c>
      <c r="U8">
        <v>4.5650299999999998E-2</v>
      </c>
      <c r="V8">
        <v>4.2748033999999997E-2</v>
      </c>
      <c r="W8" t="s">
        <v>127</v>
      </c>
      <c r="X8">
        <v>4.2369999999999998E-2</v>
      </c>
    </row>
    <row r="9" spans="1:24" x14ac:dyDescent="0.2">
      <c r="A9" t="s">
        <v>361</v>
      </c>
      <c r="B9" t="s">
        <v>26</v>
      </c>
      <c r="C9" t="s">
        <v>25</v>
      </c>
      <c r="D9" t="s">
        <v>362</v>
      </c>
      <c r="E9">
        <v>7</v>
      </c>
      <c r="F9">
        <v>6066450</v>
      </c>
      <c r="G9" t="s">
        <v>26</v>
      </c>
      <c r="H9" t="s">
        <v>25</v>
      </c>
      <c r="I9" t="s">
        <v>363</v>
      </c>
      <c r="J9" t="s">
        <v>29</v>
      </c>
      <c r="K9" t="s">
        <v>30</v>
      </c>
      <c r="L9">
        <v>-91</v>
      </c>
      <c r="M9">
        <v>4.0000000000000002E-4</v>
      </c>
      <c r="N9">
        <v>0</v>
      </c>
      <c r="O9">
        <v>0.29530000000000001</v>
      </c>
      <c r="P9">
        <v>0</v>
      </c>
      <c r="Q9">
        <v>-38</v>
      </c>
      <c r="R9">
        <v>40</v>
      </c>
      <c r="S9">
        <v>0</v>
      </c>
      <c r="T9">
        <v>18</v>
      </c>
      <c r="U9">
        <v>4.4593800000000003E-2</v>
      </c>
      <c r="V9">
        <v>4.2748033999999997E-2</v>
      </c>
      <c r="W9" t="s">
        <v>165</v>
      </c>
      <c r="X9">
        <v>4.2369999999999998E-2</v>
      </c>
    </row>
    <row r="10" spans="1:24" x14ac:dyDescent="0.2">
      <c r="A10" t="s">
        <v>361</v>
      </c>
      <c r="B10" t="s">
        <v>26</v>
      </c>
      <c r="C10" t="s">
        <v>25</v>
      </c>
      <c r="D10" t="s">
        <v>362</v>
      </c>
      <c r="E10">
        <v>7</v>
      </c>
      <c r="F10">
        <v>6066450</v>
      </c>
      <c r="G10" t="s">
        <v>26</v>
      </c>
      <c r="H10" t="s">
        <v>25</v>
      </c>
      <c r="I10" t="s">
        <v>363</v>
      </c>
      <c r="J10" t="s">
        <v>29</v>
      </c>
      <c r="K10" t="s">
        <v>30</v>
      </c>
      <c r="L10">
        <v>-91</v>
      </c>
      <c r="M10">
        <v>4.0000000000000002E-4</v>
      </c>
      <c r="N10">
        <v>0</v>
      </c>
      <c r="O10">
        <v>0.29530000000000001</v>
      </c>
      <c r="P10">
        <v>0</v>
      </c>
      <c r="Q10">
        <v>-38</v>
      </c>
      <c r="R10">
        <v>40</v>
      </c>
      <c r="S10">
        <v>0</v>
      </c>
      <c r="T10">
        <v>18</v>
      </c>
      <c r="U10">
        <v>3.8996299999999998E-2</v>
      </c>
      <c r="V10">
        <v>4.2748033999999997E-2</v>
      </c>
      <c r="W10" t="s">
        <v>229</v>
      </c>
      <c r="X10">
        <v>4.2369999999999998E-2</v>
      </c>
    </row>
    <row r="11" spans="1:24" x14ac:dyDescent="0.2">
      <c r="A11" t="s">
        <v>361</v>
      </c>
      <c r="B11" t="s">
        <v>26</v>
      </c>
      <c r="C11" t="s">
        <v>25</v>
      </c>
      <c r="D11" t="s">
        <v>362</v>
      </c>
      <c r="E11">
        <v>7</v>
      </c>
      <c r="F11">
        <v>6066450</v>
      </c>
      <c r="G11" t="s">
        <v>26</v>
      </c>
      <c r="H11" t="s">
        <v>25</v>
      </c>
      <c r="I11" t="s">
        <v>363</v>
      </c>
      <c r="J11" t="s">
        <v>29</v>
      </c>
      <c r="K11" t="s">
        <v>30</v>
      </c>
      <c r="L11">
        <v>-91</v>
      </c>
      <c r="M11">
        <v>4.0000000000000002E-4</v>
      </c>
      <c r="N11">
        <v>0</v>
      </c>
      <c r="O11">
        <v>0.29530000000000001</v>
      </c>
      <c r="P11">
        <v>0</v>
      </c>
      <c r="Q11">
        <v>-38</v>
      </c>
      <c r="R11">
        <v>40</v>
      </c>
      <c r="S11">
        <v>0</v>
      </c>
      <c r="T11">
        <v>18</v>
      </c>
      <c r="U11">
        <v>3.5995399999999997E-2</v>
      </c>
      <c r="V11">
        <v>4.2748033999999997E-2</v>
      </c>
      <c r="W11" t="s">
        <v>228</v>
      </c>
      <c r="X11">
        <v>4.2369999999999998E-2</v>
      </c>
    </row>
    <row r="12" spans="1:24" x14ac:dyDescent="0.2">
      <c r="A12" t="s">
        <v>167</v>
      </c>
      <c r="B12" t="s">
        <v>33</v>
      </c>
      <c r="C12" t="s">
        <v>34</v>
      </c>
      <c r="D12" t="s">
        <v>168</v>
      </c>
      <c r="E12">
        <v>17</v>
      </c>
      <c r="F12">
        <v>39974642</v>
      </c>
      <c r="G12" t="s">
        <v>33</v>
      </c>
      <c r="H12" t="s">
        <v>34</v>
      </c>
      <c r="I12" t="s">
        <v>169</v>
      </c>
      <c r="J12" t="s">
        <v>37</v>
      </c>
      <c r="K12" t="s">
        <v>30</v>
      </c>
      <c r="L12">
        <v>-8</v>
      </c>
      <c r="M12">
        <v>0.2165</v>
      </c>
      <c r="N12">
        <v>0</v>
      </c>
      <c r="O12">
        <v>1E-4</v>
      </c>
      <c r="P12">
        <v>0</v>
      </c>
      <c r="Q12">
        <v>1</v>
      </c>
      <c r="R12">
        <v>2</v>
      </c>
      <c r="S12">
        <v>1</v>
      </c>
      <c r="T12">
        <v>-4</v>
      </c>
      <c r="U12">
        <v>8.9119500000000001E-3</v>
      </c>
      <c r="V12">
        <v>3.8898592000000003E-2</v>
      </c>
      <c r="W12" t="s">
        <v>127</v>
      </c>
      <c r="X12">
        <v>4.9110000000000001E-2</v>
      </c>
    </row>
    <row r="13" spans="1:24" x14ac:dyDescent="0.2">
      <c r="A13" t="s">
        <v>167</v>
      </c>
      <c r="B13" t="s">
        <v>33</v>
      </c>
      <c r="C13" t="s">
        <v>34</v>
      </c>
      <c r="D13" t="s">
        <v>168</v>
      </c>
      <c r="E13">
        <v>17</v>
      </c>
      <c r="F13">
        <v>39974642</v>
      </c>
      <c r="G13" t="s">
        <v>33</v>
      </c>
      <c r="H13" t="s">
        <v>34</v>
      </c>
      <c r="I13" t="s">
        <v>169</v>
      </c>
      <c r="J13" t="s">
        <v>37</v>
      </c>
      <c r="K13" t="s">
        <v>30</v>
      </c>
      <c r="L13">
        <v>-8</v>
      </c>
      <c r="M13">
        <v>0.2165</v>
      </c>
      <c r="N13">
        <v>0</v>
      </c>
      <c r="O13">
        <v>1E-4</v>
      </c>
      <c r="P13">
        <v>0</v>
      </c>
      <c r="Q13">
        <v>1</v>
      </c>
      <c r="R13">
        <v>2</v>
      </c>
      <c r="S13">
        <v>1</v>
      </c>
      <c r="T13">
        <v>-4</v>
      </c>
      <c r="U13">
        <v>5.8675200000000002E-3</v>
      </c>
      <c r="V13">
        <v>3.8898592000000003E-2</v>
      </c>
      <c r="W13" t="s">
        <v>166</v>
      </c>
      <c r="X13">
        <v>4.9110000000000001E-2</v>
      </c>
    </row>
    <row r="14" spans="1:24" x14ac:dyDescent="0.2">
      <c r="A14" t="s">
        <v>167</v>
      </c>
      <c r="B14" t="s">
        <v>33</v>
      </c>
      <c r="C14" t="s">
        <v>34</v>
      </c>
      <c r="D14" t="s">
        <v>168</v>
      </c>
      <c r="E14">
        <v>17</v>
      </c>
      <c r="F14">
        <v>39974642</v>
      </c>
      <c r="G14" t="s">
        <v>33</v>
      </c>
      <c r="H14" t="s">
        <v>34</v>
      </c>
      <c r="I14" t="s">
        <v>169</v>
      </c>
      <c r="J14" t="s">
        <v>37</v>
      </c>
      <c r="K14" t="s">
        <v>30</v>
      </c>
      <c r="L14">
        <v>-8</v>
      </c>
      <c r="M14">
        <v>0.2165</v>
      </c>
      <c r="N14">
        <v>0</v>
      </c>
      <c r="O14">
        <v>1E-4</v>
      </c>
      <c r="P14">
        <v>0</v>
      </c>
      <c r="Q14">
        <v>1</v>
      </c>
      <c r="R14">
        <v>2</v>
      </c>
      <c r="S14">
        <v>1</v>
      </c>
      <c r="T14">
        <v>-4</v>
      </c>
      <c r="U14">
        <v>3.6797499999999999E-3</v>
      </c>
      <c r="V14">
        <v>3.8898592000000003E-2</v>
      </c>
      <c r="W14" t="s">
        <v>165</v>
      </c>
      <c r="X14">
        <v>4.9110000000000001E-2</v>
      </c>
    </row>
    <row r="15" spans="1:24" x14ac:dyDescent="0.2">
      <c r="A15" t="s">
        <v>291</v>
      </c>
      <c r="B15" t="s">
        <v>26</v>
      </c>
      <c r="C15" t="s">
        <v>34</v>
      </c>
      <c r="D15" t="s">
        <v>292</v>
      </c>
      <c r="E15">
        <v>3</v>
      </c>
      <c r="F15">
        <v>132217957</v>
      </c>
      <c r="G15" t="s">
        <v>26</v>
      </c>
      <c r="H15" t="s">
        <v>34</v>
      </c>
      <c r="I15" t="s">
        <v>293</v>
      </c>
      <c r="J15" t="s">
        <v>37</v>
      </c>
      <c r="K15" t="s">
        <v>48</v>
      </c>
      <c r="L15">
        <v>13</v>
      </c>
      <c r="M15">
        <v>0.49919999999999998</v>
      </c>
      <c r="N15">
        <v>2.9600000000000001E-2</v>
      </c>
      <c r="O15">
        <v>1E-4</v>
      </c>
      <c r="P15">
        <v>0</v>
      </c>
      <c r="Q15">
        <v>1</v>
      </c>
      <c r="R15">
        <v>13</v>
      </c>
      <c r="S15">
        <v>37</v>
      </c>
      <c r="T15">
        <v>28</v>
      </c>
      <c r="U15">
        <v>1.5539600000000001E-2</v>
      </c>
      <c r="V15">
        <v>8.9475757000000003E-2</v>
      </c>
      <c r="W15" t="s">
        <v>104</v>
      </c>
      <c r="X15">
        <v>5.2769999999999997E-2</v>
      </c>
    </row>
    <row r="16" spans="1:24" x14ac:dyDescent="0.2">
      <c r="A16" t="s">
        <v>291</v>
      </c>
      <c r="B16" t="s">
        <v>26</v>
      </c>
      <c r="C16" t="s">
        <v>34</v>
      </c>
      <c r="D16" t="s">
        <v>292</v>
      </c>
      <c r="E16">
        <v>3</v>
      </c>
      <c r="F16">
        <v>132217957</v>
      </c>
      <c r="G16" t="s">
        <v>26</v>
      </c>
      <c r="H16" t="s">
        <v>34</v>
      </c>
      <c r="I16" t="s">
        <v>293</v>
      </c>
      <c r="J16" t="s">
        <v>37</v>
      </c>
      <c r="K16" t="s">
        <v>48</v>
      </c>
      <c r="L16">
        <v>13</v>
      </c>
      <c r="M16">
        <v>0.49919999999999998</v>
      </c>
      <c r="N16">
        <v>2.9600000000000001E-2</v>
      </c>
      <c r="O16">
        <v>1E-4</v>
      </c>
      <c r="P16">
        <v>0</v>
      </c>
      <c r="Q16">
        <v>1</v>
      </c>
      <c r="R16">
        <v>13</v>
      </c>
      <c r="S16">
        <v>37</v>
      </c>
      <c r="T16">
        <v>28</v>
      </c>
      <c r="U16">
        <v>8.8498399999999994E-3</v>
      </c>
      <c r="V16">
        <v>8.9475757000000003E-2</v>
      </c>
      <c r="W16" t="s">
        <v>76</v>
      </c>
      <c r="X16">
        <v>5.2769999999999997E-2</v>
      </c>
    </row>
    <row r="17" spans="1:24" x14ac:dyDescent="0.2">
      <c r="A17" t="s">
        <v>291</v>
      </c>
      <c r="B17" t="s">
        <v>26</v>
      </c>
      <c r="C17" t="s">
        <v>34</v>
      </c>
      <c r="D17" t="s">
        <v>292</v>
      </c>
      <c r="E17">
        <v>3</v>
      </c>
      <c r="F17">
        <v>132217957</v>
      </c>
      <c r="G17" t="s">
        <v>26</v>
      </c>
      <c r="H17" t="s">
        <v>34</v>
      </c>
      <c r="I17" t="s">
        <v>293</v>
      </c>
      <c r="J17" t="s">
        <v>37</v>
      </c>
      <c r="K17" t="s">
        <v>48</v>
      </c>
      <c r="L17">
        <v>13</v>
      </c>
      <c r="M17">
        <v>0.49919999999999998</v>
      </c>
      <c r="N17">
        <v>2.9600000000000001E-2</v>
      </c>
      <c r="O17">
        <v>1E-4</v>
      </c>
      <c r="P17">
        <v>0</v>
      </c>
      <c r="Q17">
        <v>1</v>
      </c>
      <c r="R17">
        <v>13</v>
      </c>
      <c r="S17">
        <v>37</v>
      </c>
      <c r="T17">
        <v>28</v>
      </c>
      <c r="U17">
        <v>4.2083299999999997E-3</v>
      </c>
      <c r="V17">
        <v>8.9475757000000003E-2</v>
      </c>
      <c r="W17" t="s">
        <v>67</v>
      </c>
      <c r="X17">
        <v>5.2769999999999997E-2</v>
      </c>
    </row>
    <row r="18" spans="1:24" x14ac:dyDescent="0.2">
      <c r="A18" t="s">
        <v>291</v>
      </c>
      <c r="B18" t="s">
        <v>26</v>
      </c>
      <c r="C18" t="s">
        <v>34</v>
      </c>
      <c r="D18" t="s">
        <v>292</v>
      </c>
      <c r="E18">
        <v>3</v>
      </c>
      <c r="F18">
        <v>132217957</v>
      </c>
      <c r="G18" t="s">
        <v>26</v>
      </c>
      <c r="H18" t="s">
        <v>34</v>
      </c>
      <c r="I18" t="s">
        <v>293</v>
      </c>
      <c r="J18" t="s">
        <v>37</v>
      </c>
      <c r="K18" t="s">
        <v>48</v>
      </c>
      <c r="L18">
        <v>13</v>
      </c>
      <c r="M18">
        <v>0.49919999999999998</v>
      </c>
      <c r="N18">
        <v>2.9600000000000001E-2</v>
      </c>
      <c r="O18">
        <v>1E-4</v>
      </c>
      <c r="P18">
        <v>0</v>
      </c>
      <c r="Q18">
        <v>1</v>
      </c>
      <c r="R18">
        <v>13</v>
      </c>
      <c r="S18">
        <v>37</v>
      </c>
      <c r="T18">
        <v>28</v>
      </c>
      <c r="U18">
        <v>3.7990799999999998E-3</v>
      </c>
      <c r="V18">
        <v>8.9475757000000003E-2</v>
      </c>
      <c r="W18" t="s">
        <v>119</v>
      </c>
      <c r="X18">
        <v>5.2769999999999997E-2</v>
      </c>
    </row>
    <row r="19" spans="1:24" x14ac:dyDescent="0.2">
      <c r="A19" t="s">
        <v>52</v>
      </c>
      <c r="B19" t="s">
        <v>34</v>
      </c>
      <c r="C19" t="s">
        <v>33</v>
      </c>
      <c r="D19" t="s">
        <v>53</v>
      </c>
      <c r="E19">
        <v>1</v>
      </c>
      <c r="F19">
        <v>247978339</v>
      </c>
      <c r="G19" t="s">
        <v>34</v>
      </c>
      <c r="H19" t="s">
        <v>33</v>
      </c>
      <c r="I19" t="s">
        <v>54</v>
      </c>
      <c r="J19" t="s">
        <v>29</v>
      </c>
      <c r="K19" t="s">
        <v>30</v>
      </c>
      <c r="L19">
        <v>-237</v>
      </c>
      <c r="M19">
        <v>5.9999999999999995E-4</v>
      </c>
      <c r="N19">
        <v>0</v>
      </c>
      <c r="O19">
        <v>0.2243</v>
      </c>
      <c r="P19">
        <v>0</v>
      </c>
      <c r="Q19">
        <v>2</v>
      </c>
      <c r="R19">
        <v>25</v>
      </c>
      <c r="S19">
        <v>2</v>
      </c>
      <c r="T19">
        <v>-39</v>
      </c>
      <c r="U19">
        <v>1.39197E-3</v>
      </c>
      <c r="V19">
        <v>6.0334713999999998E-2</v>
      </c>
      <c r="W19" t="s">
        <v>31</v>
      </c>
      <c r="X19">
        <v>5.7889999999999997E-2</v>
      </c>
    </row>
    <row r="20" spans="1:24" x14ac:dyDescent="0.2">
      <c r="A20" t="s">
        <v>170</v>
      </c>
      <c r="B20" t="s">
        <v>34</v>
      </c>
      <c r="C20" t="s">
        <v>33</v>
      </c>
      <c r="D20" t="s">
        <v>171</v>
      </c>
      <c r="E20">
        <v>17</v>
      </c>
      <c r="F20">
        <v>42289214</v>
      </c>
      <c r="G20" t="s">
        <v>34</v>
      </c>
      <c r="H20" t="s">
        <v>33</v>
      </c>
      <c r="I20" t="s">
        <v>172</v>
      </c>
      <c r="J20" t="s">
        <v>29</v>
      </c>
      <c r="K20" t="s">
        <v>48</v>
      </c>
      <c r="L20">
        <v>27</v>
      </c>
      <c r="M20">
        <v>0</v>
      </c>
      <c r="N20">
        <v>0</v>
      </c>
      <c r="O20">
        <v>0.87260000000000004</v>
      </c>
      <c r="P20">
        <v>8.0999999999999996E-3</v>
      </c>
      <c r="Q20">
        <v>2</v>
      </c>
      <c r="R20">
        <v>-37</v>
      </c>
      <c r="S20">
        <v>2</v>
      </c>
      <c r="T20">
        <v>27</v>
      </c>
      <c r="U20">
        <v>1.9795400000000001E-2</v>
      </c>
      <c r="V20">
        <v>2.7339723999999999E-2</v>
      </c>
      <c r="W20" t="s">
        <v>58</v>
      </c>
      <c r="X20">
        <v>5.7919999999999999E-2</v>
      </c>
    </row>
    <row r="21" spans="1:24" x14ac:dyDescent="0.2">
      <c r="A21" t="s">
        <v>294</v>
      </c>
      <c r="B21" t="s">
        <v>34</v>
      </c>
      <c r="C21" t="s">
        <v>33</v>
      </c>
      <c r="D21" t="s">
        <v>295</v>
      </c>
      <c r="E21">
        <v>3</v>
      </c>
      <c r="F21">
        <v>132224128</v>
      </c>
      <c r="G21" t="s">
        <v>34</v>
      </c>
      <c r="H21" t="s">
        <v>33</v>
      </c>
      <c r="I21" t="s">
        <v>293</v>
      </c>
      <c r="J21" t="s">
        <v>37</v>
      </c>
      <c r="K21" t="s">
        <v>48</v>
      </c>
      <c r="L21">
        <v>18</v>
      </c>
      <c r="M21">
        <v>0.33550000000000002</v>
      </c>
      <c r="N21">
        <v>1.6500000000000001E-2</v>
      </c>
      <c r="O21">
        <v>0</v>
      </c>
      <c r="P21">
        <v>0</v>
      </c>
      <c r="Q21">
        <v>2</v>
      </c>
      <c r="R21">
        <v>18</v>
      </c>
      <c r="S21">
        <v>27</v>
      </c>
      <c r="T21">
        <v>0</v>
      </c>
      <c r="U21">
        <v>1.43772E-2</v>
      </c>
      <c r="V21">
        <v>0.112140632</v>
      </c>
      <c r="W21" t="s">
        <v>115</v>
      </c>
      <c r="X21">
        <v>6.3170000000000004E-2</v>
      </c>
    </row>
    <row r="22" spans="1:24" x14ac:dyDescent="0.2">
      <c r="A22" t="s">
        <v>294</v>
      </c>
      <c r="B22" t="s">
        <v>34</v>
      </c>
      <c r="C22" t="s">
        <v>33</v>
      </c>
      <c r="D22" t="s">
        <v>295</v>
      </c>
      <c r="E22">
        <v>3</v>
      </c>
      <c r="F22">
        <v>132224128</v>
      </c>
      <c r="G22" t="s">
        <v>34</v>
      </c>
      <c r="H22" t="s">
        <v>33</v>
      </c>
      <c r="I22" t="s">
        <v>293</v>
      </c>
      <c r="J22" t="s">
        <v>37</v>
      </c>
      <c r="K22" t="s">
        <v>48</v>
      </c>
      <c r="L22">
        <v>18</v>
      </c>
      <c r="M22">
        <v>0.33550000000000002</v>
      </c>
      <c r="N22">
        <v>1.6500000000000001E-2</v>
      </c>
      <c r="O22">
        <v>0</v>
      </c>
      <c r="P22">
        <v>0</v>
      </c>
      <c r="Q22">
        <v>2</v>
      </c>
      <c r="R22">
        <v>18</v>
      </c>
      <c r="S22">
        <v>27</v>
      </c>
      <c r="T22">
        <v>0</v>
      </c>
      <c r="U22">
        <v>9.0631500000000007E-3</v>
      </c>
      <c r="V22">
        <v>0.112140632</v>
      </c>
      <c r="W22" t="s">
        <v>119</v>
      </c>
      <c r="X22">
        <v>6.3170000000000004E-2</v>
      </c>
    </row>
    <row r="23" spans="1:24" x14ac:dyDescent="0.2">
      <c r="A23" t="s">
        <v>294</v>
      </c>
      <c r="B23" t="s">
        <v>34</v>
      </c>
      <c r="C23" t="s">
        <v>33</v>
      </c>
      <c r="D23" t="s">
        <v>295</v>
      </c>
      <c r="E23">
        <v>3</v>
      </c>
      <c r="F23">
        <v>132224128</v>
      </c>
      <c r="G23" t="s">
        <v>34</v>
      </c>
      <c r="H23" t="s">
        <v>33</v>
      </c>
      <c r="I23" t="s">
        <v>293</v>
      </c>
      <c r="J23" t="s">
        <v>37</v>
      </c>
      <c r="K23" t="s">
        <v>48</v>
      </c>
      <c r="L23">
        <v>18</v>
      </c>
      <c r="M23">
        <v>0.33550000000000002</v>
      </c>
      <c r="N23">
        <v>1.6500000000000001E-2</v>
      </c>
      <c r="O23">
        <v>0</v>
      </c>
      <c r="P23">
        <v>0</v>
      </c>
      <c r="Q23">
        <v>2</v>
      </c>
      <c r="R23">
        <v>18</v>
      </c>
      <c r="S23">
        <v>27</v>
      </c>
      <c r="T23">
        <v>0</v>
      </c>
      <c r="U23">
        <v>5.8299299999999997E-3</v>
      </c>
      <c r="V23">
        <v>0.112140632</v>
      </c>
      <c r="W23" t="s">
        <v>76</v>
      </c>
      <c r="X23">
        <v>6.3170000000000004E-2</v>
      </c>
    </row>
    <row r="24" spans="1:24" x14ac:dyDescent="0.2">
      <c r="A24" t="s">
        <v>131</v>
      </c>
      <c r="B24" t="s">
        <v>26</v>
      </c>
      <c r="C24" t="s">
        <v>33</v>
      </c>
      <c r="D24" t="s">
        <v>132</v>
      </c>
      <c r="E24">
        <v>14</v>
      </c>
      <c r="F24">
        <v>94847262</v>
      </c>
      <c r="G24" t="s">
        <v>26</v>
      </c>
      <c r="H24" t="s">
        <v>33</v>
      </c>
      <c r="I24" t="s">
        <v>133</v>
      </c>
      <c r="J24" t="s">
        <v>29</v>
      </c>
      <c r="K24" t="s">
        <v>30</v>
      </c>
      <c r="L24">
        <v>-54</v>
      </c>
      <c r="M24">
        <v>0</v>
      </c>
      <c r="N24">
        <v>0</v>
      </c>
      <c r="O24">
        <v>0.6875</v>
      </c>
      <c r="P24">
        <v>0</v>
      </c>
      <c r="Q24">
        <v>-32</v>
      </c>
      <c r="R24">
        <v>7</v>
      </c>
      <c r="S24">
        <v>2</v>
      </c>
      <c r="T24">
        <v>-50</v>
      </c>
      <c r="U24">
        <v>0.90818200000000004</v>
      </c>
      <c r="V24">
        <v>4.8734693000000003E-2</v>
      </c>
      <c r="W24" t="s">
        <v>31</v>
      </c>
      <c r="X24">
        <v>6.5449999999999994E-2</v>
      </c>
    </row>
    <row r="25" spans="1:24" x14ac:dyDescent="0.2">
      <c r="A25" t="s">
        <v>131</v>
      </c>
      <c r="B25" t="s">
        <v>26</v>
      </c>
      <c r="C25" t="s">
        <v>33</v>
      </c>
      <c r="D25" t="s">
        <v>132</v>
      </c>
      <c r="E25">
        <v>14</v>
      </c>
      <c r="F25">
        <v>94847262</v>
      </c>
      <c r="G25" t="s">
        <v>26</v>
      </c>
      <c r="H25" t="s">
        <v>33</v>
      </c>
      <c r="I25" t="s">
        <v>133</v>
      </c>
      <c r="J25" t="s">
        <v>29</v>
      </c>
      <c r="K25" t="s">
        <v>30</v>
      </c>
      <c r="L25">
        <v>-54</v>
      </c>
      <c r="M25">
        <v>0</v>
      </c>
      <c r="N25">
        <v>0</v>
      </c>
      <c r="O25">
        <v>0.6875</v>
      </c>
      <c r="P25">
        <v>0</v>
      </c>
      <c r="Q25">
        <v>-32</v>
      </c>
      <c r="R25">
        <v>7</v>
      </c>
      <c r="S25">
        <v>2</v>
      </c>
      <c r="T25">
        <v>-50</v>
      </c>
      <c r="U25">
        <v>0.54957900000000004</v>
      </c>
      <c r="V25">
        <v>4.8734693000000003E-2</v>
      </c>
      <c r="W25" t="s">
        <v>49</v>
      </c>
      <c r="X25">
        <v>6.5449999999999994E-2</v>
      </c>
    </row>
    <row r="26" spans="1:24" x14ac:dyDescent="0.2">
      <c r="A26" t="s">
        <v>254</v>
      </c>
      <c r="B26" t="s">
        <v>26</v>
      </c>
      <c r="C26" t="s">
        <v>34</v>
      </c>
      <c r="D26" t="s">
        <v>255</v>
      </c>
      <c r="E26">
        <v>20</v>
      </c>
      <c r="F26">
        <v>36959436</v>
      </c>
      <c r="G26" t="s">
        <v>26</v>
      </c>
      <c r="H26" t="s">
        <v>34</v>
      </c>
      <c r="I26" t="s">
        <v>256</v>
      </c>
      <c r="J26" t="s">
        <v>37</v>
      </c>
      <c r="K26" t="s">
        <v>48</v>
      </c>
      <c r="L26">
        <v>14</v>
      </c>
      <c r="M26">
        <v>2.3999999999999998E-3</v>
      </c>
      <c r="N26">
        <v>0.255</v>
      </c>
      <c r="O26">
        <v>0</v>
      </c>
      <c r="P26">
        <v>0</v>
      </c>
      <c r="Q26">
        <v>-49</v>
      </c>
      <c r="R26">
        <v>14</v>
      </c>
      <c r="S26">
        <v>-47</v>
      </c>
      <c r="T26">
        <v>14</v>
      </c>
      <c r="U26">
        <v>2.1180299999999999E-3</v>
      </c>
      <c r="V26">
        <v>6.6337040999999999E-2</v>
      </c>
      <c r="W26" t="s">
        <v>257</v>
      </c>
      <c r="X26">
        <v>6.8659999999999999E-2</v>
      </c>
    </row>
    <row r="27" spans="1:24" x14ac:dyDescent="0.2">
      <c r="A27" t="s">
        <v>151</v>
      </c>
      <c r="B27" t="s">
        <v>25</v>
      </c>
      <c r="C27" t="s">
        <v>26</v>
      </c>
      <c r="D27" t="s">
        <v>152</v>
      </c>
      <c r="E27">
        <v>16</v>
      </c>
      <c r="F27">
        <v>29675928</v>
      </c>
      <c r="G27" t="s">
        <v>25</v>
      </c>
      <c r="H27" t="s">
        <v>26</v>
      </c>
      <c r="I27" t="s">
        <v>153</v>
      </c>
      <c r="J27" t="s">
        <v>37</v>
      </c>
      <c r="K27" t="s">
        <v>30</v>
      </c>
      <c r="L27">
        <v>-912</v>
      </c>
      <c r="M27">
        <v>0</v>
      </c>
      <c r="N27">
        <v>0</v>
      </c>
      <c r="O27">
        <v>0.33629999999999999</v>
      </c>
      <c r="P27">
        <v>0</v>
      </c>
      <c r="Q27">
        <v>-2</v>
      </c>
      <c r="R27">
        <v>-35</v>
      </c>
      <c r="S27">
        <v>-2</v>
      </c>
      <c r="T27">
        <v>45</v>
      </c>
      <c r="U27">
        <v>1.28824E-3</v>
      </c>
      <c r="V27">
        <v>5.7289050000000001E-2</v>
      </c>
      <c r="W27" t="s">
        <v>49</v>
      </c>
      <c r="X27">
        <v>7.2590000000000002E-2</v>
      </c>
    </row>
    <row r="28" spans="1:24" x14ac:dyDescent="0.2">
      <c r="A28" t="s">
        <v>370</v>
      </c>
      <c r="B28" t="s">
        <v>25</v>
      </c>
      <c r="C28" t="s">
        <v>34</v>
      </c>
      <c r="D28" t="s">
        <v>371</v>
      </c>
      <c r="E28">
        <v>8</v>
      </c>
      <c r="F28">
        <v>19819724</v>
      </c>
      <c r="G28" t="s">
        <v>25</v>
      </c>
      <c r="H28" t="s">
        <v>34</v>
      </c>
      <c r="I28" t="s">
        <v>372</v>
      </c>
      <c r="J28" t="s">
        <v>37</v>
      </c>
      <c r="K28" t="s">
        <v>30</v>
      </c>
      <c r="L28">
        <v>6</v>
      </c>
      <c r="M28">
        <v>0</v>
      </c>
      <c r="N28">
        <v>0</v>
      </c>
      <c r="O28">
        <v>0.2006</v>
      </c>
      <c r="P28">
        <v>3.5400000000000001E-2</v>
      </c>
      <c r="Q28">
        <v>-3</v>
      </c>
      <c r="R28">
        <v>3</v>
      </c>
      <c r="S28">
        <v>-3</v>
      </c>
      <c r="T28">
        <v>6</v>
      </c>
      <c r="U28">
        <v>4.46849E-2</v>
      </c>
      <c r="V28">
        <v>0.10135802100000001</v>
      </c>
      <c r="W28" t="s">
        <v>72</v>
      </c>
      <c r="X28">
        <v>7.4950000000000003E-2</v>
      </c>
    </row>
    <row r="29" spans="1:24" x14ac:dyDescent="0.2">
      <c r="A29" t="s">
        <v>370</v>
      </c>
      <c r="B29" t="s">
        <v>25</v>
      </c>
      <c r="C29" t="s">
        <v>34</v>
      </c>
      <c r="D29" t="s">
        <v>371</v>
      </c>
      <c r="E29">
        <v>8</v>
      </c>
      <c r="F29">
        <v>19819724</v>
      </c>
      <c r="G29" t="s">
        <v>25</v>
      </c>
      <c r="H29" t="s">
        <v>34</v>
      </c>
      <c r="I29" t="s">
        <v>372</v>
      </c>
      <c r="J29" t="s">
        <v>37</v>
      </c>
      <c r="K29" t="s">
        <v>30</v>
      </c>
      <c r="L29">
        <v>6</v>
      </c>
      <c r="M29">
        <v>0</v>
      </c>
      <c r="N29">
        <v>0</v>
      </c>
      <c r="O29">
        <v>0.2006</v>
      </c>
      <c r="P29">
        <v>3.5400000000000001E-2</v>
      </c>
      <c r="Q29">
        <v>-3</v>
      </c>
      <c r="R29">
        <v>3</v>
      </c>
      <c r="S29">
        <v>-3</v>
      </c>
      <c r="T29">
        <v>6</v>
      </c>
      <c r="U29">
        <v>2.3972500000000001E-2</v>
      </c>
      <c r="V29">
        <v>0.10135802100000001</v>
      </c>
      <c r="W29" t="s">
        <v>58</v>
      </c>
      <c r="X29">
        <v>7.4950000000000003E-2</v>
      </c>
    </row>
    <row r="30" spans="1:24" x14ac:dyDescent="0.2">
      <c r="A30" t="s">
        <v>370</v>
      </c>
      <c r="B30" t="s">
        <v>25</v>
      </c>
      <c r="C30" t="s">
        <v>34</v>
      </c>
      <c r="D30" t="s">
        <v>371</v>
      </c>
      <c r="E30">
        <v>8</v>
      </c>
      <c r="F30">
        <v>19819724</v>
      </c>
      <c r="G30" t="s">
        <v>25</v>
      </c>
      <c r="H30" t="s">
        <v>34</v>
      </c>
      <c r="I30" t="s">
        <v>372</v>
      </c>
      <c r="J30" t="s">
        <v>37</v>
      </c>
      <c r="K30" t="s">
        <v>30</v>
      </c>
      <c r="L30">
        <v>6</v>
      </c>
      <c r="M30">
        <v>0</v>
      </c>
      <c r="N30">
        <v>0</v>
      </c>
      <c r="O30">
        <v>0.2006</v>
      </c>
      <c r="P30">
        <v>3.5400000000000001E-2</v>
      </c>
      <c r="Q30">
        <v>-3</v>
      </c>
      <c r="R30">
        <v>3</v>
      </c>
      <c r="S30">
        <v>-3</v>
      </c>
      <c r="T30">
        <v>6</v>
      </c>
      <c r="U30">
        <v>2.0797800000000002E-2</v>
      </c>
      <c r="V30">
        <v>0.10135802100000001</v>
      </c>
      <c r="W30" t="s">
        <v>373</v>
      </c>
      <c r="X30">
        <v>7.4950000000000003E-2</v>
      </c>
    </row>
    <row r="31" spans="1:24" x14ac:dyDescent="0.2">
      <c r="A31" t="s">
        <v>370</v>
      </c>
      <c r="B31" t="s">
        <v>25</v>
      </c>
      <c r="C31" t="s">
        <v>34</v>
      </c>
      <c r="D31" t="s">
        <v>371</v>
      </c>
      <c r="E31">
        <v>8</v>
      </c>
      <c r="F31">
        <v>19819724</v>
      </c>
      <c r="G31" t="s">
        <v>25</v>
      </c>
      <c r="H31" t="s">
        <v>34</v>
      </c>
      <c r="I31" t="s">
        <v>372</v>
      </c>
      <c r="J31" t="s">
        <v>37</v>
      </c>
      <c r="K31" t="s">
        <v>30</v>
      </c>
      <c r="L31">
        <v>6</v>
      </c>
      <c r="M31">
        <v>0</v>
      </c>
      <c r="N31">
        <v>0</v>
      </c>
      <c r="O31">
        <v>0.2006</v>
      </c>
      <c r="P31">
        <v>3.5400000000000001E-2</v>
      </c>
      <c r="Q31">
        <v>-3</v>
      </c>
      <c r="R31">
        <v>3</v>
      </c>
      <c r="S31">
        <v>-3</v>
      </c>
      <c r="T31">
        <v>6</v>
      </c>
      <c r="U31">
        <v>1.9457700000000001E-2</v>
      </c>
      <c r="V31">
        <v>0.10135802100000001</v>
      </c>
      <c r="W31" t="s">
        <v>123</v>
      </c>
      <c r="X31">
        <v>7.4950000000000003E-2</v>
      </c>
    </row>
    <row r="32" spans="1:24" x14ac:dyDescent="0.2">
      <c r="A32" t="s">
        <v>370</v>
      </c>
      <c r="B32" t="s">
        <v>25</v>
      </c>
      <c r="C32" t="s">
        <v>34</v>
      </c>
      <c r="D32" t="s">
        <v>371</v>
      </c>
      <c r="E32">
        <v>8</v>
      </c>
      <c r="F32">
        <v>19819724</v>
      </c>
      <c r="G32" t="s">
        <v>25</v>
      </c>
      <c r="H32" t="s">
        <v>34</v>
      </c>
      <c r="I32" t="s">
        <v>372</v>
      </c>
      <c r="J32" t="s">
        <v>37</v>
      </c>
      <c r="K32" t="s">
        <v>30</v>
      </c>
      <c r="L32">
        <v>6</v>
      </c>
      <c r="M32">
        <v>0</v>
      </c>
      <c r="N32">
        <v>0</v>
      </c>
      <c r="O32">
        <v>0.2006</v>
      </c>
      <c r="P32">
        <v>3.5400000000000001E-2</v>
      </c>
      <c r="Q32">
        <v>-3</v>
      </c>
      <c r="R32">
        <v>3</v>
      </c>
      <c r="S32">
        <v>-3</v>
      </c>
      <c r="T32">
        <v>6</v>
      </c>
      <c r="U32">
        <v>1.6351999999999998E-2</v>
      </c>
      <c r="V32">
        <v>0.10135802100000001</v>
      </c>
      <c r="W32" t="s">
        <v>38</v>
      </c>
      <c r="X32">
        <v>7.4950000000000003E-2</v>
      </c>
    </row>
    <row r="33" spans="1:24" x14ac:dyDescent="0.2">
      <c r="A33" t="s">
        <v>370</v>
      </c>
      <c r="B33" t="s">
        <v>25</v>
      </c>
      <c r="C33" t="s">
        <v>34</v>
      </c>
      <c r="D33" t="s">
        <v>371</v>
      </c>
      <c r="E33">
        <v>8</v>
      </c>
      <c r="F33">
        <v>19819724</v>
      </c>
      <c r="G33" t="s">
        <v>25</v>
      </c>
      <c r="H33" t="s">
        <v>34</v>
      </c>
      <c r="I33" t="s">
        <v>372</v>
      </c>
      <c r="J33" t="s">
        <v>37</v>
      </c>
      <c r="K33" t="s">
        <v>30</v>
      </c>
      <c r="L33">
        <v>6</v>
      </c>
      <c r="M33">
        <v>0</v>
      </c>
      <c r="N33">
        <v>0</v>
      </c>
      <c r="O33">
        <v>0.2006</v>
      </c>
      <c r="P33">
        <v>3.5400000000000001E-2</v>
      </c>
      <c r="Q33">
        <v>-3</v>
      </c>
      <c r="R33">
        <v>3</v>
      </c>
      <c r="S33">
        <v>-3</v>
      </c>
      <c r="T33">
        <v>6</v>
      </c>
      <c r="U33">
        <v>1.4978399999999999E-2</v>
      </c>
      <c r="V33">
        <v>0.10135802100000001</v>
      </c>
      <c r="W33" t="s">
        <v>147</v>
      </c>
      <c r="X33">
        <v>7.4950000000000003E-2</v>
      </c>
    </row>
    <row r="34" spans="1:24" x14ac:dyDescent="0.2">
      <c r="A34" t="s">
        <v>296</v>
      </c>
      <c r="B34" t="s">
        <v>25</v>
      </c>
      <c r="C34" t="s">
        <v>26</v>
      </c>
      <c r="D34" t="s">
        <v>297</v>
      </c>
      <c r="E34">
        <v>3</v>
      </c>
      <c r="F34">
        <v>148597612</v>
      </c>
      <c r="G34" t="s">
        <v>25</v>
      </c>
      <c r="H34" t="s">
        <v>26</v>
      </c>
      <c r="I34" t="s">
        <v>298</v>
      </c>
      <c r="J34" t="s">
        <v>37</v>
      </c>
      <c r="K34" t="s">
        <v>30</v>
      </c>
      <c r="L34">
        <v>-37</v>
      </c>
      <c r="M34">
        <v>0</v>
      </c>
      <c r="N34">
        <v>0.26419999999999999</v>
      </c>
      <c r="O34">
        <v>0</v>
      </c>
      <c r="P34">
        <v>0</v>
      </c>
      <c r="Q34">
        <v>17</v>
      </c>
      <c r="R34">
        <v>-37</v>
      </c>
      <c r="S34">
        <v>-42</v>
      </c>
      <c r="T34">
        <v>-37</v>
      </c>
      <c r="U34">
        <v>3.3251700000000002E-2</v>
      </c>
      <c r="V34">
        <v>0.95030386499999997</v>
      </c>
      <c r="W34" t="s">
        <v>147</v>
      </c>
      <c r="X34">
        <v>7.8950000000000006E-2</v>
      </c>
    </row>
    <row r="35" spans="1:24" x14ac:dyDescent="0.2">
      <c r="A35" t="s">
        <v>210</v>
      </c>
      <c r="B35" t="s">
        <v>25</v>
      </c>
      <c r="C35" t="s">
        <v>26</v>
      </c>
      <c r="D35" t="s">
        <v>211</v>
      </c>
      <c r="E35">
        <v>19</v>
      </c>
      <c r="F35">
        <v>39224934</v>
      </c>
      <c r="G35" t="s">
        <v>25</v>
      </c>
      <c r="H35" t="s">
        <v>26</v>
      </c>
      <c r="I35" t="s">
        <v>212</v>
      </c>
      <c r="J35" t="s">
        <v>29</v>
      </c>
      <c r="K35" t="s">
        <v>48</v>
      </c>
      <c r="L35">
        <v>25</v>
      </c>
      <c r="M35">
        <v>8.0000000000000004E-4</v>
      </c>
      <c r="N35">
        <v>0</v>
      </c>
      <c r="O35">
        <v>0.217</v>
      </c>
      <c r="P35">
        <v>3.4700000000000002E-2</v>
      </c>
      <c r="Q35">
        <v>3</v>
      </c>
      <c r="R35">
        <v>9</v>
      </c>
      <c r="S35">
        <v>3</v>
      </c>
      <c r="T35">
        <v>25</v>
      </c>
      <c r="U35">
        <v>4.0849299999999996E-3</v>
      </c>
      <c r="V35">
        <v>6.5448826000000002E-2</v>
      </c>
      <c r="W35" t="s">
        <v>31</v>
      </c>
      <c r="X35">
        <v>7.8979999999999995E-2</v>
      </c>
    </row>
    <row r="36" spans="1:24" x14ac:dyDescent="0.2">
      <c r="A36" t="s">
        <v>210</v>
      </c>
      <c r="B36" t="s">
        <v>25</v>
      </c>
      <c r="C36" t="s">
        <v>26</v>
      </c>
      <c r="D36" t="s">
        <v>211</v>
      </c>
      <c r="E36">
        <v>19</v>
      </c>
      <c r="F36">
        <v>39224934</v>
      </c>
      <c r="G36" t="s">
        <v>25</v>
      </c>
      <c r="H36" t="s">
        <v>26</v>
      </c>
      <c r="I36" t="s">
        <v>212</v>
      </c>
      <c r="J36" t="s">
        <v>29</v>
      </c>
      <c r="K36" t="s">
        <v>48</v>
      </c>
      <c r="L36">
        <v>25</v>
      </c>
      <c r="M36">
        <v>8.0000000000000004E-4</v>
      </c>
      <c r="N36">
        <v>0</v>
      </c>
      <c r="O36">
        <v>0.217</v>
      </c>
      <c r="P36">
        <v>3.4700000000000002E-2</v>
      </c>
      <c r="Q36">
        <v>3</v>
      </c>
      <c r="R36">
        <v>9</v>
      </c>
      <c r="S36">
        <v>3</v>
      </c>
      <c r="T36">
        <v>25</v>
      </c>
      <c r="U36">
        <v>1.6481499999999999E-3</v>
      </c>
      <c r="V36">
        <v>6.5448826000000002E-2</v>
      </c>
      <c r="W36" t="s">
        <v>49</v>
      </c>
      <c r="X36">
        <v>7.8979999999999995E-2</v>
      </c>
    </row>
    <row r="37" spans="1:24" x14ac:dyDescent="0.2">
      <c r="A37" t="s">
        <v>176</v>
      </c>
      <c r="B37" t="s">
        <v>25</v>
      </c>
      <c r="C37" t="s">
        <v>26</v>
      </c>
      <c r="D37" t="s">
        <v>177</v>
      </c>
      <c r="E37">
        <v>17</v>
      </c>
      <c r="F37">
        <v>6920257</v>
      </c>
      <c r="G37" t="s">
        <v>25</v>
      </c>
      <c r="H37" t="s">
        <v>26</v>
      </c>
      <c r="I37" t="s">
        <v>178</v>
      </c>
      <c r="J37" t="s">
        <v>37</v>
      </c>
      <c r="K37" t="s">
        <v>30</v>
      </c>
      <c r="L37">
        <v>-28</v>
      </c>
      <c r="M37">
        <v>0.20860000000000001</v>
      </c>
      <c r="N37">
        <v>1.0800000000000001E-2</v>
      </c>
      <c r="O37">
        <v>0</v>
      </c>
      <c r="P37">
        <v>0</v>
      </c>
      <c r="Q37">
        <v>12</v>
      </c>
      <c r="R37">
        <v>-28</v>
      </c>
      <c r="S37">
        <v>23</v>
      </c>
      <c r="T37">
        <v>18</v>
      </c>
      <c r="U37">
        <v>4.0709700000000001E-2</v>
      </c>
      <c r="V37">
        <v>6.9820292000000006E-2</v>
      </c>
      <c r="W37" t="s">
        <v>43</v>
      </c>
      <c r="X37">
        <v>8.4260000000000002E-2</v>
      </c>
    </row>
    <row r="38" spans="1:24" x14ac:dyDescent="0.2">
      <c r="A38" t="s">
        <v>176</v>
      </c>
      <c r="B38" t="s">
        <v>25</v>
      </c>
      <c r="C38" t="s">
        <v>26</v>
      </c>
      <c r="D38" t="s">
        <v>177</v>
      </c>
      <c r="E38">
        <v>17</v>
      </c>
      <c r="F38">
        <v>6920257</v>
      </c>
      <c r="G38" t="s">
        <v>25</v>
      </c>
      <c r="H38" t="s">
        <v>26</v>
      </c>
      <c r="I38" t="s">
        <v>179</v>
      </c>
      <c r="J38" t="s">
        <v>37</v>
      </c>
      <c r="K38" t="s">
        <v>30</v>
      </c>
      <c r="L38">
        <v>-28</v>
      </c>
      <c r="M38">
        <v>0.21290000000000001</v>
      </c>
      <c r="N38">
        <v>8.3000000000000001E-3</v>
      </c>
      <c r="O38">
        <v>0</v>
      </c>
      <c r="P38">
        <v>0</v>
      </c>
      <c r="Q38">
        <v>12</v>
      </c>
      <c r="R38">
        <v>-28</v>
      </c>
      <c r="S38">
        <v>23</v>
      </c>
      <c r="T38">
        <v>18</v>
      </c>
      <c r="U38">
        <v>4.0709700000000001E-2</v>
      </c>
      <c r="V38">
        <v>6.9820292000000006E-2</v>
      </c>
      <c r="W38" t="s">
        <v>43</v>
      </c>
      <c r="X38">
        <v>8.4260000000000002E-2</v>
      </c>
    </row>
    <row r="39" spans="1:24" x14ac:dyDescent="0.2">
      <c r="A39" t="s">
        <v>45</v>
      </c>
      <c r="B39" t="s">
        <v>34</v>
      </c>
      <c r="C39" t="s">
        <v>33</v>
      </c>
      <c r="D39" t="s">
        <v>46</v>
      </c>
      <c r="E39">
        <v>1</v>
      </c>
      <c r="F39">
        <v>247719769</v>
      </c>
      <c r="G39" t="s">
        <v>34</v>
      </c>
      <c r="H39" t="s">
        <v>33</v>
      </c>
      <c r="I39" t="s">
        <v>47</v>
      </c>
      <c r="J39" t="s">
        <v>37</v>
      </c>
      <c r="K39" t="s">
        <v>48</v>
      </c>
      <c r="L39">
        <v>-1</v>
      </c>
      <c r="M39">
        <v>0</v>
      </c>
      <c r="N39">
        <v>0</v>
      </c>
      <c r="O39">
        <v>1E-4</v>
      </c>
      <c r="P39">
        <v>0.99609999999999999</v>
      </c>
      <c r="Q39">
        <v>20</v>
      </c>
      <c r="R39">
        <v>-38</v>
      </c>
      <c r="S39">
        <v>33</v>
      </c>
      <c r="T39">
        <v>-1</v>
      </c>
      <c r="U39">
        <v>0.99882300000000002</v>
      </c>
      <c r="V39">
        <v>7.1457791000000007E-2</v>
      </c>
      <c r="W39" t="s">
        <v>49</v>
      </c>
      <c r="X39">
        <v>8.8539999999999994E-2</v>
      </c>
    </row>
    <row r="40" spans="1:24" x14ac:dyDescent="0.2">
      <c r="A40" t="s">
        <v>45</v>
      </c>
      <c r="B40" t="s">
        <v>34</v>
      </c>
      <c r="C40" t="s">
        <v>33</v>
      </c>
      <c r="D40" t="s">
        <v>46</v>
      </c>
      <c r="E40">
        <v>1</v>
      </c>
      <c r="F40">
        <v>247719769</v>
      </c>
      <c r="G40" t="s">
        <v>34</v>
      </c>
      <c r="H40" t="s">
        <v>33</v>
      </c>
      <c r="I40" t="s">
        <v>47</v>
      </c>
      <c r="J40" t="s">
        <v>37</v>
      </c>
      <c r="K40" t="s">
        <v>48</v>
      </c>
      <c r="L40">
        <v>-1</v>
      </c>
      <c r="M40">
        <v>0</v>
      </c>
      <c r="N40">
        <v>0</v>
      </c>
      <c r="O40">
        <v>1E-4</v>
      </c>
      <c r="P40">
        <v>0.99609999999999999</v>
      </c>
      <c r="Q40">
        <v>20</v>
      </c>
      <c r="R40">
        <v>-38</v>
      </c>
      <c r="S40">
        <v>33</v>
      </c>
      <c r="T40">
        <v>-1</v>
      </c>
      <c r="U40">
        <v>0.98414299999999999</v>
      </c>
      <c r="V40">
        <v>7.1457791000000007E-2</v>
      </c>
      <c r="W40" t="s">
        <v>50</v>
      </c>
      <c r="X40">
        <v>8.8539999999999994E-2</v>
      </c>
    </row>
    <row r="41" spans="1:24" x14ac:dyDescent="0.2">
      <c r="A41" t="s">
        <v>45</v>
      </c>
      <c r="B41" t="s">
        <v>34</v>
      </c>
      <c r="C41" t="s">
        <v>33</v>
      </c>
      <c r="D41" t="s">
        <v>46</v>
      </c>
      <c r="E41">
        <v>1</v>
      </c>
      <c r="F41">
        <v>247719769</v>
      </c>
      <c r="G41" t="s">
        <v>34</v>
      </c>
      <c r="H41" t="s">
        <v>33</v>
      </c>
      <c r="I41" t="s">
        <v>47</v>
      </c>
      <c r="J41" t="s">
        <v>37</v>
      </c>
      <c r="K41" t="s">
        <v>48</v>
      </c>
      <c r="L41">
        <v>-1</v>
      </c>
      <c r="M41">
        <v>0</v>
      </c>
      <c r="N41">
        <v>0</v>
      </c>
      <c r="O41">
        <v>1E-4</v>
      </c>
      <c r="P41">
        <v>0.99609999999999999</v>
      </c>
      <c r="Q41">
        <v>20</v>
      </c>
      <c r="R41">
        <v>-38</v>
      </c>
      <c r="S41">
        <v>33</v>
      </c>
      <c r="T41">
        <v>-1</v>
      </c>
      <c r="U41">
        <v>0.977912</v>
      </c>
      <c r="V41">
        <v>7.1457791000000007E-2</v>
      </c>
      <c r="W41" t="s">
        <v>31</v>
      </c>
      <c r="X41">
        <v>8.8539999999999994E-2</v>
      </c>
    </row>
    <row r="42" spans="1:24" x14ac:dyDescent="0.2">
      <c r="A42" t="s">
        <v>45</v>
      </c>
      <c r="B42" t="s">
        <v>34</v>
      </c>
      <c r="C42" t="s">
        <v>33</v>
      </c>
      <c r="D42" t="s">
        <v>46</v>
      </c>
      <c r="E42">
        <v>1</v>
      </c>
      <c r="F42">
        <v>247719769</v>
      </c>
      <c r="G42" t="s">
        <v>34</v>
      </c>
      <c r="H42" t="s">
        <v>33</v>
      </c>
      <c r="I42" t="s">
        <v>47</v>
      </c>
      <c r="J42" t="s">
        <v>37</v>
      </c>
      <c r="K42" t="s">
        <v>48</v>
      </c>
      <c r="L42">
        <v>-1</v>
      </c>
      <c r="M42">
        <v>0</v>
      </c>
      <c r="N42">
        <v>0</v>
      </c>
      <c r="O42">
        <v>1E-4</v>
      </c>
      <c r="P42">
        <v>0.99609999999999999</v>
      </c>
      <c r="Q42">
        <v>20</v>
      </c>
      <c r="R42">
        <v>-38</v>
      </c>
      <c r="S42">
        <v>33</v>
      </c>
      <c r="T42">
        <v>-1</v>
      </c>
      <c r="U42">
        <v>0.97132399999999997</v>
      </c>
      <c r="V42">
        <v>7.1457791000000007E-2</v>
      </c>
      <c r="W42" t="s">
        <v>38</v>
      </c>
      <c r="X42">
        <v>8.8539999999999994E-2</v>
      </c>
    </row>
    <row r="43" spans="1:24" x14ac:dyDescent="0.2">
      <c r="A43" t="s">
        <v>45</v>
      </c>
      <c r="B43" t="s">
        <v>34</v>
      </c>
      <c r="C43" t="s">
        <v>33</v>
      </c>
      <c r="D43" t="s">
        <v>46</v>
      </c>
      <c r="E43">
        <v>1</v>
      </c>
      <c r="F43">
        <v>247719769</v>
      </c>
      <c r="G43" t="s">
        <v>34</v>
      </c>
      <c r="H43" t="s">
        <v>33</v>
      </c>
      <c r="I43" t="s">
        <v>47</v>
      </c>
      <c r="J43" t="s">
        <v>37</v>
      </c>
      <c r="K43" t="s">
        <v>48</v>
      </c>
      <c r="L43">
        <v>-1</v>
      </c>
      <c r="M43">
        <v>0</v>
      </c>
      <c r="N43">
        <v>0</v>
      </c>
      <c r="O43">
        <v>1E-4</v>
      </c>
      <c r="P43">
        <v>0.99609999999999999</v>
      </c>
      <c r="Q43">
        <v>20</v>
      </c>
      <c r="R43">
        <v>-38</v>
      </c>
      <c r="S43">
        <v>33</v>
      </c>
      <c r="T43">
        <v>-1</v>
      </c>
      <c r="U43">
        <v>0.40235300000000002</v>
      </c>
      <c r="V43">
        <v>7.1457791000000007E-2</v>
      </c>
      <c r="W43" t="s">
        <v>51</v>
      </c>
      <c r="X43">
        <v>8.8539999999999994E-2</v>
      </c>
    </row>
    <row r="44" spans="1:24" x14ac:dyDescent="0.2">
      <c r="A44" t="s">
        <v>45</v>
      </c>
      <c r="B44" t="s">
        <v>34</v>
      </c>
      <c r="C44" t="s">
        <v>33</v>
      </c>
      <c r="D44" t="s">
        <v>46</v>
      </c>
      <c r="E44">
        <v>1</v>
      </c>
      <c r="F44">
        <v>247719769</v>
      </c>
      <c r="G44" t="s">
        <v>34</v>
      </c>
      <c r="H44" t="s">
        <v>33</v>
      </c>
      <c r="I44" t="s">
        <v>47</v>
      </c>
      <c r="J44" t="s">
        <v>37</v>
      </c>
      <c r="K44" t="s">
        <v>48</v>
      </c>
      <c r="L44">
        <v>-1</v>
      </c>
      <c r="M44">
        <v>0</v>
      </c>
      <c r="N44">
        <v>0</v>
      </c>
      <c r="O44">
        <v>1E-4</v>
      </c>
      <c r="P44">
        <v>0.99609999999999999</v>
      </c>
      <c r="Q44">
        <v>20</v>
      </c>
      <c r="R44">
        <v>-38</v>
      </c>
      <c r="S44">
        <v>33</v>
      </c>
      <c r="T44">
        <v>-1</v>
      </c>
      <c r="U44">
        <v>1.0558399999999999E-3</v>
      </c>
      <c r="V44">
        <v>7.1457791000000007E-2</v>
      </c>
      <c r="W44" t="s">
        <v>43</v>
      </c>
      <c r="X44">
        <v>8.8539999999999994E-2</v>
      </c>
    </row>
    <row r="45" spans="1:24" x14ac:dyDescent="0.2">
      <c r="A45" t="s">
        <v>141</v>
      </c>
      <c r="B45" t="s">
        <v>34</v>
      </c>
      <c r="C45" t="s">
        <v>26</v>
      </c>
      <c r="D45" t="s">
        <v>142</v>
      </c>
      <c r="E45">
        <v>16</v>
      </c>
      <c r="F45">
        <v>2050192</v>
      </c>
      <c r="G45" t="s">
        <v>34</v>
      </c>
      <c r="H45" t="s">
        <v>26</v>
      </c>
      <c r="I45" t="s">
        <v>143</v>
      </c>
      <c r="J45" t="s">
        <v>29</v>
      </c>
      <c r="K45" t="s">
        <v>30</v>
      </c>
      <c r="L45">
        <v>65</v>
      </c>
      <c r="M45">
        <v>0.20469999999999999</v>
      </c>
      <c r="N45">
        <v>0</v>
      </c>
      <c r="O45">
        <v>0</v>
      </c>
      <c r="P45">
        <v>0</v>
      </c>
      <c r="Q45">
        <v>-21</v>
      </c>
      <c r="R45">
        <v>47</v>
      </c>
      <c r="S45">
        <v>3</v>
      </c>
      <c r="T45">
        <v>-39</v>
      </c>
      <c r="U45">
        <v>2.46836E-2</v>
      </c>
      <c r="V45">
        <v>0.19224248599999999</v>
      </c>
      <c r="W45" t="s">
        <v>72</v>
      </c>
      <c r="X45">
        <v>9.9830000000000002E-2</v>
      </c>
    </row>
    <row r="46" spans="1:24" x14ac:dyDescent="0.2">
      <c r="A46" t="s">
        <v>367</v>
      </c>
      <c r="B46" t="s">
        <v>34</v>
      </c>
      <c r="C46" t="s">
        <v>26</v>
      </c>
      <c r="D46" t="s">
        <v>368</v>
      </c>
      <c r="E46">
        <v>8</v>
      </c>
      <c r="F46">
        <v>17817553</v>
      </c>
      <c r="G46" t="s">
        <v>34</v>
      </c>
      <c r="H46" t="s">
        <v>26</v>
      </c>
      <c r="I46" t="s">
        <v>369</v>
      </c>
      <c r="J46" t="s">
        <v>37</v>
      </c>
      <c r="K46" t="s">
        <v>30</v>
      </c>
      <c r="L46">
        <v>-30</v>
      </c>
      <c r="M46">
        <v>0.42659999999999998</v>
      </c>
      <c r="N46">
        <v>1.1999999999999999E-3</v>
      </c>
      <c r="O46">
        <v>0</v>
      </c>
      <c r="P46">
        <v>0</v>
      </c>
      <c r="Q46">
        <v>5</v>
      </c>
      <c r="R46">
        <v>-30</v>
      </c>
      <c r="S46">
        <v>5</v>
      </c>
      <c r="T46">
        <v>-1</v>
      </c>
      <c r="U46">
        <v>1.4623300000000001E-2</v>
      </c>
      <c r="V46">
        <v>0.14199210800000001</v>
      </c>
      <c r="W46" t="s">
        <v>58</v>
      </c>
      <c r="X46">
        <v>0.10875</v>
      </c>
    </row>
    <row r="47" spans="1:24" x14ac:dyDescent="0.2">
      <c r="A47" t="s">
        <v>367</v>
      </c>
      <c r="B47" t="s">
        <v>34</v>
      </c>
      <c r="C47" t="s">
        <v>26</v>
      </c>
      <c r="D47" t="s">
        <v>368</v>
      </c>
      <c r="E47">
        <v>8</v>
      </c>
      <c r="F47">
        <v>17817553</v>
      </c>
      <c r="G47" t="s">
        <v>34</v>
      </c>
      <c r="H47" t="s">
        <v>26</v>
      </c>
      <c r="I47" t="s">
        <v>369</v>
      </c>
      <c r="J47" t="s">
        <v>37</v>
      </c>
      <c r="K47" t="s">
        <v>30</v>
      </c>
      <c r="L47">
        <v>-30</v>
      </c>
      <c r="M47">
        <v>0.42659999999999998</v>
      </c>
      <c r="N47">
        <v>1.1999999999999999E-3</v>
      </c>
      <c r="O47">
        <v>0</v>
      </c>
      <c r="P47">
        <v>0</v>
      </c>
      <c r="Q47">
        <v>5</v>
      </c>
      <c r="R47">
        <v>-30</v>
      </c>
      <c r="S47">
        <v>5</v>
      </c>
      <c r="T47">
        <v>-1</v>
      </c>
      <c r="U47">
        <v>1.3395200000000001E-3</v>
      </c>
      <c r="V47">
        <v>0.14199210800000001</v>
      </c>
      <c r="W47" t="s">
        <v>59</v>
      </c>
      <c r="X47">
        <v>0.10875</v>
      </c>
    </row>
    <row r="48" spans="1:24" x14ac:dyDescent="0.2">
      <c r="A48" t="s">
        <v>225</v>
      </c>
      <c r="B48" t="s">
        <v>34</v>
      </c>
      <c r="C48" t="s">
        <v>33</v>
      </c>
      <c r="D48" t="s">
        <v>226</v>
      </c>
      <c r="E48">
        <v>19</v>
      </c>
      <c r="F48">
        <v>51738917</v>
      </c>
      <c r="G48" t="s">
        <v>34</v>
      </c>
      <c r="H48" t="s">
        <v>33</v>
      </c>
      <c r="I48" t="s">
        <v>227</v>
      </c>
      <c r="J48" t="s">
        <v>37</v>
      </c>
      <c r="K48" t="s">
        <v>30</v>
      </c>
      <c r="L48">
        <v>14</v>
      </c>
      <c r="M48">
        <v>0</v>
      </c>
      <c r="N48">
        <v>0</v>
      </c>
      <c r="O48">
        <v>0.22450000000000001</v>
      </c>
      <c r="P48">
        <v>0</v>
      </c>
      <c r="Q48">
        <v>2</v>
      </c>
      <c r="R48">
        <v>1</v>
      </c>
      <c r="S48">
        <v>1</v>
      </c>
      <c r="T48">
        <v>-50</v>
      </c>
      <c r="U48">
        <v>0.565334</v>
      </c>
      <c r="V48">
        <v>0.221060599</v>
      </c>
      <c r="W48" t="s">
        <v>166</v>
      </c>
      <c r="X48">
        <v>0.11904000000000001</v>
      </c>
    </row>
    <row r="49" spans="1:24" x14ac:dyDescent="0.2">
      <c r="A49" t="s">
        <v>225</v>
      </c>
      <c r="B49" t="s">
        <v>34</v>
      </c>
      <c r="C49" t="s">
        <v>33</v>
      </c>
      <c r="D49" t="s">
        <v>226</v>
      </c>
      <c r="E49">
        <v>19</v>
      </c>
      <c r="F49">
        <v>51738917</v>
      </c>
      <c r="G49" t="s">
        <v>34</v>
      </c>
      <c r="H49" t="s">
        <v>33</v>
      </c>
      <c r="I49" t="s">
        <v>227</v>
      </c>
      <c r="J49" t="s">
        <v>37</v>
      </c>
      <c r="K49" t="s">
        <v>30</v>
      </c>
      <c r="L49">
        <v>14</v>
      </c>
      <c r="M49">
        <v>0</v>
      </c>
      <c r="N49">
        <v>0</v>
      </c>
      <c r="O49">
        <v>0.22450000000000001</v>
      </c>
      <c r="P49">
        <v>0</v>
      </c>
      <c r="Q49">
        <v>2</v>
      </c>
      <c r="R49">
        <v>1</v>
      </c>
      <c r="S49">
        <v>1</v>
      </c>
      <c r="T49">
        <v>-50</v>
      </c>
      <c r="U49">
        <v>9.3688999999999995E-2</v>
      </c>
      <c r="V49">
        <v>0.221060599</v>
      </c>
      <c r="W49" t="s">
        <v>228</v>
      </c>
      <c r="X49">
        <v>0.11904000000000001</v>
      </c>
    </row>
    <row r="50" spans="1:24" x14ac:dyDescent="0.2">
      <c r="A50" t="s">
        <v>225</v>
      </c>
      <c r="B50" t="s">
        <v>34</v>
      </c>
      <c r="C50" t="s">
        <v>33</v>
      </c>
      <c r="D50" t="s">
        <v>226</v>
      </c>
      <c r="E50">
        <v>19</v>
      </c>
      <c r="F50">
        <v>51738917</v>
      </c>
      <c r="G50" t="s">
        <v>34</v>
      </c>
      <c r="H50" t="s">
        <v>33</v>
      </c>
      <c r="I50" t="s">
        <v>227</v>
      </c>
      <c r="J50" t="s">
        <v>37</v>
      </c>
      <c r="K50" t="s">
        <v>30</v>
      </c>
      <c r="L50">
        <v>14</v>
      </c>
      <c r="M50">
        <v>0</v>
      </c>
      <c r="N50">
        <v>0</v>
      </c>
      <c r="O50">
        <v>0.22450000000000001</v>
      </c>
      <c r="P50">
        <v>0</v>
      </c>
      <c r="Q50">
        <v>2</v>
      </c>
      <c r="R50">
        <v>1</v>
      </c>
      <c r="S50">
        <v>1</v>
      </c>
      <c r="T50">
        <v>-50</v>
      </c>
      <c r="U50">
        <v>5.0176199999999997E-2</v>
      </c>
      <c r="V50">
        <v>0.221060599</v>
      </c>
      <c r="W50" t="s">
        <v>229</v>
      </c>
      <c r="X50">
        <v>0.11904000000000001</v>
      </c>
    </row>
    <row r="51" spans="1:24" x14ac:dyDescent="0.2">
      <c r="A51" t="s">
        <v>216</v>
      </c>
      <c r="B51" t="s">
        <v>34</v>
      </c>
      <c r="C51" t="s">
        <v>26</v>
      </c>
      <c r="D51" t="s">
        <v>217</v>
      </c>
      <c r="E51">
        <v>19</v>
      </c>
      <c r="F51">
        <v>45910003</v>
      </c>
      <c r="G51" t="s">
        <v>34</v>
      </c>
      <c r="H51" t="s">
        <v>26</v>
      </c>
      <c r="I51" t="s">
        <v>218</v>
      </c>
      <c r="J51" t="s">
        <v>37</v>
      </c>
      <c r="K51" t="s">
        <v>48</v>
      </c>
      <c r="L51">
        <v>-27</v>
      </c>
      <c r="M51">
        <v>0</v>
      </c>
      <c r="N51">
        <v>0</v>
      </c>
      <c r="O51">
        <v>0.5958</v>
      </c>
      <c r="P51">
        <v>0</v>
      </c>
      <c r="Q51">
        <v>3</v>
      </c>
      <c r="R51">
        <v>26</v>
      </c>
      <c r="S51">
        <v>-6</v>
      </c>
      <c r="T51">
        <v>-21</v>
      </c>
      <c r="U51">
        <v>0.23075999999999999</v>
      </c>
      <c r="V51">
        <v>0.16362950500000001</v>
      </c>
      <c r="W51" t="s">
        <v>49</v>
      </c>
      <c r="X51">
        <v>0.12092</v>
      </c>
    </row>
    <row r="52" spans="1:24" x14ac:dyDescent="0.2">
      <c r="A52" t="s">
        <v>189</v>
      </c>
      <c r="B52" t="s">
        <v>33</v>
      </c>
      <c r="C52" t="s">
        <v>25</v>
      </c>
      <c r="D52" t="s">
        <v>190</v>
      </c>
      <c r="E52">
        <v>19</v>
      </c>
      <c r="F52">
        <v>10469975</v>
      </c>
      <c r="G52" t="s">
        <v>33</v>
      </c>
      <c r="H52" t="s">
        <v>25</v>
      </c>
      <c r="I52" t="s">
        <v>191</v>
      </c>
      <c r="J52" t="s">
        <v>29</v>
      </c>
      <c r="K52" t="s">
        <v>30</v>
      </c>
      <c r="L52">
        <v>3</v>
      </c>
      <c r="M52">
        <v>0.86219999999999997</v>
      </c>
      <c r="N52">
        <v>0</v>
      </c>
      <c r="O52">
        <v>1E-4</v>
      </c>
      <c r="P52">
        <v>0</v>
      </c>
      <c r="Q52">
        <v>-1</v>
      </c>
      <c r="R52">
        <v>-12</v>
      </c>
      <c r="S52">
        <v>-1</v>
      </c>
      <c r="T52">
        <v>-12</v>
      </c>
      <c r="U52">
        <v>1.5899099999999999E-3</v>
      </c>
      <c r="V52">
        <v>9.7391002000000004E-2</v>
      </c>
      <c r="W52" t="s">
        <v>119</v>
      </c>
      <c r="X52">
        <v>0.12106</v>
      </c>
    </row>
    <row r="53" spans="1:24" x14ac:dyDescent="0.2">
      <c r="A53" t="s">
        <v>183</v>
      </c>
      <c r="B53" t="s">
        <v>25</v>
      </c>
      <c r="C53" t="s">
        <v>26</v>
      </c>
      <c r="D53" t="s">
        <v>184</v>
      </c>
      <c r="E53">
        <v>17</v>
      </c>
      <c r="F53">
        <v>73888273</v>
      </c>
      <c r="G53" t="s">
        <v>25</v>
      </c>
      <c r="H53" t="s">
        <v>26</v>
      </c>
      <c r="I53" t="s">
        <v>185</v>
      </c>
      <c r="J53" t="s">
        <v>29</v>
      </c>
      <c r="K53" t="s">
        <v>48</v>
      </c>
      <c r="L53">
        <v>-7</v>
      </c>
      <c r="M53">
        <v>0.56620000000000004</v>
      </c>
      <c r="N53">
        <v>8.4900000000000003E-2</v>
      </c>
      <c r="O53">
        <v>0</v>
      </c>
      <c r="P53">
        <v>0</v>
      </c>
      <c r="Q53">
        <v>-2</v>
      </c>
      <c r="R53">
        <v>-7</v>
      </c>
      <c r="S53">
        <v>-32</v>
      </c>
      <c r="T53">
        <v>-16</v>
      </c>
      <c r="U53">
        <v>8.6316499999999994E-3</v>
      </c>
      <c r="V53">
        <v>0.10370345</v>
      </c>
      <c r="W53" t="s">
        <v>68</v>
      </c>
      <c r="X53">
        <v>0.13707</v>
      </c>
    </row>
    <row r="54" spans="1:24" x14ac:dyDescent="0.2">
      <c r="A54" t="s">
        <v>203</v>
      </c>
      <c r="B54" t="s">
        <v>25</v>
      </c>
      <c r="C54" t="s">
        <v>26</v>
      </c>
      <c r="D54" t="s">
        <v>204</v>
      </c>
      <c r="E54">
        <v>19</v>
      </c>
      <c r="F54">
        <v>35556729</v>
      </c>
      <c r="G54" t="s">
        <v>25</v>
      </c>
      <c r="H54" t="s">
        <v>26</v>
      </c>
      <c r="I54" t="s">
        <v>205</v>
      </c>
      <c r="J54" t="s">
        <v>37</v>
      </c>
      <c r="K54" t="s">
        <v>48</v>
      </c>
      <c r="L54">
        <v>43</v>
      </c>
      <c r="M54">
        <v>0.24329999999999999</v>
      </c>
      <c r="N54">
        <v>0</v>
      </c>
      <c r="O54">
        <v>0</v>
      </c>
      <c r="P54">
        <v>0</v>
      </c>
      <c r="Q54">
        <v>19</v>
      </c>
      <c r="R54">
        <v>-30</v>
      </c>
      <c r="S54">
        <v>19</v>
      </c>
      <c r="T54">
        <v>-45</v>
      </c>
      <c r="U54">
        <v>0.28295700000000001</v>
      </c>
      <c r="V54">
        <v>0.86075280600000004</v>
      </c>
      <c r="W54" t="s">
        <v>31</v>
      </c>
      <c r="X54">
        <v>0.14213000000000001</v>
      </c>
    </row>
    <row r="55" spans="1:24" x14ac:dyDescent="0.2">
      <c r="A55" t="s">
        <v>203</v>
      </c>
      <c r="B55" t="s">
        <v>25</v>
      </c>
      <c r="C55" t="s">
        <v>26</v>
      </c>
      <c r="D55" t="s">
        <v>204</v>
      </c>
      <c r="E55">
        <v>19</v>
      </c>
      <c r="F55">
        <v>35556729</v>
      </c>
      <c r="G55" t="s">
        <v>25</v>
      </c>
      <c r="H55" t="s">
        <v>26</v>
      </c>
      <c r="I55" t="s">
        <v>205</v>
      </c>
      <c r="J55" t="s">
        <v>37</v>
      </c>
      <c r="K55" t="s">
        <v>48</v>
      </c>
      <c r="L55">
        <v>43</v>
      </c>
      <c r="M55">
        <v>0.24329999999999999</v>
      </c>
      <c r="N55">
        <v>0</v>
      </c>
      <c r="O55">
        <v>0</v>
      </c>
      <c r="P55">
        <v>0</v>
      </c>
      <c r="Q55">
        <v>19</v>
      </c>
      <c r="R55">
        <v>-30</v>
      </c>
      <c r="S55">
        <v>19</v>
      </c>
      <c r="T55">
        <v>-45</v>
      </c>
      <c r="U55">
        <v>0.26648100000000002</v>
      </c>
      <c r="V55">
        <v>0.86075280600000004</v>
      </c>
      <c r="W55" t="s">
        <v>49</v>
      </c>
      <c r="X55">
        <v>0.14213000000000001</v>
      </c>
    </row>
    <row r="56" spans="1:24" x14ac:dyDescent="0.2">
      <c r="A56" t="s">
        <v>258</v>
      </c>
      <c r="B56" t="s">
        <v>26</v>
      </c>
      <c r="C56" t="s">
        <v>34</v>
      </c>
      <c r="D56" t="s">
        <v>259</v>
      </c>
      <c r="E56">
        <v>20</v>
      </c>
      <c r="F56">
        <v>55910542</v>
      </c>
      <c r="G56" t="s">
        <v>26</v>
      </c>
      <c r="H56" t="s">
        <v>34</v>
      </c>
      <c r="I56" t="s">
        <v>260</v>
      </c>
      <c r="J56" t="s">
        <v>37</v>
      </c>
      <c r="K56" t="s">
        <v>48</v>
      </c>
      <c r="L56">
        <v>-31</v>
      </c>
      <c r="M56">
        <v>5.0000000000000001E-4</v>
      </c>
      <c r="N56">
        <v>0</v>
      </c>
      <c r="O56">
        <v>0.20419999999999999</v>
      </c>
      <c r="P56">
        <v>0</v>
      </c>
      <c r="Q56">
        <v>-39</v>
      </c>
      <c r="R56">
        <v>33</v>
      </c>
      <c r="S56">
        <v>33</v>
      </c>
      <c r="T56">
        <v>-20</v>
      </c>
      <c r="U56">
        <v>1.31807E-2</v>
      </c>
      <c r="V56">
        <v>0.171559456</v>
      </c>
      <c r="W56" t="s">
        <v>76</v>
      </c>
      <c r="X56">
        <v>0.14235</v>
      </c>
    </row>
    <row r="57" spans="1:24" x14ac:dyDescent="0.2">
      <c r="A57" t="s">
        <v>258</v>
      </c>
      <c r="B57" t="s">
        <v>26</v>
      </c>
      <c r="C57" t="s">
        <v>34</v>
      </c>
      <c r="D57" t="s">
        <v>259</v>
      </c>
      <c r="E57">
        <v>20</v>
      </c>
      <c r="F57">
        <v>55910542</v>
      </c>
      <c r="G57" t="s">
        <v>26</v>
      </c>
      <c r="H57" t="s">
        <v>34</v>
      </c>
      <c r="I57" t="s">
        <v>260</v>
      </c>
      <c r="J57" t="s">
        <v>37</v>
      </c>
      <c r="K57" t="s">
        <v>48</v>
      </c>
      <c r="L57">
        <v>-31</v>
      </c>
      <c r="M57">
        <v>5.0000000000000001E-4</v>
      </c>
      <c r="N57">
        <v>0</v>
      </c>
      <c r="O57">
        <v>0.20419999999999999</v>
      </c>
      <c r="P57">
        <v>0</v>
      </c>
      <c r="Q57">
        <v>-39</v>
      </c>
      <c r="R57">
        <v>33</v>
      </c>
      <c r="S57">
        <v>33</v>
      </c>
      <c r="T57">
        <v>-20</v>
      </c>
      <c r="U57">
        <v>1.4262299999999999E-3</v>
      </c>
      <c r="V57">
        <v>0.171559456</v>
      </c>
      <c r="W57" t="s">
        <v>31</v>
      </c>
      <c r="X57">
        <v>0.14235</v>
      </c>
    </row>
    <row r="58" spans="1:24" x14ac:dyDescent="0.2">
      <c r="A58" t="s">
        <v>111</v>
      </c>
      <c r="B58" t="s">
        <v>34</v>
      </c>
      <c r="C58" t="s">
        <v>33</v>
      </c>
      <c r="D58" t="s">
        <v>112</v>
      </c>
      <c r="E58">
        <v>12</v>
      </c>
      <c r="F58">
        <v>48526659</v>
      </c>
      <c r="G58" t="s">
        <v>34</v>
      </c>
      <c r="H58" t="s">
        <v>33</v>
      </c>
      <c r="I58" t="s">
        <v>113</v>
      </c>
      <c r="J58" t="s">
        <v>37</v>
      </c>
      <c r="K58" t="s">
        <v>30</v>
      </c>
      <c r="L58">
        <v>-8</v>
      </c>
      <c r="M58">
        <v>0.24349999999999999</v>
      </c>
      <c r="N58">
        <v>0</v>
      </c>
      <c r="O58">
        <v>0</v>
      </c>
      <c r="P58">
        <v>0</v>
      </c>
      <c r="Q58">
        <v>2</v>
      </c>
      <c r="R58">
        <v>-4</v>
      </c>
      <c r="S58">
        <v>2</v>
      </c>
      <c r="T58">
        <v>0</v>
      </c>
      <c r="U58">
        <v>1.06018E-2</v>
      </c>
      <c r="V58">
        <v>9.9477758999999999E-2</v>
      </c>
      <c r="W58" t="s">
        <v>114</v>
      </c>
      <c r="X58">
        <v>0.14745</v>
      </c>
    </row>
    <row r="59" spans="1:24" x14ac:dyDescent="0.2">
      <c r="A59" t="s">
        <v>111</v>
      </c>
      <c r="B59" t="s">
        <v>34</v>
      </c>
      <c r="C59" t="s">
        <v>33</v>
      </c>
      <c r="D59" t="s">
        <v>112</v>
      </c>
      <c r="E59">
        <v>12</v>
      </c>
      <c r="F59">
        <v>48526659</v>
      </c>
      <c r="G59" t="s">
        <v>34</v>
      </c>
      <c r="H59" t="s">
        <v>33</v>
      </c>
      <c r="I59" t="s">
        <v>113</v>
      </c>
      <c r="J59" t="s">
        <v>37</v>
      </c>
      <c r="K59" t="s">
        <v>30</v>
      </c>
      <c r="L59">
        <v>-8</v>
      </c>
      <c r="M59">
        <v>0.24349999999999999</v>
      </c>
      <c r="N59">
        <v>0</v>
      </c>
      <c r="O59">
        <v>0</v>
      </c>
      <c r="P59">
        <v>0</v>
      </c>
      <c r="Q59">
        <v>2</v>
      </c>
      <c r="R59">
        <v>-4</v>
      </c>
      <c r="S59">
        <v>2</v>
      </c>
      <c r="T59">
        <v>0</v>
      </c>
      <c r="U59">
        <v>8.4087599999999995E-3</v>
      </c>
      <c r="V59">
        <v>9.9477758999999999E-2</v>
      </c>
      <c r="W59" t="s">
        <v>115</v>
      </c>
      <c r="X59">
        <v>0.14745</v>
      </c>
    </row>
    <row r="60" spans="1:24" x14ac:dyDescent="0.2">
      <c r="A60" t="s">
        <v>206</v>
      </c>
      <c r="B60" t="s">
        <v>33</v>
      </c>
      <c r="C60" t="s">
        <v>34</v>
      </c>
      <c r="D60" t="s">
        <v>207</v>
      </c>
      <c r="E60">
        <v>19</v>
      </c>
      <c r="F60">
        <v>36235431</v>
      </c>
      <c r="G60" t="s">
        <v>33</v>
      </c>
      <c r="H60" t="s">
        <v>34</v>
      </c>
      <c r="I60" t="s">
        <v>208</v>
      </c>
      <c r="J60" t="s">
        <v>29</v>
      </c>
      <c r="K60" t="s">
        <v>48</v>
      </c>
      <c r="L60">
        <v>96</v>
      </c>
      <c r="M60">
        <v>0.19239999999999999</v>
      </c>
      <c r="N60">
        <v>0</v>
      </c>
      <c r="O60">
        <v>0.28389999999999999</v>
      </c>
      <c r="P60">
        <v>0</v>
      </c>
      <c r="Q60">
        <v>10</v>
      </c>
      <c r="R60">
        <v>6</v>
      </c>
      <c r="S60">
        <v>-39</v>
      </c>
      <c r="T60">
        <v>6</v>
      </c>
      <c r="U60">
        <v>5.1613199999999998E-2</v>
      </c>
      <c r="V60">
        <v>0.14335548000000001</v>
      </c>
      <c r="W60" t="s">
        <v>72</v>
      </c>
      <c r="X60">
        <v>0.15265000000000001</v>
      </c>
    </row>
    <row r="61" spans="1:24" x14ac:dyDescent="0.2">
      <c r="A61" t="s">
        <v>206</v>
      </c>
      <c r="B61" t="s">
        <v>33</v>
      </c>
      <c r="C61" t="s">
        <v>34</v>
      </c>
      <c r="D61" t="s">
        <v>207</v>
      </c>
      <c r="E61">
        <v>19</v>
      </c>
      <c r="F61">
        <v>36235431</v>
      </c>
      <c r="G61" t="s">
        <v>33</v>
      </c>
      <c r="H61" t="s">
        <v>34</v>
      </c>
      <c r="I61" t="s">
        <v>209</v>
      </c>
      <c r="J61" t="s">
        <v>29</v>
      </c>
      <c r="K61" t="s">
        <v>30</v>
      </c>
      <c r="L61">
        <v>10</v>
      </c>
      <c r="M61">
        <v>0</v>
      </c>
      <c r="N61">
        <v>0</v>
      </c>
      <c r="O61">
        <v>0.29110000000000003</v>
      </c>
      <c r="P61">
        <v>0</v>
      </c>
      <c r="Q61">
        <v>10</v>
      </c>
      <c r="R61">
        <v>6</v>
      </c>
      <c r="S61">
        <v>-39</v>
      </c>
      <c r="T61">
        <v>6</v>
      </c>
      <c r="U61">
        <v>5.1613199999999998E-2</v>
      </c>
      <c r="V61">
        <v>0.14335548000000001</v>
      </c>
      <c r="W61" t="s">
        <v>72</v>
      </c>
      <c r="X61">
        <v>0.15265000000000001</v>
      </c>
    </row>
    <row r="62" spans="1:24" x14ac:dyDescent="0.2">
      <c r="A62" t="s">
        <v>285</v>
      </c>
      <c r="B62" t="s">
        <v>34</v>
      </c>
      <c r="C62" t="s">
        <v>33</v>
      </c>
      <c r="D62" t="s">
        <v>286</v>
      </c>
      <c r="E62">
        <v>3</v>
      </c>
      <c r="F62">
        <v>122277172</v>
      </c>
      <c r="G62" t="s">
        <v>34</v>
      </c>
      <c r="H62" t="s">
        <v>33</v>
      </c>
      <c r="I62" t="s">
        <v>287</v>
      </c>
      <c r="J62" t="s">
        <v>29</v>
      </c>
      <c r="K62" t="s">
        <v>48</v>
      </c>
      <c r="L62">
        <v>4</v>
      </c>
      <c r="M62">
        <v>0</v>
      </c>
      <c r="N62">
        <v>2.9999999999999997E-4</v>
      </c>
      <c r="O62">
        <v>2.0000000000000001E-4</v>
      </c>
      <c r="P62">
        <v>0.2253</v>
      </c>
      <c r="Q62">
        <v>-42</v>
      </c>
      <c r="R62">
        <v>4</v>
      </c>
      <c r="S62">
        <v>2</v>
      </c>
      <c r="T62">
        <v>4</v>
      </c>
      <c r="U62">
        <v>2.29036E-3</v>
      </c>
      <c r="V62">
        <v>0.161369546</v>
      </c>
      <c r="W62" t="s">
        <v>67</v>
      </c>
      <c r="X62">
        <v>0.16400000000000001</v>
      </c>
    </row>
    <row r="63" spans="1:24" x14ac:dyDescent="0.2">
      <c r="A63" t="s">
        <v>285</v>
      </c>
      <c r="B63" t="s">
        <v>34</v>
      </c>
      <c r="C63" t="s">
        <v>33</v>
      </c>
      <c r="D63" t="s">
        <v>286</v>
      </c>
      <c r="E63">
        <v>3</v>
      </c>
      <c r="F63">
        <v>122277172</v>
      </c>
      <c r="G63" t="s">
        <v>34</v>
      </c>
      <c r="H63" t="s">
        <v>33</v>
      </c>
      <c r="I63" t="s">
        <v>287</v>
      </c>
      <c r="J63" t="s">
        <v>29</v>
      </c>
      <c r="K63" t="s">
        <v>48</v>
      </c>
      <c r="L63">
        <v>4</v>
      </c>
      <c r="M63">
        <v>0</v>
      </c>
      <c r="N63">
        <v>2.9999999999999997E-4</v>
      </c>
      <c r="O63">
        <v>2.0000000000000001E-4</v>
      </c>
      <c r="P63">
        <v>0.2253</v>
      </c>
      <c r="Q63">
        <v>-42</v>
      </c>
      <c r="R63">
        <v>4</v>
      </c>
      <c r="S63">
        <v>2</v>
      </c>
      <c r="T63">
        <v>4</v>
      </c>
      <c r="U63">
        <v>2.1131000000000001E-3</v>
      </c>
      <c r="V63">
        <v>0.161369546</v>
      </c>
      <c r="W63" t="s">
        <v>104</v>
      </c>
      <c r="X63">
        <v>0.16400000000000001</v>
      </c>
    </row>
    <row r="64" spans="1:24" x14ac:dyDescent="0.2">
      <c r="A64" t="s">
        <v>285</v>
      </c>
      <c r="B64" t="s">
        <v>34</v>
      </c>
      <c r="C64" t="s">
        <v>33</v>
      </c>
      <c r="D64" t="s">
        <v>286</v>
      </c>
      <c r="E64">
        <v>3</v>
      </c>
      <c r="F64">
        <v>122277172</v>
      </c>
      <c r="G64" t="s">
        <v>34</v>
      </c>
      <c r="H64" t="s">
        <v>33</v>
      </c>
      <c r="I64" t="s">
        <v>287</v>
      </c>
      <c r="J64" t="s">
        <v>29</v>
      </c>
      <c r="K64" t="s">
        <v>48</v>
      </c>
      <c r="L64">
        <v>4</v>
      </c>
      <c r="M64">
        <v>0</v>
      </c>
      <c r="N64">
        <v>2.9999999999999997E-4</v>
      </c>
      <c r="O64">
        <v>2.0000000000000001E-4</v>
      </c>
      <c r="P64">
        <v>0.2253</v>
      </c>
      <c r="Q64">
        <v>-42</v>
      </c>
      <c r="R64">
        <v>4</v>
      </c>
      <c r="S64">
        <v>2</v>
      </c>
      <c r="T64">
        <v>4</v>
      </c>
      <c r="U64">
        <v>1.9134099999999999E-3</v>
      </c>
      <c r="V64">
        <v>0.161369546</v>
      </c>
      <c r="W64" t="s">
        <v>59</v>
      </c>
      <c r="X64">
        <v>0.16400000000000001</v>
      </c>
    </row>
    <row r="65" spans="1:24" x14ac:dyDescent="0.2">
      <c r="A65" t="s">
        <v>279</v>
      </c>
      <c r="B65" t="s">
        <v>34</v>
      </c>
      <c r="C65" t="s">
        <v>26</v>
      </c>
      <c r="D65" t="s">
        <v>280</v>
      </c>
      <c r="E65">
        <v>22</v>
      </c>
      <c r="F65">
        <v>42159229</v>
      </c>
      <c r="G65" t="s">
        <v>34</v>
      </c>
      <c r="H65" t="s">
        <v>26</v>
      </c>
      <c r="I65" t="s">
        <v>281</v>
      </c>
      <c r="J65" t="s">
        <v>37</v>
      </c>
      <c r="K65" t="s">
        <v>30</v>
      </c>
      <c r="L65">
        <v>-51</v>
      </c>
      <c r="M65">
        <v>0.27089999999999997</v>
      </c>
      <c r="N65">
        <v>0</v>
      </c>
      <c r="O65">
        <v>0</v>
      </c>
      <c r="P65">
        <v>0</v>
      </c>
      <c r="Q65">
        <v>7</v>
      </c>
      <c r="R65">
        <v>-40</v>
      </c>
      <c r="S65">
        <v>7</v>
      </c>
      <c r="T65">
        <v>30</v>
      </c>
      <c r="U65">
        <v>3.0172900000000002E-3</v>
      </c>
      <c r="V65">
        <v>0.81926306900000001</v>
      </c>
      <c r="W65" t="s">
        <v>137</v>
      </c>
      <c r="X65">
        <v>0.17768</v>
      </c>
    </row>
    <row r="66" spans="1:24" x14ac:dyDescent="0.2">
      <c r="A66" t="s">
        <v>305</v>
      </c>
      <c r="B66" t="s">
        <v>26</v>
      </c>
      <c r="C66" t="s">
        <v>34</v>
      </c>
      <c r="D66" t="s">
        <v>306</v>
      </c>
      <c r="E66">
        <v>3</v>
      </c>
      <c r="F66">
        <v>41957466</v>
      </c>
      <c r="G66" t="s">
        <v>26</v>
      </c>
      <c r="H66" t="s">
        <v>34</v>
      </c>
      <c r="I66" t="s">
        <v>307</v>
      </c>
      <c r="J66" t="s">
        <v>29</v>
      </c>
      <c r="K66" t="s">
        <v>48</v>
      </c>
      <c r="L66">
        <v>3</v>
      </c>
      <c r="M66">
        <v>0</v>
      </c>
      <c r="N66">
        <v>0</v>
      </c>
      <c r="O66">
        <v>1E-4</v>
      </c>
      <c r="P66">
        <v>0.92479999999999996</v>
      </c>
      <c r="Q66">
        <v>3</v>
      </c>
      <c r="R66">
        <v>17</v>
      </c>
      <c r="S66">
        <v>-9</v>
      </c>
      <c r="T66">
        <v>3</v>
      </c>
      <c r="U66">
        <v>3.6597700000000001E-3</v>
      </c>
      <c r="V66">
        <v>0.83993064299999998</v>
      </c>
      <c r="W66" t="s">
        <v>68</v>
      </c>
      <c r="X66">
        <v>0.17901</v>
      </c>
    </row>
    <row r="67" spans="1:24" x14ac:dyDescent="0.2">
      <c r="A67" t="s">
        <v>305</v>
      </c>
      <c r="B67" t="s">
        <v>26</v>
      </c>
      <c r="C67" t="s">
        <v>34</v>
      </c>
      <c r="D67" t="s">
        <v>306</v>
      </c>
      <c r="E67">
        <v>3</v>
      </c>
      <c r="F67">
        <v>41957466</v>
      </c>
      <c r="G67" t="s">
        <v>26</v>
      </c>
      <c r="H67" t="s">
        <v>34</v>
      </c>
      <c r="I67" t="s">
        <v>307</v>
      </c>
      <c r="J67" t="s">
        <v>29</v>
      </c>
      <c r="K67" t="s">
        <v>48</v>
      </c>
      <c r="L67">
        <v>3</v>
      </c>
      <c r="M67">
        <v>0</v>
      </c>
      <c r="N67">
        <v>0</v>
      </c>
      <c r="O67">
        <v>1E-4</v>
      </c>
      <c r="P67">
        <v>0.92479999999999996</v>
      </c>
      <c r="Q67">
        <v>3</v>
      </c>
      <c r="R67">
        <v>17</v>
      </c>
      <c r="S67">
        <v>-9</v>
      </c>
      <c r="T67">
        <v>3</v>
      </c>
      <c r="U67">
        <v>3.5785999999999999E-3</v>
      </c>
      <c r="V67">
        <v>0.83993064299999998</v>
      </c>
      <c r="W67" t="s">
        <v>115</v>
      </c>
      <c r="X67">
        <v>0.17901</v>
      </c>
    </row>
    <row r="68" spans="1:24" x14ac:dyDescent="0.2">
      <c r="A68" t="s">
        <v>305</v>
      </c>
      <c r="B68" t="s">
        <v>26</v>
      </c>
      <c r="C68" t="s">
        <v>34</v>
      </c>
      <c r="D68" t="s">
        <v>306</v>
      </c>
      <c r="E68">
        <v>3</v>
      </c>
      <c r="F68">
        <v>41957466</v>
      </c>
      <c r="G68" t="s">
        <v>26</v>
      </c>
      <c r="H68" t="s">
        <v>34</v>
      </c>
      <c r="I68" t="s">
        <v>307</v>
      </c>
      <c r="J68" t="s">
        <v>29</v>
      </c>
      <c r="K68" t="s">
        <v>48</v>
      </c>
      <c r="L68">
        <v>3</v>
      </c>
      <c r="M68">
        <v>0</v>
      </c>
      <c r="N68">
        <v>0</v>
      </c>
      <c r="O68">
        <v>1E-4</v>
      </c>
      <c r="P68">
        <v>0.92479999999999996</v>
      </c>
      <c r="Q68">
        <v>3</v>
      </c>
      <c r="R68">
        <v>17</v>
      </c>
      <c r="S68">
        <v>-9</v>
      </c>
      <c r="T68">
        <v>3</v>
      </c>
      <c r="U68">
        <v>3.5364699999999999E-3</v>
      </c>
      <c r="V68">
        <v>0.83993064299999998</v>
      </c>
      <c r="W68" t="s">
        <v>114</v>
      </c>
      <c r="X68">
        <v>0.17901</v>
      </c>
    </row>
    <row r="69" spans="1:24" x14ac:dyDescent="0.2">
      <c r="A69" t="s">
        <v>88</v>
      </c>
      <c r="B69" t="s">
        <v>25</v>
      </c>
      <c r="C69" t="s">
        <v>33</v>
      </c>
      <c r="D69" t="s">
        <v>89</v>
      </c>
      <c r="E69">
        <v>11</v>
      </c>
      <c r="F69">
        <v>59831716</v>
      </c>
      <c r="G69" t="s">
        <v>25</v>
      </c>
      <c r="H69" t="s">
        <v>33</v>
      </c>
      <c r="I69" t="s">
        <v>90</v>
      </c>
      <c r="J69" t="s">
        <v>37</v>
      </c>
      <c r="K69" t="s">
        <v>48</v>
      </c>
      <c r="L69">
        <v>19</v>
      </c>
      <c r="M69">
        <v>1.1000000000000001E-3</v>
      </c>
      <c r="N69">
        <v>0.22059999999999999</v>
      </c>
      <c r="O69">
        <v>0</v>
      </c>
      <c r="P69">
        <v>0</v>
      </c>
      <c r="Q69">
        <v>50</v>
      </c>
      <c r="R69">
        <v>19</v>
      </c>
      <c r="S69">
        <v>-31</v>
      </c>
      <c r="T69">
        <v>27</v>
      </c>
      <c r="U69">
        <v>1.3835500000000001E-3</v>
      </c>
      <c r="V69">
        <v>0.28375763300000001</v>
      </c>
      <c r="W69" t="s">
        <v>76</v>
      </c>
      <c r="X69">
        <v>0.18439</v>
      </c>
    </row>
    <row r="70" spans="1:24" x14ac:dyDescent="0.2">
      <c r="A70" t="s">
        <v>352</v>
      </c>
      <c r="B70" t="s">
        <v>26</v>
      </c>
      <c r="C70" t="s">
        <v>25</v>
      </c>
      <c r="D70" t="s">
        <v>353</v>
      </c>
      <c r="E70">
        <v>6</v>
      </c>
      <c r="F70">
        <v>3289983</v>
      </c>
      <c r="G70" t="s">
        <v>26</v>
      </c>
      <c r="H70" t="s">
        <v>25</v>
      </c>
      <c r="I70" t="s">
        <v>354</v>
      </c>
      <c r="J70" t="s">
        <v>29</v>
      </c>
      <c r="K70" t="s">
        <v>48</v>
      </c>
      <c r="L70">
        <v>15</v>
      </c>
      <c r="M70">
        <v>0</v>
      </c>
      <c r="N70">
        <v>0</v>
      </c>
      <c r="O70">
        <v>0.22650000000000001</v>
      </c>
      <c r="P70">
        <v>2.8E-3</v>
      </c>
      <c r="Q70">
        <v>1</v>
      </c>
      <c r="R70">
        <v>-14</v>
      </c>
      <c r="S70">
        <v>1</v>
      </c>
      <c r="T70">
        <v>15</v>
      </c>
      <c r="U70">
        <v>6.48915E-3</v>
      </c>
      <c r="V70">
        <v>0.131852307</v>
      </c>
      <c r="W70" t="s">
        <v>38</v>
      </c>
      <c r="X70">
        <v>0.18890000000000001</v>
      </c>
    </row>
    <row r="71" spans="1:24" x14ac:dyDescent="0.2">
      <c r="A71" t="s">
        <v>349</v>
      </c>
      <c r="B71" t="s">
        <v>26</v>
      </c>
      <c r="C71" t="s">
        <v>25</v>
      </c>
      <c r="D71" t="s">
        <v>350</v>
      </c>
      <c r="E71">
        <v>6</v>
      </c>
      <c r="F71">
        <v>31540556</v>
      </c>
      <c r="G71" t="s">
        <v>26</v>
      </c>
      <c r="H71" t="s">
        <v>25</v>
      </c>
      <c r="I71" t="s">
        <v>351</v>
      </c>
      <c r="J71" t="s">
        <v>37</v>
      </c>
      <c r="K71" t="s">
        <v>30</v>
      </c>
      <c r="L71">
        <v>-45</v>
      </c>
      <c r="M71">
        <v>0</v>
      </c>
      <c r="N71">
        <v>0</v>
      </c>
      <c r="O71">
        <v>0.20399999999999999</v>
      </c>
      <c r="P71">
        <v>0</v>
      </c>
      <c r="Q71">
        <v>-45</v>
      </c>
      <c r="R71">
        <v>-4</v>
      </c>
      <c r="S71">
        <v>-4</v>
      </c>
      <c r="T71">
        <v>-2</v>
      </c>
      <c r="U71">
        <v>1</v>
      </c>
      <c r="V71">
        <v>0.254016623</v>
      </c>
      <c r="W71" t="s">
        <v>51</v>
      </c>
      <c r="X71">
        <v>0.18948999999999999</v>
      </c>
    </row>
    <row r="72" spans="1:24" x14ac:dyDescent="0.2">
      <c r="A72" t="s">
        <v>349</v>
      </c>
      <c r="B72" t="s">
        <v>26</v>
      </c>
      <c r="C72" t="s">
        <v>25</v>
      </c>
      <c r="D72" t="s">
        <v>350</v>
      </c>
      <c r="E72">
        <v>6</v>
      </c>
      <c r="F72">
        <v>31540556</v>
      </c>
      <c r="G72" t="s">
        <v>26</v>
      </c>
      <c r="H72" t="s">
        <v>25</v>
      </c>
      <c r="I72" t="s">
        <v>351</v>
      </c>
      <c r="J72" t="s">
        <v>37</v>
      </c>
      <c r="K72" t="s">
        <v>30</v>
      </c>
      <c r="L72">
        <v>-45</v>
      </c>
      <c r="M72">
        <v>0</v>
      </c>
      <c r="N72">
        <v>0</v>
      </c>
      <c r="O72">
        <v>0.20399999999999999</v>
      </c>
      <c r="P72">
        <v>0</v>
      </c>
      <c r="Q72">
        <v>-45</v>
      </c>
      <c r="R72">
        <v>-4</v>
      </c>
      <c r="S72">
        <v>-4</v>
      </c>
      <c r="T72">
        <v>-2</v>
      </c>
      <c r="U72">
        <v>1</v>
      </c>
      <c r="V72">
        <v>0.254016623</v>
      </c>
      <c r="W72" t="s">
        <v>43</v>
      </c>
      <c r="X72">
        <v>0.18948999999999999</v>
      </c>
    </row>
    <row r="73" spans="1:24" x14ac:dyDescent="0.2">
      <c r="A73" t="s">
        <v>82</v>
      </c>
      <c r="B73" t="s">
        <v>25</v>
      </c>
      <c r="C73" t="s">
        <v>26</v>
      </c>
      <c r="D73" t="s">
        <v>83</v>
      </c>
      <c r="E73">
        <v>11</v>
      </c>
      <c r="F73">
        <v>125708198</v>
      </c>
      <c r="G73" t="s">
        <v>25</v>
      </c>
      <c r="H73" t="s">
        <v>26</v>
      </c>
      <c r="I73" t="s">
        <v>84</v>
      </c>
      <c r="J73" t="s">
        <v>37</v>
      </c>
      <c r="K73" t="s">
        <v>48</v>
      </c>
      <c r="L73">
        <v>3</v>
      </c>
      <c r="M73">
        <v>0</v>
      </c>
      <c r="N73">
        <v>0.22589999999999999</v>
      </c>
      <c r="O73">
        <v>0</v>
      </c>
      <c r="P73">
        <v>0</v>
      </c>
      <c r="Q73">
        <v>24</v>
      </c>
      <c r="R73">
        <v>3</v>
      </c>
      <c r="S73">
        <v>3</v>
      </c>
      <c r="T73">
        <v>32</v>
      </c>
      <c r="U73">
        <v>6.8461900000000003E-3</v>
      </c>
      <c r="V73">
        <v>0.887939967</v>
      </c>
      <c r="W73" t="s">
        <v>38</v>
      </c>
      <c r="X73">
        <v>0.18951999999999999</v>
      </c>
    </row>
    <row r="74" spans="1:24" x14ac:dyDescent="0.2">
      <c r="A74" t="s">
        <v>82</v>
      </c>
      <c r="B74" t="s">
        <v>25</v>
      </c>
      <c r="C74" t="s">
        <v>26</v>
      </c>
      <c r="D74" t="s">
        <v>83</v>
      </c>
      <c r="E74">
        <v>11</v>
      </c>
      <c r="F74">
        <v>125708198</v>
      </c>
      <c r="G74" t="s">
        <v>25</v>
      </c>
      <c r="H74" t="s">
        <v>26</v>
      </c>
      <c r="I74" t="s">
        <v>84</v>
      </c>
      <c r="J74" t="s">
        <v>37</v>
      </c>
      <c r="K74" t="s">
        <v>48</v>
      </c>
      <c r="L74">
        <v>3</v>
      </c>
      <c r="M74">
        <v>0</v>
      </c>
      <c r="N74">
        <v>0.22589999999999999</v>
      </c>
      <c r="O74">
        <v>0</v>
      </c>
      <c r="P74">
        <v>0</v>
      </c>
      <c r="Q74">
        <v>24</v>
      </c>
      <c r="R74">
        <v>3</v>
      </c>
      <c r="S74">
        <v>3</v>
      </c>
      <c r="T74">
        <v>32</v>
      </c>
      <c r="U74">
        <v>1.4140999999999999E-3</v>
      </c>
      <c r="V74">
        <v>0.887939967</v>
      </c>
      <c r="W74" t="s">
        <v>49</v>
      </c>
      <c r="X74">
        <v>0.18951999999999999</v>
      </c>
    </row>
    <row r="75" spans="1:24" x14ac:dyDescent="0.2">
      <c r="A75" t="s">
        <v>219</v>
      </c>
      <c r="B75" t="s">
        <v>34</v>
      </c>
      <c r="C75" t="s">
        <v>25</v>
      </c>
      <c r="D75" t="s">
        <v>220</v>
      </c>
      <c r="E75">
        <v>19</v>
      </c>
      <c r="F75">
        <v>46181392</v>
      </c>
      <c r="G75" t="s">
        <v>34</v>
      </c>
      <c r="H75" t="s">
        <v>25</v>
      </c>
      <c r="I75" t="s">
        <v>221</v>
      </c>
      <c r="J75" t="s">
        <v>37</v>
      </c>
      <c r="K75" t="s">
        <v>30</v>
      </c>
      <c r="L75">
        <v>-46</v>
      </c>
      <c r="M75">
        <v>0.43230000000000002</v>
      </c>
      <c r="N75">
        <v>0</v>
      </c>
      <c r="O75">
        <v>8.2000000000000007E-3</v>
      </c>
      <c r="P75">
        <v>0</v>
      </c>
      <c r="Q75">
        <v>3</v>
      </c>
      <c r="R75">
        <v>25</v>
      </c>
      <c r="S75">
        <v>2</v>
      </c>
      <c r="T75">
        <v>5</v>
      </c>
      <c r="U75">
        <v>0.33194099999999999</v>
      </c>
      <c r="V75">
        <v>0.19360745200000001</v>
      </c>
      <c r="W75" t="s">
        <v>59</v>
      </c>
      <c r="X75">
        <v>0.18951999999999999</v>
      </c>
    </row>
    <row r="76" spans="1:24" x14ac:dyDescent="0.2">
      <c r="A76" t="s">
        <v>219</v>
      </c>
      <c r="B76" t="s">
        <v>34</v>
      </c>
      <c r="C76" t="s">
        <v>25</v>
      </c>
      <c r="D76" t="s">
        <v>220</v>
      </c>
      <c r="E76">
        <v>19</v>
      </c>
      <c r="F76">
        <v>46181392</v>
      </c>
      <c r="G76" t="s">
        <v>34</v>
      </c>
      <c r="H76" t="s">
        <v>25</v>
      </c>
      <c r="I76" t="s">
        <v>221</v>
      </c>
      <c r="J76" t="s">
        <v>37</v>
      </c>
      <c r="K76" t="s">
        <v>30</v>
      </c>
      <c r="L76">
        <v>-46</v>
      </c>
      <c r="M76">
        <v>0.43230000000000002</v>
      </c>
      <c r="N76">
        <v>0</v>
      </c>
      <c r="O76">
        <v>8.2000000000000007E-3</v>
      </c>
      <c r="P76">
        <v>0</v>
      </c>
      <c r="Q76">
        <v>3</v>
      </c>
      <c r="R76">
        <v>25</v>
      </c>
      <c r="S76">
        <v>2</v>
      </c>
      <c r="T76">
        <v>5</v>
      </c>
      <c r="U76">
        <v>0.25823000000000002</v>
      </c>
      <c r="V76">
        <v>0.19360745200000001</v>
      </c>
      <c r="W76" t="s">
        <v>58</v>
      </c>
      <c r="X76">
        <v>0.18951999999999999</v>
      </c>
    </row>
    <row r="77" spans="1:24" x14ac:dyDescent="0.2">
      <c r="A77" t="s">
        <v>311</v>
      </c>
      <c r="B77" t="s">
        <v>25</v>
      </c>
      <c r="C77" t="s">
        <v>33</v>
      </c>
      <c r="D77" t="s">
        <v>312</v>
      </c>
      <c r="E77">
        <v>3</v>
      </c>
      <c r="F77">
        <v>49721798</v>
      </c>
      <c r="G77" t="s">
        <v>25</v>
      </c>
      <c r="H77" t="s">
        <v>33</v>
      </c>
      <c r="I77" t="s">
        <v>313</v>
      </c>
      <c r="J77" t="s">
        <v>29</v>
      </c>
      <c r="K77" t="s">
        <v>30</v>
      </c>
      <c r="L77">
        <v>-51</v>
      </c>
      <c r="M77">
        <v>4.0000000000000002E-4</v>
      </c>
      <c r="N77">
        <v>0</v>
      </c>
      <c r="O77">
        <v>0.32929999999999998</v>
      </c>
      <c r="P77">
        <v>0</v>
      </c>
      <c r="Q77">
        <v>6</v>
      </c>
      <c r="R77">
        <v>32</v>
      </c>
      <c r="S77">
        <v>6</v>
      </c>
      <c r="T77">
        <v>-46</v>
      </c>
      <c r="U77">
        <v>2.0687399999999999E-3</v>
      </c>
      <c r="V77">
        <v>0.290546525</v>
      </c>
      <c r="W77" t="s">
        <v>59</v>
      </c>
      <c r="X77">
        <v>0.1946</v>
      </c>
    </row>
    <row r="78" spans="1:24" x14ac:dyDescent="0.2">
      <c r="A78" t="s">
        <v>311</v>
      </c>
      <c r="B78" t="s">
        <v>25</v>
      </c>
      <c r="C78" t="s">
        <v>33</v>
      </c>
      <c r="D78" t="s">
        <v>312</v>
      </c>
      <c r="E78">
        <v>3</v>
      </c>
      <c r="F78">
        <v>49721798</v>
      </c>
      <c r="G78" t="s">
        <v>25</v>
      </c>
      <c r="H78" t="s">
        <v>33</v>
      </c>
      <c r="I78" t="s">
        <v>313</v>
      </c>
      <c r="J78" t="s">
        <v>29</v>
      </c>
      <c r="K78" t="s">
        <v>30</v>
      </c>
      <c r="L78">
        <v>-51</v>
      </c>
      <c r="M78">
        <v>4.0000000000000002E-4</v>
      </c>
      <c r="N78">
        <v>0</v>
      </c>
      <c r="O78">
        <v>0.32929999999999998</v>
      </c>
      <c r="P78">
        <v>0</v>
      </c>
      <c r="Q78">
        <v>6</v>
      </c>
      <c r="R78">
        <v>32</v>
      </c>
      <c r="S78">
        <v>6</v>
      </c>
      <c r="T78">
        <v>-46</v>
      </c>
      <c r="U78">
        <v>1.21784E-3</v>
      </c>
      <c r="V78">
        <v>0.290546525</v>
      </c>
      <c r="W78" t="s">
        <v>59</v>
      </c>
      <c r="X78">
        <v>0.1946</v>
      </c>
    </row>
    <row r="79" spans="1:24" x14ac:dyDescent="0.2">
      <c r="A79" t="s">
        <v>380</v>
      </c>
      <c r="B79" t="s">
        <v>34</v>
      </c>
      <c r="C79" t="s">
        <v>33</v>
      </c>
      <c r="D79" t="s">
        <v>381</v>
      </c>
      <c r="E79">
        <v>9</v>
      </c>
      <c r="F79">
        <v>35707338</v>
      </c>
      <c r="G79" t="s">
        <v>34</v>
      </c>
      <c r="H79" t="s">
        <v>33</v>
      </c>
      <c r="I79" t="s">
        <v>382</v>
      </c>
      <c r="J79" t="s">
        <v>29</v>
      </c>
      <c r="K79" t="s">
        <v>48</v>
      </c>
      <c r="L79">
        <v>7</v>
      </c>
      <c r="M79">
        <v>8.9999999999999998E-4</v>
      </c>
      <c r="N79">
        <v>0</v>
      </c>
      <c r="O79">
        <v>0.43859999999999999</v>
      </c>
      <c r="P79">
        <v>0</v>
      </c>
      <c r="Q79">
        <v>-48</v>
      </c>
      <c r="R79">
        <v>18</v>
      </c>
      <c r="S79">
        <v>2</v>
      </c>
      <c r="T79">
        <v>4</v>
      </c>
      <c r="U79">
        <v>3.7431699999999998E-2</v>
      </c>
      <c r="V79">
        <v>0.29324783700000001</v>
      </c>
      <c r="W79" t="s">
        <v>127</v>
      </c>
      <c r="X79">
        <v>0.22106000000000001</v>
      </c>
    </row>
    <row r="80" spans="1:24" x14ac:dyDescent="0.2">
      <c r="A80" t="s">
        <v>380</v>
      </c>
      <c r="B80" t="s">
        <v>34</v>
      </c>
      <c r="C80" t="s">
        <v>33</v>
      </c>
      <c r="D80" t="s">
        <v>381</v>
      </c>
      <c r="E80">
        <v>9</v>
      </c>
      <c r="F80">
        <v>35707338</v>
      </c>
      <c r="G80" t="s">
        <v>34</v>
      </c>
      <c r="H80" t="s">
        <v>33</v>
      </c>
      <c r="I80" t="s">
        <v>382</v>
      </c>
      <c r="J80" t="s">
        <v>29</v>
      </c>
      <c r="K80" t="s">
        <v>48</v>
      </c>
      <c r="L80">
        <v>7</v>
      </c>
      <c r="M80">
        <v>8.9999999999999998E-4</v>
      </c>
      <c r="N80">
        <v>0</v>
      </c>
      <c r="O80">
        <v>0.43859999999999999</v>
      </c>
      <c r="P80">
        <v>0</v>
      </c>
      <c r="Q80">
        <v>-48</v>
      </c>
      <c r="R80">
        <v>18</v>
      </c>
      <c r="S80">
        <v>2</v>
      </c>
      <c r="T80">
        <v>4</v>
      </c>
      <c r="U80">
        <v>2.91644E-2</v>
      </c>
      <c r="V80">
        <v>0.29324783700000001</v>
      </c>
      <c r="W80" t="s">
        <v>119</v>
      </c>
      <c r="X80">
        <v>0.22106000000000001</v>
      </c>
    </row>
    <row r="81" spans="1:24" x14ac:dyDescent="0.2">
      <c r="A81" t="s">
        <v>380</v>
      </c>
      <c r="B81" t="s">
        <v>34</v>
      </c>
      <c r="C81" t="s">
        <v>33</v>
      </c>
      <c r="D81" t="s">
        <v>381</v>
      </c>
      <c r="E81">
        <v>9</v>
      </c>
      <c r="F81">
        <v>35707338</v>
      </c>
      <c r="G81" t="s">
        <v>34</v>
      </c>
      <c r="H81" t="s">
        <v>33</v>
      </c>
      <c r="I81" t="s">
        <v>382</v>
      </c>
      <c r="J81" t="s">
        <v>29</v>
      </c>
      <c r="K81" t="s">
        <v>48</v>
      </c>
      <c r="L81">
        <v>7</v>
      </c>
      <c r="M81">
        <v>8.9999999999999998E-4</v>
      </c>
      <c r="N81">
        <v>0</v>
      </c>
      <c r="O81">
        <v>0.43859999999999999</v>
      </c>
      <c r="P81">
        <v>0</v>
      </c>
      <c r="Q81">
        <v>-48</v>
      </c>
      <c r="R81">
        <v>18</v>
      </c>
      <c r="S81">
        <v>2</v>
      </c>
      <c r="T81">
        <v>4</v>
      </c>
      <c r="U81">
        <v>2.6743400000000001E-2</v>
      </c>
      <c r="V81">
        <v>0.29324783700000001</v>
      </c>
      <c r="W81" t="s">
        <v>51</v>
      </c>
      <c r="X81">
        <v>0.22106000000000001</v>
      </c>
    </row>
    <row r="82" spans="1:24" x14ac:dyDescent="0.2">
      <c r="A82" t="s">
        <v>380</v>
      </c>
      <c r="B82" t="s">
        <v>34</v>
      </c>
      <c r="C82" t="s">
        <v>33</v>
      </c>
      <c r="D82" t="s">
        <v>381</v>
      </c>
      <c r="E82">
        <v>9</v>
      </c>
      <c r="F82">
        <v>35707338</v>
      </c>
      <c r="G82" t="s">
        <v>34</v>
      </c>
      <c r="H82" t="s">
        <v>33</v>
      </c>
      <c r="I82" t="s">
        <v>382</v>
      </c>
      <c r="J82" t="s">
        <v>29</v>
      </c>
      <c r="K82" t="s">
        <v>48</v>
      </c>
      <c r="L82">
        <v>7</v>
      </c>
      <c r="M82">
        <v>8.9999999999999998E-4</v>
      </c>
      <c r="N82">
        <v>0</v>
      </c>
      <c r="O82">
        <v>0.43859999999999999</v>
      </c>
      <c r="P82">
        <v>0</v>
      </c>
      <c r="Q82">
        <v>-48</v>
      </c>
      <c r="R82">
        <v>18</v>
      </c>
      <c r="S82">
        <v>2</v>
      </c>
      <c r="T82">
        <v>4</v>
      </c>
      <c r="U82">
        <v>5.7668900000000002E-3</v>
      </c>
      <c r="V82">
        <v>0.29324783700000001</v>
      </c>
      <c r="W82" t="s">
        <v>137</v>
      </c>
      <c r="X82">
        <v>0.22106000000000001</v>
      </c>
    </row>
    <row r="83" spans="1:24" x14ac:dyDescent="0.2">
      <c r="A83" t="s">
        <v>270</v>
      </c>
      <c r="B83" t="s">
        <v>25</v>
      </c>
      <c r="C83" t="s">
        <v>26</v>
      </c>
      <c r="D83" t="s">
        <v>271</v>
      </c>
      <c r="E83">
        <v>22</v>
      </c>
      <c r="F83">
        <v>30776095</v>
      </c>
      <c r="G83" t="s">
        <v>25</v>
      </c>
      <c r="H83" t="s">
        <v>26</v>
      </c>
      <c r="I83" t="s">
        <v>272</v>
      </c>
      <c r="J83" t="s">
        <v>29</v>
      </c>
      <c r="K83" t="s">
        <v>30</v>
      </c>
      <c r="L83">
        <v>-44</v>
      </c>
      <c r="M83">
        <v>0</v>
      </c>
      <c r="N83">
        <v>0</v>
      </c>
      <c r="O83">
        <v>0.80579999999999996</v>
      </c>
      <c r="P83">
        <v>3.4200000000000001E-2</v>
      </c>
      <c r="Q83">
        <v>28</v>
      </c>
      <c r="R83">
        <v>-45</v>
      </c>
      <c r="S83">
        <v>3</v>
      </c>
      <c r="T83">
        <v>-44</v>
      </c>
      <c r="U83">
        <v>4.8457300000000003E-3</v>
      </c>
      <c r="V83">
        <v>0.24088589799999999</v>
      </c>
      <c r="W83" t="s">
        <v>50</v>
      </c>
      <c r="X83">
        <v>0.22631999999999999</v>
      </c>
    </row>
    <row r="84" spans="1:24" x14ac:dyDescent="0.2">
      <c r="A84" t="s">
        <v>64</v>
      </c>
      <c r="B84" t="s">
        <v>26</v>
      </c>
      <c r="C84" t="s">
        <v>33</v>
      </c>
      <c r="D84" t="s">
        <v>65</v>
      </c>
      <c r="E84">
        <v>11</v>
      </c>
      <c r="F84">
        <v>111623088</v>
      </c>
      <c r="G84" t="s">
        <v>26</v>
      </c>
      <c r="H84" t="s">
        <v>33</v>
      </c>
      <c r="I84" t="s">
        <v>66</v>
      </c>
      <c r="J84" t="s">
        <v>29</v>
      </c>
      <c r="K84" t="s">
        <v>48</v>
      </c>
      <c r="L84">
        <v>-32</v>
      </c>
      <c r="M84">
        <v>0.27110000000000001</v>
      </c>
      <c r="N84">
        <v>1.6000000000000001E-3</v>
      </c>
      <c r="O84">
        <v>0</v>
      </c>
      <c r="P84">
        <v>0</v>
      </c>
      <c r="Q84">
        <v>30</v>
      </c>
      <c r="R84">
        <v>-32</v>
      </c>
      <c r="S84">
        <v>15</v>
      </c>
      <c r="T84">
        <v>-2</v>
      </c>
      <c r="U84">
        <v>0.184226</v>
      </c>
      <c r="V84">
        <v>0.66975043700000003</v>
      </c>
      <c r="W84" t="s">
        <v>59</v>
      </c>
      <c r="X84">
        <v>0.23158000000000001</v>
      </c>
    </row>
    <row r="85" spans="1:24" x14ac:dyDescent="0.2">
      <c r="A85" t="s">
        <v>64</v>
      </c>
      <c r="B85" t="s">
        <v>26</v>
      </c>
      <c r="C85" t="s">
        <v>33</v>
      </c>
      <c r="D85" t="s">
        <v>65</v>
      </c>
      <c r="E85">
        <v>11</v>
      </c>
      <c r="F85">
        <v>111623088</v>
      </c>
      <c r="G85" t="s">
        <v>26</v>
      </c>
      <c r="H85" t="s">
        <v>33</v>
      </c>
      <c r="I85" t="s">
        <v>66</v>
      </c>
      <c r="J85" t="s">
        <v>29</v>
      </c>
      <c r="K85" t="s">
        <v>48</v>
      </c>
      <c r="L85">
        <v>-32</v>
      </c>
      <c r="M85">
        <v>0.27110000000000001</v>
      </c>
      <c r="N85">
        <v>1.6000000000000001E-3</v>
      </c>
      <c r="O85">
        <v>0</v>
      </c>
      <c r="P85">
        <v>0</v>
      </c>
      <c r="Q85">
        <v>30</v>
      </c>
      <c r="R85">
        <v>-32</v>
      </c>
      <c r="S85">
        <v>15</v>
      </c>
      <c r="T85">
        <v>-2</v>
      </c>
      <c r="U85">
        <v>0.139159</v>
      </c>
      <c r="V85">
        <v>0.66975043700000003</v>
      </c>
      <c r="W85" t="s">
        <v>58</v>
      </c>
      <c r="X85">
        <v>0.23158000000000001</v>
      </c>
    </row>
    <row r="86" spans="1:24" x14ac:dyDescent="0.2">
      <c r="A86" t="s">
        <v>64</v>
      </c>
      <c r="B86" t="s">
        <v>26</v>
      </c>
      <c r="C86" t="s">
        <v>33</v>
      </c>
      <c r="D86" t="s">
        <v>65</v>
      </c>
      <c r="E86">
        <v>11</v>
      </c>
      <c r="F86">
        <v>111623088</v>
      </c>
      <c r="G86" t="s">
        <v>26</v>
      </c>
      <c r="H86" t="s">
        <v>33</v>
      </c>
      <c r="I86" t="s">
        <v>66</v>
      </c>
      <c r="J86" t="s">
        <v>29</v>
      </c>
      <c r="K86" t="s">
        <v>48</v>
      </c>
      <c r="L86">
        <v>-32</v>
      </c>
      <c r="M86">
        <v>0.27110000000000001</v>
      </c>
      <c r="N86">
        <v>1.6000000000000001E-3</v>
      </c>
      <c r="O86">
        <v>0</v>
      </c>
      <c r="P86">
        <v>0</v>
      </c>
      <c r="Q86">
        <v>30</v>
      </c>
      <c r="R86">
        <v>-32</v>
      </c>
      <c r="S86">
        <v>15</v>
      </c>
      <c r="T86">
        <v>-2</v>
      </c>
      <c r="U86">
        <v>0.12810099999999999</v>
      </c>
      <c r="V86">
        <v>0.66975043700000003</v>
      </c>
      <c r="W86" t="s">
        <v>67</v>
      </c>
      <c r="X86">
        <v>0.23158000000000001</v>
      </c>
    </row>
    <row r="87" spans="1:24" x14ac:dyDescent="0.2">
      <c r="A87" t="s">
        <v>64</v>
      </c>
      <c r="B87" t="s">
        <v>26</v>
      </c>
      <c r="C87" t="s">
        <v>33</v>
      </c>
      <c r="D87" t="s">
        <v>65</v>
      </c>
      <c r="E87">
        <v>11</v>
      </c>
      <c r="F87">
        <v>111623088</v>
      </c>
      <c r="G87" t="s">
        <v>26</v>
      </c>
      <c r="H87" t="s">
        <v>33</v>
      </c>
      <c r="I87" t="s">
        <v>66</v>
      </c>
      <c r="J87" t="s">
        <v>29</v>
      </c>
      <c r="K87" t="s">
        <v>48</v>
      </c>
      <c r="L87">
        <v>-32</v>
      </c>
      <c r="M87">
        <v>0.27110000000000001</v>
      </c>
      <c r="N87">
        <v>1.6000000000000001E-3</v>
      </c>
      <c r="O87">
        <v>0</v>
      </c>
      <c r="P87">
        <v>0</v>
      </c>
      <c r="Q87">
        <v>30</v>
      </c>
      <c r="R87">
        <v>-32</v>
      </c>
      <c r="S87">
        <v>15</v>
      </c>
      <c r="T87">
        <v>-2</v>
      </c>
      <c r="U87">
        <v>1.01181E-2</v>
      </c>
      <c r="V87">
        <v>0.66975043700000003</v>
      </c>
      <c r="W87" t="s">
        <v>68</v>
      </c>
      <c r="X87">
        <v>0.23158000000000001</v>
      </c>
    </row>
    <row r="88" spans="1:24" x14ac:dyDescent="0.2">
      <c r="A88" t="s">
        <v>236</v>
      </c>
      <c r="B88" t="s">
        <v>33</v>
      </c>
      <c r="C88" t="s">
        <v>34</v>
      </c>
      <c r="D88" t="s">
        <v>237</v>
      </c>
      <c r="E88">
        <v>2</v>
      </c>
      <c r="F88">
        <v>169721381</v>
      </c>
      <c r="G88" t="s">
        <v>33</v>
      </c>
      <c r="H88" t="s">
        <v>34</v>
      </c>
      <c r="I88" t="s">
        <v>238</v>
      </c>
      <c r="J88" t="s">
        <v>37</v>
      </c>
      <c r="K88" t="s">
        <v>30</v>
      </c>
      <c r="L88">
        <v>-37</v>
      </c>
      <c r="M88">
        <v>1E-4</v>
      </c>
      <c r="N88">
        <v>0.35930000000000001</v>
      </c>
      <c r="O88">
        <v>8.9999999999999998E-4</v>
      </c>
      <c r="P88">
        <v>0</v>
      </c>
      <c r="Q88">
        <v>-38</v>
      </c>
      <c r="R88">
        <v>-37</v>
      </c>
      <c r="S88">
        <v>-38</v>
      </c>
      <c r="T88">
        <v>-7</v>
      </c>
      <c r="U88">
        <v>0.50042500000000001</v>
      </c>
      <c r="V88">
        <v>0.32228675400000001</v>
      </c>
      <c r="W88" t="s">
        <v>119</v>
      </c>
      <c r="X88">
        <v>0.23685</v>
      </c>
    </row>
    <row r="89" spans="1:24" x14ac:dyDescent="0.2">
      <c r="A89" t="s">
        <v>236</v>
      </c>
      <c r="B89" t="s">
        <v>33</v>
      </c>
      <c r="C89" t="s">
        <v>34</v>
      </c>
      <c r="D89" t="s">
        <v>237</v>
      </c>
      <c r="E89">
        <v>2</v>
      </c>
      <c r="F89">
        <v>169721381</v>
      </c>
      <c r="G89" t="s">
        <v>33</v>
      </c>
      <c r="H89" t="s">
        <v>34</v>
      </c>
      <c r="I89" t="s">
        <v>238</v>
      </c>
      <c r="J89" t="s">
        <v>37</v>
      </c>
      <c r="K89" t="s">
        <v>30</v>
      </c>
      <c r="L89">
        <v>-37</v>
      </c>
      <c r="M89">
        <v>1E-4</v>
      </c>
      <c r="N89">
        <v>0.35930000000000001</v>
      </c>
      <c r="O89">
        <v>8.9999999999999998E-4</v>
      </c>
      <c r="P89">
        <v>0</v>
      </c>
      <c r="Q89">
        <v>-38</v>
      </c>
      <c r="R89">
        <v>-37</v>
      </c>
      <c r="S89">
        <v>-38</v>
      </c>
      <c r="T89">
        <v>-7</v>
      </c>
      <c r="U89">
        <v>0.42492799999999997</v>
      </c>
      <c r="V89">
        <v>0.32228675400000001</v>
      </c>
      <c r="W89" t="s">
        <v>137</v>
      </c>
      <c r="X89">
        <v>0.23685</v>
      </c>
    </row>
    <row r="90" spans="1:24" x14ac:dyDescent="0.2">
      <c r="A90" t="s">
        <v>236</v>
      </c>
      <c r="B90" t="s">
        <v>33</v>
      </c>
      <c r="C90" t="s">
        <v>34</v>
      </c>
      <c r="D90" t="s">
        <v>237</v>
      </c>
      <c r="E90">
        <v>2</v>
      </c>
      <c r="F90">
        <v>169721381</v>
      </c>
      <c r="G90" t="s">
        <v>33</v>
      </c>
      <c r="H90" t="s">
        <v>34</v>
      </c>
      <c r="I90" t="s">
        <v>238</v>
      </c>
      <c r="J90" t="s">
        <v>37</v>
      </c>
      <c r="K90" t="s">
        <v>30</v>
      </c>
      <c r="L90">
        <v>-37</v>
      </c>
      <c r="M90">
        <v>1E-4</v>
      </c>
      <c r="N90">
        <v>0.35930000000000001</v>
      </c>
      <c r="O90">
        <v>8.9999999999999998E-4</v>
      </c>
      <c r="P90">
        <v>0</v>
      </c>
      <c r="Q90">
        <v>-38</v>
      </c>
      <c r="R90">
        <v>-37</v>
      </c>
      <c r="S90">
        <v>-38</v>
      </c>
      <c r="T90">
        <v>-7</v>
      </c>
      <c r="U90">
        <v>0.255631</v>
      </c>
      <c r="V90">
        <v>0.32228675400000001</v>
      </c>
      <c r="W90" t="s">
        <v>76</v>
      </c>
      <c r="X90">
        <v>0.23685</v>
      </c>
    </row>
    <row r="91" spans="1:24" x14ac:dyDescent="0.2">
      <c r="A91" t="s">
        <v>236</v>
      </c>
      <c r="B91" t="s">
        <v>33</v>
      </c>
      <c r="C91" t="s">
        <v>34</v>
      </c>
      <c r="D91" t="s">
        <v>237</v>
      </c>
      <c r="E91">
        <v>2</v>
      </c>
      <c r="F91">
        <v>169721381</v>
      </c>
      <c r="G91" t="s">
        <v>33</v>
      </c>
      <c r="H91" t="s">
        <v>34</v>
      </c>
      <c r="I91" t="s">
        <v>238</v>
      </c>
      <c r="J91" t="s">
        <v>37</v>
      </c>
      <c r="K91" t="s">
        <v>30</v>
      </c>
      <c r="L91">
        <v>-37</v>
      </c>
      <c r="M91">
        <v>1E-4</v>
      </c>
      <c r="N91">
        <v>0.35930000000000001</v>
      </c>
      <c r="O91">
        <v>8.9999999999999998E-4</v>
      </c>
      <c r="P91">
        <v>0</v>
      </c>
      <c r="Q91">
        <v>-38</v>
      </c>
      <c r="R91">
        <v>-37</v>
      </c>
      <c r="S91">
        <v>-38</v>
      </c>
      <c r="T91">
        <v>-7</v>
      </c>
      <c r="U91">
        <v>6.7146300000000001E-3</v>
      </c>
      <c r="V91">
        <v>0.32228675400000001</v>
      </c>
      <c r="W91" t="s">
        <v>147</v>
      </c>
      <c r="X91">
        <v>0.23685</v>
      </c>
    </row>
    <row r="92" spans="1:24" x14ac:dyDescent="0.2">
      <c r="A92" t="s">
        <v>323</v>
      </c>
      <c r="B92" t="s">
        <v>25</v>
      </c>
      <c r="C92" t="s">
        <v>26</v>
      </c>
      <c r="D92" t="s">
        <v>324</v>
      </c>
      <c r="E92">
        <v>5</v>
      </c>
      <c r="F92">
        <v>140054257</v>
      </c>
      <c r="G92" t="s">
        <v>25</v>
      </c>
      <c r="H92" t="s">
        <v>26</v>
      </c>
      <c r="I92" t="s">
        <v>325</v>
      </c>
      <c r="J92" t="s">
        <v>29</v>
      </c>
      <c r="K92" t="s">
        <v>48</v>
      </c>
      <c r="L92">
        <v>7</v>
      </c>
      <c r="M92">
        <v>0</v>
      </c>
      <c r="N92">
        <v>0</v>
      </c>
      <c r="O92">
        <v>0.31309999999999999</v>
      </c>
      <c r="P92">
        <v>0</v>
      </c>
      <c r="Q92">
        <v>-2</v>
      </c>
      <c r="R92">
        <v>-49</v>
      </c>
      <c r="S92">
        <v>-2</v>
      </c>
      <c r="T92">
        <v>30</v>
      </c>
      <c r="U92">
        <v>1.4540900000000001E-2</v>
      </c>
      <c r="V92">
        <v>0.224572245</v>
      </c>
      <c r="W92" t="s">
        <v>137</v>
      </c>
      <c r="X92">
        <v>0.23685</v>
      </c>
    </row>
    <row r="93" spans="1:24" x14ac:dyDescent="0.2">
      <c r="A93" t="s">
        <v>180</v>
      </c>
      <c r="B93" t="s">
        <v>25</v>
      </c>
      <c r="C93" t="s">
        <v>26</v>
      </c>
      <c r="D93" t="s">
        <v>181</v>
      </c>
      <c r="E93">
        <v>17</v>
      </c>
      <c r="F93">
        <v>73830996</v>
      </c>
      <c r="G93" t="s">
        <v>25</v>
      </c>
      <c r="H93" t="s">
        <v>26</v>
      </c>
      <c r="I93" t="s">
        <v>182</v>
      </c>
      <c r="J93" t="s">
        <v>29</v>
      </c>
      <c r="K93" t="s">
        <v>48</v>
      </c>
      <c r="L93">
        <v>5</v>
      </c>
      <c r="M93">
        <v>1.47E-2</v>
      </c>
      <c r="N93">
        <v>0</v>
      </c>
      <c r="O93">
        <v>0.24590000000000001</v>
      </c>
      <c r="P93">
        <v>4.8999999999999998E-3</v>
      </c>
      <c r="Q93">
        <v>-34</v>
      </c>
      <c r="R93">
        <v>34</v>
      </c>
      <c r="S93">
        <v>15</v>
      </c>
      <c r="T93">
        <v>5</v>
      </c>
      <c r="U93">
        <v>0.14106399999999999</v>
      </c>
      <c r="V93">
        <v>0.23447056999999999</v>
      </c>
      <c r="W93" t="s">
        <v>38</v>
      </c>
      <c r="X93">
        <v>0.24212</v>
      </c>
    </row>
    <row r="94" spans="1:24" x14ac:dyDescent="0.2">
      <c r="A94" t="s">
        <v>180</v>
      </c>
      <c r="B94" t="s">
        <v>25</v>
      </c>
      <c r="C94" t="s">
        <v>26</v>
      </c>
      <c r="D94" t="s">
        <v>181</v>
      </c>
      <c r="E94">
        <v>17</v>
      </c>
      <c r="F94">
        <v>73830996</v>
      </c>
      <c r="G94" t="s">
        <v>25</v>
      </c>
      <c r="H94" t="s">
        <v>26</v>
      </c>
      <c r="I94" t="s">
        <v>182</v>
      </c>
      <c r="J94" t="s">
        <v>29</v>
      </c>
      <c r="K94" t="s">
        <v>48</v>
      </c>
      <c r="L94">
        <v>5</v>
      </c>
      <c r="M94">
        <v>1.47E-2</v>
      </c>
      <c r="N94">
        <v>0</v>
      </c>
      <c r="O94">
        <v>0.24590000000000001</v>
      </c>
      <c r="P94">
        <v>4.8999999999999998E-3</v>
      </c>
      <c r="Q94">
        <v>-34</v>
      </c>
      <c r="R94">
        <v>34</v>
      </c>
      <c r="S94">
        <v>15</v>
      </c>
      <c r="T94">
        <v>5</v>
      </c>
      <c r="U94">
        <v>2.0833800000000001E-3</v>
      </c>
      <c r="V94">
        <v>0.23447056999999999</v>
      </c>
      <c r="W94" t="s">
        <v>72</v>
      </c>
      <c r="X94">
        <v>0.24212</v>
      </c>
    </row>
    <row r="95" spans="1:24" x14ac:dyDescent="0.2">
      <c r="A95" t="s">
        <v>364</v>
      </c>
      <c r="B95" t="s">
        <v>26</v>
      </c>
      <c r="C95" t="s">
        <v>25</v>
      </c>
      <c r="D95" t="s">
        <v>365</v>
      </c>
      <c r="E95">
        <v>7</v>
      </c>
      <c r="F95">
        <v>75630274</v>
      </c>
      <c r="G95" t="s">
        <v>26</v>
      </c>
      <c r="H95" t="s">
        <v>25</v>
      </c>
      <c r="I95" t="s">
        <v>366</v>
      </c>
      <c r="J95" t="s">
        <v>29</v>
      </c>
      <c r="K95" t="s">
        <v>30</v>
      </c>
      <c r="L95">
        <v>46</v>
      </c>
      <c r="M95">
        <v>0.89019999999999999</v>
      </c>
      <c r="N95">
        <v>0</v>
      </c>
      <c r="O95">
        <v>0</v>
      </c>
      <c r="P95">
        <v>0</v>
      </c>
      <c r="Q95">
        <v>-1</v>
      </c>
      <c r="R95">
        <v>-2</v>
      </c>
      <c r="S95">
        <v>-46</v>
      </c>
      <c r="T95">
        <v>-1</v>
      </c>
      <c r="U95">
        <v>4.4542100000000001E-2</v>
      </c>
      <c r="V95">
        <v>0.73340012399999999</v>
      </c>
      <c r="W95" t="s">
        <v>123</v>
      </c>
      <c r="X95">
        <v>0.25122</v>
      </c>
    </row>
    <row r="96" spans="1:24" x14ac:dyDescent="0.2">
      <c r="A96" t="s">
        <v>364</v>
      </c>
      <c r="B96" t="s">
        <v>26</v>
      </c>
      <c r="C96" t="s">
        <v>25</v>
      </c>
      <c r="D96" t="s">
        <v>365</v>
      </c>
      <c r="E96">
        <v>7</v>
      </c>
      <c r="F96">
        <v>75630274</v>
      </c>
      <c r="G96" t="s">
        <v>26</v>
      </c>
      <c r="H96" t="s">
        <v>25</v>
      </c>
      <c r="I96" t="s">
        <v>366</v>
      </c>
      <c r="J96" t="s">
        <v>29</v>
      </c>
      <c r="K96" t="s">
        <v>30</v>
      </c>
      <c r="L96">
        <v>46</v>
      </c>
      <c r="M96">
        <v>0.89019999999999999</v>
      </c>
      <c r="N96">
        <v>0</v>
      </c>
      <c r="O96">
        <v>0</v>
      </c>
      <c r="P96">
        <v>0</v>
      </c>
      <c r="Q96">
        <v>-1</v>
      </c>
      <c r="R96">
        <v>-2</v>
      </c>
      <c r="S96">
        <v>-46</v>
      </c>
      <c r="T96">
        <v>-1</v>
      </c>
      <c r="U96">
        <v>2.9229100000000001E-2</v>
      </c>
      <c r="V96">
        <v>0.73340012399999999</v>
      </c>
      <c r="W96" t="s">
        <v>165</v>
      </c>
      <c r="X96">
        <v>0.25122</v>
      </c>
    </row>
    <row r="97" spans="1:24" x14ac:dyDescent="0.2">
      <c r="A97" t="s">
        <v>364</v>
      </c>
      <c r="B97" t="s">
        <v>26</v>
      </c>
      <c r="C97" t="s">
        <v>25</v>
      </c>
      <c r="D97" t="s">
        <v>365</v>
      </c>
      <c r="E97">
        <v>7</v>
      </c>
      <c r="F97">
        <v>75630274</v>
      </c>
      <c r="G97" t="s">
        <v>26</v>
      </c>
      <c r="H97" t="s">
        <v>25</v>
      </c>
      <c r="I97" t="s">
        <v>366</v>
      </c>
      <c r="J97" t="s">
        <v>29</v>
      </c>
      <c r="K97" t="s">
        <v>30</v>
      </c>
      <c r="L97">
        <v>46</v>
      </c>
      <c r="M97">
        <v>0.89019999999999999</v>
      </c>
      <c r="N97">
        <v>0</v>
      </c>
      <c r="O97">
        <v>0</v>
      </c>
      <c r="P97">
        <v>0</v>
      </c>
      <c r="Q97">
        <v>-1</v>
      </c>
      <c r="R97">
        <v>-2</v>
      </c>
      <c r="S97">
        <v>-46</v>
      </c>
      <c r="T97">
        <v>-1</v>
      </c>
      <c r="U97">
        <v>1.7733100000000002E-2</v>
      </c>
      <c r="V97">
        <v>0.73340012399999999</v>
      </c>
      <c r="W97" t="s">
        <v>228</v>
      </c>
      <c r="X97">
        <v>0.25122</v>
      </c>
    </row>
    <row r="98" spans="1:24" x14ac:dyDescent="0.2">
      <c r="A98" t="s">
        <v>364</v>
      </c>
      <c r="B98" t="s">
        <v>26</v>
      </c>
      <c r="C98" t="s">
        <v>25</v>
      </c>
      <c r="D98" t="s">
        <v>365</v>
      </c>
      <c r="E98">
        <v>7</v>
      </c>
      <c r="F98">
        <v>75630274</v>
      </c>
      <c r="G98" t="s">
        <v>26</v>
      </c>
      <c r="H98" t="s">
        <v>25</v>
      </c>
      <c r="I98" t="s">
        <v>366</v>
      </c>
      <c r="J98" t="s">
        <v>29</v>
      </c>
      <c r="K98" t="s">
        <v>30</v>
      </c>
      <c r="L98">
        <v>46</v>
      </c>
      <c r="M98">
        <v>0.89019999999999999</v>
      </c>
      <c r="N98">
        <v>0</v>
      </c>
      <c r="O98">
        <v>0</v>
      </c>
      <c r="P98">
        <v>0</v>
      </c>
      <c r="Q98">
        <v>-1</v>
      </c>
      <c r="R98">
        <v>-2</v>
      </c>
      <c r="S98">
        <v>-46</v>
      </c>
      <c r="T98">
        <v>-1</v>
      </c>
      <c r="U98">
        <v>3.7749900000000002E-3</v>
      </c>
      <c r="V98">
        <v>0.73340012399999999</v>
      </c>
      <c r="W98" t="s">
        <v>147</v>
      </c>
      <c r="X98">
        <v>0.25122</v>
      </c>
    </row>
    <row r="99" spans="1:24" x14ac:dyDescent="0.2">
      <c r="A99" t="s">
        <v>194</v>
      </c>
      <c r="B99" t="s">
        <v>34</v>
      </c>
      <c r="C99" t="s">
        <v>33</v>
      </c>
      <c r="D99" t="s">
        <v>195</v>
      </c>
      <c r="E99">
        <v>19</v>
      </c>
      <c r="F99">
        <v>15508130</v>
      </c>
      <c r="G99" t="s">
        <v>34</v>
      </c>
      <c r="H99" t="s">
        <v>33</v>
      </c>
      <c r="I99" t="s">
        <v>196</v>
      </c>
      <c r="J99" t="s">
        <v>29</v>
      </c>
      <c r="K99" t="s">
        <v>48</v>
      </c>
      <c r="L99">
        <v>-39</v>
      </c>
      <c r="M99">
        <v>0.30599999999999999</v>
      </c>
      <c r="N99">
        <v>0</v>
      </c>
      <c r="O99">
        <v>1E-4</v>
      </c>
      <c r="P99">
        <v>0</v>
      </c>
      <c r="Q99">
        <v>1</v>
      </c>
      <c r="R99">
        <v>-13</v>
      </c>
      <c r="S99">
        <v>2</v>
      </c>
      <c r="T99">
        <v>39</v>
      </c>
      <c r="U99">
        <v>2.25728E-3</v>
      </c>
      <c r="V99">
        <v>0.75494907300000003</v>
      </c>
      <c r="W99" t="s">
        <v>166</v>
      </c>
      <c r="X99">
        <v>0.25536999999999999</v>
      </c>
    </row>
    <row r="100" spans="1:24" x14ac:dyDescent="0.2">
      <c r="A100" t="s">
        <v>242</v>
      </c>
      <c r="B100" t="s">
        <v>25</v>
      </c>
      <c r="C100" t="s">
        <v>26</v>
      </c>
      <c r="D100" t="s">
        <v>243</v>
      </c>
      <c r="E100">
        <v>2</v>
      </c>
      <c r="F100">
        <v>74690378</v>
      </c>
      <c r="G100" t="s">
        <v>25</v>
      </c>
      <c r="H100" t="s">
        <v>26</v>
      </c>
      <c r="I100" t="s">
        <v>244</v>
      </c>
      <c r="J100" t="s">
        <v>29</v>
      </c>
      <c r="K100" t="s">
        <v>30</v>
      </c>
      <c r="L100">
        <v>-61</v>
      </c>
      <c r="M100">
        <v>5.8500000000000003E-2</v>
      </c>
      <c r="N100">
        <v>0</v>
      </c>
      <c r="O100">
        <v>0.3427</v>
      </c>
      <c r="P100">
        <v>0</v>
      </c>
      <c r="Q100">
        <v>-32</v>
      </c>
      <c r="R100">
        <v>15</v>
      </c>
      <c r="S100">
        <v>3</v>
      </c>
      <c r="T100">
        <v>-37</v>
      </c>
      <c r="U100">
        <v>7.5207199999999998E-3</v>
      </c>
      <c r="V100">
        <v>0.134659429</v>
      </c>
      <c r="W100" t="s">
        <v>31</v>
      </c>
      <c r="X100">
        <v>0.25789000000000001</v>
      </c>
    </row>
    <row r="101" spans="1:24" x14ac:dyDescent="0.2">
      <c r="A101" t="s">
        <v>242</v>
      </c>
      <c r="B101" t="s">
        <v>25</v>
      </c>
      <c r="C101" t="s">
        <v>26</v>
      </c>
      <c r="D101" t="s">
        <v>243</v>
      </c>
      <c r="E101">
        <v>2</v>
      </c>
      <c r="F101">
        <v>74690378</v>
      </c>
      <c r="G101" t="s">
        <v>25</v>
      </c>
      <c r="H101" t="s">
        <v>26</v>
      </c>
      <c r="I101" t="s">
        <v>244</v>
      </c>
      <c r="J101" t="s">
        <v>29</v>
      </c>
      <c r="K101" t="s">
        <v>30</v>
      </c>
      <c r="L101">
        <v>-61</v>
      </c>
      <c r="M101">
        <v>5.8500000000000003E-2</v>
      </c>
      <c r="N101">
        <v>0</v>
      </c>
      <c r="O101">
        <v>0.3427</v>
      </c>
      <c r="P101">
        <v>0</v>
      </c>
      <c r="Q101">
        <v>-32</v>
      </c>
      <c r="R101">
        <v>15</v>
      </c>
      <c r="S101">
        <v>3</v>
      </c>
      <c r="T101">
        <v>-37</v>
      </c>
      <c r="U101">
        <v>6.5439000000000001E-3</v>
      </c>
      <c r="V101">
        <v>0.134659429</v>
      </c>
      <c r="W101" t="s">
        <v>49</v>
      </c>
      <c r="X101">
        <v>0.25789000000000001</v>
      </c>
    </row>
    <row r="102" spans="1:24" x14ac:dyDescent="0.2">
      <c r="A102" t="s">
        <v>251</v>
      </c>
      <c r="B102" t="s">
        <v>34</v>
      </c>
      <c r="C102" t="s">
        <v>25</v>
      </c>
      <c r="D102" t="s">
        <v>252</v>
      </c>
      <c r="E102">
        <v>20</v>
      </c>
      <c r="F102">
        <v>33872311</v>
      </c>
      <c r="G102" t="s">
        <v>34</v>
      </c>
      <c r="H102" t="s">
        <v>25</v>
      </c>
      <c r="I102" t="s">
        <v>253</v>
      </c>
      <c r="J102" t="s">
        <v>29</v>
      </c>
      <c r="K102" t="s">
        <v>48</v>
      </c>
      <c r="L102">
        <v>-16</v>
      </c>
      <c r="M102">
        <v>0</v>
      </c>
      <c r="N102">
        <v>0.20899999999999999</v>
      </c>
      <c r="O102">
        <v>0</v>
      </c>
      <c r="P102">
        <v>0</v>
      </c>
      <c r="Q102">
        <v>-1</v>
      </c>
      <c r="R102">
        <v>-16</v>
      </c>
      <c r="S102">
        <v>-16</v>
      </c>
      <c r="T102">
        <v>23</v>
      </c>
      <c r="U102">
        <v>9.6472199999999998E-3</v>
      </c>
      <c r="V102">
        <v>0.207246868</v>
      </c>
      <c r="W102" t="s">
        <v>229</v>
      </c>
      <c r="X102">
        <v>0.25796000000000002</v>
      </c>
    </row>
    <row r="103" spans="1:24" x14ac:dyDescent="0.2">
      <c r="A103" t="s">
        <v>251</v>
      </c>
      <c r="B103" t="s">
        <v>34</v>
      </c>
      <c r="C103" t="s">
        <v>25</v>
      </c>
      <c r="D103" t="s">
        <v>252</v>
      </c>
      <c r="E103">
        <v>20</v>
      </c>
      <c r="F103">
        <v>33872311</v>
      </c>
      <c r="G103" t="s">
        <v>34</v>
      </c>
      <c r="H103" t="s">
        <v>25</v>
      </c>
      <c r="I103" t="s">
        <v>253</v>
      </c>
      <c r="J103" t="s">
        <v>29</v>
      </c>
      <c r="K103" t="s">
        <v>48</v>
      </c>
      <c r="L103">
        <v>-16</v>
      </c>
      <c r="M103">
        <v>0</v>
      </c>
      <c r="N103">
        <v>0.20899999999999999</v>
      </c>
      <c r="O103">
        <v>0</v>
      </c>
      <c r="P103">
        <v>0</v>
      </c>
      <c r="Q103">
        <v>-1</v>
      </c>
      <c r="R103">
        <v>-16</v>
      </c>
      <c r="S103">
        <v>-16</v>
      </c>
      <c r="T103">
        <v>23</v>
      </c>
      <c r="U103">
        <v>5.3193700000000003E-3</v>
      </c>
      <c r="V103">
        <v>0.207246868</v>
      </c>
      <c r="W103" t="s">
        <v>127</v>
      </c>
      <c r="X103">
        <v>0.25796000000000002</v>
      </c>
    </row>
    <row r="104" spans="1:24" x14ac:dyDescent="0.2">
      <c r="A104" t="s">
        <v>251</v>
      </c>
      <c r="B104" t="s">
        <v>34</v>
      </c>
      <c r="C104" t="s">
        <v>25</v>
      </c>
      <c r="D104" t="s">
        <v>252</v>
      </c>
      <c r="E104">
        <v>20</v>
      </c>
      <c r="F104">
        <v>33872311</v>
      </c>
      <c r="G104" t="s">
        <v>34</v>
      </c>
      <c r="H104" t="s">
        <v>25</v>
      </c>
      <c r="I104" t="s">
        <v>253</v>
      </c>
      <c r="J104" t="s">
        <v>29</v>
      </c>
      <c r="K104" t="s">
        <v>48</v>
      </c>
      <c r="L104">
        <v>-16</v>
      </c>
      <c r="M104">
        <v>0</v>
      </c>
      <c r="N104">
        <v>0.20899999999999999</v>
      </c>
      <c r="O104">
        <v>0</v>
      </c>
      <c r="P104">
        <v>0</v>
      </c>
      <c r="Q104">
        <v>-1</v>
      </c>
      <c r="R104">
        <v>-16</v>
      </c>
      <c r="S104">
        <v>-16</v>
      </c>
      <c r="T104">
        <v>23</v>
      </c>
      <c r="U104">
        <v>2.1084300000000001E-3</v>
      </c>
      <c r="V104">
        <v>0.207246868</v>
      </c>
      <c r="W104" t="s">
        <v>166</v>
      </c>
      <c r="X104">
        <v>0.25796000000000002</v>
      </c>
    </row>
    <row r="105" spans="1:24" x14ac:dyDescent="0.2">
      <c r="A105" t="s">
        <v>314</v>
      </c>
      <c r="B105" t="s">
        <v>33</v>
      </c>
      <c r="C105" t="s">
        <v>34</v>
      </c>
      <c r="D105" t="s">
        <v>315</v>
      </c>
      <c r="E105">
        <v>3</v>
      </c>
      <c r="F105">
        <v>58395863</v>
      </c>
      <c r="G105" t="s">
        <v>33</v>
      </c>
      <c r="H105" t="s">
        <v>34</v>
      </c>
      <c r="I105" t="s">
        <v>316</v>
      </c>
      <c r="J105" t="s">
        <v>37</v>
      </c>
      <c r="K105" t="s">
        <v>30</v>
      </c>
      <c r="L105">
        <v>23</v>
      </c>
      <c r="M105">
        <v>1E-3</v>
      </c>
      <c r="N105">
        <v>0</v>
      </c>
      <c r="O105">
        <v>0.33139999999999997</v>
      </c>
      <c r="P105">
        <v>1.41E-2</v>
      </c>
      <c r="Q105">
        <v>-17</v>
      </c>
      <c r="R105">
        <v>-43</v>
      </c>
      <c r="S105">
        <v>0</v>
      </c>
      <c r="T105">
        <v>23</v>
      </c>
      <c r="U105">
        <v>4.77467E-3</v>
      </c>
      <c r="V105">
        <v>0.37256424500000002</v>
      </c>
      <c r="W105" t="s">
        <v>114</v>
      </c>
      <c r="X105">
        <v>0.25934000000000001</v>
      </c>
    </row>
    <row r="106" spans="1:24" x14ac:dyDescent="0.2">
      <c r="A106" t="s">
        <v>314</v>
      </c>
      <c r="B106" t="s">
        <v>33</v>
      </c>
      <c r="C106" t="s">
        <v>34</v>
      </c>
      <c r="D106" t="s">
        <v>315</v>
      </c>
      <c r="E106">
        <v>3</v>
      </c>
      <c r="F106">
        <v>58395863</v>
      </c>
      <c r="G106" t="s">
        <v>33</v>
      </c>
      <c r="H106" t="s">
        <v>34</v>
      </c>
      <c r="I106" t="s">
        <v>316</v>
      </c>
      <c r="J106" t="s">
        <v>37</v>
      </c>
      <c r="K106" t="s">
        <v>30</v>
      </c>
      <c r="L106">
        <v>23</v>
      </c>
      <c r="M106">
        <v>1E-3</v>
      </c>
      <c r="N106">
        <v>0</v>
      </c>
      <c r="O106">
        <v>0.33139999999999997</v>
      </c>
      <c r="P106">
        <v>1.41E-2</v>
      </c>
      <c r="Q106">
        <v>-17</v>
      </c>
      <c r="R106">
        <v>-43</v>
      </c>
      <c r="S106">
        <v>0</v>
      </c>
      <c r="T106">
        <v>23</v>
      </c>
      <c r="U106">
        <v>4.7392399999999996E-3</v>
      </c>
      <c r="V106">
        <v>0.37256424500000002</v>
      </c>
      <c r="W106" t="s">
        <v>115</v>
      </c>
      <c r="X106">
        <v>0.25934000000000001</v>
      </c>
    </row>
    <row r="107" spans="1:24" x14ac:dyDescent="0.2">
      <c r="A107" t="s">
        <v>314</v>
      </c>
      <c r="B107" t="s">
        <v>33</v>
      </c>
      <c r="C107" t="s">
        <v>34</v>
      </c>
      <c r="D107" t="s">
        <v>315</v>
      </c>
      <c r="E107">
        <v>3</v>
      </c>
      <c r="F107">
        <v>58395863</v>
      </c>
      <c r="G107" t="s">
        <v>33</v>
      </c>
      <c r="H107" t="s">
        <v>34</v>
      </c>
      <c r="I107" t="s">
        <v>316</v>
      </c>
      <c r="J107" t="s">
        <v>37</v>
      </c>
      <c r="K107" t="s">
        <v>30</v>
      </c>
      <c r="L107">
        <v>23</v>
      </c>
      <c r="M107">
        <v>1E-3</v>
      </c>
      <c r="N107">
        <v>0</v>
      </c>
      <c r="O107">
        <v>0.33139999999999997</v>
      </c>
      <c r="P107">
        <v>1.41E-2</v>
      </c>
      <c r="Q107">
        <v>-17</v>
      </c>
      <c r="R107">
        <v>-43</v>
      </c>
      <c r="S107">
        <v>0</v>
      </c>
      <c r="T107">
        <v>23</v>
      </c>
      <c r="U107">
        <v>4.5146500000000003E-3</v>
      </c>
      <c r="V107">
        <v>0.37256424500000002</v>
      </c>
      <c r="W107" t="s">
        <v>68</v>
      </c>
      <c r="X107">
        <v>0.25934000000000001</v>
      </c>
    </row>
    <row r="108" spans="1:24" x14ac:dyDescent="0.2">
      <c r="A108" t="s">
        <v>55</v>
      </c>
      <c r="B108" t="s">
        <v>25</v>
      </c>
      <c r="C108" t="s">
        <v>26</v>
      </c>
      <c r="D108" t="s">
        <v>56</v>
      </c>
      <c r="E108">
        <v>1</v>
      </c>
      <c r="F108">
        <v>63881552</v>
      </c>
      <c r="G108" t="s">
        <v>25</v>
      </c>
      <c r="H108" t="s">
        <v>26</v>
      </c>
      <c r="I108" t="s">
        <v>57</v>
      </c>
      <c r="J108" t="s">
        <v>37</v>
      </c>
      <c r="K108" t="s">
        <v>30</v>
      </c>
      <c r="L108">
        <v>-8</v>
      </c>
      <c r="M108">
        <v>0.12720000000000001</v>
      </c>
      <c r="N108">
        <v>0.2495</v>
      </c>
      <c r="O108">
        <v>0</v>
      </c>
      <c r="P108">
        <v>0</v>
      </c>
      <c r="Q108">
        <v>13</v>
      </c>
      <c r="R108">
        <v>-8</v>
      </c>
      <c r="S108">
        <v>-8</v>
      </c>
      <c r="T108">
        <v>-24</v>
      </c>
      <c r="U108">
        <v>3.7936600000000001E-2</v>
      </c>
      <c r="V108">
        <v>0.68671568999999999</v>
      </c>
      <c r="W108" t="s">
        <v>58</v>
      </c>
      <c r="X108">
        <v>0.26845999999999998</v>
      </c>
    </row>
    <row r="109" spans="1:24" x14ac:dyDescent="0.2">
      <c r="A109" t="s">
        <v>55</v>
      </c>
      <c r="B109" t="s">
        <v>25</v>
      </c>
      <c r="C109" t="s">
        <v>26</v>
      </c>
      <c r="D109" t="s">
        <v>56</v>
      </c>
      <c r="E109">
        <v>1</v>
      </c>
      <c r="F109">
        <v>63881552</v>
      </c>
      <c r="G109" t="s">
        <v>25</v>
      </c>
      <c r="H109" t="s">
        <v>26</v>
      </c>
      <c r="I109" t="s">
        <v>57</v>
      </c>
      <c r="J109" t="s">
        <v>37</v>
      </c>
      <c r="K109" t="s">
        <v>30</v>
      </c>
      <c r="L109">
        <v>-8</v>
      </c>
      <c r="M109">
        <v>0.12720000000000001</v>
      </c>
      <c r="N109">
        <v>0.2495</v>
      </c>
      <c r="O109">
        <v>0</v>
      </c>
      <c r="P109">
        <v>0</v>
      </c>
      <c r="Q109">
        <v>13</v>
      </c>
      <c r="R109">
        <v>-8</v>
      </c>
      <c r="S109">
        <v>-8</v>
      </c>
      <c r="T109">
        <v>-24</v>
      </c>
      <c r="U109">
        <v>8.6539100000000008E-3</v>
      </c>
      <c r="V109">
        <v>0.68671568999999999</v>
      </c>
      <c r="W109" t="s">
        <v>59</v>
      </c>
      <c r="X109">
        <v>0.26845999999999998</v>
      </c>
    </row>
    <row r="110" spans="1:24" x14ac:dyDescent="0.2">
      <c r="A110" t="s">
        <v>222</v>
      </c>
      <c r="B110" t="s">
        <v>25</v>
      </c>
      <c r="C110" t="s">
        <v>26</v>
      </c>
      <c r="D110" t="s">
        <v>223</v>
      </c>
      <c r="E110">
        <v>19</v>
      </c>
      <c r="F110">
        <v>50086806</v>
      </c>
      <c r="G110" t="s">
        <v>25</v>
      </c>
      <c r="H110" t="s">
        <v>26</v>
      </c>
      <c r="I110" t="s">
        <v>224</v>
      </c>
      <c r="J110" t="s">
        <v>37</v>
      </c>
      <c r="K110" t="s">
        <v>30</v>
      </c>
      <c r="L110">
        <v>-7</v>
      </c>
      <c r="M110">
        <v>0.40129999999999999</v>
      </c>
      <c r="N110">
        <v>0.1399</v>
      </c>
      <c r="O110">
        <v>0</v>
      </c>
      <c r="P110">
        <v>0</v>
      </c>
      <c r="Q110">
        <v>14</v>
      </c>
      <c r="R110">
        <v>-7</v>
      </c>
      <c r="S110">
        <v>-31</v>
      </c>
      <c r="T110">
        <v>-4</v>
      </c>
      <c r="U110">
        <v>1.2821E-3</v>
      </c>
      <c r="V110">
        <v>0.17282935199999999</v>
      </c>
      <c r="W110" t="s">
        <v>59</v>
      </c>
      <c r="X110">
        <v>0.27368999999999999</v>
      </c>
    </row>
    <row r="111" spans="1:24" x14ac:dyDescent="0.2">
      <c r="A111" t="s">
        <v>60</v>
      </c>
      <c r="B111" t="s">
        <v>34</v>
      </c>
      <c r="C111" t="s">
        <v>33</v>
      </c>
      <c r="D111" t="s">
        <v>61</v>
      </c>
      <c r="E111">
        <v>10</v>
      </c>
      <c r="F111">
        <v>73558886</v>
      </c>
      <c r="G111" t="s">
        <v>34</v>
      </c>
      <c r="H111" t="s">
        <v>33</v>
      </c>
      <c r="I111" t="s">
        <v>62</v>
      </c>
      <c r="J111" t="s">
        <v>37</v>
      </c>
      <c r="K111" t="s">
        <v>30</v>
      </c>
      <c r="L111">
        <v>-18</v>
      </c>
      <c r="M111">
        <v>0.48830000000000001</v>
      </c>
      <c r="N111">
        <v>0</v>
      </c>
      <c r="O111">
        <v>0</v>
      </c>
      <c r="P111">
        <v>0</v>
      </c>
      <c r="Q111">
        <v>2</v>
      </c>
      <c r="R111">
        <v>6</v>
      </c>
      <c r="S111">
        <v>-18</v>
      </c>
      <c r="T111">
        <v>40</v>
      </c>
      <c r="U111">
        <v>4.2368099999999999E-2</v>
      </c>
      <c r="V111">
        <v>0.28689058699999997</v>
      </c>
      <c r="W111" t="s">
        <v>63</v>
      </c>
      <c r="X111">
        <v>0.27895999999999999</v>
      </c>
    </row>
    <row r="112" spans="1:24" x14ac:dyDescent="0.2">
      <c r="A112" t="s">
        <v>264</v>
      </c>
      <c r="B112" t="s">
        <v>33</v>
      </c>
      <c r="C112" t="s">
        <v>25</v>
      </c>
      <c r="D112" t="s">
        <v>265</v>
      </c>
      <c r="E112">
        <v>21</v>
      </c>
      <c r="F112">
        <v>43855067</v>
      </c>
      <c r="G112" t="s">
        <v>33</v>
      </c>
      <c r="H112" t="s">
        <v>25</v>
      </c>
      <c r="I112" t="s">
        <v>266</v>
      </c>
      <c r="J112" t="s">
        <v>37</v>
      </c>
      <c r="K112" t="s">
        <v>48</v>
      </c>
      <c r="L112">
        <v>-3</v>
      </c>
      <c r="M112">
        <v>0</v>
      </c>
      <c r="N112">
        <v>0</v>
      </c>
      <c r="O112">
        <v>0.52900000000000003</v>
      </c>
      <c r="P112">
        <v>9.6000000000000002E-2</v>
      </c>
      <c r="Q112">
        <v>-3</v>
      </c>
      <c r="R112">
        <v>-15</v>
      </c>
      <c r="S112">
        <v>26</v>
      </c>
      <c r="T112">
        <v>-3</v>
      </c>
      <c r="U112">
        <v>0.999533</v>
      </c>
      <c r="V112">
        <v>0.30120487299999998</v>
      </c>
      <c r="W112" t="s">
        <v>51</v>
      </c>
      <c r="X112">
        <v>0.27898000000000001</v>
      </c>
    </row>
    <row r="113" spans="1:24" x14ac:dyDescent="0.2">
      <c r="A113" t="s">
        <v>144</v>
      </c>
      <c r="B113" t="s">
        <v>33</v>
      </c>
      <c r="C113" t="s">
        <v>34</v>
      </c>
      <c r="D113" t="s">
        <v>145</v>
      </c>
      <c r="E113">
        <v>16</v>
      </c>
      <c r="F113">
        <v>2834826</v>
      </c>
      <c r="G113" t="s">
        <v>33</v>
      </c>
      <c r="H113" t="s">
        <v>34</v>
      </c>
      <c r="I113" t="s">
        <v>146</v>
      </c>
      <c r="J113" t="s">
        <v>29</v>
      </c>
      <c r="K113" t="s">
        <v>48</v>
      </c>
      <c r="L113">
        <v>-23</v>
      </c>
      <c r="M113">
        <v>1E-4</v>
      </c>
      <c r="N113">
        <v>0.27</v>
      </c>
      <c r="O113">
        <v>0</v>
      </c>
      <c r="P113">
        <v>0</v>
      </c>
      <c r="Q113">
        <v>12</v>
      </c>
      <c r="R113">
        <v>-23</v>
      </c>
      <c r="S113">
        <v>-23</v>
      </c>
      <c r="T113">
        <v>20</v>
      </c>
      <c r="U113">
        <v>2.7453200000000001E-2</v>
      </c>
      <c r="V113">
        <v>0.75735383300000003</v>
      </c>
      <c r="W113" t="s">
        <v>123</v>
      </c>
      <c r="X113">
        <v>0.28076000000000001</v>
      </c>
    </row>
    <row r="114" spans="1:24" x14ac:dyDescent="0.2">
      <c r="A114" t="s">
        <v>144</v>
      </c>
      <c r="B114" t="s">
        <v>33</v>
      </c>
      <c r="C114" t="s">
        <v>34</v>
      </c>
      <c r="D114" t="s">
        <v>145</v>
      </c>
      <c r="E114">
        <v>16</v>
      </c>
      <c r="F114">
        <v>2834826</v>
      </c>
      <c r="G114" t="s">
        <v>33</v>
      </c>
      <c r="H114" t="s">
        <v>34</v>
      </c>
      <c r="I114" t="s">
        <v>146</v>
      </c>
      <c r="J114" t="s">
        <v>29</v>
      </c>
      <c r="K114" t="s">
        <v>48</v>
      </c>
      <c r="L114">
        <v>-23</v>
      </c>
      <c r="M114">
        <v>1E-4</v>
      </c>
      <c r="N114">
        <v>0.27</v>
      </c>
      <c r="O114">
        <v>0</v>
      </c>
      <c r="P114">
        <v>0</v>
      </c>
      <c r="Q114">
        <v>12</v>
      </c>
      <c r="R114">
        <v>-23</v>
      </c>
      <c r="S114">
        <v>-23</v>
      </c>
      <c r="T114">
        <v>20</v>
      </c>
      <c r="U114">
        <v>2.1962200000000001E-2</v>
      </c>
      <c r="V114">
        <v>0.75735383300000003</v>
      </c>
      <c r="W114" t="s">
        <v>147</v>
      </c>
      <c r="X114">
        <v>0.28076000000000001</v>
      </c>
    </row>
    <row r="115" spans="1:24" x14ac:dyDescent="0.2">
      <c r="A115" t="s">
        <v>186</v>
      </c>
      <c r="B115" t="s">
        <v>34</v>
      </c>
      <c r="C115" t="s">
        <v>33</v>
      </c>
      <c r="D115" t="s">
        <v>187</v>
      </c>
      <c r="E115">
        <v>18</v>
      </c>
      <c r="F115">
        <v>61387389</v>
      </c>
      <c r="G115" t="s">
        <v>34</v>
      </c>
      <c r="H115" t="s">
        <v>33</v>
      </c>
      <c r="I115" t="s">
        <v>188</v>
      </c>
      <c r="J115" t="s">
        <v>37</v>
      </c>
      <c r="K115" t="s">
        <v>30</v>
      </c>
      <c r="L115">
        <v>0</v>
      </c>
      <c r="M115">
        <v>0</v>
      </c>
      <c r="N115">
        <v>0</v>
      </c>
      <c r="O115">
        <v>4.1799999999999997E-2</v>
      </c>
      <c r="P115">
        <v>0.32329999999999998</v>
      </c>
      <c r="Q115">
        <v>0</v>
      </c>
      <c r="R115">
        <v>-8</v>
      </c>
      <c r="S115">
        <v>-39</v>
      </c>
      <c r="T115">
        <v>0</v>
      </c>
      <c r="U115">
        <v>1.1582200000000001E-2</v>
      </c>
      <c r="V115">
        <v>0.27285353499999998</v>
      </c>
      <c r="W115" t="s">
        <v>123</v>
      </c>
      <c r="X115">
        <v>0.28421000000000002</v>
      </c>
    </row>
    <row r="116" spans="1:24" x14ac:dyDescent="0.2">
      <c r="A116" t="s">
        <v>186</v>
      </c>
      <c r="B116" t="s">
        <v>34</v>
      </c>
      <c r="C116" t="s">
        <v>33</v>
      </c>
      <c r="D116" t="s">
        <v>187</v>
      </c>
      <c r="E116">
        <v>18</v>
      </c>
      <c r="F116">
        <v>61387389</v>
      </c>
      <c r="G116" t="s">
        <v>34</v>
      </c>
      <c r="H116" t="s">
        <v>33</v>
      </c>
      <c r="I116" t="s">
        <v>188</v>
      </c>
      <c r="J116" t="s">
        <v>37</v>
      </c>
      <c r="K116" t="s">
        <v>30</v>
      </c>
      <c r="L116">
        <v>0</v>
      </c>
      <c r="M116">
        <v>0</v>
      </c>
      <c r="N116">
        <v>0</v>
      </c>
      <c r="O116">
        <v>4.1799999999999997E-2</v>
      </c>
      <c r="P116">
        <v>0.32329999999999998</v>
      </c>
      <c r="Q116">
        <v>0</v>
      </c>
      <c r="R116">
        <v>-8</v>
      </c>
      <c r="S116">
        <v>-39</v>
      </c>
      <c r="T116">
        <v>0</v>
      </c>
      <c r="U116">
        <v>1.01783E-2</v>
      </c>
      <c r="V116">
        <v>0.27285353499999998</v>
      </c>
      <c r="W116" t="s">
        <v>147</v>
      </c>
      <c r="X116">
        <v>0.28421000000000002</v>
      </c>
    </row>
    <row r="117" spans="1:24" x14ac:dyDescent="0.2">
      <c r="A117" t="s">
        <v>192</v>
      </c>
      <c r="B117" t="s">
        <v>25</v>
      </c>
      <c r="C117" t="s">
        <v>33</v>
      </c>
      <c r="D117" t="s">
        <v>193</v>
      </c>
      <c r="E117">
        <v>19</v>
      </c>
      <c r="F117">
        <v>10475652</v>
      </c>
      <c r="G117" t="s">
        <v>25</v>
      </c>
      <c r="H117" t="s">
        <v>33</v>
      </c>
      <c r="I117" t="s">
        <v>191</v>
      </c>
      <c r="J117" t="s">
        <v>29</v>
      </c>
      <c r="K117" t="s">
        <v>30</v>
      </c>
      <c r="L117">
        <v>72</v>
      </c>
      <c r="M117">
        <v>0.27250000000000002</v>
      </c>
      <c r="N117">
        <v>0</v>
      </c>
      <c r="O117">
        <v>0</v>
      </c>
      <c r="P117">
        <v>0</v>
      </c>
      <c r="Q117">
        <v>-9</v>
      </c>
      <c r="R117">
        <v>21</v>
      </c>
      <c r="S117">
        <v>-9</v>
      </c>
      <c r="T117">
        <v>49</v>
      </c>
      <c r="U117">
        <v>6.6830899999999999E-2</v>
      </c>
      <c r="V117">
        <v>0.28704613200000001</v>
      </c>
      <c r="W117" t="s">
        <v>119</v>
      </c>
      <c r="X117">
        <v>0.29474</v>
      </c>
    </row>
    <row r="118" spans="1:24" x14ac:dyDescent="0.2">
      <c r="A118" t="s">
        <v>192</v>
      </c>
      <c r="B118" t="s">
        <v>25</v>
      </c>
      <c r="C118" t="s">
        <v>33</v>
      </c>
      <c r="D118" t="s">
        <v>193</v>
      </c>
      <c r="E118">
        <v>19</v>
      </c>
      <c r="F118">
        <v>10475652</v>
      </c>
      <c r="G118" t="s">
        <v>25</v>
      </c>
      <c r="H118" t="s">
        <v>33</v>
      </c>
      <c r="I118" t="s">
        <v>191</v>
      </c>
      <c r="J118" t="s">
        <v>29</v>
      </c>
      <c r="K118" t="s">
        <v>30</v>
      </c>
      <c r="L118">
        <v>72</v>
      </c>
      <c r="M118">
        <v>0.27250000000000002</v>
      </c>
      <c r="N118">
        <v>0</v>
      </c>
      <c r="O118">
        <v>0</v>
      </c>
      <c r="P118">
        <v>0</v>
      </c>
      <c r="Q118">
        <v>-9</v>
      </c>
      <c r="R118">
        <v>21</v>
      </c>
      <c r="S118">
        <v>-9</v>
      </c>
      <c r="T118">
        <v>49</v>
      </c>
      <c r="U118">
        <v>1.8631999999999999E-2</v>
      </c>
      <c r="V118">
        <v>0.28704613200000001</v>
      </c>
      <c r="W118" t="s">
        <v>44</v>
      </c>
      <c r="X118">
        <v>0.29474</v>
      </c>
    </row>
    <row r="119" spans="1:24" x14ac:dyDescent="0.2">
      <c r="A119" t="s">
        <v>192</v>
      </c>
      <c r="B119" t="s">
        <v>25</v>
      </c>
      <c r="C119" t="s">
        <v>33</v>
      </c>
      <c r="D119" t="s">
        <v>193</v>
      </c>
      <c r="E119">
        <v>19</v>
      </c>
      <c r="F119">
        <v>10475652</v>
      </c>
      <c r="G119" t="s">
        <v>25</v>
      </c>
      <c r="H119" t="s">
        <v>33</v>
      </c>
      <c r="I119" t="s">
        <v>191</v>
      </c>
      <c r="J119" t="s">
        <v>29</v>
      </c>
      <c r="K119" t="s">
        <v>30</v>
      </c>
      <c r="L119">
        <v>72</v>
      </c>
      <c r="M119">
        <v>0.27250000000000002</v>
      </c>
      <c r="N119">
        <v>0</v>
      </c>
      <c r="O119">
        <v>0</v>
      </c>
      <c r="P119">
        <v>0</v>
      </c>
      <c r="Q119">
        <v>-9</v>
      </c>
      <c r="R119">
        <v>21</v>
      </c>
      <c r="S119">
        <v>-9</v>
      </c>
      <c r="T119">
        <v>49</v>
      </c>
      <c r="U119">
        <v>1.8608800000000002E-2</v>
      </c>
      <c r="V119">
        <v>0.28704613200000001</v>
      </c>
      <c r="W119" t="s">
        <v>51</v>
      </c>
      <c r="X119">
        <v>0.29474</v>
      </c>
    </row>
    <row r="120" spans="1:24" x14ac:dyDescent="0.2">
      <c r="A120" t="s">
        <v>192</v>
      </c>
      <c r="B120" t="s">
        <v>25</v>
      </c>
      <c r="C120" t="s">
        <v>33</v>
      </c>
      <c r="D120" t="s">
        <v>193</v>
      </c>
      <c r="E120">
        <v>19</v>
      </c>
      <c r="F120">
        <v>10475652</v>
      </c>
      <c r="G120" t="s">
        <v>25</v>
      </c>
      <c r="H120" t="s">
        <v>33</v>
      </c>
      <c r="I120" t="s">
        <v>191</v>
      </c>
      <c r="J120" t="s">
        <v>29</v>
      </c>
      <c r="K120" t="s">
        <v>30</v>
      </c>
      <c r="L120">
        <v>72</v>
      </c>
      <c r="M120">
        <v>0.27250000000000002</v>
      </c>
      <c r="N120">
        <v>0</v>
      </c>
      <c r="O120">
        <v>0</v>
      </c>
      <c r="P120">
        <v>0</v>
      </c>
      <c r="Q120">
        <v>-9</v>
      </c>
      <c r="R120">
        <v>21</v>
      </c>
      <c r="S120">
        <v>-9</v>
      </c>
      <c r="T120">
        <v>49</v>
      </c>
      <c r="U120">
        <v>1.8705200000000001E-3</v>
      </c>
      <c r="V120">
        <v>0.28704613200000001</v>
      </c>
      <c r="W120" t="s">
        <v>137</v>
      </c>
      <c r="X120">
        <v>0.29474</v>
      </c>
    </row>
    <row r="121" spans="1:24" x14ac:dyDescent="0.2">
      <c r="A121" t="s">
        <v>85</v>
      </c>
      <c r="B121" t="s">
        <v>33</v>
      </c>
      <c r="C121" t="s">
        <v>25</v>
      </c>
      <c r="D121" t="s">
        <v>86</v>
      </c>
      <c r="E121">
        <v>11</v>
      </c>
      <c r="F121">
        <v>5862532</v>
      </c>
      <c r="G121" t="s">
        <v>33</v>
      </c>
      <c r="H121" t="s">
        <v>25</v>
      </c>
      <c r="I121" t="s">
        <v>87</v>
      </c>
      <c r="J121" t="s">
        <v>29</v>
      </c>
      <c r="K121" t="s">
        <v>30</v>
      </c>
      <c r="L121">
        <v>-374</v>
      </c>
      <c r="M121">
        <v>1.9E-3</v>
      </c>
      <c r="N121">
        <v>0</v>
      </c>
      <c r="O121">
        <v>0.371</v>
      </c>
      <c r="P121">
        <v>0</v>
      </c>
      <c r="Q121">
        <v>-1</v>
      </c>
      <c r="R121">
        <v>-16</v>
      </c>
      <c r="S121">
        <v>0</v>
      </c>
      <c r="T121">
        <v>-5</v>
      </c>
      <c r="U121">
        <v>2.4021300000000002E-3</v>
      </c>
      <c r="V121">
        <v>0.31699167900000003</v>
      </c>
      <c r="W121" t="s">
        <v>49</v>
      </c>
      <c r="X121">
        <v>0.30525999999999998</v>
      </c>
    </row>
    <row r="122" spans="1:24" x14ac:dyDescent="0.2">
      <c r="A122" t="s">
        <v>276</v>
      </c>
      <c r="B122" t="s">
        <v>25</v>
      </c>
      <c r="C122" t="s">
        <v>26</v>
      </c>
      <c r="D122" t="s">
        <v>277</v>
      </c>
      <c r="E122">
        <v>22</v>
      </c>
      <c r="F122">
        <v>38993370</v>
      </c>
      <c r="G122" t="s">
        <v>25</v>
      </c>
      <c r="H122" t="s">
        <v>26</v>
      </c>
      <c r="I122" t="s">
        <v>278</v>
      </c>
      <c r="J122" t="s">
        <v>29</v>
      </c>
      <c r="K122" t="s">
        <v>48</v>
      </c>
      <c r="L122">
        <v>-9</v>
      </c>
      <c r="M122">
        <v>0.3342</v>
      </c>
      <c r="N122">
        <v>0</v>
      </c>
      <c r="O122">
        <v>0</v>
      </c>
      <c r="P122">
        <v>0</v>
      </c>
      <c r="Q122">
        <v>-2</v>
      </c>
      <c r="R122">
        <v>29</v>
      </c>
      <c r="S122">
        <v>-2</v>
      </c>
      <c r="T122">
        <v>23</v>
      </c>
      <c r="U122">
        <v>9.0827600000000005E-3</v>
      </c>
      <c r="V122">
        <v>0.28496968700000003</v>
      </c>
      <c r="W122" t="s">
        <v>59</v>
      </c>
      <c r="X122">
        <v>0.30560999999999999</v>
      </c>
    </row>
    <row r="123" spans="1:24" x14ac:dyDescent="0.2">
      <c r="A123" t="s">
        <v>276</v>
      </c>
      <c r="B123" t="s">
        <v>25</v>
      </c>
      <c r="C123" t="s">
        <v>26</v>
      </c>
      <c r="D123" t="s">
        <v>277</v>
      </c>
      <c r="E123">
        <v>22</v>
      </c>
      <c r="F123">
        <v>38993370</v>
      </c>
      <c r="G123" t="s">
        <v>25</v>
      </c>
      <c r="H123" t="s">
        <v>26</v>
      </c>
      <c r="I123" t="s">
        <v>278</v>
      </c>
      <c r="J123" t="s">
        <v>29</v>
      </c>
      <c r="K123" t="s">
        <v>48</v>
      </c>
      <c r="L123">
        <v>-9</v>
      </c>
      <c r="M123">
        <v>0.3342</v>
      </c>
      <c r="N123">
        <v>0</v>
      </c>
      <c r="O123">
        <v>0</v>
      </c>
      <c r="P123">
        <v>0</v>
      </c>
      <c r="Q123">
        <v>-2</v>
      </c>
      <c r="R123">
        <v>29</v>
      </c>
      <c r="S123">
        <v>-2</v>
      </c>
      <c r="T123">
        <v>23</v>
      </c>
      <c r="U123">
        <v>7.5202200000000002E-3</v>
      </c>
      <c r="V123">
        <v>0.28496968700000003</v>
      </c>
      <c r="W123" t="s">
        <v>67</v>
      </c>
      <c r="X123">
        <v>0.30560999999999999</v>
      </c>
    </row>
    <row r="124" spans="1:24" x14ac:dyDescent="0.2">
      <c r="A124" t="s">
        <v>276</v>
      </c>
      <c r="B124" t="s">
        <v>25</v>
      </c>
      <c r="C124" t="s">
        <v>26</v>
      </c>
      <c r="D124" t="s">
        <v>277</v>
      </c>
      <c r="E124">
        <v>22</v>
      </c>
      <c r="F124">
        <v>38993370</v>
      </c>
      <c r="G124" t="s">
        <v>25</v>
      </c>
      <c r="H124" t="s">
        <v>26</v>
      </c>
      <c r="I124" t="s">
        <v>278</v>
      </c>
      <c r="J124" t="s">
        <v>29</v>
      </c>
      <c r="K124" t="s">
        <v>48</v>
      </c>
      <c r="L124">
        <v>-9</v>
      </c>
      <c r="M124">
        <v>0.3342</v>
      </c>
      <c r="N124">
        <v>0</v>
      </c>
      <c r="O124">
        <v>0</v>
      </c>
      <c r="P124">
        <v>0</v>
      </c>
      <c r="Q124">
        <v>-2</v>
      </c>
      <c r="R124">
        <v>29</v>
      </c>
      <c r="S124">
        <v>-2</v>
      </c>
      <c r="T124">
        <v>23</v>
      </c>
      <c r="U124">
        <v>6.2771299999999997E-3</v>
      </c>
      <c r="V124">
        <v>0.28496968700000003</v>
      </c>
      <c r="W124" t="s">
        <v>104</v>
      </c>
      <c r="X124">
        <v>0.30560999999999999</v>
      </c>
    </row>
    <row r="125" spans="1:24" x14ac:dyDescent="0.2">
      <c r="A125" t="s">
        <v>276</v>
      </c>
      <c r="B125" t="s">
        <v>25</v>
      </c>
      <c r="C125" t="s">
        <v>26</v>
      </c>
      <c r="D125" t="s">
        <v>277</v>
      </c>
      <c r="E125">
        <v>22</v>
      </c>
      <c r="F125">
        <v>38993370</v>
      </c>
      <c r="G125" t="s">
        <v>25</v>
      </c>
      <c r="H125" t="s">
        <v>26</v>
      </c>
      <c r="I125" t="s">
        <v>278</v>
      </c>
      <c r="J125" t="s">
        <v>29</v>
      </c>
      <c r="K125" t="s">
        <v>48</v>
      </c>
      <c r="L125">
        <v>-9</v>
      </c>
      <c r="M125">
        <v>0.3342</v>
      </c>
      <c r="N125">
        <v>0</v>
      </c>
      <c r="O125">
        <v>0</v>
      </c>
      <c r="P125">
        <v>0</v>
      </c>
      <c r="Q125">
        <v>-2</v>
      </c>
      <c r="R125">
        <v>29</v>
      </c>
      <c r="S125">
        <v>-2</v>
      </c>
      <c r="T125">
        <v>23</v>
      </c>
      <c r="U125">
        <v>3.9317400000000004E-3</v>
      </c>
      <c r="V125">
        <v>0.28496968700000003</v>
      </c>
      <c r="W125" t="s">
        <v>115</v>
      </c>
      <c r="X125">
        <v>0.30560999999999999</v>
      </c>
    </row>
    <row r="126" spans="1:24" x14ac:dyDescent="0.2">
      <c r="A126" t="s">
        <v>276</v>
      </c>
      <c r="B126" t="s">
        <v>25</v>
      </c>
      <c r="C126" t="s">
        <v>26</v>
      </c>
      <c r="D126" t="s">
        <v>277</v>
      </c>
      <c r="E126">
        <v>22</v>
      </c>
      <c r="F126">
        <v>38993370</v>
      </c>
      <c r="G126" t="s">
        <v>25</v>
      </c>
      <c r="H126" t="s">
        <v>26</v>
      </c>
      <c r="I126" t="s">
        <v>278</v>
      </c>
      <c r="J126" t="s">
        <v>29</v>
      </c>
      <c r="K126" t="s">
        <v>48</v>
      </c>
      <c r="L126">
        <v>-9</v>
      </c>
      <c r="M126">
        <v>0.3342</v>
      </c>
      <c r="N126">
        <v>0</v>
      </c>
      <c r="O126">
        <v>0</v>
      </c>
      <c r="P126">
        <v>0</v>
      </c>
      <c r="Q126">
        <v>-2</v>
      </c>
      <c r="R126">
        <v>29</v>
      </c>
      <c r="S126">
        <v>-2</v>
      </c>
      <c r="T126">
        <v>23</v>
      </c>
      <c r="U126">
        <v>3.5782600000000002E-3</v>
      </c>
      <c r="V126">
        <v>0.28496968700000003</v>
      </c>
      <c r="W126" t="s">
        <v>114</v>
      </c>
      <c r="X126">
        <v>0.30560999999999999</v>
      </c>
    </row>
    <row r="127" spans="1:24" x14ac:dyDescent="0.2">
      <c r="A127" t="s">
        <v>276</v>
      </c>
      <c r="B127" t="s">
        <v>25</v>
      </c>
      <c r="C127" t="s">
        <v>26</v>
      </c>
      <c r="D127" t="s">
        <v>277</v>
      </c>
      <c r="E127">
        <v>22</v>
      </c>
      <c r="F127">
        <v>38993370</v>
      </c>
      <c r="G127" t="s">
        <v>25</v>
      </c>
      <c r="H127" t="s">
        <v>26</v>
      </c>
      <c r="I127" t="s">
        <v>278</v>
      </c>
      <c r="J127" t="s">
        <v>29</v>
      </c>
      <c r="K127" t="s">
        <v>48</v>
      </c>
      <c r="L127">
        <v>-9</v>
      </c>
      <c r="M127">
        <v>0.3342</v>
      </c>
      <c r="N127">
        <v>0</v>
      </c>
      <c r="O127">
        <v>0</v>
      </c>
      <c r="P127">
        <v>0</v>
      </c>
      <c r="Q127">
        <v>-2</v>
      </c>
      <c r="R127">
        <v>29</v>
      </c>
      <c r="S127">
        <v>-2</v>
      </c>
      <c r="T127">
        <v>23</v>
      </c>
      <c r="U127">
        <v>3.4864200000000001E-3</v>
      </c>
      <c r="V127">
        <v>0.28496968700000003</v>
      </c>
      <c r="W127" t="s">
        <v>58</v>
      </c>
      <c r="X127">
        <v>0.30560999999999999</v>
      </c>
    </row>
    <row r="128" spans="1:24" x14ac:dyDescent="0.2">
      <c r="A128" t="s">
        <v>329</v>
      </c>
      <c r="B128" t="s">
        <v>34</v>
      </c>
      <c r="C128" t="s">
        <v>25</v>
      </c>
      <c r="D128" t="s">
        <v>330</v>
      </c>
      <c r="E128">
        <v>5</v>
      </c>
      <c r="F128">
        <v>68602746</v>
      </c>
      <c r="G128" t="s">
        <v>34</v>
      </c>
      <c r="H128" t="s">
        <v>25</v>
      </c>
      <c r="I128" t="s">
        <v>331</v>
      </c>
      <c r="J128" t="s">
        <v>29</v>
      </c>
      <c r="K128" t="s">
        <v>48</v>
      </c>
      <c r="L128">
        <v>-17</v>
      </c>
      <c r="M128">
        <v>1.61E-2</v>
      </c>
      <c r="N128">
        <v>0.31680000000000003</v>
      </c>
      <c r="O128">
        <v>0</v>
      </c>
      <c r="P128">
        <v>0</v>
      </c>
      <c r="Q128">
        <v>-1</v>
      </c>
      <c r="R128">
        <v>-17</v>
      </c>
      <c r="S128">
        <v>1</v>
      </c>
      <c r="T128">
        <v>4</v>
      </c>
      <c r="U128">
        <v>2.5458999999999999E-2</v>
      </c>
      <c r="V128">
        <v>0.44034805300000002</v>
      </c>
      <c r="W128" t="s">
        <v>63</v>
      </c>
      <c r="X128">
        <v>0.32102000000000003</v>
      </c>
    </row>
    <row r="129" spans="1:24" x14ac:dyDescent="0.2">
      <c r="A129" t="s">
        <v>329</v>
      </c>
      <c r="B129" t="s">
        <v>34</v>
      </c>
      <c r="C129" t="s">
        <v>25</v>
      </c>
      <c r="D129" t="s">
        <v>330</v>
      </c>
      <c r="E129">
        <v>5</v>
      </c>
      <c r="F129">
        <v>68602746</v>
      </c>
      <c r="G129" t="s">
        <v>34</v>
      </c>
      <c r="H129" t="s">
        <v>25</v>
      </c>
      <c r="I129" t="s">
        <v>331</v>
      </c>
      <c r="J129" t="s">
        <v>29</v>
      </c>
      <c r="K129" t="s">
        <v>48</v>
      </c>
      <c r="L129">
        <v>-17</v>
      </c>
      <c r="M129">
        <v>1.61E-2</v>
      </c>
      <c r="N129">
        <v>0.31680000000000003</v>
      </c>
      <c r="O129">
        <v>0</v>
      </c>
      <c r="P129">
        <v>0</v>
      </c>
      <c r="Q129">
        <v>-1</v>
      </c>
      <c r="R129">
        <v>-17</v>
      </c>
      <c r="S129">
        <v>1</v>
      </c>
      <c r="T129">
        <v>4</v>
      </c>
      <c r="U129">
        <v>1.97173E-2</v>
      </c>
      <c r="V129">
        <v>0.44034805300000002</v>
      </c>
      <c r="W129" t="s">
        <v>43</v>
      </c>
      <c r="X129">
        <v>0.32102000000000003</v>
      </c>
    </row>
    <row r="130" spans="1:24" x14ac:dyDescent="0.2">
      <c r="A130" t="s">
        <v>329</v>
      </c>
      <c r="B130" t="s">
        <v>34</v>
      </c>
      <c r="C130" t="s">
        <v>25</v>
      </c>
      <c r="D130" t="s">
        <v>330</v>
      </c>
      <c r="E130">
        <v>5</v>
      </c>
      <c r="F130">
        <v>68602746</v>
      </c>
      <c r="G130" t="s">
        <v>34</v>
      </c>
      <c r="H130" t="s">
        <v>25</v>
      </c>
      <c r="I130" t="s">
        <v>331</v>
      </c>
      <c r="J130" t="s">
        <v>29</v>
      </c>
      <c r="K130" t="s">
        <v>48</v>
      </c>
      <c r="L130">
        <v>-17</v>
      </c>
      <c r="M130">
        <v>1.61E-2</v>
      </c>
      <c r="N130">
        <v>0.31680000000000003</v>
      </c>
      <c r="O130">
        <v>0</v>
      </c>
      <c r="P130">
        <v>0</v>
      </c>
      <c r="Q130">
        <v>-1</v>
      </c>
      <c r="R130">
        <v>-17</v>
      </c>
      <c r="S130">
        <v>1</v>
      </c>
      <c r="T130">
        <v>4</v>
      </c>
      <c r="U130">
        <v>1.8224500000000001E-2</v>
      </c>
      <c r="V130">
        <v>0.44034805300000002</v>
      </c>
      <c r="W130" t="s">
        <v>44</v>
      </c>
      <c r="X130">
        <v>0.32102000000000003</v>
      </c>
    </row>
    <row r="131" spans="1:24" x14ac:dyDescent="0.2">
      <c r="A131" t="s">
        <v>329</v>
      </c>
      <c r="B131" t="s">
        <v>34</v>
      </c>
      <c r="C131" t="s">
        <v>25</v>
      </c>
      <c r="D131" t="s">
        <v>330</v>
      </c>
      <c r="E131">
        <v>5</v>
      </c>
      <c r="F131">
        <v>68602746</v>
      </c>
      <c r="G131" t="s">
        <v>34</v>
      </c>
      <c r="H131" t="s">
        <v>25</v>
      </c>
      <c r="I131" t="s">
        <v>331</v>
      </c>
      <c r="J131" t="s">
        <v>29</v>
      </c>
      <c r="K131" t="s">
        <v>48</v>
      </c>
      <c r="L131">
        <v>-17</v>
      </c>
      <c r="M131">
        <v>1.61E-2</v>
      </c>
      <c r="N131">
        <v>0.31680000000000003</v>
      </c>
      <c r="O131">
        <v>0</v>
      </c>
      <c r="P131">
        <v>0</v>
      </c>
      <c r="Q131">
        <v>-1</v>
      </c>
      <c r="R131">
        <v>-17</v>
      </c>
      <c r="S131">
        <v>1</v>
      </c>
      <c r="T131">
        <v>4</v>
      </c>
      <c r="U131">
        <v>1.1421600000000001E-2</v>
      </c>
      <c r="V131">
        <v>0.44034805300000002</v>
      </c>
      <c r="W131" t="s">
        <v>119</v>
      </c>
      <c r="X131">
        <v>0.32102000000000003</v>
      </c>
    </row>
    <row r="132" spans="1:24" x14ac:dyDescent="0.2">
      <c r="A132" t="s">
        <v>329</v>
      </c>
      <c r="B132" t="s">
        <v>34</v>
      </c>
      <c r="C132" t="s">
        <v>25</v>
      </c>
      <c r="D132" t="s">
        <v>330</v>
      </c>
      <c r="E132">
        <v>5</v>
      </c>
      <c r="F132">
        <v>68602746</v>
      </c>
      <c r="G132" t="s">
        <v>34</v>
      </c>
      <c r="H132" t="s">
        <v>25</v>
      </c>
      <c r="I132" t="s">
        <v>331</v>
      </c>
      <c r="J132" t="s">
        <v>29</v>
      </c>
      <c r="K132" t="s">
        <v>48</v>
      </c>
      <c r="L132">
        <v>-17</v>
      </c>
      <c r="M132">
        <v>1.61E-2</v>
      </c>
      <c r="N132">
        <v>0.31680000000000003</v>
      </c>
      <c r="O132">
        <v>0</v>
      </c>
      <c r="P132">
        <v>0</v>
      </c>
      <c r="Q132">
        <v>-1</v>
      </c>
      <c r="R132">
        <v>-17</v>
      </c>
      <c r="S132">
        <v>1</v>
      </c>
      <c r="T132">
        <v>4</v>
      </c>
      <c r="U132">
        <v>8.6960200000000005E-3</v>
      </c>
      <c r="V132">
        <v>0.44034805300000002</v>
      </c>
      <c r="W132" t="s">
        <v>76</v>
      </c>
      <c r="X132">
        <v>0.32102000000000003</v>
      </c>
    </row>
    <row r="133" spans="1:24" x14ac:dyDescent="0.2">
      <c r="A133" t="s">
        <v>302</v>
      </c>
      <c r="B133" t="s">
        <v>25</v>
      </c>
      <c r="C133" t="s">
        <v>33</v>
      </c>
      <c r="D133" t="s">
        <v>303</v>
      </c>
      <c r="E133">
        <v>3</v>
      </c>
      <c r="F133">
        <v>39111140</v>
      </c>
      <c r="G133" t="s">
        <v>25</v>
      </c>
      <c r="H133" t="s">
        <v>33</v>
      </c>
      <c r="I133" t="s">
        <v>304</v>
      </c>
      <c r="J133" t="s">
        <v>37</v>
      </c>
      <c r="K133" t="s">
        <v>30</v>
      </c>
      <c r="L133">
        <v>-6</v>
      </c>
      <c r="M133">
        <v>1E-3</v>
      </c>
      <c r="N133">
        <v>0.27729999999999999</v>
      </c>
      <c r="O133">
        <v>0</v>
      </c>
      <c r="P133">
        <v>0</v>
      </c>
      <c r="Q133">
        <v>2</v>
      </c>
      <c r="R133">
        <v>-6</v>
      </c>
      <c r="S133">
        <v>-46</v>
      </c>
      <c r="T133">
        <v>2</v>
      </c>
      <c r="U133">
        <v>2.962E-2</v>
      </c>
      <c r="V133">
        <v>0.30544398299999997</v>
      </c>
      <c r="W133" t="s">
        <v>50</v>
      </c>
      <c r="X133">
        <v>0.32105</v>
      </c>
    </row>
    <row r="134" spans="1:24" x14ac:dyDescent="0.2">
      <c r="A134" t="s">
        <v>77</v>
      </c>
      <c r="B134" t="s">
        <v>25</v>
      </c>
      <c r="C134" t="s">
        <v>26</v>
      </c>
      <c r="D134" t="s">
        <v>78</v>
      </c>
      <c r="E134">
        <v>11</v>
      </c>
      <c r="F134">
        <v>118944675</v>
      </c>
      <c r="G134" t="s">
        <v>25</v>
      </c>
      <c r="H134" t="s">
        <v>26</v>
      </c>
      <c r="I134" t="s">
        <v>79</v>
      </c>
      <c r="J134" t="s">
        <v>37</v>
      </c>
      <c r="K134" t="s">
        <v>48</v>
      </c>
      <c r="L134">
        <v>-14</v>
      </c>
      <c r="M134">
        <v>0</v>
      </c>
      <c r="N134">
        <v>0</v>
      </c>
      <c r="O134">
        <v>0.84350000000000003</v>
      </c>
      <c r="P134">
        <v>1.3599999999999999E-2</v>
      </c>
      <c r="Q134">
        <v>-2</v>
      </c>
      <c r="R134">
        <v>-8</v>
      </c>
      <c r="S134">
        <v>-2</v>
      </c>
      <c r="T134">
        <v>-14</v>
      </c>
      <c r="U134">
        <v>1.8756599999999999E-3</v>
      </c>
      <c r="V134">
        <v>0.39604966600000002</v>
      </c>
      <c r="W134" t="s">
        <v>63</v>
      </c>
      <c r="X134">
        <v>0.32406000000000001</v>
      </c>
    </row>
    <row r="135" spans="1:24" x14ac:dyDescent="0.2">
      <c r="A135" t="s">
        <v>200</v>
      </c>
      <c r="B135" t="s">
        <v>34</v>
      </c>
      <c r="C135" t="s">
        <v>33</v>
      </c>
      <c r="D135" t="s">
        <v>201</v>
      </c>
      <c r="E135">
        <v>19</v>
      </c>
      <c r="F135">
        <v>35506729</v>
      </c>
      <c r="G135" t="s">
        <v>34</v>
      </c>
      <c r="H135" t="s">
        <v>33</v>
      </c>
      <c r="I135" t="s">
        <v>202</v>
      </c>
      <c r="J135" t="s">
        <v>37</v>
      </c>
      <c r="K135" t="s">
        <v>30</v>
      </c>
      <c r="L135">
        <v>-1</v>
      </c>
      <c r="M135">
        <v>0.99119999999999997</v>
      </c>
      <c r="N135">
        <v>6.6E-3</v>
      </c>
      <c r="O135">
        <v>0</v>
      </c>
      <c r="P135">
        <v>0</v>
      </c>
      <c r="Q135">
        <v>2</v>
      </c>
      <c r="R135">
        <v>-1</v>
      </c>
      <c r="S135">
        <v>2</v>
      </c>
      <c r="T135">
        <v>-1</v>
      </c>
      <c r="U135">
        <v>6.0042899999999998E-3</v>
      </c>
      <c r="V135">
        <v>0.29822580300000001</v>
      </c>
      <c r="W135" t="s">
        <v>119</v>
      </c>
      <c r="X135">
        <v>0.33667000000000002</v>
      </c>
    </row>
    <row r="136" spans="1:24" x14ac:dyDescent="0.2">
      <c r="A136" t="s">
        <v>233</v>
      </c>
      <c r="B136" t="s">
        <v>34</v>
      </c>
      <c r="C136" t="s">
        <v>33</v>
      </c>
      <c r="D136" t="s">
        <v>234</v>
      </c>
      <c r="E136">
        <v>2</v>
      </c>
      <c r="F136">
        <v>148657117</v>
      </c>
      <c r="G136" t="s">
        <v>34</v>
      </c>
      <c r="H136" t="s">
        <v>33</v>
      </c>
      <c r="I136" t="s">
        <v>235</v>
      </c>
      <c r="J136" t="s">
        <v>37</v>
      </c>
      <c r="K136" t="s">
        <v>30</v>
      </c>
      <c r="L136">
        <v>19</v>
      </c>
      <c r="M136">
        <v>0.155</v>
      </c>
      <c r="N136">
        <v>0</v>
      </c>
      <c r="O136">
        <v>1E-3</v>
      </c>
      <c r="P136">
        <v>0.35649999999999998</v>
      </c>
      <c r="Q136">
        <v>2</v>
      </c>
      <c r="R136">
        <v>11</v>
      </c>
      <c r="S136">
        <v>40</v>
      </c>
      <c r="T136">
        <v>19</v>
      </c>
      <c r="U136">
        <v>1.07981E-2</v>
      </c>
      <c r="V136">
        <v>0.30154247099999998</v>
      </c>
      <c r="W136" t="s">
        <v>63</v>
      </c>
      <c r="X136">
        <v>0.33683999999999997</v>
      </c>
    </row>
    <row r="137" spans="1:24" x14ac:dyDescent="0.2">
      <c r="A137" t="s">
        <v>233</v>
      </c>
      <c r="B137" t="s">
        <v>34</v>
      </c>
      <c r="C137" t="s">
        <v>33</v>
      </c>
      <c r="D137" t="s">
        <v>234</v>
      </c>
      <c r="E137">
        <v>2</v>
      </c>
      <c r="F137">
        <v>148657117</v>
      </c>
      <c r="G137" t="s">
        <v>34</v>
      </c>
      <c r="H137" t="s">
        <v>33</v>
      </c>
      <c r="I137" t="s">
        <v>235</v>
      </c>
      <c r="J137" t="s">
        <v>37</v>
      </c>
      <c r="K137" t="s">
        <v>30</v>
      </c>
      <c r="L137">
        <v>19</v>
      </c>
      <c r="M137">
        <v>0.155</v>
      </c>
      <c r="N137">
        <v>0</v>
      </c>
      <c r="O137">
        <v>1E-3</v>
      </c>
      <c r="P137">
        <v>0.35649999999999998</v>
      </c>
      <c r="Q137">
        <v>2</v>
      </c>
      <c r="R137">
        <v>11</v>
      </c>
      <c r="S137">
        <v>40</v>
      </c>
      <c r="T137">
        <v>19</v>
      </c>
      <c r="U137">
        <v>8.5941899999999998E-3</v>
      </c>
      <c r="V137">
        <v>0.30154247099999998</v>
      </c>
      <c r="W137" t="s">
        <v>100</v>
      </c>
      <c r="X137">
        <v>0.33683999999999997</v>
      </c>
    </row>
    <row r="138" spans="1:24" x14ac:dyDescent="0.2">
      <c r="A138" t="s">
        <v>233</v>
      </c>
      <c r="B138" t="s">
        <v>34</v>
      </c>
      <c r="C138" t="s">
        <v>33</v>
      </c>
      <c r="D138" t="s">
        <v>234</v>
      </c>
      <c r="E138">
        <v>2</v>
      </c>
      <c r="F138">
        <v>148657117</v>
      </c>
      <c r="G138" t="s">
        <v>34</v>
      </c>
      <c r="H138" t="s">
        <v>33</v>
      </c>
      <c r="I138" t="s">
        <v>235</v>
      </c>
      <c r="J138" t="s">
        <v>37</v>
      </c>
      <c r="K138" t="s">
        <v>30</v>
      </c>
      <c r="L138">
        <v>19</v>
      </c>
      <c r="M138">
        <v>0.155</v>
      </c>
      <c r="N138">
        <v>0</v>
      </c>
      <c r="O138">
        <v>1E-3</v>
      </c>
      <c r="P138">
        <v>0.35649999999999998</v>
      </c>
      <c r="Q138">
        <v>2</v>
      </c>
      <c r="R138">
        <v>11</v>
      </c>
      <c r="S138">
        <v>40</v>
      </c>
      <c r="T138">
        <v>19</v>
      </c>
      <c r="U138">
        <v>3.2018400000000001E-3</v>
      </c>
      <c r="V138">
        <v>0.30154247099999998</v>
      </c>
      <c r="W138" t="s">
        <v>137</v>
      </c>
      <c r="X138">
        <v>0.33683999999999997</v>
      </c>
    </row>
    <row r="139" spans="1:24" x14ac:dyDescent="0.2">
      <c r="A139" t="s">
        <v>233</v>
      </c>
      <c r="B139" t="s">
        <v>34</v>
      </c>
      <c r="C139" t="s">
        <v>33</v>
      </c>
      <c r="D139" t="s">
        <v>234</v>
      </c>
      <c r="E139">
        <v>2</v>
      </c>
      <c r="F139">
        <v>148657117</v>
      </c>
      <c r="G139" t="s">
        <v>34</v>
      </c>
      <c r="H139" t="s">
        <v>33</v>
      </c>
      <c r="I139" t="s">
        <v>235</v>
      </c>
      <c r="J139" t="s">
        <v>37</v>
      </c>
      <c r="K139" t="s">
        <v>30</v>
      </c>
      <c r="L139">
        <v>19</v>
      </c>
      <c r="M139">
        <v>0.155</v>
      </c>
      <c r="N139">
        <v>0</v>
      </c>
      <c r="O139">
        <v>1E-3</v>
      </c>
      <c r="P139">
        <v>0.35649999999999998</v>
      </c>
      <c r="Q139">
        <v>2</v>
      </c>
      <c r="R139">
        <v>11</v>
      </c>
      <c r="S139">
        <v>40</v>
      </c>
      <c r="T139">
        <v>19</v>
      </c>
      <c r="U139">
        <v>1.3513100000000001E-3</v>
      </c>
      <c r="V139">
        <v>0.30154247099999998</v>
      </c>
      <c r="W139" t="s">
        <v>147</v>
      </c>
      <c r="X139">
        <v>0.33683999999999997</v>
      </c>
    </row>
    <row r="140" spans="1:24" x14ac:dyDescent="0.2">
      <c r="A140" t="s">
        <v>116</v>
      </c>
      <c r="B140" t="s">
        <v>34</v>
      </c>
      <c r="C140" t="s">
        <v>25</v>
      </c>
      <c r="D140" t="s">
        <v>117</v>
      </c>
      <c r="E140">
        <v>12</v>
      </c>
      <c r="F140">
        <v>50727706</v>
      </c>
      <c r="G140" t="s">
        <v>34</v>
      </c>
      <c r="H140" t="s">
        <v>25</v>
      </c>
      <c r="I140" t="s">
        <v>118</v>
      </c>
      <c r="J140" t="s">
        <v>29</v>
      </c>
      <c r="K140" t="s">
        <v>30</v>
      </c>
      <c r="L140">
        <v>-12</v>
      </c>
      <c r="M140">
        <v>0</v>
      </c>
      <c r="N140">
        <v>0</v>
      </c>
      <c r="O140">
        <v>0.92820000000000003</v>
      </c>
      <c r="P140">
        <v>5.0799999999999998E-2</v>
      </c>
      <c r="Q140">
        <v>-1</v>
      </c>
      <c r="R140">
        <v>32</v>
      </c>
      <c r="S140">
        <v>0</v>
      </c>
      <c r="T140">
        <v>-12</v>
      </c>
      <c r="U140">
        <v>1.3303799999999999E-3</v>
      </c>
      <c r="V140">
        <v>0.34926550699999998</v>
      </c>
      <c r="W140" t="s">
        <v>119</v>
      </c>
      <c r="X140">
        <v>0.33687</v>
      </c>
    </row>
    <row r="141" spans="1:24" x14ac:dyDescent="0.2">
      <c r="A141" t="s">
        <v>116</v>
      </c>
      <c r="B141" t="s">
        <v>34</v>
      </c>
      <c r="C141" t="s">
        <v>25</v>
      </c>
      <c r="D141" t="s">
        <v>117</v>
      </c>
      <c r="E141">
        <v>12</v>
      </c>
      <c r="F141">
        <v>50727706</v>
      </c>
      <c r="G141" t="s">
        <v>34</v>
      </c>
      <c r="H141" t="s">
        <v>25</v>
      </c>
      <c r="I141" t="s">
        <v>118</v>
      </c>
      <c r="J141" t="s">
        <v>29</v>
      </c>
      <c r="K141" t="s">
        <v>30</v>
      </c>
      <c r="L141">
        <v>-12</v>
      </c>
      <c r="M141">
        <v>0</v>
      </c>
      <c r="N141">
        <v>0</v>
      </c>
      <c r="O141">
        <v>0.92820000000000003</v>
      </c>
      <c r="P141">
        <v>5.0799999999999998E-2</v>
      </c>
      <c r="Q141">
        <v>-1</v>
      </c>
      <c r="R141">
        <v>32</v>
      </c>
      <c r="S141">
        <v>0</v>
      </c>
      <c r="T141">
        <v>-12</v>
      </c>
      <c r="U141">
        <v>1.2106599999999999E-3</v>
      </c>
      <c r="V141">
        <v>0.34926550699999998</v>
      </c>
      <c r="W141" t="s">
        <v>76</v>
      </c>
      <c r="X141">
        <v>0.33687</v>
      </c>
    </row>
    <row r="142" spans="1:24" x14ac:dyDescent="0.2">
      <c r="A142" t="s">
        <v>230</v>
      </c>
      <c r="B142" t="s">
        <v>34</v>
      </c>
      <c r="C142" t="s">
        <v>33</v>
      </c>
      <c r="D142" t="s">
        <v>231</v>
      </c>
      <c r="E142">
        <v>19</v>
      </c>
      <c r="F142">
        <v>8486884</v>
      </c>
      <c r="G142" t="s">
        <v>34</v>
      </c>
      <c r="H142" t="s">
        <v>33</v>
      </c>
      <c r="I142" t="s">
        <v>232</v>
      </c>
      <c r="J142" t="s">
        <v>29</v>
      </c>
      <c r="K142" t="s">
        <v>48</v>
      </c>
      <c r="L142">
        <v>23006</v>
      </c>
      <c r="M142">
        <v>4.1000000000000003E-3</v>
      </c>
      <c r="N142">
        <v>0</v>
      </c>
      <c r="O142">
        <v>0.94550000000000001</v>
      </c>
      <c r="P142">
        <v>0</v>
      </c>
      <c r="Q142">
        <v>1</v>
      </c>
      <c r="R142">
        <v>-44</v>
      </c>
      <c r="S142">
        <v>2</v>
      </c>
      <c r="T142">
        <v>13</v>
      </c>
      <c r="U142">
        <v>1.64283E-2</v>
      </c>
      <c r="V142">
        <v>0.326084347</v>
      </c>
      <c r="W142" t="s">
        <v>67</v>
      </c>
      <c r="X142">
        <v>0.35259000000000001</v>
      </c>
    </row>
    <row r="143" spans="1:24" x14ac:dyDescent="0.2">
      <c r="A143" t="s">
        <v>230</v>
      </c>
      <c r="B143" t="s">
        <v>34</v>
      </c>
      <c r="C143" t="s">
        <v>33</v>
      </c>
      <c r="D143" t="s">
        <v>231</v>
      </c>
      <c r="E143">
        <v>19</v>
      </c>
      <c r="F143">
        <v>8486884</v>
      </c>
      <c r="G143" t="s">
        <v>34</v>
      </c>
      <c r="H143" t="s">
        <v>33</v>
      </c>
      <c r="I143" t="s">
        <v>232</v>
      </c>
      <c r="J143" t="s">
        <v>29</v>
      </c>
      <c r="K143" t="s">
        <v>48</v>
      </c>
      <c r="L143">
        <v>23006</v>
      </c>
      <c r="M143">
        <v>4.1000000000000003E-3</v>
      </c>
      <c r="N143">
        <v>0</v>
      </c>
      <c r="O143">
        <v>0.94550000000000001</v>
      </c>
      <c r="P143">
        <v>0</v>
      </c>
      <c r="Q143">
        <v>1</v>
      </c>
      <c r="R143">
        <v>-44</v>
      </c>
      <c r="S143">
        <v>2</v>
      </c>
      <c r="T143">
        <v>13</v>
      </c>
      <c r="U143">
        <v>9.8605399999999992E-3</v>
      </c>
      <c r="V143">
        <v>0.326084347</v>
      </c>
      <c r="W143" t="s">
        <v>104</v>
      </c>
      <c r="X143">
        <v>0.35259000000000001</v>
      </c>
    </row>
    <row r="144" spans="1:24" x14ac:dyDescent="0.2">
      <c r="A144" t="s">
        <v>138</v>
      </c>
      <c r="B144" t="s">
        <v>25</v>
      </c>
      <c r="C144" t="s">
        <v>26</v>
      </c>
      <c r="D144" t="s">
        <v>139</v>
      </c>
      <c r="E144">
        <v>15</v>
      </c>
      <c r="F144">
        <v>89804043</v>
      </c>
      <c r="G144" t="s">
        <v>25</v>
      </c>
      <c r="H144" t="s">
        <v>26</v>
      </c>
      <c r="I144" t="s">
        <v>140</v>
      </c>
      <c r="J144" t="s">
        <v>37</v>
      </c>
      <c r="K144" t="s">
        <v>30</v>
      </c>
      <c r="L144">
        <v>31</v>
      </c>
      <c r="M144">
        <v>0</v>
      </c>
      <c r="N144">
        <v>0</v>
      </c>
      <c r="O144">
        <v>0</v>
      </c>
      <c r="P144">
        <v>0.21329999999999999</v>
      </c>
      <c r="Q144">
        <v>31</v>
      </c>
      <c r="R144">
        <v>-34</v>
      </c>
      <c r="S144">
        <v>0</v>
      </c>
      <c r="T144">
        <v>31</v>
      </c>
      <c r="U144">
        <v>7.2796899999999998E-2</v>
      </c>
      <c r="V144">
        <v>0.37695380899999997</v>
      </c>
      <c r="W144" t="s">
        <v>72</v>
      </c>
      <c r="X144">
        <v>0.35787000000000002</v>
      </c>
    </row>
    <row r="145" spans="1:24" x14ac:dyDescent="0.2">
      <c r="A145" t="s">
        <v>80</v>
      </c>
      <c r="B145" t="s">
        <v>33</v>
      </c>
      <c r="C145" t="s">
        <v>34</v>
      </c>
      <c r="D145" t="s">
        <v>81</v>
      </c>
      <c r="E145">
        <v>11</v>
      </c>
      <c r="F145">
        <v>118952173</v>
      </c>
      <c r="G145" t="s">
        <v>33</v>
      </c>
      <c r="H145" t="s">
        <v>34</v>
      </c>
      <c r="I145" t="s">
        <v>79</v>
      </c>
      <c r="J145" t="s">
        <v>37</v>
      </c>
      <c r="K145" t="s">
        <v>30</v>
      </c>
      <c r="L145">
        <v>-4</v>
      </c>
      <c r="M145">
        <v>0.77769999999999995</v>
      </c>
      <c r="N145">
        <v>0</v>
      </c>
      <c r="O145">
        <v>5.9999999999999995E-4</v>
      </c>
      <c r="P145">
        <v>0</v>
      </c>
      <c r="Q145">
        <v>1</v>
      </c>
      <c r="R145">
        <v>2</v>
      </c>
      <c r="S145">
        <v>1</v>
      </c>
      <c r="T145">
        <v>47</v>
      </c>
      <c r="U145">
        <v>4.7586299999999998E-3</v>
      </c>
      <c r="V145">
        <v>0.40741253300000002</v>
      </c>
      <c r="W145" t="s">
        <v>63</v>
      </c>
      <c r="X145">
        <v>0.35788999999999999</v>
      </c>
    </row>
    <row r="146" spans="1:24" x14ac:dyDescent="0.2">
      <c r="A146" t="s">
        <v>157</v>
      </c>
      <c r="B146" t="s">
        <v>34</v>
      </c>
      <c r="C146" t="s">
        <v>33</v>
      </c>
      <c r="D146" t="s">
        <v>158</v>
      </c>
      <c r="E146">
        <v>16</v>
      </c>
      <c r="F146">
        <v>50109478</v>
      </c>
      <c r="G146" t="s">
        <v>34</v>
      </c>
      <c r="H146" t="s">
        <v>33</v>
      </c>
      <c r="I146" t="s">
        <v>156</v>
      </c>
      <c r="J146" t="s">
        <v>37</v>
      </c>
      <c r="K146" t="s">
        <v>48</v>
      </c>
      <c r="L146">
        <v>4</v>
      </c>
      <c r="M146">
        <v>0.22869999999999999</v>
      </c>
      <c r="N146">
        <v>2.5000000000000001E-3</v>
      </c>
      <c r="O146">
        <v>1E-4</v>
      </c>
      <c r="P146">
        <v>0</v>
      </c>
      <c r="Q146">
        <v>18</v>
      </c>
      <c r="R146">
        <v>4</v>
      </c>
      <c r="S146">
        <v>18</v>
      </c>
      <c r="T146">
        <v>20</v>
      </c>
      <c r="U146">
        <v>3.2376700000000001E-2</v>
      </c>
      <c r="V146">
        <v>0.71193770099999998</v>
      </c>
      <c r="W146" t="s">
        <v>72</v>
      </c>
      <c r="X146">
        <v>0.39556000000000002</v>
      </c>
    </row>
    <row r="147" spans="1:24" x14ac:dyDescent="0.2">
      <c r="A147" t="s">
        <v>157</v>
      </c>
      <c r="B147" t="s">
        <v>34</v>
      </c>
      <c r="C147" t="s">
        <v>33</v>
      </c>
      <c r="D147" t="s">
        <v>158</v>
      </c>
      <c r="E147">
        <v>16</v>
      </c>
      <c r="F147">
        <v>50109478</v>
      </c>
      <c r="G147" t="s">
        <v>34</v>
      </c>
      <c r="H147" t="s">
        <v>33</v>
      </c>
      <c r="I147" t="s">
        <v>156</v>
      </c>
      <c r="J147" t="s">
        <v>37</v>
      </c>
      <c r="K147" t="s">
        <v>48</v>
      </c>
      <c r="L147">
        <v>4</v>
      </c>
      <c r="M147">
        <v>0.22869999999999999</v>
      </c>
      <c r="N147">
        <v>2.5000000000000001E-3</v>
      </c>
      <c r="O147">
        <v>1E-4</v>
      </c>
      <c r="P147">
        <v>0</v>
      </c>
      <c r="Q147">
        <v>18</v>
      </c>
      <c r="R147">
        <v>4</v>
      </c>
      <c r="S147">
        <v>18</v>
      </c>
      <c r="T147">
        <v>20</v>
      </c>
      <c r="U147">
        <v>1.8668899999999999E-2</v>
      </c>
      <c r="V147">
        <v>0.71193770099999998</v>
      </c>
      <c r="W147" t="s">
        <v>58</v>
      </c>
      <c r="X147">
        <v>0.39556000000000002</v>
      </c>
    </row>
    <row r="148" spans="1:24" x14ac:dyDescent="0.2">
      <c r="A148" t="s">
        <v>157</v>
      </c>
      <c r="B148" t="s">
        <v>34</v>
      </c>
      <c r="C148" t="s">
        <v>33</v>
      </c>
      <c r="D148" t="s">
        <v>158</v>
      </c>
      <c r="E148">
        <v>16</v>
      </c>
      <c r="F148">
        <v>50109478</v>
      </c>
      <c r="G148" t="s">
        <v>34</v>
      </c>
      <c r="H148" t="s">
        <v>33</v>
      </c>
      <c r="I148" t="s">
        <v>156</v>
      </c>
      <c r="J148" t="s">
        <v>37</v>
      </c>
      <c r="K148" t="s">
        <v>48</v>
      </c>
      <c r="L148">
        <v>4</v>
      </c>
      <c r="M148">
        <v>0.22869999999999999</v>
      </c>
      <c r="N148">
        <v>2.5000000000000001E-3</v>
      </c>
      <c r="O148">
        <v>1E-4</v>
      </c>
      <c r="P148">
        <v>0</v>
      </c>
      <c r="Q148">
        <v>18</v>
      </c>
      <c r="R148">
        <v>4</v>
      </c>
      <c r="S148">
        <v>18</v>
      </c>
      <c r="T148">
        <v>20</v>
      </c>
      <c r="U148">
        <v>8.4374199999999993E-3</v>
      </c>
      <c r="V148">
        <v>0.71193770099999998</v>
      </c>
      <c r="W148" t="s">
        <v>59</v>
      </c>
      <c r="X148">
        <v>0.39556000000000002</v>
      </c>
    </row>
    <row r="149" spans="1:24" x14ac:dyDescent="0.2">
      <c r="A149" t="s">
        <v>24</v>
      </c>
      <c r="B149" t="s">
        <v>25</v>
      </c>
      <c r="C149" t="s">
        <v>26</v>
      </c>
      <c r="D149" t="s">
        <v>27</v>
      </c>
      <c r="E149">
        <v>1</v>
      </c>
      <c r="F149">
        <v>153588340</v>
      </c>
      <c r="G149" t="s">
        <v>25</v>
      </c>
      <c r="H149" t="s">
        <v>26</v>
      </c>
      <c r="I149" t="s">
        <v>28</v>
      </c>
      <c r="J149" t="s">
        <v>29</v>
      </c>
      <c r="K149" t="s">
        <v>30</v>
      </c>
      <c r="L149">
        <v>-35</v>
      </c>
      <c r="M149">
        <v>0</v>
      </c>
      <c r="N149">
        <v>0</v>
      </c>
      <c r="O149">
        <v>0.311</v>
      </c>
      <c r="P149">
        <v>1.15E-2</v>
      </c>
      <c r="Q149">
        <v>4</v>
      </c>
      <c r="R149">
        <v>-19</v>
      </c>
      <c r="S149">
        <v>4</v>
      </c>
      <c r="T149">
        <v>-35</v>
      </c>
      <c r="U149">
        <v>2.6679600000000001E-2</v>
      </c>
      <c r="V149">
        <v>0.474158882</v>
      </c>
      <c r="W149" t="s">
        <v>31</v>
      </c>
      <c r="X149">
        <v>0.39656999999999998</v>
      </c>
    </row>
    <row r="150" spans="1:24" x14ac:dyDescent="0.2">
      <c r="A150" t="s">
        <v>101</v>
      </c>
      <c r="B150" t="s">
        <v>25</v>
      </c>
      <c r="C150" t="s">
        <v>34</v>
      </c>
      <c r="D150" t="s">
        <v>102</v>
      </c>
      <c r="E150">
        <v>11</v>
      </c>
      <c r="F150">
        <v>67223920</v>
      </c>
      <c r="G150" t="s">
        <v>25</v>
      </c>
      <c r="H150" t="s">
        <v>34</v>
      </c>
      <c r="I150" t="s">
        <v>103</v>
      </c>
      <c r="J150" t="s">
        <v>37</v>
      </c>
      <c r="K150" t="s">
        <v>48</v>
      </c>
      <c r="L150">
        <v>-7</v>
      </c>
      <c r="M150">
        <v>0</v>
      </c>
      <c r="N150">
        <v>0</v>
      </c>
      <c r="O150">
        <v>0.47810000000000002</v>
      </c>
      <c r="P150">
        <v>0</v>
      </c>
      <c r="Q150">
        <v>-32</v>
      </c>
      <c r="R150">
        <v>3</v>
      </c>
      <c r="S150">
        <v>-3</v>
      </c>
      <c r="T150">
        <v>-32</v>
      </c>
      <c r="U150">
        <v>7.1674699999999996E-3</v>
      </c>
      <c r="V150">
        <v>0.43881784800000001</v>
      </c>
      <c r="W150" t="s">
        <v>67</v>
      </c>
      <c r="X150">
        <v>0.39984999999999998</v>
      </c>
    </row>
    <row r="151" spans="1:24" x14ac:dyDescent="0.2">
      <c r="A151" t="s">
        <v>101</v>
      </c>
      <c r="B151" t="s">
        <v>25</v>
      </c>
      <c r="C151" t="s">
        <v>34</v>
      </c>
      <c r="D151" t="s">
        <v>102</v>
      </c>
      <c r="E151">
        <v>11</v>
      </c>
      <c r="F151">
        <v>67223920</v>
      </c>
      <c r="G151" t="s">
        <v>25</v>
      </c>
      <c r="H151" t="s">
        <v>34</v>
      </c>
      <c r="I151" t="s">
        <v>103</v>
      </c>
      <c r="J151" t="s">
        <v>37</v>
      </c>
      <c r="K151" t="s">
        <v>48</v>
      </c>
      <c r="L151">
        <v>-7</v>
      </c>
      <c r="M151">
        <v>0</v>
      </c>
      <c r="N151">
        <v>0</v>
      </c>
      <c r="O151">
        <v>0.47810000000000002</v>
      </c>
      <c r="P151">
        <v>0</v>
      </c>
      <c r="Q151">
        <v>-32</v>
      </c>
      <c r="R151">
        <v>3</v>
      </c>
      <c r="S151">
        <v>-3</v>
      </c>
      <c r="T151">
        <v>-32</v>
      </c>
      <c r="U151">
        <v>6.0999899999999996E-3</v>
      </c>
      <c r="V151">
        <v>0.43881784800000001</v>
      </c>
      <c r="W151" t="s">
        <v>104</v>
      </c>
      <c r="X151">
        <v>0.39984999999999998</v>
      </c>
    </row>
    <row r="152" spans="1:24" x14ac:dyDescent="0.2">
      <c r="A152" t="s">
        <v>101</v>
      </c>
      <c r="B152" t="s">
        <v>25</v>
      </c>
      <c r="C152" t="s">
        <v>34</v>
      </c>
      <c r="D152" t="s">
        <v>102</v>
      </c>
      <c r="E152">
        <v>11</v>
      </c>
      <c r="F152">
        <v>67223920</v>
      </c>
      <c r="G152" t="s">
        <v>25</v>
      </c>
      <c r="H152" t="s">
        <v>34</v>
      </c>
      <c r="I152" t="s">
        <v>103</v>
      </c>
      <c r="J152" t="s">
        <v>37</v>
      </c>
      <c r="K152" t="s">
        <v>48</v>
      </c>
      <c r="L152">
        <v>-7</v>
      </c>
      <c r="M152">
        <v>0</v>
      </c>
      <c r="N152">
        <v>0</v>
      </c>
      <c r="O152">
        <v>0.47810000000000002</v>
      </c>
      <c r="P152">
        <v>0</v>
      </c>
      <c r="Q152">
        <v>-32</v>
      </c>
      <c r="R152">
        <v>3</v>
      </c>
      <c r="S152">
        <v>-3</v>
      </c>
      <c r="T152">
        <v>-32</v>
      </c>
      <c r="U152">
        <v>4.0689599999999999E-3</v>
      </c>
      <c r="V152">
        <v>0.43881784800000001</v>
      </c>
      <c r="W152" t="s">
        <v>58</v>
      </c>
      <c r="X152">
        <v>0.39984999999999998</v>
      </c>
    </row>
    <row r="153" spans="1:24" x14ac:dyDescent="0.2">
      <c r="A153" t="s">
        <v>261</v>
      </c>
      <c r="B153" t="s">
        <v>25</v>
      </c>
      <c r="C153" t="s">
        <v>26</v>
      </c>
      <c r="D153" t="s">
        <v>262</v>
      </c>
      <c r="E153">
        <v>20</v>
      </c>
      <c r="F153">
        <v>62598815</v>
      </c>
      <c r="G153" t="s">
        <v>25</v>
      </c>
      <c r="H153" t="s">
        <v>26</v>
      </c>
      <c r="I153" t="s">
        <v>263</v>
      </c>
      <c r="J153" t="s">
        <v>29</v>
      </c>
      <c r="K153" t="s">
        <v>30</v>
      </c>
      <c r="L153">
        <v>61</v>
      </c>
      <c r="M153">
        <v>0.47020000000000001</v>
      </c>
      <c r="N153">
        <v>0</v>
      </c>
      <c r="O153">
        <v>2.0000000000000001E-4</v>
      </c>
      <c r="P153">
        <v>0</v>
      </c>
      <c r="Q153">
        <v>-2</v>
      </c>
      <c r="R153">
        <v>-1</v>
      </c>
      <c r="S153">
        <v>-2</v>
      </c>
      <c r="T153">
        <v>-28</v>
      </c>
      <c r="U153">
        <v>7.5275300000000002E-3</v>
      </c>
      <c r="V153">
        <v>0.407366487</v>
      </c>
      <c r="W153" t="s">
        <v>38</v>
      </c>
      <c r="X153">
        <v>0.41052</v>
      </c>
    </row>
    <row r="154" spans="1:24" x14ac:dyDescent="0.2">
      <c r="A154" t="s">
        <v>335</v>
      </c>
      <c r="B154" t="s">
        <v>25</v>
      </c>
      <c r="C154" t="s">
        <v>26</v>
      </c>
      <c r="D154" t="s">
        <v>336</v>
      </c>
      <c r="E154">
        <v>6</v>
      </c>
      <c r="F154">
        <v>24806594</v>
      </c>
      <c r="G154" t="s">
        <v>25</v>
      </c>
      <c r="H154" t="s">
        <v>26</v>
      </c>
      <c r="I154" t="s">
        <v>337</v>
      </c>
      <c r="J154" t="s">
        <v>29</v>
      </c>
      <c r="K154" t="s">
        <v>48</v>
      </c>
      <c r="L154">
        <v>1</v>
      </c>
      <c r="M154">
        <v>2.0000000000000001E-4</v>
      </c>
      <c r="N154">
        <v>0</v>
      </c>
      <c r="O154">
        <v>2.8E-3</v>
      </c>
      <c r="P154">
        <v>0.92789999999999995</v>
      </c>
      <c r="Q154">
        <v>-45</v>
      </c>
      <c r="R154">
        <v>0</v>
      </c>
      <c r="S154">
        <v>42</v>
      </c>
      <c r="T154">
        <v>1</v>
      </c>
      <c r="U154">
        <v>2.1215000000000001E-2</v>
      </c>
      <c r="V154">
        <v>0.54253369900000004</v>
      </c>
      <c r="W154" t="s">
        <v>44</v>
      </c>
      <c r="X154">
        <v>0.41110999999999998</v>
      </c>
    </row>
    <row r="155" spans="1:24" x14ac:dyDescent="0.2">
      <c r="A155" t="s">
        <v>335</v>
      </c>
      <c r="B155" t="s">
        <v>25</v>
      </c>
      <c r="C155" t="s">
        <v>26</v>
      </c>
      <c r="D155" t="s">
        <v>336</v>
      </c>
      <c r="E155">
        <v>6</v>
      </c>
      <c r="F155">
        <v>24806594</v>
      </c>
      <c r="G155" t="s">
        <v>25</v>
      </c>
      <c r="H155" t="s">
        <v>26</v>
      </c>
      <c r="I155" t="s">
        <v>337</v>
      </c>
      <c r="J155" t="s">
        <v>29</v>
      </c>
      <c r="K155" t="s">
        <v>48</v>
      </c>
      <c r="L155">
        <v>1</v>
      </c>
      <c r="M155">
        <v>2.0000000000000001E-4</v>
      </c>
      <c r="N155">
        <v>0</v>
      </c>
      <c r="O155">
        <v>2.8E-3</v>
      </c>
      <c r="P155">
        <v>0.92789999999999995</v>
      </c>
      <c r="Q155">
        <v>-45</v>
      </c>
      <c r="R155">
        <v>0</v>
      </c>
      <c r="S155">
        <v>42</v>
      </c>
      <c r="T155">
        <v>1</v>
      </c>
      <c r="U155">
        <v>1.9300999999999999E-2</v>
      </c>
      <c r="V155">
        <v>0.54253369900000004</v>
      </c>
      <c r="W155" t="s">
        <v>43</v>
      </c>
      <c r="X155">
        <v>0.41110999999999998</v>
      </c>
    </row>
    <row r="156" spans="1:24" x14ac:dyDescent="0.2">
      <c r="A156" t="s">
        <v>335</v>
      </c>
      <c r="B156" t="s">
        <v>25</v>
      </c>
      <c r="C156" t="s">
        <v>26</v>
      </c>
      <c r="D156" t="s">
        <v>336</v>
      </c>
      <c r="E156">
        <v>6</v>
      </c>
      <c r="F156">
        <v>24806594</v>
      </c>
      <c r="G156" t="s">
        <v>25</v>
      </c>
      <c r="H156" t="s">
        <v>26</v>
      </c>
      <c r="I156" t="s">
        <v>337</v>
      </c>
      <c r="J156" t="s">
        <v>29</v>
      </c>
      <c r="K156" t="s">
        <v>48</v>
      </c>
      <c r="L156">
        <v>1</v>
      </c>
      <c r="M156">
        <v>2.0000000000000001E-4</v>
      </c>
      <c r="N156">
        <v>0</v>
      </c>
      <c r="O156">
        <v>2.8E-3</v>
      </c>
      <c r="P156">
        <v>0.92789999999999995</v>
      </c>
      <c r="Q156">
        <v>-45</v>
      </c>
      <c r="R156">
        <v>0</v>
      </c>
      <c r="S156">
        <v>42</v>
      </c>
      <c r="T156">
        <v>1</v>
      </c>
      <c r="U156">
        <v>1.2432800000000001E-2</v>
      </c>
      <c r="V156">
        <v>0.54253369900000004</v>
      </c>
      <c r="W156" t="s">
        <v>51</v>
      </c>
      <c r="X156">
        <v>0.41110999999999998</v>
      </c>
    </row>
    <row r="157" spans="1:24" x14ac:dyDescent="0.2">
      <c r="A157" t="s">
        <v>335</v>
      </c>
      <c r="B157" t="s">
        <v>25</v>
      </c>
      <c r="C157" t="s">
        <v>26</v>
      </c>
      <c r="D157" t="s">
        <v>336</v>
      </c>
      <c r="E157">
        <v>6</v>
      </c>
      <c r="F157">
        <v>24806594</v>
      </c>
      <c r="G157" t="s">
        <v>25</v>
      </c>
      <c r="H157" t="s">
        <v>26</v>
      </c>
      <c r="I157" t="s">
        <v>337</v>
      </c>
      <c r="J157" t="s">
        <v>29</v>
      </c>
      <c r="K157" t="s">
        <v>48</v>
      </c>
      <c r="L157">
        <v>1</v>
      </c>
      <c r="M157">
        <v>2.0000000000000001E-4</v>
      </c>
      <c r="N157">
        <v>0</v>
      </c>
      <c r="O157">
        <v>2.8E-3</v>
      </c>
      <c r="P157">
        <v>0.92789999999999995</v>
      </c>
      <c r="Q157">
        <v>-45</v>
      </c>
      <c r="R157">
        <v>0</v>
      </c>
      <c r="S157">
        <v>42</v>
      </c>
      <c r="T157">
        <v>1</v>
      </c>
      <c r="U157">
        <v>9.5203500000000003E-3</v>
      </c>
      <c r="V157">
        <v>0.54253369900000004</v>
      </c>
      <c r="W157" t="s">
        <v>76</v>
      </c>
      <c r="X157">
        <v>0.41110999999999998</v>
      </c>
    </row>
    <row r="158" spans="1:24" x14ac:dyDescent="0.2">
      <c r="A158" t="s">
        <v>120</v>
      </c>
      <c r="B158" t="s">
        <v>34</v>
      </c>
      <c r="C158" t="s">
        <v>33</v>
      </c>
      <c r="D158" t="s">
        <v>121</v>
      </c>
      <c r="E158">
        <v>14</v>
      </c>
      <c r="F158">
        <v>23374435</v>
      </c>
      <c r="G158" t="s">
        <v>34</v>
      </c>
      <c r="H158" t="s">
        <v>33</v>
      </c>
      <c r="I158" t="s">
        <v>122</v>
      </c>
      <c r="J158" t="s">
        <v>29</v>
      </c>
      <c r="K158" t="s">
        <v>30</v>
      </c>
      <c r="L158">
        <v>20</v>
      </c>
      <c r="M158">
        <v>0.73170000000000002</v>
      </c>
      <c r="N158">
        <v>0</v>
      </c>
      <c r="O158">
        <v>8.9999999999999998E-4</v>
      </c>
      <c r="P158">
        <v>0</v>
      </c>
      <c r="Q158">
        <v>-5</v>
      </c>
      <c r="R158">
        <v>43</v>
      </c>
      <c r="S158">
        <v>12</v>
      </c>
      <c r="T158">
        <v>-8</v>
      </c>
      <c r="U158">
        <v>2.1473299999999998E-3</v>
      </c>
      <c r="V158">
        <v>0.57112707500000004</v>
      </c>
      <c r="W158" t="s">
        <v>123</v>
      </c>
      <c r="X158">
        <v>0.41578999999999999</v>
      </c>
    </row>
    <row r="159" spans="1:24" x14ac:dyDescent="0.2">
      <c r="A159" t="s">
        <v>148</v>
      </c>
      <c r="B159" t="s">
        <v>34</v>
      </c>
      <c r="C159" t="s">
        <v>33</v>
      </c>
      <c r="D159" t="s">
        <v>149</v>
      </c>
      <c r="E159">
        <v>16</v>
      </c>
      <c r="F159">
        <v>28846866</v>
      </c>
      <c r="G159" t="s">
        <v>34</v>
      </c>
      <c r="H159" t="s">
        <v>33</v>
      </c>
      <c r="I159" t="s">
        <v>150</v>
      </c>
      <c r="J159" t="s">
        <v>37</v>
      </c>
      <c r="K159" t="s">
        <v>48</v>
      </c>
      <c r="L159">
        <v>4</v>
      </c>
      <c r="M159">
        <v>0.30470000000000003</v>
      </c>
      <c r="N159">
        <v>0</v>
      </c>
      <c r="O159">
        <v>0</v>
      </c>
      <c r="P159">
        <v>0</v>
      </c>
      <c r="Q159">
        <v>10</v>
      </c>
      <c r="R159">
        <v>1</v>
      </c>
      <c r="S159">
        <v>10</v>
      </c>
      <c r="T159">
        <v>4</v>
      </c>
      <c r="U159">
        <v>7.3686999999999997E-3</v>
      </c>
      <c r="V159">
        <v>0.40195603400000002</v>
      </c>
      <c r="W159" t="s">
        <v>68</v>
      </c>
      <c r="X159">
        <v>0.42103000000000002</v>
      </c>
    </row>
    <row r="160" spans="1:24" x14ac:dyDescent="0.2">
      <c r="A160" t="s">
        <v>148</v>
      </c>
      <c r="B160" t="s">
        <v>34</v>
      </c>
      <c r="C160" t="s">
        <v>33</v>
      </c>
      <c r="D160" t="s">
        <v>149</v>
      </c>
      <c r="E160">
        <v>16</v>
      </c>
      <c r="F160">
        <v>28846866</v>
      </c>
      <c r="G160" t="s">
        <v>34</v>
      </c>
      <c r="H160" t="s">
        <v>33</v>
      </c>
      <c r="I160" t="s">
        <v>150</v>
      </c>
      <c r="J160" t="s">
        <v>37</v>
      </c>
      <c r="K160" t="s">
        <v>48</v>
      </c>
      <c r="L160">
        <v>4</v>
      </c>
      <c r="M160">
        <v>0.30470000000000003</v>
      </c>
      <c r="N160">
        <v>0</v>
      </c>
      <c r="O160">
        <v>0</v>
      </c>
      <c r="P160">
        <v>0</v>
      </c>
      <c r="Q160">
        <v>10</v>
      </c>
      <c r="R160">
        <v>1</v>
      </c>
      <c r="S160">
        <v>10</v>
      </c>
      <c r="T160">
        <v>4</v>
      </c>
      <c r="U160">
        <v>6.5465599999999999E-3</v>
      </c>
      <c r="V160">
        <v>0.40195603400000002</v>
      </c>
      <c r="W160" t="s">
        <v>67</v>
      </c>
      <c r="X160">
        <v>0.42103000000000002</v>
      </c>
    </row>
    <row r="161" spans="1:24" x14ac:dyDescent="0.2">
      <c r="A161" t="s">
        <v>148</v>
      </c>
      <c r="B161" t="s">
        <v>34</v>
      </c>
      <c r="C161" t="s">
        <v>33</v>
      </c>
      <c r="D161" t="s">
        <v>149</v>
      </c>
      <c r="E161">
        <v>16</v>
      </c>
      <c r="F161">
        <v>28846866</v>
      </c>
      <c r="G161" t="s">
        <v>34</v>
      </c>
      <c r="H161" t="s">
        <v>33</v>
      </c>
      <c r="I161" t="s">
        <v>150</v>
      </c>
      <c r="J161" t="s">
        <v>37</v>
      </c>
      <c r="K161" t="s">
        <v>48</v>
      </c>
      <c r="L161">
        <v>4</v>
      </c>
      <c r="M161">
        <v>0.30470000000000003</v>
      </c>
      <c r="N161">
        <v>0</v>
      </c>
      <c r="O161">
        <v>0</v>
      </c>
      <c r="P161">
        <v>0</v>
      </c>
      <c r="Q161">
        <v>10</v>
      </c>
      <c r="R161">
        <v>1</v>
      </c>
      <c r="S161">
        <v>10</v>
      </c>
      <c r="T161">
        <v>4</v>
      </c>
      <c r="U161">
        <v>6.3016399999999998E-3</v>
      </c>
      <c r="V161">
        <v>0.40195603400000002</v>
      </c>
      <c r="W161" t="s">
        <v>58</v>
      </c>
      <c r="X161">
        <v>0.42103000000000002</v>
      </c>
    </row>
    <row r="162" spans="1:24" x14ac:dyDescent="0.2">
      <c r="A162" t="s">
        <v>148</v>
      </c>
      <c r="B162" t="s">
        <v>34</v>
      </c>
      <c r="C162" t="s">
        <v>33</v>
      </c>
      <c r="D162" t="s">
        <v>149</v>
      </c>
      <c r="E162">
        <v>16</v>
      </c>
      <c r="F162">
        <v>28846866</v>
      </c>
      <c r="G162" t="s">
        <v>34</v>
      </c>
      <c r="H162" t="s">
        <v>33</v>
      </c>
      <c r="I162" t="s">
        <v>150</v>
      </c>
      <c r="J162" t="s">
        <v>37</v>
      </c>
      <c r="K162" t="s">
        <v>48</v>
      </c>
      <c r="L162">
        <v>4</v>
      </c>
      <c r="M162">
        <v>0.30470000000000003</v>
      </c>
      <c r="N162">
        <v>0</v>
      </c>
      <c r="O162">
        <v>0</v>
      </c>
      <c r="P162">
        <v>0</v>
      </c>
      <c r="Q162">
        <v>10</v>
      </c>
      <c r="R162">
        <v>1</v>
      </c>
      <c r="S162">
        <v>10</v>
      </c>
      <c r="T162">
        <v>4</v>
      </c>
      <c r="U162">
        <v>6.2100300000000001E-3</v>
      </c>
      <c r="V162">
        <v>0.40195603400000002</v>
      </c>
      <c r="W162" t="s">
        <v>104</v>
      </c>
      <c r="X162">
        <v>0.42103000000000002</v>
      </c>
    </row>
    <row r="163" spans="1:24" x14ac:dyDescent="0.2">
      <c r="A163" t="s">
        <v>154</v>
      </c>
      <c r="B163" t="s">
        <v>26</v>
      </c>
      <c r="C163" t="s">
        <v>33</v>
      </c>
      <c r="D163" t="s">
        <v>155</v>
      </c>
      <c r="E163">
        <v>16</v>
      </c>
      <c r="F163">
        <v>50100253</v>
      </c>
      <c r="G163" t="s">
        <v>26</v>
      </c>
      <c r="H163" t="s">
        <v>33</v>
      </c>
      <c r="I163" t="s">
        <v>156</v>
      </c>
      <c r="J163" t="s">
        <v>37</v>
      </c>
      <c r="K163" t="s">
        <v>48</v>
      </c>
      <c r="L163">
        <v>25</v>
      </c>
      <c r="M163">
        <v>0.24629999999999999</v>
      </c>
      <c r="N163">
        <v>5.4000000000000003E-3</v>
      </c>
      <c r="O163">
        <v>0</v>
      </c>
      <c r="P163">
        <v>0</v>
      </c>
      <c r="Q163">
        <v>2</v>
      </c>
      <c r="R163">
        <v>25</v>
      </c>
      <c r="S163">
        <v>-34</v>
      </c>
      <c r="T163">
        <v>45</v>
      </c>
      <c r="U163">
        <v>2.6319599999999999E-2</v>
      </c>
      <c r="V163">
        <v>0.71171902899999995</v>
      </c>
      <c r="W163" t="s">
        <v>72</v>
      </c>
      <c r="X163">
        <v>0.42458000000000001</v>
      </c>
    </row>
    <row r="164" spans="1:24" x14ac:dyDescent="0.2">
      <c r="A164" t="s">
        <v>154</v>
      </c>
      <c r="B164" t="s">
        <v>26</v>
      </c>
      <c r="C164" t="s">
        <v>33</v>
      </c>
      <c r="D164" t="s">
        <v>155</v>
      </c>
      <c r="E164">
        <v>16</v>
      </c>
      <c r="F164">
        <v>50100253</v>
      </c>
      <c r="G164" t="s">
        <v>26</v>
      </c>
      <c r="H164" t="s">
        <v>33</v>
      </c>
      <c r="I164" t="s">
        <v>156</v>
      </c>
      <c r="J164" t="s">
        <v>37</v>
      </c>
      <c r="K164" t="s">
        <v>48</v>
      </c>
      <c r="L164">
        <v>25</v>
      </c>
      <c r="M164">
        <v>0.24629999999999999</v>
      </c>
      <c r="N164">
        <v>5.4000000000000003E-3</v>
      </c>
      <c r="O164">
        <v>0</v>
      </c>
      <c r="P164">
        <v>0</v>
      </c>
      <c r="Q164">
        <v>2</v>
      </c>
      <c r="R164">
        <v>25</v>
      </c>
      <c r="S164">
        <v>-34</v>
      </c>
      <c r="T164">
        <v>45</v>
      </c>
      <c r="U164">
        <v>2.5418900000000001E-2</v>
      </c>
      <c r="V164">
        <v>0.71171902899999995</v>
      </c>
      <c r="W164" t="s">
        <v>58</v>
      </c>
      <c r="X164">
        <v>0.42458000000000001</v>
      </c>
    </row>
    <row r="165" spans="1:24" x14ac:dyDescent="0.2">
      <c r="A165" t="s">
        <v>154</v>
      </c>
      <c r="B165" t="s">
        <v>26</v>
      </c>
      <c r="C165" t="s">
        <v>33</v>
      </c>
      <c r="D165" t="s">
        <v>155</v>
      </c>
      <c r="E165">
        <v>16</v>
      </c>
      <c r="F165">
        <v>50100253</v>
      </c>
      <c r="G165" t="s">
        <v>26</v>
      </c>
      <c r="H165" t="s">
        <v>33</v>
      </c>
      <c r="I165" t="s">
        <v>156</v>
      </c>
      <c r="J165" t="s">
        <v>37</v>
      </c>
      <c r="K165" t="s">
        <v>48</v>
      </c>
      <c r="L165">
        <v>25</v>
      </c>
      <c r="M165">
        <v>0.24629999999999999</v>
      </c>
      <c r="N165">
        <v>5.4000000000000003E-3</v>
      </c>
      <c r="O165">
        <v>0</v>
      </c>
      <c r="P165">
        <v>0</v>
      </c>
      <c r="Q165">
        <v>2</v>
      </c>
      <c r="R165">
        <v>25</v>
      </c>
      <c r="S165">
        <v>-34</v>
      </c>
      <c r="T165">
        <v>45</v>
      </c>
      <c r="U165">
        <v>1.1877800000000001E-2</v>
      </c>
      <c r="V165">
        <v>0.71171902899999995</v>
      </c>
      <c r="W165" t="s">
        <v>59</v>
      </c>
      <c r="X165">
        <v>0.42458000000000001</v>
      </c>
    </row>
    <row r="166" spans="1:24" x14ac:dyDescent="0.2">
      <c r="A166" t="s">
        <v>248</v>
      </c>
      <c r="B166" t="s">
        <v>34</v>
      </c>
      <c r="C166" t="s">
        <v>33</v>
      </c>
      <c r="D166" t="s">
        <v>249</v>
      </c>
      <c r="E166">
        <v>20</v>
      </c>
      <c r="F166">
        <v>33509275</v>
      </c>
      <c r="G166" t="s">
        <v>34</v>
      </c>
      <c r="H166" t="s">
        <v>33</v>
      </c>
      <c r="I166" t="s">
        <v>250</v>
      </c>
      <c r="J166" t="s">
        <v>37</v>
      </c>
      <c r="K166" t="s">
        <v>48</v>
      </c>
      <c r="L166">
        <v>-10</v>
      </c>
      <c r="M166">
        <v>8.9999999999999998E-4</v>
      </c>
      <c r="N166">
        <v>1E-4</v>
      </c>
      <c r="O166">
        <v>0.75549999999999995</v>
      </c>
      <c r="P166">
        <v>7.5700000000000003E-2</v>
      </c>
      <c r="Q166">
        <v>-14</v>
      </c>
      <c r="R166">
        <v>-10</v>
      </c>
      <c r="S166">
        <v>1</v>
      </c>
      <c r="T166">
        <v>-10</v>
      </c>
      <c r="U166">
        <v>6.3652800000000001E-3</v>
      </c>
      <c r="V166">
        <v>0.62155028499999998</v>
      </c>
      <c r="W166" t="s">
        <v>229</v>
      </c>
      <c r="X166">
        <v>0.42796000000000001</v>
      </c>
    </row>
    <row r="167" spans="1:24" x14ac:dyDescent="0.2">
      <c r="A167" t="s">
        <v>248</v>
      </c>
      <c r="B167" t="s">
        <v>34</v>
      </c>
      <c r="C167" t="s">
        <v>33</v>
      </c>
      <c r="D167" t="s">
        <v>249</v>
      </c>
      <c r="E167">
        <v>20</v>
      </c>
      <c r="F167">
        <v>33509275</v>
      </c>
      <c r="G167" t="s">
        <v>34</v>
      </c>
      <c r="H167" t="s">
        <v>33</v>
      </c>
      <c r="I167" t="s">
        <v>250</v>
      </c>
      <c r="J167" t="s">
        <v>37</v>
      </c>
      <c r="K167" t="s">
        <v>48</v>
      </c>
      <c r="L167">
        <v>-10</v>
      </c>
      <c r="M167">
        <v>8.9999999999999998E-4</v>
      </c>
      <c r="N167">
        <v>1E-4</v>
      </c>
      <c r="O167">
        <v>0.75549999999999995</v>
      </c>
      <c r="P167">
        <v>7.5700000000000003E-2</v>
      </c>
      <c r="Q167">
        <v>-14</v>
      </c>
      <c r="R167">
        <v>-10</v>
      </c>
      <c r="S167">
        <v>1</v>
      </c>
      <c r="T167">
        <v>-10</v>
      </c>
      <c r="U167">
        <v>5.9342800000000001E-3</v>
      </c>
      <c r="V167">
        <v>0.62155028499999998</v>
      </c>
      <c r="W167" t="s">
        <v>228</v>
      </c>
      <c r="X167">
        <v>0.42796000000000001</v>
      </c>
    </row>
    <row r="168" spans="1:24" x14ac:dyDescent="0.2">
      <c r="A168" t="s">
        <v>282</v>
      </c>
      <c r="B168" t="s">
        <v>33</v>
      </c>
      <c r="C168" t="s">
        <v>26</v>
      </c>
      <c r="D168" t="s">
        <v>283</v>
      </c>
      <c r="E168">
        <v>3</v>
      </c>
      <c r="F168">
        <v>121642048</v>
      </c>
      <c r="G168" t="s">
        <v>33</v>
      </c>
      <c r="H168" t="s">
        <v>26</v>
      </c>
      <c r="I168" t="s">
        <v>284</v>
      </c>
      <c r="J168" t="s">
        <v>37</v>
      </c>
      <c r="K168" t="s">
        <v>48</v>
      </c>
      <c r="L168">
        <v>21</v>
      </c>
      <c r="M168">
        <v>0.2379</v>
      </c>
      <c r="N168">
        <v>4.3900000000000002E-2</v>
      </c>
      <c r="O168">
        <v>0</v>
      </c>
      <c r="P168">
        <v>0</v>
      </c>
      <c r="Q168">
        <v>5</v>
      </c>
      <c r="R168">
        <v>21</v>
      </c>
      <c r="S168">
        <v>5</v>
      </c>
      <c r="T168">
        <v>-3</v>
      </c>
      <c r="U168">
        <v>6.4141299999999997E-3</v>
      </c>
      <c r="V168">
        <v>0.479834235</v>
      </c>
      <c r="W168" t="s">
        <v>115</v>
      </c>
      <c r="X168">
        <v>0.47894999999999999</v>
      </c>
    </row>
    <row r="169" spans="1:24" x14ac:dyDescent="0.2">
      <c r="A169" t="s">
        <v>282</v>
      </c>
      <c r="B169" t="s">
        <v>33</v>
      </c>
      <c r="C169" t="s">
        <v>26</v>
      </c>
      <c r="D169" t="s">
        <v>283</v>
      </c>
      <c r="E169">
        <v>3</v>
      </c>
      <c r="F169">
        <v>121642048</v>
      </c>
      <c r="G169" t="s">
        <v>33</v>
      </c>
      <c r="H169" t="s">
        <v>26</v>
      </c>
      <c r="I169" t="s">
        <v>284</v>
      </c>
      <c r="J169" t="s">
        <v>37</v>
      </c>
      <c r="K169" t="s">
        <v>48</v>
      </c>
      <c r="L169">
        <v>21</v>
      </c>
      <c r="M169">
        <v>0.2379</v>
      </c>
      <c r="N169">
        <v>4.3900000000000002E-2</v>
      </c>
      <c r="O169">
        <v>0</v>
      </c>
      <c r="P169">
        <v>0</v>
      </c>
      <c r="Q169">
        <v>5</v>
      </c>
      <c r="R169">
        <v>21</v>
      </c>
      <c r="S169">
        <v>5</v>
      </c>
      <c r="T169">
        <v>-3</v>
      </c>
      <c r="U169">
        <v>6.3732299999999997E-3</v>
      </c>
      <c r="V169">
        <v>0.479834235</v>
      </c>
      <c r="W169" t="s">
        <v>114</v>
      </c>
      <c r="X169">
        <v>0.47894999999999999</v>
      </c>
    </row>
    <row r="170" spans="1:24" x14ac:dyDescent="0.2">
      <c r="A170" t="s">
        <v>282</v>
      </c>
      <c r="B170" t="s">
        <v>33</v>
      </c>
      <c r="C170" t="s">
        <v>26</v>
      </c>
      <c r="D170" t="s">
        <v>283</v>
      </c>
      <c r="E170">
        <v>3</v>
      </c>
      <c r="F170">
        <v>121642048</v>
      </c>
      <c r="G170" t="s">
        <v>33</v>
      </c>
      <c r="H170" t="s">
        <v>26</v>
      </c>
      <c r="I170" t="s">
        <v>284</v>
      </c>
      <c r="J170" t="s">
        <v>37</v>
      </c>
      <c r="K170" t="s">
        <v>48</v>
      </c>
      <c r="L170">
        <v>21</v>
      </c>
      <c r="M170">
        <v>0.2379</v>
      </c>
      <c r="N170">
        <v>4.3900000000000002E-2</v>
      </c>
      <c r="O170">
        <v>0</v>
      </c>
      <c r="P170">
        <v>0</v>
      </c>
      <c r="Q170">
        <v>5</v>
      </c>
      <c r="R170">
        <v>21</v>
      </c>
      <c r="S170">
        <v>5</v>
      </c>
      <c r="T170">
        <v>-3</v>
      </c>
      <c r="U170">
        <v>6.1291899999999996E-3</v>
      </c>
      <c r="V170">
        <v>0.479834235</v>
      </c>
      <c r="W170" t="s">
        <v>31</v>
      </c>
      <c r="X170">
        <v>0.47894999999999999</v>
      </c>
    </row>
    <row r="171" spans="1:24" x14ac:dyDescent="0.2">
      <c r="A171" t="s">
        <v>282</v>
      </c>
      <c r="B171" t="s">
        <v>33</v>
      </c>
      <c r="C171" t="s">
        <v>26</v>
      </c>
      <c r="D171" t="s">
        <v>283</v>
      </c>
      <c r="E171">
        <v>3</v>
      </c>
      <c r="F171">
        <v>121642048</v>
      </c>
      <c r="G171" t="s">
        <v>33</v>
      </c>
      <c r="H171" t="s">
        <v>26</v>
      </c>
      <c r="I171" t="s">
        <v>284</v>
      </c>
      <c r="J171" t="s">
        <v>37</v>
      </c>
      <c r="K171" t="s">
        <v>48</v>
      </c>
      <c r="L171">
        <v>21</v>
      </c>
      <c r="M171">
        <v>0.2379</v>
      </c>
      <c r="N171">
        <v>4.3900000000000002E-2</v>
      </c>
      <c r="O171">
        <v>0</v>
      </c>
      <c r="P171">
        <v>0</v>
      </c>
      <c r="Q171">
        <v>5</v>
      </c>
      <c r="R171">
        <v>21</v>
      </c>
      <c r="S171">
        <v>5</v>
      </c>
      <c r="T171">
        <v>-3</v>
      </c>
      <c r="U171">
        <v>4.8303799999999996E-3</v>
      </c>
      <c r="V171">
        <v>0.479834235</v>
      </c>
      <c r="W171" t="s">
        <v>49</v>
      </c>
      <c r="X171">
        <v>0.47894999999999999</v>
      </c>
    </row>
    <row r="172" spans="1:24" x14ac:dyDescent="0.2">
      <c r="A172" t="s">
        <v>134</v>
      </c>
      <c r="B172" t="s">
        <v>26</v>
      </c>
      <c r="C172" t="s">
        <v>25</v>
      </c>
      <c r="D172" t="s">
        <v>135</v>
      </c>
      <c r="E172">
        <v>15</v>
      </c>
      <c r="F172">
        <v>75130093</v>
      </c>
      <c r="G172" t="s">
        <v>26</v>
      </c>
      <c r="H172" t="s">
        <v>25</v>
      </c>
      <c r="I172" t="s">
        <v>136</v>
      </c>
      <c r="J172" t="s">
        <v>29</v>
      </c>
      <c r="K172" t="s">
        <v>30</v>
      </c>
      <c r="L172">
        <v>-1</v>
      </c>
      <c r="M172">
        <v>0</v>
      </c>
      <c r="N172">
        <v>0</v>
      </c>
      <c r="O172">
        <v>0.66620000000000001</v>
      </c>
      <c r="P172">
        <v>0.66700000000000004</v>
      </c>
      <c r="Q172">
        <v>-1</v>
      </c>
      <c r="R172">
        <v>40</v>
      </c>
      <c r="S172">
        <v>5</v>
      </c>
      <c r="T172">
        <v>-1</v>
      </c>
      <c r="U172">
        <v>7.1053099999999994E-2</v>
      </c>
      <c r="V172">
        <v>0.63091776700000002</v>
      </c>
      <c r="W172" t="s">
        <v>43</v>
      </c>
      <c r="X172">
        <v>0.48404999999999998</v>
      </c>
    </row>
    <row r="173" spans="1:24" x14ac:dyDescent="0.2">
      <c r="A173" t="s">
        <v>134</v>
      </c>
      <c r="B173" t="s">
        <v>26</v>
      </c>
      <c r="C173" t="s">
        <v>25</v>
      </c>
      <c r="D173" t="s">
        <v>135</v>
      </c>
      <c r="E173">
        <v>15</v>
      </c>
      <c r="F173">
        <v>75130093</v>
      </c>
      <c r="G173" t="s">
        <v>26</v>
      </c>
      <c r="H173" t="s">
        <v>25</v>
      </c>
      <c r="I173" t="s">
        <v>136</v>
      </c>
      <c r="J173" t="s">
        <v>29</v>
      </c>
      <c r="K173" t="s">
        <v>30</v>
      </c>
      <c r="L173">
        <v>-1</v>
      </c>
      <c r="M173">
        <v>0</v>
      </c>
      <c r="N173">
        <v>0</v>
      </c>
      <c r="O173">
        <v>0.66620000000000001</v>
      </c>
      <c r="P173">
        <v>0.66700000000000004</v>
      </c>
      <c r="Q173">
        <v>-1</v>
      </c>
      <c r="R173">
        <v>40</v>
      </c>
      <c r="S173">
        <v>5</v>
      </c>
      <c r="T173">
        <v>-1</v>
      </c>
      <c r="U173">
        <v>2.0483299999999999E-2</v>
      </c>
      <c r="V173">
        <v>0.63091776700000002</v>
      </c>
      <c r="W173" t="s">
        <v>44</v>
      </c>
      <c r="X173">
        <v>0.48404999999999998</v>
      </c>
    </row>
    <row r="174" spans="1:24" x14ac:dyDescent="0.2">
      <c r="A174" t="s">
        <v>134</v>
      </c>
      <c r="B174" t="s">
        <v>26</v>
      </c>
      <c r="C174" t="s">
        <v>25</v>
      </c>
      <c r="D174" t="s">
        <v>135</v>
      </c>
      <c r="E174">
        <v>15</v>
      </c>
      <c r="F174">
        <v>75130093</v>
      </c>
      <c r="G174" t="s">
        <v>26</v>
      </c>
      <c r="H174" t="s">
        <v>25</v>
      </c>
      <c r="I174" t="s">
        <v>136</v>
      </c>
      <c r="J174" t="s">
        <v>29</v>
      </c>
      <c r="K174" t="s">
        <v>30</v>
      </c>
      <c r="L174">
        <v>-1</v>
      </c>
      <c r="M174">
        <v>0</v>
      </c>
      <c r="N174">
        <v>0</v>
      </c>
      <c r="O174">
        <v>0.66620000000000001</v>
      </c>
      <c r="P174">
        <v>0.66700000000000004</v>
      </c>
      <c r="Q174">
        <v>-1</v>
      </c>
      <c r="R174">
        <v>40</v>
      </c>
      <c r="S174">
        <v>5</v>
      </c>
      <c r="T174">
        <v>-1</v>
      </c>
      <c r="U174">
        <v>5.02718E-3</v>
      </c>
      <c r="V174">
        <v>0.63091776700000002</v>
      </c>
      <c r="W174" t="s">
        <v>51</v>
      </c>
      <c r="X174">
        <v>0.48404999999999998</v>
      </c>
    </row>
    <row r="175" spans="1:24" x14ac:dyDescent="0.2">
      <c r="A175" t="s">
        <v>134</v>
      </c>
      <c r="B175" t="s">
        <v>26</v>
      </c>
      <c r="C175" t="s">
        <v>25</v>
      </c>
      <c r="D175" t="s">
        <v>135</v>
      </c>
      <c r="E175">
        <v>15</v>
      </c>
      <c r="F175">
        <v>75130093</v>
      </c>
      <c r="G175" t="s">
        <v>26</v>
      </c>
      <c r="H175" t="s">
        <v>25</v>
      </c>
      <c r="I175" t="s">
        <v>136</v>
      </c>
      <c r="J175" t="s">
        <v>29</v>
      </c>
      <c r="K175" t="s">
        <v>30</v>
      </c>
      <c r="L175">
        <v>-1</v>
      </c>
      <c r="M175">
        <v>0</v>
      </c>
      <c r="N175">
        <v>0</v>
      </c>
      <c r="O175">
        <v>0.66620000000000001</v>
      </c>
      <c r="P175">
        <v>0.66700000000000004</v>
      </c>
      <c r="Q175">
        <v>-1</v>
      </c>
      <c r="R175">
        <v>40</v>
      </c>
      <c r="S175">
        <v>5</v>
      </c>
      <c r="T175">
        <v>-1</v>
      </c>
      <c r="U175">
        <v>1.6841899999999999E-3</v>
      </c>
      <c r="V175">
        <v>0.63091776700000002</v>
      </c>
      <c r="W175" t="s">
        <v>63</v>
      </c>
      <c r="X175">
        <v>0.48404999999999998</v>
      </c>
    </row>
    <row r="176" spans="1:24" x14ac:dyDescent="0.2">
      <c r="A176" t="s">
        <v>134</v>
      </c>
      <c r="B176" t="s">
        <v>26</v>
      </c>
      <c r="C176" t="s">
        <v>25</v>
      </c>
      <c r="D176" t="s">
        <v>135</v>
      </c>
      <c r="E176">
        <v>15</v>
      </c>
      <c r="F176">
        <v>75130093</v>
      </c>
      <c r="G176" t="s">
        <v>26</v>
      </c>
      <c r="H176" t="s">
        <v>25</v>
      </c>
      <c r="I176" t="s">
        <v>136</v>
      </c>
      <c r="J176" t="s">
        <v>29</v>
      </c>
      <c r="K176" t="s">
        <v>30</v>
      </c>
      <c r="L176">
        <v>-1</v>
      </c>
      <c r="M176">
        <v>0</v>
      </c>
      <c r="N176">
        <v>0</v>
      </c>
      <c r="O176">
        <v>0.66620000000000001</v>
      </c>
      <c r="P176">
        <v>0.66700000000000004</v>
      </c>
      <c r="Q176">
        <v>-1</v>
      </c>
      <c r="R176">
        <v>40</v>
      </c>
      <c r="S176">
        <v>5</v>
      </c>
      <c r="T176">
        <v>-1</v>
      </c>
      <c r="U176">
        <v>1.5312800000000001E-3</v>
      </c>
      <c r="V176">
        <v>0.63091776700000002</v>
      </c>
      <c r="W176" t="s">
        <v>137</v>
      </c>
      <c r="X176">
        <v>0.48404999999999998</v>
      </c>
    </row>
    <row r="177" spans="1:24" x14ac:dyDescent="0.2">
      <c r="A177" t="s">
        <v>245</v>
      </c>
      <c r="B177" t="s">
        <v>34</v>
      </c>
      <c r="C177" t="s">
        <v>33</v>
      </c>
      <c r="D177" t="s">
        <v>246</v>
      </c>
      <c r="E177">
        <v>20</v>
      </c>
      <c r="F177">
        <v>25276343</v>
      </c>
      <c r="G177" t="s">
        <v>34</v>
      </c>
      <c r="H177" t="s">
        <v>33</v>
      </c>
      <c r="I177" t="s">
        <v>247</v>
      </c>
      <c r="J177" t="s">
        <v>37</v>
      </c>
      <c r="K177" t="s">
        <v>48</v>
      </c>
      <c r="L177">
        <v>-37</v>
      </c>
      <c r="M177">
        <v>0</v>
      </c>
      <c r="N177">
        <v>0</v>
      </c>
      <c r="O177">
        <v>0.48509999999999998</v>
      </c>
      <c r="P177">
        <v>7.4000000000000003E-3</v>
      </c>
      <c r="Q177">
        <v>-37</v>
      </c>
      <c r="R177">
        <v>-45</v>
      </c>
      <c r="S177">
        <v>1</v>
      </c>
      <c r="T177">
        <v>-37</v>
      </c>
      <c r="U177">
        <v>2.7649900000000002E-3</v>
      </c>
      <c r="V177">
        <v>0.43448255400000002</v>
      </c>
      <c r="W177" t="s">
        <v>50</v>
      </c>
      <c r="X177">
        <v>0.48420999999999997</v>
      </c>
    </row>
    <row r="178" spans="1:24" x14ac:dyDescent="0.2">
      <c r="A178" t="s">
        <v>197</v>
      </c>
      <c r="B178" t="s">
        <v>25</v>
      </c>
      <c r="C178" t="s">
        <v>26</v>
      </c>
      <c r="D178" t="s">
        <v>198</v>
      </c>
      <c r="E178">
        <v>19</v>
      </c>
      <c r="F178">
        <v>18257750</v>
      </c>
      <c r="G178" t="s">
        <v>25</v>
      </c>
      <c r="H178" t="s">
        <v>26</v>
      </c>
      <c r="I178" t="s">
        <v>199</v>
      </c>
      <c r="J178" t="s">
        <v>37</v>
      </c>
      <c r="K178" t="s">
        <v>30</v>
      </c>
      <c r="L178">
        <v>-59</v>
      </c>
      <c r="M178">
        <v>1.1299999999999999E-2</v>
      </c>
      <c r="N178">
        <v>0</v>
      </c>
      <c r="O178">
        <v>0.40229999999999999</v>
      </c>
      <c r="P178">
        <v>0</v>
      </c>
      <c r="Q178">
        <v>-28</v>
      </c>
      <c r="R178">
        <v>42</v>
      </c>
      <c r="S178">
        <v>-6</v>
      </c>
      <c r="T178">
        <v>50</v>
      </c>
      <c r="U178">
        <v>2.3227399999999999E-2</v>
      </c>
      <c r="V178">
        <v>0.53354269600000004</v>
      </c>
      <c r="W178" t="s">
        <v>123</v>
      </c>
      <c r="X178">
        <v>0.48859000000000002</v>
      </c>
    </row>
    <row r="179" spans="1:24" x14ac:dyDescent="0.2">
      <c r="A179" t="s">
        <v>97</v>
      </c>
      <c r="B179" t="s">
        <v>33</v>
      </c>
      <c r="C179" t="s">
        <v>34</v>
      </c>
      <c r="D179" t="s">
        <v>98</v>
      </c>
      <c r="E179">
        <v>11</v>
      </c>
      <c r="F179">
        <v>65727301</v>
      </c>
      <c r="G179" t="s">
        <v>33</v>
      </c>
      <c r="H179" t="s">
        <v>34</v>
      </c>
      <c r="I179" t="s">
        <v>99</v>
      </c>
      <c r="J179" t="s">
        <v>37</v>
      </c>
      <c r="K179" t="s">
        <v>30</v>
      </c>
      <c r="L179">
        <v>-13</v>
      </c>
      <c r="M179">
        <v>6.4999999999999997E-3</v>
      </c>
      <c r="N179">
        <v>0.2485</v>
      </c>
      <c r="O179">
        <v>3.3999999999999998E-3</v>
      </c>
      <c r="P179">
        <v>0</v>
      </c>
      <c r="Q179">
        <v>1</v>
      </c>
      <c r="R179">
        <v>-13</v>
      </c>
      <c r="S179">
        <v>-5</v>
      </c>
      <c r="T179">
        <v>5</v>
      </c>
      <c r="U179">
        <v>2.85666E-3</v>
      </c>
      <c r="V179">
        <v>0.46805318400000001</v>
      </c>
      <c r="W179" t="s">
        <v>100</v>
      </c>
      <c r="X179">
        <v>0.48947000000000002</v>
      </c>
    </row>
    <row r="180" spans="1:24" x14ac:dyDescent="0.2">
      <c r="A180" t="s">
        <v>213</v>
      </c>
      <c r="B180" t="s">
        <v>26</v>
      </c>
      <c r="C180" t="s">
        <v>25</v>
      </c>
      <c r="D180" t="s">
        <v>214</v>
      </c>
      <c r="E180">
        <v>19</v>
      </c>
      <c r="F180">
        <v>39924129</v>
      </c>
      <c r="G180" t="s">
        <v>26</v>
      </c>
      <c r="H180" t="s">
        <v>25</v>
      </c>
      <c r="I180" t="s">
        <v>215</v>
      </c>
      <c r="J180" t="s">
        <v>29</v>
      </c>
      <c r="K180" t="s">
        <v>48</v>
      </c>
      <c r="L180">
        <v>33</v>
      </c>
      <c r="M180">
        <v>1E-4</v>
      </c>
      <c r="N180">
        <v>0</v>
      </c>
      <c r="O180">
        <v>0.31709999999999999</v>
      </c>
      <c r="P180">
        <v>5.0000000000000001E-4</v>
      </c>
      <c r="Q180">
        <v>-47</v>
      </c>
      <c r="R180">
        <v>36</v>
      </c>
      <c r="S180">
        <v>5</v>
      </c>
      <c r="T180">
        <v>33</v>
      </c>
      <c r="U180">
        <v>8.1404100000000007E-3</v>
      </c>
      <c r="V180">
        <v>0.51240653599999997</v>
      </c>
      <c r="W180" t="s">
        <v>76</v>
      </c>
      <c r="X180">
        <v>0.48947000000000002</v>
      </c>
    </row>
    <row r="181" spans="1:24" x14ac:dyDescent="0.2">
      <c r="A181" t="s">
        <v>213</v>
      </c>
      <c r="B181" t="s">
        <v>26</v>
      </c>
      <c r="C181" t="s">
        <v>25</v>
      </c>
      <c r="D181" t="s">
        <v>214</v>
      </c>
      <c r="E181">
        <v>19</v>
      </c>
      <c r="F181">
        <v>39924129</v>
      </c>
      <c r="G181" t="s">
        <v>26</v>
      </c>
      <c r="H181" t="s">
        <v>25</v>
      </c>
      <c r="I181" t="s">
        <v>215</v>
      </c>
      <c r="J181" t="s">
        <v>29</v>
      </c>
      <c r="K181" t="s">
        <v>48</v>
      </c>
      <c r="L181">
        <v>33</v>
      </c>
      <c r="M181">
        <v>1E-4</v>
      </c>
      <c r="N181">
        <v>0</v>
      </c>
      <c r="O181">
        <v>0.31709999999999999</v>
      </c>
      <c r="P181">
        <v>5.0000000000000001E-4</v>
      </c>
      <c r="Q181">
        <v>-47</v>
      </c>
      <c r="R181">
        <v>36</v>
      </c>
      <c r="S181">
        <v>5</v>
      </c>
      <c r="T181">
        <v>33</v>
      </c>
      <c r="U181">
        <v>4.3627500000000003E-3</v>
      </c>
      <c r="V181">
        <v>0.51240653599999997</v>
      </c>
      <c r="W181" t="s">
        <v>119</v>
      </c>
      <c r="X181">
        <v>0.48947000000000002</v>
      </c>
    </row>
    <row r="182" spans="1:24" x14ac:dyDescent="0.2">
      <c r="A182" t="s">
        <v>108</v>
      </c>
      <c r="B182" t="s">
        <v>26</v>
      </c>
      <c r="C182" t="s">
        <v>25</v>
      </c>
      <c r="D182" t="s">
        <v>109</v>
      </c>
      <c r="E182">
        <v>12</v>
      </c>
      <c r="F182">
        <v>48134695</v>
      </c>
      <c r="G182" t="s">
        <v>26</v>
      </c>
      <c r="H182" t="s">
        <v>25</v>
      </c>
      <c r="I182" t="s">
        <v>110</v>
      </c>
      <c r="J182" t="s">
        <v>29</v>
      </c>
      <c r="K182" t="s">
        <v>48</v>
      </c>
      <c r="L182">
        <v>3</v>
      </c>
      <c r="M182">
        <v>5.9999999999999995E-4</v>
      </c>
      <c r="N182">
        <v>0</v>
      </c>
      <c r="O182">
        <v>0.3947</v>
      </c>
      <c r="P182">
        <v>4.7000000000000002E-3</v>
      </c>
      <c r="Q182">
        <v>24</v>
      </c>
      <c r="R182">
        <v>12</v>
      </c>
      <c r="S182">
        <v>14</v>
      </c>
      <c r="T182">
        <v>3</v>
      </c>
      <c r="U182">
        <v>1.41187E-3</v>
      </c>
      <c r="V182">
        <v>0.55775387600000004</v>
      </c>
      <c r="W182" t="s">
        <v>104</v>
      </c>
      <c r="X182">
        <v>0.49903999999999998</v>
      </c>
    </row>
    <row r="183" spans="1:24" x14ac:dyDescent="0.2">
      <c r="A183" t="s">
        <v>32</v>
      </c>
      <c r="B183" t="s">
        <v>33</v>
      </c>
      <c r="C183" t="s">
        <v>34</v>
      </c>
      <c r="D183" t="s">
        <v>35</v>
      </c>
      <c r="E183">
        <v>1</v>
      </c>
      <c r="F183">
        <v>156877520</v>
      </c>
      <c r="G183" t="s">
        <v>33</v>
      </c>
      <c r="H183" t="s">
        <v>34</v>
      </c>
      <c r="I183" t="s">
        <v>36</v>
      </c>
      <c r="J183" t="s">
        <v>37</v>
      </c>
      <c r="K183" t="s">
        <v>30</v>
      </c>
      <c r="L183">
        <v>2</v>
      </c>
      <c r="M183">
        <v>0</v>
      </c>
      <c r="N183">
        <v>0</v>
      </c>
      <c r="O183">
        <v>0.1181</v>
      </c>
      <c r="P183">
        <v>0.54559999999999997</v>
      </c>
      <c r="Q183">
        <v>2</v>
      </c>
      <c r="R183">
        <v>-27</v>
      </c>
      <c r="S183">
        <v>-48</v>
      </c>
      <c r="T183">
        <v>2</v>
      </c>
      <c r="U183">
        <v>0.99851000000000001</v>
      </c>
      <c r="V183">
        <v>7.1158500000000004E-4</v>
      </c>
      <c r="W183" t="s">
        <v>38</v>
      </c>
      <c r="X183" t="s">
        <v>39</v>
      </c>
    </row>
    <row r="184" spans="1:24" x14ac:dyDescent="0.2">
      <c r="A184" t="s">
        <v>40</v>
      </c>
      <c r="B184" t="s">
        <v>25</v>
      </c>
      <c r="C184" t="s">
        <v>34</v>
      </c>
      <c r="D184" t="s">
        <v>41</v>
      </c>
      <c r="E184">
        <v>1</v>
      </c>
      <c r="F184">
        <v>160811374</v>
      </c>
      <c r="G184" t="s">
        <v>25</v>
      </c>
      <c r="H184" t="s">
        <v>34</v>
      </c>
      <c r="I184" t="s">
        <v>42</v>
      </c>
      <c r="J184" t="s">
        <v>29</v>
      </c>
      <c r="K184" t="s">
        <v>30</v>
      </c>
      <c r="L184">
        <v>0</v>
      </c>
      <c r="M184">
        <v>0</v>
      </c>
      <c r="N184">
        <v>0</v>
      </c>
      <c r="O184">
        <v>2.5999999999999999E-2</v>
      </c>
      <c r="P184">
        <v>0.28539999999999999</v>
      </c>
      <c r="Q184">
        <v>0</v>
      </c>
      <c r="R184">
        <v>-46</v>
      </c>
      <c r="S184">
        <v>13</v>
      </c>
      <c r="T184">
        <v>0</v>
      </c>
      <c r="U184">
        <v>0.53976999999999997</v>
      </c>
      <c r="V184">
        <v>5.7539540000000004E-3</v>
      </c>
      <c r="W184" t="s">
        <v>43</v>
      </c>
      <c r="X184" t="s">
        <v>39</v>
      </c>
    </row>
    <row r="185" spans="1:24" x14ac:dyDescent="0.2">
      <c r="A185" t="s">
        <v>40</v>
      </c>
      <c r="B185" t="s">
        <v>25</v>
      </c>
      <c r="C185" t="s">
        <v>34</v>
      </c>
      <c r="D185" t="s">
        <v>41</v>
      </c>
      <c r="E185">
        <v>1</v>
      </c>
      <c r="F185">
        <v>160811374</v>
      </c>
      <c r="G185" t="s">
        <v>25</v>
      </c>
      <c r="H185" t="s">
        <v>34</v>
      </c>
      <c r="I185" t="s">
        <v>42</v>
      </c>
      <c r="J185" t="s">
        <v>29</v>
      </c>
      <c r="K185" t="s">
        <v>30</v>
      </c>
      <c r="L185">
        <v>0</v>
      </c>
      <c r="M185">
        <v>0</v>
      </c>
      <c r="N185">
        <v>0</v>
      </c>
      <c r="O185">
        <v>2.5999999999999999E-2</v>
      </c>
      <c r="P185">
        <v>0.28539999999999999</v>
      </c>
      <c r="Q185">
        <v>0</v>
      </c>
      <c r="R185">
        <v>-46</v>
      </c>
      <c r="S185">
        <v>13</v>
      </c>
      <c r="T185">
        <v>0</v>
      </c>
      <c r="U185">
        <v>0.126945</v>
      </c>
      <c r="V185">
        <v>5.7539540000000004E-3</v>
      </c>
      <c r="W185" t="s">
        <v>44</v>
      </c>
      <c r="X185" t="s">
        <v>39</v>
      </c>
    </row>
    <row r="186" spans="1:24" x14ac:dyDescent="0.2">
      <c r="A186" t="s">
        <v>69</v>
      </c>
      <c r="B186" t="s">
        <v>34</v>
      </c>
      <c r="C186" t="s">
        <v>33</v>
      </c>
      <c r="D186" t="s">
        <v>70</v>
      </c>
      <c r="E186">
        <v>11</v>
      </c>
      <c r="F186">
        <v>116701354</v>
      </c>
      <c r="G186" t="s">
        <v>34</v>
      </c>
      <c r="H186" t="s">
        <v>33</v>
      </c>
      <c r="I186" t="s">
        <v>71</v>
      </c>
      <c r="J186" t="s">
        <v>37</v>
      </c>
      <c r="K186" t="s">
        <v>48</v>
      </c>
      <c r="L186">
        <v>-1</v>
      </c>
      <c r="M186">
        <v>1E-4</v>
      </c>
      <c r="N186">
        <v>0</v>
      </c>
      <c r="O186">
        <v>0.1104</v>
      </c>
      <c r="P186">
        <v>0.89139999999999997</v>
      </c>
      <c r="Q186">
        <v>32</v>
      </c>
      <c r="R186">
        <v>-49</v>
      </c>
      <c r="S186">
        <v>-44</v>
      </c>
      <c r="T186">
        <v>-1</v>
      </c>
      <c r="U186">
        <v>0.99725200000000003</v>
      </c>
      <c r="V186">
        <v>1.529128E-3</v>
      </c>
      <c r="W186" t="s">
        <v>72</v>
      </c>
      <c r="X186" t="s">
        <v>39</v>
      </c>
    </row>
    <row r="187" spans="1:24" x14ac:dyDescent="0.2">
      <c r="A187" t="s">
        <v>69</v>
      </c>
      <c r="B187" t="s">
        <v>34</v>
      </c>
      <c r="C187" t="s">
        <v>33</v>
      </c>
      <c r="D187" t="s">
        <v>70</v>
      </c>
      <c r="E187">
        <v>11</v>
      </c>
      <c r="F187">
        <v>116701354</v>
      </c>
      <c r="G187" t="s">
        <v>34</v>
      </c>
      <c r="H187" t="s">
        <v>33</v>
      </c>
      <c r="I187" t="s">
        <v>71</v>
      </c>
      <c r="J187" t="s">
        <v>37</v>
      </c>
      <c r="K187" t="s">
        <v>48</v>
      </c>
      <c r="L187">
        <v>-1</v>
      </c>
      <c r="M187">
        <v>1E-4</v>
      </c>
      <c r="N187">
        <v>0</v>
      </c>
      <c r="O187">
        <v>0.1104</v>
      </c>
      <c r="P187">
        <v>0.89139999999999997</v>
      </c>
      <c r="Q187">
        <v>32</v>
      </c>
      <c r="R187">
        <v>-49</v>
      </c>
      <c r="S187">
        <v>-44</v>
      </c>
      <c r="T187">
        <v>-1</v>
      </c>
      <c r="U187">
        <v>0.30398599999999998</v>
      </c>
      <c r="V187">
        <v>1.529128E-3</v>
      </c>
      <c r="W187" t="s">
        <v>59</v>
      </c>
      <c r="X187" t="s">
        <v>39</v>
      </c>
    </row>
    <row r="188" spans="1:24" x14ac:dyDescent="0.2">
      <c r="A188" t="s">
        <v>69</v>
      </c>
      <c r="B188" t="s">
        <v>34</v>
      </c>
      <c r="C188" t="s">
        <v>33</v>
      </c>
      <c r="D188" t="s">
        <v>70</v>
      </c>
      <c r="E188">
        <v>11</v>
      </c>
      <c r="F188">
        <v>116701354</v>
      </c>
      <c r="G188" t="s">
        <v>34</v>
      </c>
      <c r="H188" t="s">
        <v>33</v>
      </c>
      <c r="I188" t="s">
        <v>71</v>
      </c>
      <c r="J188" t="s">
        <v>37</v>
      </c>
      <c r="K188" t="s">
        <v>48</v>
      </c>
      <c r="L188">
        <v>-1</v>
      </c>
      <c r="M188">
        <v>1E-4</v>
      </c>
      <c r="N188">
        <v>0</v>
      </c>
      <c r="O188">
        <v>0.1104</v>
      </c>
      <c r="P188">
        <v>0.89139999999999997</v>
      </c>
      <c r="Q188">
        <v>32</v>
      </c>
      <c r="R188">
        <v>-49</v>
      </c>
      <c r="S188">
        <v>-44</v>
      </c>
      <c r="T188">
        <v>-1</v>
      </c>
      <c r="U188">
        <v>6.1253700000000001E-2</v>
      </c>
      <c r="V188">
        <v>1.529128E-3</v>
      </c>
      <c r="W188" t="s">
        <v>58</v>
      </c>
      <c r="X188" t="s">
        <v>39</v>
      </c>
    </row>
    <row r="189" spans="1:24" x14ac:dyDescent="0.2">
      <c r="A189" t="s">
        <v>73</v>
      </c>
      <c r="B189" t="s">
        <v>25</v>
      </c>
      <c r="C189" t="s">
        <v>34</v>
      </c>
      <c r="D189" t="s">
        <v>74</v>
      </c>
      <c r="E189">
        <v>11</v>
      </c>
      <c r="F189">
        <v>118067537</v>
      </c>
      <c r="G189" t="s">
        <v>25</v>
      </c>
      <c r="H189" t="s">
        <v>34</v>
      </c>
      <c r="I189" t="s">
        <v>75</v>
      </c>
      <c r="J189" t="s">
        <v>29</v>
      </c>
      <c r="K189" t="s">
        <v>48</v>
      </c>
      <c r="L189">
        <v>-1</v>
      </c>
      <c r="M189">
        <v>8.6800000000000002E-2</v>
      </c>
      <c r="N189">
        <v>0.95760000000000001</v>
      </c>
      <c r="O189">
        <v>0</v>
      </c>
      <c r="P189">
        <v>0</v>
      </c>
      <c r="Q189">
        <v>27</v>
      </c>
      <c r="R189">
        <v>-1</v>
      </c>
      <c r="S189">
        <v>-24</v>
      </c>
      <c r="T189">
        <v>-1</v>
      </c>
      <c r="U189">
        <v>0.982657</v>
      </c>
      <c r="V189">
        <v>1.982897E-3</v>
      </c>
      <c r="W189" t="s">
        <v>76</v>
      </c>
      <c r="X189" t="s">
        <v>39</v>
      </c>
    </row>
    <row r="190" spans="1:24" x14ac:dyDescent="0.2">
      <c r="A190" t="s">
        <v>91</v>
      </c>
      <c r="B190" t="s">
        <v>34</v>
      </c>
      <c r="C190" t="s">
        <v>25</v>
      </c>
      <c r="D190" t="s">
        <v>92</v>
      </c>
      <c r="E190">
        <v>11</v>
      </c>
      <c r="F190">
        <v>64004723</v>
      </c>
      <c r="G190" t="s">
        <v>34</v>
      </c>
      <c r="H190" t="s">
        <v>25</v>
      </c>
      <c r="I190" t="s">
        <v>93</v>
      </c>
      <c r="J190" t="s">
        <v>37</v>
      </c>
      <c r="K190" t="s">
        <v>48</v>
      </c>
      <c r="L190">
        <v>-29</v>
      </c>
      <c r="M190">
        <v>1E-4</v>
      </c>
      <c r="N190">
        <v>0</v>
      </c>
      <c r="O190">
        <v>0.42180000000000001</v>
      </c>
      <c r="P190">
        <v>4.5999999999999999E-3</v>
      </c>
      <c r="Q190">
        <v>-8</v>
      </c>
      <c r="R190">
        <v>-36</v>
      </c>
      <c r="S190">
        <v>16</v>
      </c>
      <c r="T190">
        <v>-29</v>
      </c>
      <c r="U190">
        <v>0.201434</v>
      </c>
      <c r="V190">
        <v>4.5497289000000003E-2</v>
      </c>
      <c r="W190" t="s">
        <v>59</v>
      </c>
      <c r="X190" t="s">
        <v>39</v>
      </c>
    </row>
    <row r="191" spans="1:24" x14ac:dyDescent="0.2">
      <c r="A191" t="s">
        <v>91</v>
      </c>
      <c r="B191" t="s">
        <v>34</v>
      </c>
      <c r="C191" t="s">
        <v>25</v>
      </c>
      <c r="D191" t="s">
        <v>92</v>
      </c>
      <c r="E191">
        <v>11</v>
      </c>
      <c r="F191">
        <v>64004723</v>
      </c>
      <c r="G191" t="s">
        <v>34</v>
      </c>
      <c r="H191" t="s">
        <v>25</v>
      </c>
      <c r="I191" t="s">
        <v>93</v>
      </c>
      <c r="J191" t="s">
        <v>37</v>
      </c>
      <c r="K191" t="s">
        <v>48</v>
      </c>
      <c r="L191">
        <v>-29</v>
      </c>
      <c r="M191">
        <v>1E-4</v>
      </c>
      <c r="N191">
        <v>0</v>
      </c>
      <c r="O191">
        <v>0.42180000000000001</v>
      </c>
      <c r="P191">
        <v>4.5999999999999999E-3</v>
      </c>
      <c r="Q191">
        <v>-8</v>
      </c>
      <c r="R191">
        <v>-36</v>
      </c>
      <c r="S191">
        <v>16</v>
      </c>
      <c r="T191">
        <v>-29</v>
      </c>
      <c r="U191">
        <v>4.4997299999999997E-2</v>
      </c>
      <c r="V191">
        <v>4.5497289000000003E-2</v>
      </c>
      <c r="W191" t="s">
        <v>43</v>
      </c>
      <c r="X191" t="s">
        <v>39</v>
      </c>
    </row>
    <row r="192" spans="1:24" x14ac:dyDescent="0.2">
      <c r="A192" t="s">
        <v>91</v>
      </c>
      <c r="B192" t="s">
        <v>34</v>
      </c>
      <c r="C192" t="s">
        <v>25</v>
      </c>
      <c r="D192" t="s">
        <v>92</v>
      </c>
      <c r="E192">
        <v>11</v>
      </c>
      <c r="F192">
        <v>64004723</v>
      </c>
      <c r="G192" t="s">
        <v>34</v>
      </c>
      <c r="H192" t="s">
        <v>25</v>
      </c>
      <c r="I192" t="s">
        <v>93</v>
      </c>
      <c r="J192" t="s">
        <v>37</v>
      </c>
      <c r="K192" t="s">
        <v>48</v>
      </c>
      <c r="L192">
        <v>-29</v>
      </c>
      <c r="M192">
        <v>1E-4</v>
      </c>
      <c r="N192">
        <v>0</v>
      </c>
      <c r="O192">
        <v>0.42180000000000001</v>
      </c>
      <c r="P192">
        <v>4.5999999999999999E-3</v>
      </c>
      <c r="Q192">
        <v>-8</v>
      </c>
      <c r="R192">
        <v>-36</v>
      </c>
      <c r="S192">
        <v>16</v>
      </c>
      <c r="T192">
        <v>-29</v>
      </c>
      <c r="U192">
        <v>1.2886E-2</v>
      </c>
      <c r="V192">
        <v>4.5497289000000003E-2</v>
      </c>
      <c r="W192" t="s">
        <v>58</v>
      </c>
      <c r="X192" t="s">
        <v>39</v>
      </c>
    </row>
    <row r="193" spans="1:24" x14ac:dyDescent="0.2">
      <c r="A193" t="s">
        <v>94</v>
      </c>
      <c r="B193" t="s">
        <v>34</v>
      </c>
      <c r="C193" t="s">
        <v>33</v>
      </c>
      <c r="D193" t="s">
        <v>95</v>
      </c>
      <c r="E193">
        <v>11</v>
      </c>
      <c r="F193">
        <v>64120800</v>
      </c>
      <c r="G193" t="s">
        <v>34</v>
      </c>
      <c r="H193" t="s">
        <v>33</v>
      </c>
      <c r="I193" t="s">
        <v>96</v>
      </c>
      <c r="J193" t="s">
        <v>37</v>
      </c>
      <c r="K193" t="s">
        <v>48</v>
      </c>
      <c r="L193">
        <v>23</v>
      </c>
      <c r="M193">
        <v>0.43969999999999998</v>
      </c>
      <c r="N193">
        <v>0</v>
      </c>
      <c r="O193">
        <v>0</v>
      </c>
      <c r="P193">
        <v>0</v>
      </c>
      <c r="Q193">
        <v>3</v>
      </c>
      <c r="R193">
        <v>35</v>
      </c>
      <c r="S193">
        <v>3</v>
      </c>
      <c r="T193">
        <v>22</v>
      </c>
      <c r="U193">
        <v>2.90646E-3</v>
      </c>
      <c r="V193">
        <v>3.7528077999999999E-2</v>
      </c>
      <c r="W193" t="s">
        <v>38</v>
      </c>
      <c r="X193" t="s">
        <v>39</v>
      </c>
    </row>
    <row r="194" spans="1:24" x14ac:dyDescent="0.2">
      <c r="A194" t="s">
        <v>105</v>
      </c>
      <c r="B194" t="s">
        <v>25</v>
      </c>
      <c r="C194" t="s">
        <v>26</v>
      </c>
      <c r="D194" t="s">
        <v>106</v>
      </c>
      <c r="E194">
        <v>12</v>
      </c>
      <c r="F194">
        <v>133196037</v>
      </c>
      <c r="G194" t="s">
        <v>25</v>
      </c>
      <c r="H194" t="s">
        <v>26</v>
      </c>
      <c r="I194" t="s">
        <v>107</v>
      </c>
      <c r="J194" t="s">
        <v>37</v>
      </c>
      <c r="K194" t="s">
        <v>30</v>
      </c>
      <c r="L194">
        <v>-12</v>
      </c>
      <c r="M194">
        <v>0.29149999999999998</v>
      </c>
      <c r="N194">
        <v>0.1076</v>
      </c>
      <c r="O194">
        <v>9.3200000000000005E-2</v>
      </c>
      <c r="P194">
        <v>0</v>
      </c>
      <c r="Q194">
        <v>7</v>
      </c>
      <c r="R194">
        <v>-12</v>
      </c>
      <c r="S194">
        <v>-13</v>
      </c>
      <c r="T194">
        <v>18</v>
      </c>
      <c r="U194">
        <v>6.8005800000000005E-2</v>
      </c>
      <c r="V194">
        <v>1.7437003999999999E-2</v>
      </c>
      <c r="W194" t="s">
        <v>59</v>
      </c>
      <c r="X194" t="s">
        <v>39</v>
      </c>
    </row>
    <row r="195" spans="1:24" x14ac:dyDescent="0.2">
      <c r="A195" t="s">
        <v>105</v>
      </c>
      <c r="B195" t="s">
        <v>25</v>
      </c>
      <c r="C195" t="s">
        <v>26</v>
      </c>
      <c r="D195" t="s">
        <v>106</v>
      </c>
      <c r="E195">
        <v>12</v>
      </c>
      <c r="F195">
        <v>133196037</v>
      </c>
      <c r="G195" t="s">
        <v>25</v>
      </c>
      <c r="H195" t="s">
        <v>26</v>
      </c>
      <c r="I195" t="s">
        <v>107</v>
      </c>
      <c r="J195" t="s">
        <v>37</v>
      </c>
      <c r="K195" t="s">
        <v>30</v>
      </c>
      <c r="L195">
        <v>-12</v>
      </c>
      <c r="M195">
        <v>0.29149999999999998</v>
      </c>
      <c r="N195">
        <v>0.1076</v>
      </c>
      <c r="O195">
        <v>9.3200000000000005E-2</v>
      </c>
      <c r="P195">
        <v>0</v>
      </c>
      <c r="Q195">
        <v>7</v>
      </c>
      <c r="R195">
        <v>-12</v>
      </c>
      <c r="S195">
        <v>-13</v>
      </c>
      <c r="T195">
        <v>18</v>
      </c>
      <c r="U195">
        <v>3.79327E-2</v>
      </c>
      <c r="V195">
        <v>1.7437003999999999E-2</v>
      </c>
      <c r="W195" t="s">
        <v>58</v>
      </c>
      <c r="X195" t="s">
        <v>39</v>
      </c>
    </row>
    <row r="196" spans="1:24" x14ac:dyDescent="0.2">
      <c r="A196" t="s">
        <v>105</v>
      </c>
      <c r="B196" t="s">
        <v>25</v>
      </c>
      <c r="C196" t="s">
        <v>26</v>
      </c>
      <c r="D196" t="s">
        <v>106</v>
      </c>
      <c r="E196">
        <v>12</v>
      </c>
      <c r="F196">
        <v>133196037</v>
      </c>
      <c r="G196" t="s">
        <v>25</v>
      </c>
      <c r="H196" t="s">
        <v>26</v>
      </c>
      <c r="I196" t="s">
        <v>107</v>
      </c>
      <c r="J196" t="s">
        <v>37</v>
      </c>
      <c r="K196" t="s">
        <v>30</v>
      </c>
      <c r="L196">
        <v>-12</v>
      </c>
      <c r="M196">
        <v>0.29149999999999998</v>
      </c>
      <c r="N196">
        <v>0.1076</v>
      </c>
      <c r="O196">
        <v>9.3200000000000005E-2</v>
      </c>
      <c r="P196">
        <v>0</v>
      </c>
      <c r="Q196">
        <v>7</v>
      </c>
      <c r="R196">
        <v>-12</v>
      </c>
      <c r="S196">
        <v>-13</v>
      </c>
      <c r="T196">
        <v>18</v>
      </c>
      <c r="U196">
        <v>2.7430400000000001E-2</v>
      </c>
      <c r="V196">
        <v>1.7437003999999999E-2</v>
      </c>
      <c r="W196" t="s">
        <v>104</v>
      </c>
      <c r="X196" t="s">
        <v>39</v>
      </c>
    </row>
    <row r="197" spans="1:24" x14ac:dyDescent="0.2">
      <c r="A197" t="s">
        <v>124</v>
      </c>
      <c r="B197" t="s">
        <v>25</v>
      </c>
      <c r="C197" t="s">
        <v>26</v>
      </c>
      <c r="D197" t="s">
        <v>125</v>
      </c>
      <c r="E197">
        <v>14</v>
      </c>
      <c r="F197">
        <v>67675021</v>
      </c>
      <c r="G197" t="s">
        <v>25</v>
      </c>
      <c r="H197" t="s">
        <v>26</v>
      </c>
      <c r="I197" t="s">
        <v>126</v>
      </c>
      <c r="J197" t="s">
        <v>37</v>
      </c>
      <c r="K197" t="s">
        <v>30</v>
      </c>
      <c r="L197">
        <v>-102</v>
      </c>
      <c r="M197">
        <v>0.33279999999999998</v>
      </c>
      <c r="N197">
        <v>0</v>
      </c>
      <c r="O197">
        <v>0</v>
      </c>
      <c r="P197">
        <v>0</v>
      </c>
      <c r="Q197">
        <v>13</v>
      </c>
      <c r="R197">
        <v>46</v>
      </c>
      <c r="S197">
        <v>13</v>
      </c>
      <c r="T197">
        <v>12</v>
      </c>
      <c r="U197">
        <v>5.6591699999999998E-3</v>
      </c>
      <c r="V197">
        <v>2.738577E-2</v>
      </c>
      <c r="W197" t="s">
        <v>127</v>
      </c>
      <c r="X197" t="s">
        <v>39</v>
      </c>
    </row>
    <row r="198" spans="1:24" x14ac:dyDescent="0.2">
      <c r="A198" t="s">
        <v>128</v>
      </c>
      <c r="B198" t="s">
        <v>26</v>
      </c>
      <c r="C198" t="s">
        <v>25</v>
      </c>
      <c r="D198" t="s">
        <v>129</v>
      </c>
      <c r="E198">
        <v>14</v>
      </c>
      <c r="F198">
        <v>81972441</v>
      </c>
      <c r="G198" t="s">
        <v>26</v>
      </c>
      <c r="H198" t="s">
        <v>25</v>
      </c>
      <c r="I198" t="s">
        <v>130</v>
      </c>
      <c r="J198" t="s">
        <v>29</v>
      </c>
      <c r="K198" t="s">
        <v>30</v>
      </c>
      <c r="L198">
        <v>-23</v>
      </c>
      <c r="M198">
        <v>4.0000000000000002E-4</v>
      </c>
      <c r="N198">
        <v>0</v>
      </c>
      <c r="O198">
        <v>0.4224</v>
      </c>
      <c r="P198">
        <v>1.78E-2</v>
      </c>
      <c r="Q198">
        <v>1</v>
      </c>
      <c r="R198">
        <v>42</v>
      </c>
      <c r="S198">
        <v>1</v>
      </c>
      <c r="T198">
        <v>-23</v>
      </c>
      <c r="U198">
        <v>0.99976699999999996</v>
      </c>
      <c r="V198">
        <v>1.4348141999999999E-2</v>
      </c>
      <c r="W198" t="s">
        <v>51</v>
      </c>
      <c r="X198" t="s">
        <v>39</v>
      </c>
    </row>
    <row r="199" spans="1:24" x14ac:dyDescent="0.2">
      <c r="A199" t="s">
        <v>159</v>
      </c>
      <c r="B199" t="s">
        <v>25</v>
      </c>
      <c r="C199" t="s">
        <v>26</v>
      </c>
      <c r="D199" t="s">
        <v>160</v>
      </c>
      <c r="E199">
        <v>16</v>
      </c>
      <c r="F199">
        <v>88802748</v>
      </c>
      <c r="G199" t="s">
        <v>25</v>
      </c>
      <c r="H199" t="s">
        <v>26</v>
      </c>
      <c r="I199" t="s">
        <v>161</v>
      </c>
      <c r="J199" t="s">
        <v>29</v>
      </c>
      <c r="K199" t="s">
        <v>30</v>
      </c>
      <c r="L199">
        <v>68</v>
      </c>
      <c r="M199">
        <v>0.33750000000000002</v>
      </c>
      <c r="N199">
        <v>0</v>
      </c>
      <c r="O199">
        <v>0</v>
      </c>
      <c r="P199">
        <v>0</v>
      </c>
      <c r="Q199">
        <v>-2</v>
      </c>
      <c r="R199">
        <v>-9</v>
      </c>
      <c r="S199">
        <v>-2</v>
      </c>
      <c r="T199">
        <v>0</v>
      </c>
      <c r="U199">
        <v>1.0391E-3</v>
      </c>
      <c r="V199">
        <v>0.1411115</v>
      </c>
      <c r="W199" t="s">
        <v>63</v>
      </c>
      <c r="X199" t="s">
        <v>39</v>
      </c>
    </row>
    <row r="200" spans="1:24" x14ac:dyDescent="0.2">
      <c r="A200" t="s">
        <v>173</v>
      </c>
      <c r="B200" t="s">
        <v>26</v>
      </c>
      <c r="C200" t="s">
        <v>34</v>
      </c>
      <c r="D200" t="s">
        <v>174</v>
      </c>
      <c r="E200">
        <v>17</v>
      </c>
      <c r="F200">
        <v>56348226</v>
      </c>
      <c r="G200" t="s">
        <v>26</v>
      </c>
      <c r="H200" t="s">
        <v>34</v>
      </c>
      <c r="I200" t="s">
        <v>175</v>
      </c>
      <c r="J200" t="s">
        <v>29</v>
      </c>
      <c r="K200" t="s">
        <v>48</v>
      </c>
      <c r="L200">
        <v>-2</v>
      </c>
      <c r="M200">
        <v>0.1133</v>
      </c>
      <c r="N200">
        <v>0.97509999999999997</v>
      </c>
      <c r="O200">
        <v>5.9999999999999995E-4</v>
      </c>
      <c r="P200">
        <v>0</v>
      </c>
      <c r="Q200">
        <v>-32</v>
      </c>
      <c r="R200">
        <v>-2</v>
      </c>
      <c r="S200">
        <v>39</v>
      </c>
      <c r="T200">
        <v>-1</v>
      </c>
      <c r="U200">
        <v>0.99888399999999999</v>
      </c>
      <c r="V200">
        <v>6.4248049999999996E-3</v>
      </c>
      <c r="W200" t="s">
        <v>63</v>
      </c>
      <c r="X200" t="s">
        <v>39</v>
      </c>
    </row>
    <row r="201" spans="1:24" x14ac:dyDescent="0.2">
      <c r="A201" t="s">
        <v>173</v>
      </c>
      <c r="B201" t="s">
        <v>26</v>
      </c>
      <c r="C201" t="s">
        <v>34</v>
      </c>
      <c r="D201" t="s">
        <v>174</v>
      </c>
      <c r="E201">
        <v>17</v>
      </c>
      <c r="F201">
        <v>56348226</v>
      </c>
      <c r="G201" t="s">
        <v>26</v>
      </c>
      <c r="H201" t="s">
        <v>34</v>
      </c>
      <c r="I201" t="s">
        <v>175</v>
      </c>
      <c r="J201" t="s">
        <v>29</v>
      </c>
      <c r="K201" t="s">
        <v>48</v>
      </c>
      <c r="L201">
        <v>-2</v>
      </c>
      <c r="M201">
        <v>0.1133</v>
      </c>
      <c r="N201">
        <v>0.97509999999999997</v>
      </c>
      <c r="O201">
        <v>5.9999999999999995E-4</v>
      </c>
      <c r="P201">
        <v>0</v>
      </c>
      <c r="Q201">
        <v>-32</v>
      </c>
      <c r="R201">
        <v>-2</v>
      </c>
      <c r="S201">
        <v>39</v>
      </c>
      <c r="T201">
        <v>-1</v>
      </c>
      <c r="U201">
        <v>0.98213899999999998</v>
      </c>
      <c r="V201">
        <v>6.4248049999999996E-3</v>
      </c>
      <c r="W201" t="s">
        <v>137</v>
      </c>
      <c r="X201" t="s">
        <v>39</v>
      </c>
    </row>
    <row r="202" spans="1:24" x14ac:dyDescent="0.2">
      <c r="A202" t="s">
        <v>173</v>
      </c>
      <c r="B202" t="s">
        <v>26</v>
      </c>
      <c r="C202" t="s">
        <v>34</v>
      </c>
      <c r="D202" t="s">
        <v>174</v>
      </c>
      <c r="E202">
        <v>17</v>
      </c>
      <c r="F202">
        <v>56348226</v>
      </c>
      <c r="G202" t="s">
        <v>26</v>
      </c>
      <c r="H202" t="s">
        <v>34</v>
      </c>
      <c r="I202" t="s">
        <v>175</v>
      </c>
      <c r="J202" t="s">
        <v>29</v>
      </c>
      <c r="K202" t="s">
        <v>48</v>
      </c>
      <c r="L202">
        <v>-2</v>
      </c>
      <c r="M202">
        <v>0.1133</v>
      </c>
      <c r="N202">
        <v>0.97509999999999997</v>
      </c>
      <c r="O202">
        <v>5.9999999999999995E-4</v>
      </c>
      <c r="P202">
        <v>0</v>
      </c>
      <c r="Q202">
        <v>-32</v>
      </c>
      <c r="R202">
        <v>-2</v>
      </c>
      <c r="S202">
        <v>39</v>
      </c>
      <c r="T202">
        <v>-1</v>
      </c>
      <c r="U202">
        <v>3.2592799999999998E-2</v>
      </c>
      <c r="V202">
        <v>6.4248049999999996E-3</v>
      </c>
      <c r="W202" t="s">
        <v>44</v>
      </c>
      <c r="X202" t="s">
        <v>39</v>
      </c>
    </row>
    <row r="203" spans="1:24" x14ac:dyDescent="0.2">
      <c r="A203" t="s">
        <v>239</v>
      </c>
      <c r="B203" t="s">
        <v>34</v>
      </c>
      <c r="C203" t="s">
        <v>33</v>
      </c>
      <c r="D203" t="s">
        <v>240</v>
      </c>
      <c r="E203">
        <v>2</v>
      </c>
      <c r="F203">
        <v>69040504</v>
      </c>
      <c r="G203" t="s">
        <v>34</v>
      </c>
      <c r="H203" t="s">
        <v>33</v>
      </c>
      <c r="I203" t="s">
        <v>241</v>
      </c>
      <c r="J203" t="s">
        <v>37</v>
      </c>
      <c r="K203" t="s">
        <v>30</v>
      </c>
      <c r="L203">
        <v>47</v>
      </c>
      <c r="M203">
        <v>0</v>
      </c>
      <c r="N203">
        <v>0</v>
      </c>
      <c r="O203">
        <v>0</v>
      </c>
      <c r="P203">
        <v>0.20780000000000001</v>
      </c>
      <c r="Q203">
        <v>-24</v>
      </c>
      <c r="R203">
        <v>-48</v>
      </c>
      <c r="S203">
        <v>4</v>
      </c>
      <c r="T203">
        <v>47</v>
      </c>
      <c r="U203">
        <v>1</v>
      </c>
      <c r="V203">
        <v>7.2409459999999998E-3</v>
      </c>
      <c r="W203" t="s">
        <v>137</v>
      </c>
      <c r="X203" t="s">
        <v>39</v>
      </c>
    </row>
    <row r="204" spans="1:24" x14ac:dyDescent="0.2">
      <c r="A204" t="s">
        <v>239</v>
      </c>
      <c r="B204" t="s">
        <v>34</v>
      </c>
      <c r="C204" t="s">
        <v>33</v>
      </c>
      <c r="D204" t="s">
        <v>240</v>
      </c>
      <c r="E204">
        <v>2</v>
      </c>
      <c r="F204">
        <v>69040504</v>
      </c>
      <c r="G204" t="s">
        <v>34</v>
      </c>
      <c r="H204" t="s">
        <v>33</v>
      </c>
      <c r="I204" t="s">
        <v>241</v>
      </c>
      <c r="J204" t="s">
        <v>37</v>
      </c>
      <c r="K204" t="s">
        <v>30</v>
      </c>
      <c r="L204">
        <v>47</v>
      </c>
      <c r="M204">
        <v>0</v>
      </c>
      <c r="N204">
        <v>0</v>
      </c>
      <c r="O204">
        <v>0</v>
      </c>
      <c r="P204">
        <v>0.20780000000000001</v>
      </c>
      <c r="Q204">
        <v>-24</v>
      </c>
      <c r="R204">
        <v>-48</v>
      </c>
      <c r="S204">
        <v>4</v>
      </c>
      <c r="T204">
        <v>47</v>
      </c>
      <c r="U204">
        <v>1</v>
      </c>
      <c r="V204">
        <v>7.2409459999999998E-3</v>
      </c>
      <c r="W204" t="s">
        <v>63</v>
      </c>
      <c r="X204" t="s">
        <v>39</v>
      </c>
    </row>
    <row r="205" spans="1:24" x14ac:dyDescent="0.2">
      <c r="A205" t="s">
        <v>267</v>
      </c>
      <c r="B205" t="s">
        <v>34</v>
      </c>
      <c r="C205" t="s">
        <v>33</v>
      </c>
      <c r="D205" t="s">
        <v>268</v>
      </c>
      <c r="E205">
        <v>22</v>
      </c>
      <c r="F205">
        <v>17588658</v>
      </c>
      <c r="G205" t="s">
        <v>34</v>
      </c>
      <c r="H205" t="s">
        <v>33</v>
      </c>
      <c r="I205" t="s">
        <v>269</v>
      </c>
      <c r="J205" t="s">
        <v>37</v>
      </c>
      <c r="K205" t="s">
        <v>30</v>
      </c>
      <c r="L205">
        <v>0</v>
      </c>
      <c r="M205">
        <v>5.3E-3</v>
      </c>
      <c r="N205">
        <v>0</v>
      </c>
      <c r="O205">
        <v>5.79E-2</v>
      </c>
      <c r="P205">
        <v>0.2601</v>
      </c>
      <c r="Q205">
        <v>44</v>
      </c>
      <c r="R205">
        <v>-41</v>
      </c>
      <c r="S205">
        <v>14</v>
      </c>
      <c r="T205">
        <v>0</v>
      </c>
      <c r="U205">
        <v>1</v>
      </c>
      <c r="V205">
        <v>5.9979900000000004E-4</v>
      </c>
      <c r="W205" t="s">
        <v>137</v>
      </c>
      <c r="X205" t="s">
        <v>39</v>
      </c>
    </row>
    <row r="206" spans="1:24" x14ac:dyDescent="0.2">
      <c r="A206" t="s">
        <v>267</v>
      </c>
      <c r="B206" t="s">
        <v>34</v>
      </c>
      <c r="C206" t="s">
        <v>33</v>
      </c>
      <c r="D206" t="s">
        <v>268</v>
      </c>
      <c r="E206">
        <v>22</v>
      </c>
      <c r="F206">
        <v>17588658</v>
      </c>
      <c r="G206" t="s">
        <v>34</v>
      </c>
      <c r="H206" t="s">
        <v>33</v>
      </c>
      <c r="I206" t="s">
        <v>269</v>
      </c>
      <c r="J206" t="s">
        <v>37</v>
      </c>
      <c r="K206" t="s">
        <v>30</v>
      </c>
      <c r="L206">
        <v>0</v>
      </c>
      <c r="M206">
        <v>5.3E-3</v>
      </c>
      <c r="N206">
        <v>0</v>
      </c>
      <c r="O206">
        <v>5.79E-2</v>
      </c>
      <c r="P206">
        <v>0.2601</v>
      </c>
      <c r="Q206">
        <v>44</v>
      </c>
      <c r="R206">
        <v>-41</v>
      </c>
      <c r="S206">
        <v>14</v>
      </c>
      <c r="T206">
        <v>0</v>
      </c>
      <c r="U206">
        <v>1</v>
      </c>
      <c r="V206">
        <v>5.9979900000000004E-4</v>
      </c>
      <c r="W206" t="s">
        <v>63</v>
      </c>
      <c r="X206" t="s">
        <v>39</v>
      </c>
    </row>
    <row r="207" spans="1:24" x14ac:dyDescent="0.2">
      <c r="A207" t="s">
        <v>267</v>
      </c>
      <c r="B207" t="s">
        <v>34</v>
      </c>
      <c r="C207" t="s">
        <v>33</v>
      </c>
      <c r="D207" t="s">
        <v>268</v>
      </c>
      <c r="E207">
        <v>22</v>
      </c>
      <c r="F207">
        <v>17588658</v>
      </c>
      <c r="G207" t="s">
        <v>34</v>
      </c>
      <c r="H207" t="s">
        <v>33</v>
      </c>
      <c r="I207" t="s">
        <v>269</v>
      </c>
      <c r="J207" t="s">
        <v>37</v>
      </c>
      <c r="K207" t="s">
        <v>30</v>
      </c>
      <c r="L207">
        <v>0</v>
      </c>
      <c r="M207">
        <v>5.3E-3</v>
      </c>
      <c r="N207">
        <v>0</v>
      </c>
      <c r="O207">
        <v>5.79E-2</v>
      </c>
      <c r="P207">
        <v>0.2601</v>
      </c>
      <c r="Q207">
        <v>44</v>
      </c>
      <c r="R207">
        <v>-41</v>
      </c>
      <c r="S207">
        <v>14</v>
      </c>
      <c r="T207">
        <v>0</v>
      </c>
      <c r="U207">
        <v>1</v>
      </c>
      <c r="V207">
        <v>5.9979900000000004E-4</v>
      </c>
      <c r="W207" t="s">
        <v>119</v>
      </c>
      <c r="X207" t="s">
        <v>39</v>
      </c>
    </row>
    <row r="208" spans="1:24" x14ac:dyDescent="0.2">
      <c r="A208" t="s">
        <v>267</v>
      </c>
      <c r="B208" t="s">
        <v>34</v>
      </c>
      <c r="C208" t="s">
        <v>33</v>
      </c>
      <c r="D208" t="s">
        <v>268</v>
      </c>
      <c r="E208">
        <v>22</v>
      </c>
      <c r="F208">
        <v>17588658</v>
      </c>
      <c r="G208" t="s">
        <v>34</v>
      </c>
      <c r="H208" t="s">
        <v>33</v>
      </c>
      <c r="I208" t="s">
        <v>269</v>
      </c>
      <c r="J208" t="s">
        <v>37</v>
      </c>
      <c r="K208" t="s">
        <v>30</v>
      </c>
      <c r="L208">
        <v>0</v>
      </c>
      <c r="M208">
        <v>5.3E-3</v>
      </c>
      <c r="N208">
        <v>0</v>
      </c>
      <c r="O208">
        <v>5.79E-2</v>
      </c>
      <c r="P208">
        <v>0.2601</v>
      </c>
      <c r="Q208">
        <v>44</v>
      </c>
      <c r="R208">
        <v>-41</v>
      </c>
      <c r="S208">
        <v>14</v>
      </c>
      <c r="T208">
        <v>0</v>
      </c>
      <c r="U208">
        <v>0.999884</v>
      </c>
      <c r="V208">
        <v>5.9979900000000004E-4</v>
      </c>
      <c r="W208" t="s">
        <v>76</v>
      </c>
      <c r="X208" t="s">
        <v>39</v>
      </c>
    </row>
    <row r="209" spans="1:24" x14ac:dyDescent="0.2">
      <c r="A209" t="s">
        <v>267</v>
      </c>
      <c r="B209" t="s">
        <v>34</v>
      </c>
      <c r="C209" t="s">
        <v>33</v>
      </c>
      <c r="D209" t="s">
        <v>268</v>
      </c>
      <c r="E209">
        <v>22</v>
      </c>
      <c r="F209">
        <v>17588658</v>
      </c>
      <c r="G209" t="s">
        <v>34</v>
      </c>
      <c r="H209" t="s">
        <v>33</v>
      </c>
      <c r="I209" t="s">
        <v>269</v>
      </c>
      <c r="J209" t="s">
        <v>37</v>
      </c>
      <c r="K209" t="s">
        <v>30</v>
      </c>
      <c r="L209">
        <v>0</v>
      </c>
      <c r="M209">
        <v>5.3E-3</v>
      </c>
      <c r="N209">
        <v>0</v>
      </c>
      <c r="O209">
        <v>5.79E-2</v>
      </c>
      <c r="P209">
        <v>0.2601</v>
      </c>
      <c r="Q209">
        <v>44</v>
      </c>
      <c r="R209">
        <v>-41</v>
      </c>
      <c r="S209">
        <v>14</v>
      </c>
      <c r="T209">
        <v>0</v>
      </c>
      <c r="U209">
        <v>0.99971699999999997</v>
      </c>
      <c r="V209">
        <v>5.9979900000000004E-4</v>
      </c>
      <c r="W209" t="s">
        <v>147</v>
      </c>
      <c r="X209" t="s">
        <v>39</v>
      </c>
    </row>
    <row r="210" spans="1:24" x14ac:dyDescent="0.2">
      <c r="A210" t="s">
        <v>267</v>
      </c>
      <c r="B210" t="s">
        <v>34</v>
      </c>
      <c r="C210" t="s">
        <v>33</v>
      </c>
      <c r="D210" t="s">
        <v>268</v>
      </c>
      <c r="E210">
        <v>22</v>
      </c>
      <c r="F210">
        <v>17588658</v>
      </c>
      <c r="G210" t="s">
        <v>34</v>
      </c>
      <c r="H210" t="s">
        <v>33</v>
      </c>
      <c r="I210" t="s">
        <v>269</v>
      </c>
      <c r="J210" t="s">
        <v>37</v>
      </c>
      <c r="K210" t="s">
        <v>30</v>
      </c>
      <c r="L210">
        <v>0</v>
      </c>
      <c r="M210">
        <v>5.3E-3</v>
      </c>
      <c r="N210">
        <v>0</v>
      </c>
      <c r="O210">
        <v>5.79E-2</v>
      </c>
      <c r="P210">
        <v>0.2601</v>
      </c>
      <c r="Q210">
        <v>44</v>
      </c>
      <c r="R210">
        <v>-41</v>
      </c>
      <c r="S210">
        <v>14</v>
      </c>
      <c r="T210">
        <v>0</v>
      </c>
      <c r="U210">
        <v>3.3620700000000003E-2</v>
      </c>
      <c r="V210">
        <v>5.9979900000000004E-4</v>
      </c>
      <c r="W210" t="s">
        <v>43</v>
      </c>
      <c r="X210" t="s">
        <v>39</v>
      </c>
    </row>
    <row r="211" spans="1:24" x14ac:dyDescent="0.2">
      <c r="A211" t="s">
        <v>273</v>
      </c>
      <c r="B211" t="s">
        <v>25</v>
      </c>
      <c r="C211" t="s">
        <v>26</v>
      </c>
      <c r="D211" t="s">
        <v>274</v>
      </c>
      <c r="E211">
        <v>22</v>
      </c>
      <c r="F211">
        <v>30887555</v>
      </c>
      <c r="G211" t="s">
        <v>25</v>
      </c>
      <c r="H211" t="s">
        <v>26</v>
      </c>
      <c r="I211" t="s">
        <v>275</v>
      </c>
      <c r="J211" t="s">
        <v>29</v>
      </c>
      <c r="K211" t="s">
        <v>48</v>
      </c>
      <c r="L211">
        <v>5</v>
      </c>
      <c r="M211">
        <v>4.4999999999999997E-3</v>
      </c>
      <c r="N211">
        <v>0</v>
      </c>
      <c r="O211">
        <v>0.186</v>
      </c>
      <c r="P211">
        <v>0.77349999999999997</v>
      </c>
      <c r="Q211">
        <v>-37</v>
      </c>
      <c r="R211">
        <v>14</v>
      </c>
      <c r="S211">
        <v>48</v>
      </c>
      <c r="T211">
        <v>5</v>
      </c>
      <c r="U211">
        <v>0.488149</v>
      </c>
      <c r="V211">
        <v>1.9975946000000001E-2</v>
      </c>
      <c r="W211" t="s">
        <v>229</v>
      </c>
      <c r="X211" t="s">
        <v>39</v>
      </c>
    </row>
    <row r="212" spans="1:24" x14ac:dyDescent="0.2">
      <c r="A212" t="s">
        <v>273</v>
      </c>
      <c r="B212" t="s">
        <v>25</v>
      </c>
      <c r="C212" t="s">
        <v>26</v>
      </c>
      <c r="D212" t="s">
        <v>274</v>
      </c>
      <c r="E212">
        <v>22</v>
      </c>
      <c r="F212">
        <v>30887555</v>
      </c>
      <c r="G212" t="s">
        <v>25</v>
      </c>
      <c r="H212" t="s">
        <v>26</v>
      </c>
      <c r="I212" t="s">
        <v>275</v>
      </c>
      <c r="J212" t="s">
        <v>29</v>
      </c>
      <c r="K212" t="s">
        <v>48</v>
      </c>
      <c r="L212">
        <v>5</v>
      </c>
      <c r="M212">
        <v>4.4999999999999997E-3</v>
      </c>
      <c r="N212">
        <v>0</v>
      </c>
      <c r="O212">
        <v>0.186</v>
      </c>
      <c r="P212">
        <v>0.77349999999999997</v>
      </c>
      <c r="Q212">
        <v>-37</v>
      </c>
      <c r="R212">
        <v>14</v>
      </c>
      <c r="S212">
        <v>48</v>
      </c>
      <c r="T212">
        <v>5</v>
      </c>
      <c r="U212">
        <v>0.45134000000000002</v>
      </c>
      <c r="V212">
        <v>1.9975946000000001E-2</v>
      </c>
      <c r="W212" t="s">
        <v>228</v>
      </c>
      <c r="X212" t="s">
        <v>39</v>
      </c>
    </row>
    <row r="213" spans="1:24" x14ac:dyDescent="0.2">
      <c r="A213" t="s">
        <v>273</v>
      </c>
      <c r="B213" t="s">
        <v>25</v>
      </c>
      <c r="C213" t="s">
        <v>26</v>
      </c>
      <c r="D213" t="s">
        <v>274</v>
      </c>
      <c r="E213">
        <v>22</v>
      </c>
      <c r="F213">
        <v>30887555</v>
      </c>
      <c r="G213" t="s">
        <v>25</v>
      </c>
      <c r="H213" t="s">
        <v>26</v>
      </c>
      <c r="I213" t="s">
        <v>275</v>
      </c>
      <c r="J213" t="s">
        <v>29</v>
      </c>
      <c r="K213" t="s">
        <v>48</v>
      </c>
      <c r="L213">
        <v>5</v>
      </c>
      <c r="M213">
        <v>4.4999999999999997E-3</v>
      </c>
      <c r="N213">
        <v>0</v>
      </c>
      <c r="O213">
        <v>0.186</v>
      </c>
      <c r="P213">
        <v>0.77349999999999997</v>
      </c>
      <c r="Q213">
        <v>-37</v>
      </c>
      <c r="R213">
        <v>14</v>
      </c>
      <c r="S213">
        <v>48</v>
      </c>
      <c r="T213">
        <v>5</v>
      </c>
      <c r="U213">
        <v>0.38076700000000002</v>
      </c>
      <c r="V213">
        <v>1.9975946000000001E-2</v>
      </c>
      <c r="W213" t="s">
        <v>59</v>
      </c>
      <c r="X213" t="s">
        <v>39</v>
      </c>
    </row>
    <row r="214" spans="1:24" x14ac:dyDescent="0.2">
      <c r="A214" t="s">
        <v>288</v>
      </c>
      <c r="B214" t="s">
        <v>33</v>
      </c>
      <c r="C214" t="s">
        <v>34</v>
      </c>
      <c r="D214" t="s">
        <v>289</v>
      </c>
      <c r="E214">
        <v>3</v>
      </c>
      <c r="F214">
        <v>128780764</v>
      </c>
      <c r="G214" t="s">
        <v>33</v>
      </c>
      <c r="H214" t="s">
        <v>34</v>
      </c>
      <c r="I214" t="s">
        <v>290</v>
      </c>
      <c r="J214" t="s">
        <v>37</v>
      </c>
      <c r="K214" t="s">
        <v>30</v>
      </c>
      <c r="L214">
        <v>-193</v>
      </c>
      <c r="M214">
        <v>0.26650000000000001</v>
      </c>
      <c r="N214">
        <v>0</v>
      </c>
      <c r="O214">
        <v>0</v>
      </c>
      <c r="P214">
        <v>0</v>
      </c>
      <c r="Q214">
        <v>1</v>
      </c>
      <c r="R214">
        <v>4</v>
      </c>
      <c r="S214">
        <v>1</v>
      </c>
      <c r="T214">
        <v>9</v>
      </c>
      <c r="U214">
        <v>1</v>
      </c>
      <c r="V214">
        <v>5.6886299999999996E-4</v>
      </c>
      <c r="W214" t="s">
        <v>38</v>
      </c>
      <c r="X214" t="s">
        <v>39</v>
      </c>
    </row>
    <row r="215" spans="1:24" x14ac:dyDescent="0.2">
      <c r="A215" t="s">
        <v>288</v>
      </c>
      <c r="B215" t="s">
        <v>33</v>
      </c>
      <c r="C215" t="s">
        <v>34</v>
      </c>
      <c r="D215" t="s">
        <v>289</v>
      </c>
      <c r="E215">
        <v>3</v>
      </c>
      <c r="F215">
        <v>128780764</v>
      </c>
      <c r="G215" t="s">
        <v>33</v>
      </c>
      <c r="H215" t="s">
        <v>34</v>
      </c>
      <c r="I215" t="s">
        <v>290</v>
      </c>
      <c r="J215" t="s">
        <v>37</v>
      </c>
      <c r="K215" t="s">
        <v>30</v>
      </c>
      <c r="L215">
        <v>-193</v>
      </c>
      <c r="M215">
        <v>0.26650000000000001</v>
      </c>
      <c r="N215">
        <v>0</v>
      </c>
      <c r="O215">
        <v>0</v>
      </c>
      <c r="P215">
        <v>0</v>
      </c>
      <c r="Q215">
        <v>1</v>
      </c>
      <c r="R215">
        <v>4</v>
      </c>
      <c r="S215">
        <v>1</v>
      </c>
      <c r="T215">
        <v>9</v>
      </c>
      <c r="U215">
        <v>1</v>
      </c>
      <c r="V215">
        <v>5.6886299999999996E-4</v>
      </c>
      <c r="W215" t="s">
        <v>50</v>
      </c>
      <c r="X215" t="s">
        <v>39</v>
      </c>
    </row>
    <row r="216" spans="1:24" x14ac:dyDescent="0.2">
      <c r="A216" t="s">
        <v>288</v>
      </c>
      <c r="B216" t="s">
        <v>33</v>
      </c>
      <c r="C216" t="s">
        <v>34</v>
      </c>
      <c r="D216" t="s">
        <v>289</v>
      </c>
      <c r="E216">
        <v>3</v>
      </c>
      <c r="F216">
        <v>128780764</v>
      </c>
      <c r="G216" t="s">
        <v>33</v>
      </c>
      <c r="H216" t="s">
        <v>34</v>
      </c>
      <c r="I216" t="s">
        <v>290</v>
      </c>
      <c r="J216" t="s">
        <v>37</v>
      </c>
      <c r="K216" t="s">
        <v>30</v>
      </c>
      <c r="L216">
        <v>-193</v>
      </c>
      <c r="M216">
        <v>0.26650000000000001</v>
      </c>
      <c r="N216">
        <v>0</v>
      </c>
      <c r="O216">
        <v>0</v>
      </c>
      <c r="P216">
        <v>0</v>
      </c>
      <c r="Q216">
        <v>1</v>
      </c>
      <c r="R216">
        <v>4</v>
      </c>
      <c r="S216">
        <v>1</v>
      </c>
      <c r="T216">
        <v>9</v>
      </c>
      <c r="U216">
        <v>1</v>
      </c>
      <c r="V216">
        <v>5.6886299999999996E-4</v>
      </c>
      <c r="W216" t="s">
        <v>49</v>
      </c>
      <c r="X216" t="s">
        <v>39</v>
      </c>
    </row>
    <row r="217" spans="1:24" x14ac:dyDescent="0.2">
      <c r="A217" t="s">
        <v>288</v>
      </c>
      <c r="B217" t="s">
        <v>33</v>
      </c>
      <c r="C217" t="s">
        <v>34</v>
      </c>
      <c r="D217" t="s">
        <v>289</v>
      </c>
      <c r="E217">
        <v>3</v>
      </c>
      <c r="F217">
        <v>128780764</v>
      </c>
      <c r="G217" t="s">
        <v>33</v>
      </c>
      <c r="H217" t="s">
        <v>34</v>
      </c>
      <c r="I217" t="s">
        <v>290</v>
      </c>
      <c r="J217" t="s">
        <v>37</v>
      </c>
      <c r="K217" t="s">
        <v>30</v>
      </c>
      <c r="L217">
        <v>-193</v>
      </c>
      <c r="M217">
        <v>0.26650000000000001</v>
      </c>
      <c r="N217">
        <v>0</v>
      </c>
      <c r="O217">
        <v>0</v>
      </c>
      <c r="P217">
        <v>0</v>
      </c>
      <c r="Q217">
        <v>1</v>
      </c>
      <c r="R217">
        <v>4</v>
      </c>
      <c r="S217">
        <v>1</v>
      </c>
      <c r="T217">
        <v>9</v>
      </c>
      <c r="U217">
        <v>0.98902000000000001</v>
      </c>
      <c r="V217">
        <v>5.6886299999999996E-4</v>
      </c>
      <c r="W217" t="s">
        <v>31</v>
      </c>
      <c r="X217" t="s">
        <v>39</v>
      </c>
    </row>
    <row r="218" spans="1:24" x14ac:dyDescent="0.2">
      <c r="A218" t="s">
        <v>299</v>
      </c>
      <c r="B218" t="s">
        <v>34</v>
      </c>
      <c r="C218" t="s">
        <v>33</v>
      </c>
      <c r="D218" t="s">
        <v>300</v>
      </c>
      <c r="E218">
        <v>3</v>
      </c>
      <c r="F218">
        <v>171417570</v>
      </c>
      <c r="G218" t="s">
        <v>34</v>
      </c>
      <c r="H218" t="s">
        <v>33</v>
      </c>
      <c r="I218" t="s">
        <v>301</v>
      </c>
      <c r="J218" t="s">
        <v>29</v>
      </c>
      <c r="K218" t="s">
        <v>30</v>
      </c>
      <c r="L218">
        <v>-35</v>
      </c>
      <c r="M218">
        <v>0</v>
      </c>
      <c r="N218">
        <v>0</v>
      </c>
      <c r="O218">
        <v>2.9999999999999997E-4</v>
      </c>
      <c r="P218">
        <v>0.2757</v>
      </c>
      <c r="Q218">
        <v>10</v>
      </c>
      <c r="R218">
        <v>46</v>
      </c>
      <c r="S218">
        <v>46</v>
      </c>
      <c r="T218">
        <v>-35</v>
      </c>
      <c r="U218">
        <v>1</v>
      </c>
      <c r="V218">
        <v>4.7398470000000002E-3</v>
      </c>
      <c r="W218" t="s">
        <v>72</v>
      </c>
      <c r="X218" t="s">
        <v>39</v>
      </c>
    </row>
    <row r="219" spans="1:24" x14ac:dyDescent="0.2">
      <c r="A219" t="s">
        <v>308</v>
      </c>
      <c r="B219" t="s">
        <v>25</v>
      </c>
      <c r="C219" t="s">
        <v>26</v>
      </c>
      <c r="D219" t="s">
        <v>309</v>
      </c>
      <c r="E219">
        <v>3</v>
      </c>
      <c r="F219">
        <v>46491985</v>
      </c>
      <c r="G219" t="s">
        <v>25</v>
      </c>
      <c r="H219" t="s">
        <v>26</v>
      </c>
      <c r="I219" t="s">
        <v>310</v>
      </c>
      <c r="J219" t="s">
        <v>29</v>
      </c>
      <c r="K219" t="s">
        <v>30</v>
      </c>
      <c r="L219">
        <v>0</v>
      </c>
      <c r="M219">
        <v>5.9999999999999995E-4</v>
      </c>
      <c r="N219">
        <v>0</v>
      </c>
      <c r="O219">
        <v>0.2009</v>
      </c>
      <c r="P219">
        <v>7.85E-2</v>
      </c>
      <c r="Q219">
        <v>5</v>
      </c>
      <c r="R219">
        <v>48</v>
      </c>
      <c r="S219">
        <v>6</v>
      </c>
      <c r="T219">
        <v>0</v>
      </c>
      <c r="U219">
        <v>3.7490900000000001E-2</v>
      </c>
      <c r="V219">
        <v>1.0172913E-2</v>
      </c>
      <c r="W219" t="s">
        <v>63</v>
      </c>
      <c r="X219" t="s">
        <v>39</v>
      </c>
    </row>
    <row r="220" spans="1:24" x14ac:dyDescent="0.2">
      <c r="A220" t="s">
        <v>317</v>
      </c>
      <c r="B220" t="s">
        <v>25</v>
      </c>
      <c r="C220" t="s">
        <v>26</v>
      </c>
      <c r="D220" t="s">
        <v>318</v>
      </c>
      <c r="E220">
        <v>4</v>
      </c>
      <c r="F220">
        <v>110638824</v>
      </c>
      <c r="G220" t="s">
        <v>25</v>
      </c>
      <c r="H220" t="s">
        <v>26</v>
      </c>
      <c r="I220" t="s">
        <v>319</v>
      </c>
      <c r="J220" t="s">
        <v>29</v>
      </c>
      <c r="K220" t="s">
        <v>30</v>
      </c>
      <c r="L220">
        <v>45</v>
      </c>
      <c r="M220">
        <v>0.24179999999999999</v>
      </c>
      <c r="N220">
        <v>0</v>
      </c>
      <c r="O220">
        <v>0</v>
      </c>
      <c r="P220">
        <v>0</v>
      </c>
      <c r="Q220">
        <v>-5</v>
      </c>
      <c r="R220">
        <v>15</v>
      </c>
      <c r="S220">
        <v>-4</v>
      </c>
      <c r="T220">
        <v>15</v>
      </c>
      <c r="U220">
        <v>0.96055400000000002</v>
      </c>
      <c r="V220">
        <v>7.7907410000000003E-3</v>
      </c>
      <c r="W220" t="s">
        <v>59</v>
      </c>
      <c r="X220" t="s">
        <v>39</v>
      </c>
    </row>
    <row r="221" spans="1:24" x14ac:dyDescent="0.2">
      <c r="A221" t="s">
        <v>317</v>
      </c>
      <c r="B221" t="s">
        <v>25</v>
      </c>
      <c r="C221" t="s">
        <v>26</v>
      </c>
      <c r="D221" t="s">
        <v>318</v>
      </c>
      <c r="E221">
        <v>4</v>
      </c>
      <c r="F221">
        <v>110638824</v>
      </c>
      <c r="G221" t="s">
        <v>25</v>
      </c>
      <c r="H221" t="s">
        <v>26</v>
      </c>
      <c r="I221" t="s">
        <v>319</v>
      </c>
      <c r="J221" t="s">
        <v>29</v>
      </c>
      <c r="K221" t="s">
        <v>30</v>
      </c>
      <c r="L221">
        <v>45</v>
      </c>
      <c r="M221">
        <v>0.24179999999999999</v>
      </c>
      <c r="N221">
        <v>0</v>
      </c>
      <c r="O221">
        <v>0</v>
      </c>
      <c r="P221">
        <v>0</v>
      </c>
      <c r="Q221">
        <v>-5</v>
      </c>
      <c r="R221">
        <v>15</v>
      </c>
      <c r="S221">
        <v>-4</v>
      </c>
      <c r="T221">
        <v>15</v>
      </c>
      <c r="U221">
        <v>1.3016799999999999E-3</v>
      </c>
      <c r="V221">
        <v>7.7907410000000003E-3</v>
      </c>
      <c r="W221" t="s">
        <v>31</v>
      </c>
      <c r="X221" t="s">
        <v>39</v>
      </c>
    </row>
    <row r="222" spans="1:24" x14ac:dyDescent="0.2">
      <c r="A222" t="s">
        <v>320</v>
      </c>
      <c r="B222" t="s">
        <v>26</v>
      </c>
      <c r="C222" t="s">
        <v>34</v>
      </c>
      <c r="D222" t="s">
        <v>321</v>
      </c>
      <c r="E222">
        <v>4</v>
      </c>
      <c r="F222">
        <v>110920824</v>
      </c>
      <c r="G222" t="s">
        <v>26</v>
      </c>
      <c r="H222" t="s">
        <v>34</v>
      </c>
      <c r="I222" t="s">
        <v>322</v>
      </c>
      <c r="J222" t="s">
        <v>37</v>
      </c>
      <c r="K222" t="s">
        <v>48</v>
      </c>
      <c r="L222">
        <v>11</v>
      </c>
      <c r="M222">
        <v>5.9999999999999995E-4</v>
      </c>
      <c r="N222">
        <v>0.27739999999999998</v>
      </c>
      <c r="O222">
        <v>0</v>
      </c>
      <c r="P222">
        <v>0</v>
      </c>
      <c r="Q222">
        <v>-25</v>
      </c>
      <c r="R222">
        <v>11</v>
      </c>
      <c r="S222">
        <v>11</v>
      </c>
      <c r="T222">
        <v>39</v>
      </c>
      <c r="U222">
        <v>0.20891799999999999</v>
      </c>
      <c r="V222">
        <v>2.0742989999999999E-3</v>
      </c>
      <c r="W222" t="s">
        <v>31</v>
      </c>
      <c r="X222" t="s">
        <v>39</v>
      </c>
    </row>
    <row r="223" spans="1:24" x14ac:dyDescent="0.2">
      <c r="A223" t="s">
        <v>326</v>
      </c>
      <c r="B223" t="s">
        <v>34</v>
      </c>
      <c r="C223" t="s">
        <v>33</v>
      </c>
      <c r="D223" t="s">
        <v>327</v>
      </c>
      <c r="E223">
        <v>5</v>
      </c>
      <c r="F223">
        <v>60063694</v>
      </c>
      <c r="G223" t="s">
        <v>34</v>
      </c>
      <c r="H223" t="s">
        <v>33</v>
      </c>
      <c r="I223" t="s">
        <v>328</v>
      </c>
      <c r="J223" t="s">
        <v>29</v>
      </c>
      <c r="K223" t="s">
        <v>30</v>
      </c>
      <c r="L223">
        <v>36</v>
      </c>
      <c r="M223">
        <v>1E-3</v>
      </c>
      <c r="N223">
        <v>0.25679999999999997</v>
      </c>
      <c r="O223">
        <v>0</v>
      </c>
      <c r="P223">
        <v>0</v>
      </c>
      <c r="Q223">
        <v>-37</v>
      </c>
      <c r="R223">
        <v>36</v>
      </c>
      <c r="S223">
        <v>36</v>
      </c>
      <c r="T223">
        <v>-44</v>
      </c>
      <c r="U223">
        <v>0.14452100000000001</v>
      </c>
      <c r="V223">
        <v>5.3277399999999996E-4</v>
      </c>
      <c r="W223" t="s">
        <v>38</v>
      </c>
      <c r="X223" t="s">
        <v>39</v>
      </c>
    </row>
    <row r="224" spans="1:24" x14ac:dyDescent="0.2">
      <c r="A224" t="s">
        <v>338</v>
      </c>
      <c r="B224" t="s">
        <v>34</v>
      </c>
      <c r="C224" t="s">
        <v>33</v>
      </c>
      <c r="D224" t="s">
        <v>339</v>
      </c>
      <c r="E224">
        <v>6</v>
      </c>
      <c r="F224">
        <v>29911114</v>
      </c>
      <c r="G224" t="s">
        <v>34</v>
      </c>
      <c r="H224" t="s">
        <v>33</v>
      </c>
      <c r="I224" t="s">
        <v>340</v>
      </c>
      <c r="J224" t="s">
        <v>37</v>
      </c>
      <c r="K224" t="s">
        <v>30</v>
      </c>
      <c r="L224">
        <v>-69</v>
      </c>
      <c r="M224">
        <v>0.3553</v>
      </c>
      <c r="N224">
        <v>0</v>
      </c>
      <c r="O224">
        <v>0</v>
      </c>
      <c r="P224">
        <v>0</v>
      </c>
      <c r="Q224">
        <v>2</v>
      </c>
      <c r="R224">
        <v>44</v>
      </c>
      <c r="S224">
        <v>-6</v>
      </c>
      <c r="T224">
        <v>-48</v>
      </c>
      <c r="U224">
        <v>0.99970599999999998</v>
      </c>
      <c r="V224">
        <v>0.52276646400000004</v>
      </c>
      <c r="W224" t="s">
        <v>31</v>
      </c>
      <c r="X224" t="s">
        <v>39</v>
      </c>
    </row>
    <row r="225" spans="1:24" x14ac:dyDescent="0.2">
      <c r="A225" t="s">
        <v>338</v>
      </c>
      <c r="B225" t="s">
        <v>34</v>
      </c>
      <c r="C225" t="s">
        <v>33</v>
      </c>
      <c r="D225" t="s">
        <v>339</v>
      </c>
      <c r="E225">
        <v>6</v>
      </c>
      <c r="F225">
        <v>29911114</v>
      </c>
      <c r="G225" t="s">
        <v>34</v>
      </c>
      <c r="H225" t="s">
        <v>33</v>
      </c>
      <c r="I225" t="s">
        <v>340</v>
      </c>
      <c r="J225" t="s">
        <v>37</v>
      </c>
      <c r="K225" t="s">
        <v>30</v>
      </c>
      <c r="L225">
        <v>-69</v>
      </c>
      <c r="M225">
        <v>0.3553</v>
      </c>
      <c r="N225">
        <v>0</v>
      </c>
      <c r="O225">
        <v>0</v>
      </c>
      <c r="P225">
        <v>0</v>
      </c>
      <c r="Q225">
        <v>2</v>
      </c>
      <c r="R225">
        <v>44</v>
      </c>
      <c r="S225">
        <v>-6</v>
      </c>
      <c r="T225">
        <v>-48</v>
      </c>
      <c r="U225">
        <v>6.5264900000000002E-3</v>
      </c>
      <c r="V225">
        <v>0.52276646400000004</v>
      </c>
      <c r="W225" t="s">
        <v>123</v>
      </c>
      <c r="X225" t="s">
        <v>39</v>
      </c>
    </row>
    <row r="226" spans="1:24" x14ac:dyDescent="0.2">
      <c r="A226" t="s">
        <v>338</v>
      </c>
      <c r="B226" t="s">
        <v>34</v>
      </c>
      <c r="C226" t="s">
        <v>33</v>
      </c>
      <c r="D226" t="s">
        <v>339</v>
      </c>
      <c r="E226">
        <v>6</v>
      </c>
      <c r="F226">
        <v>29911114</v>
      </c>
      <c r="G226" t="s">
        <v>34</v>
      </c>
      <c r="H226" t="s">
        <v>33</v>
      </c>
      <c r="I226" t="s">
        <v>340</v>
      </c>
      <c r="J226" t="s">
        <v>37</v>
      </c>
      <c r="K226" t="s">
        <v>30</v>
      </c>
      <c r="L226">
        <v>-69</v>
      </c>
      <c r="M226">
        <v>0.3553</v>
      </c>
      <c r="N226">
        <v>0</v>
      </c>
      <c r="O226">
        <v>0</v>
      </c>
      <c r="P226">
        <v>0</v>
      </c>
      <c r="Q226">
        <v>2</v>
      </c>
      <c r="R226">
        <v>44</v>
      </c>
      <c r="S226">
        <v>-6</v>
      </c>
      <c r="T226">
        <v>-48</v>
      </c>
      <c r="U226">
        <v>1.3556799999999999E-3</v>
      </c>
      <c r="V226">
        <v>0.52276646400000004</v>
      </c>
      <c r="W226" t="s">
        <v>49</v>
      </c>
      <c r="X226" t="s">
        <v>39</v>
      </c>
    </row>
    <row r="227" spans="1:24" x14ac:dyDescent="0.2">
      <c r="A227" t="s">
        <v>341</v>
      </c>
      <c r="B227" t="s">
        <v>34</v>
      </c>
      <c r="C227" t="s">
        <v>33</v>
      </c>
      <c r="D227" t="s">
        <v>342</v>
      </c>
      <c r="E227">
        <v>6</v>
      </c>
      <c r="F227">
        <v>29912796</v>
      </c>
      <c r="G227" t="s">
        <v>34</v>
      </c>
      <c r="H227" t="s">
        <v>33</v>
      </c>
      <c r="I227" t="s">
        <v>340</v>
      </c>
      <c r="J227" t="s">
        <v>37</v>
      </c>
      <c r="K227" t="s">
        <v>48</v>
      </c>
      <c r="L227">
        <v>40</v>
      </c>
      <c r="M227">
        <v>0.27889999999999998</v>
      </c>
      <c r="N227">
        <v>0</v>
      </c>
      <c r="O227">
        <v>0</v>
      </c>
      <c r="P227">
        <v>0</v>
      </c>
      <c r="Q227">
        <v>22</v>
      </c>
      <c r="R227">
        <v>44</v>
      </c>
      <c r="S227">
        <v>22</v>
      </c>
      <c r="T227">
        <v>10</v>
      </c>
      <c r="U227">
        <v>2.88068E-2</v>
      </c>
      <c r="V227">
        <v>0.31368043800000001</v>
      </c>
      <c r="W227" t="s">
        <v>147</v>
      </c>
      <c r="X227" t="s">
        <v>39</v>
      </c>
    </row>
    <row r="228" spans="1:24" x14ac:dyDescent="0.2">
      <c r="A228" t="s">
        <v>341</v>
      </c>
      <c r="B228" t="s">
        <v>34</v>
      </c>
      <c r="C228" t="s">
        <v>33</v>
      </c>
      <c r="D228" t="s">
        <v>342</v>
      </c>
      <c r="E228">
        <v>6</v>
      </c>
      <c r="F228">
        <v>29912796</v>
      </c>
      <c r="G228" t="s">
        <v>34</v>
      </c>
      <c r="H228" t="s">
        <v>33</v>
      </c>
      <c r="I228" t="s">
        <v>340</v>
      </c>
      <c r="J228" t="s">
        <v>37</v>
      </c>
      <c r="K228" t="s">
        <v>48</v>
      </c>
      <c r="L228">
        <v>40</v>
      </c>
      <c r="M228">
        <v>0.27889999999999998</v>
      </c>
      <c r="N228">
        <v>0</v>
      </c>
      <c r="O228">
        <v>0</v>
      </c>
      <c r="P228">
        <v>0</v>
      </c>
      <c r="Q228">
        <v>22</v>
      </c>
      <c r="R228">
        <v>44</v>
      </c>
      <c r="S228">
        <v>22</v>
      </c>
      <c r="T228">
        <v>10</v>
      </c>
      <c r="U228">
        <v>1.98978E-2</v>
      </c>
      <c r="V228">
        <v>0.31368043800000001</v>
      </c>
      <c r="W228" t="s">
        <v>123</v>
      </c>
      <c r="X228" t="s">
        <v>39</v>
      </c>
    </row>
    <row r="229" spans="1:24" x14ac:dyDescent="0.2">
      <c r="A229" t="s">
        <v>343</v>
      </c>
      <c r="B229" t="s">
        <v>34</v>
      </c>
      <c r="C229" t="s">
        <v>26</v>
      </c>
      <c r="D229" t="s">
        <v>344</v>
      </c>
      <c r="E229">
        <v>6</v>
      </c>
      <c r="F229">
        <v>31239049</v>
      </c>
      <c r="G229" t="s">
        <v>34</v>
      </c>
      <c r="H229" t="s">
        <v>26</v>
      </c>
      <c r="I229" t="s">
        <v>345</v>
      </c>
      <c r="J229" t="s">
        <v>29</v>
      </c>
      <c r="K229" t="s">
        <v>30</v>
      </c>
      <c r="L229">
        <v>76</v>
      </c>
      <c r="M229">
        <v>0.25459999999999999</v>
      </c>
      <c r="N229">
        <v>0</v>
      </c>
      <c r="O229">
        <v>0</v>
      </c>
      <c r="P229">
        <v>0</v>
      </c>
      <c r="Q229">
        <v>-2</v>
      </c>
      <c r="R229">
        <v>-16</v>
      </c>
      <c r="S229">
        <v>-2</v>
      </c>
      <c r="T229">
        <v>13</v>
      </c>
      <c r="U229">
        <v>2.8599300000000001E-3</v>
      </c>
      <c r="V229">
        <v>2.6396360000000001E-2</v>
      </c>
      <c r="W229" t="s">
        <v>100</v>
      </c>
      <c r="X229" t="s">
        <v>39</v>
      </c>
    </row>
    <row r="230" spans="1:24" x14ac:dyDescent="0.2">
      <c r="A230" t="s">
        <v>346</v>
      </c>
      <c r="B230" t="s">
        <v>34</v>
      </c>
      <c r="C230" t="s">
        <v>33</v>
      </c>
      <c r="D230" t="s">
        <v>347</v>
      </c>
      <c r="E230">
        <v>6</v>
      </c>
      <c r="F230">
        <v>31324667</v>
      </c>
      <c r="G230" t="s">
        <v>34</v>
      </c>
      <c r="H230" t="s">
        <v>33</v>
      </c>
      <c r="I230" t="s">
        <v>348</v>
      </c>
      <c r="J230" t="s">
        <v>29</v>
      </c>
      <c r="K230" t="s">
        <v>30</v>
      </c>
      <c r="L230">
        <v>67</v>
      </c>
      <c r="M230">
        <v>0.27810000000000001</v>
      </c>
      <c r="N230">
        <v>0</v>
      </c>
      <c r="O230">
        <v>1E-4</v>
      </c>
      <c r="P230">
        <v>0</v>
      </c>
      <c r="Q230">
        <v>-5</v>
      </c>
      <c r="R230">
        <v>22</v>
      </c>
      <c r="S230">
        <v>-5</v>
      </c>
      <c r="T230">
        <v>-35</v>
      </c>
      <c r="U230">
        <v>1.43294E-3</v>
      </c>
      <c r="V230">
        <v>4.1022717E-2</v>
      </c>
      <c r="W230" t="s">
        <v>100</v>
      </c>
      <c r="X230" t="s">
        <v>39</v>
      </c>
    </row>
    <row r="231" spans="1:24" x14ac:dyDescent="0.2">
      <c r="A231" t="s">
        <v>355</v>
      </c>
      <c r="B231" t="s">
        <v>25</v>
      </c>
      <c r="C231" t="s">
        <v>26</v>
      </c>
      <c r="D231" t="s">
        <v>356</v>
      </c>
      <c r="E231">
        <v>7</v>
      </c>
      <c r="F231">
        <v>100175010</v>
      </c>
      <c r="G231" t="s">
        <v>25</v>
      </c>
      <c r="H231" t="s">
        <v>26</v>
      </c>
      <c r="I231" t="s">
        <v>357</v>
      </c>
      <c r="J231" t="s">
        <v>29</v>
      </c>
      <c r="K231" t="s">
        <v>30</v>
      </c>
      <c r="L231">
        <v>2</v>
      </c>
      <c r="M231">
        <v>0.29920000000000002</v>
      </c>
      <c r="N231">
        <v>0</v>
      </c>
      <c r="O231">
        <v>5.0000000000000001E-4</v>
      </c>
      <c r="P231">
        <v>0</v>
      </c>
      <c r="Q231">
        <v>-2</v>
      </c>
      <c r="R231">
        <v>-47</v>
      </c>
      <c r="S231">
        <v>3</v>
      </c>
      <c r="T231">
        <v>36</v>
      </c>
      <c r="U231">
        <v>8.9728700000000008E-3</v>
      </c>
      <c r="V231">
        <v>1.9766980999999999E-2</v>
      </c>
      <c r="W231" t="s">
        <v>51</v>
      </c>
      <c r="X231" t="s">
        <v>39</v>
      </c>
    </row>
    <row r="232" spans="1:24" x14ac:dyDescent="0.2">
      <c r="A232" t="s">
        <v>358</v>
      </c>
      <c r="B232" t="s">
        <v>25</v>
      </c>
      <c r="C232" t="s">
        <v>26</v>
      </c>
      <c r="D232" t="s">
        <v>359</v>
      </c>
      <c r="E232">
        <v>7</v>
      </c>
      <c r="F232">
        <v>100225847</v>
      </c>
      <c r="G232" t="s">
        <v>25</v>
      </c>
      <c r="H232" t="s">
        <v>26</v>
      </c>
      <c r="I232" t="s">
        <v>360</v>
      </c>
      <c r="J232" t="s">
        <v>29</v>
      </c>
      <c r="K232" t="s">
        <v>30</v>
      </c>
      <c r="L232">
        <v>0</v>
      </c>
      <c r="M232">
        <v>1.4E-3</v>
      </c>
      <c r="N232">
        <v>0</v>
      </c>
      <c r="O232">
        <v>0.52410000000000001</v>
      </c>
      <c r="P232">
        <v>0.45400000000000001</v>
      </c>
      <c r="Q232">
        <v>-22</v>
      </c>
      <c r="R232">
        <v>48</v>
      </c>
      <c r="S232">
        <v>-21</v>
      </c>
      <c r="T232">
        <v>0</v>
      </c>
      <c r="U232">
        <v>0.73214000000000001</v>
      </c>
      <c r="V232">
        <v>5.2995660000000003E-3</v>
      </c>
      <c r="W232" t="s">
        <v>72</v>
      </c>
      <c r="X232" t="s">
        <v>39</v>
      </c>
    </row>
    <row r="233" spans="1:24" x14ac:dyDescent="0.2">
      <c r="A233" t="s">
        <v>358</v>
      </c>
      <c r="B233" t="s">
        <v>25</v>
      </c>
      <c r="C233" t="s">
        <v>26</v>
      </c>
      <c r="D233" t="s">
        <v>359</v>
      </c>
      <c r="E233">
        <v>7</v>
      </c>
      <c r="F233">
        <v>100225847</v>
      </c>
      <c r="G233" t="s">
        <v>25</v>
      </c>
      <c r="H233" t="s">
        <v>26</v>
      </c>
      <c r="I233" t="s">
        <v>360</v>
      </c>
      <c r="J233" t="s">
        <v>29</v>
      </c>
      <c r="K233" t="s">
        <v>30</v>
      </c>
      <c r="L233">
        <v>0</v>
      </c>
      <c r="M233">
        <v>1.4E-3</v>
      </c>
      <c r="N233">
        <v>0</v>
      </c>
      <c r="O233">
        <v>0.52410000000000001</v>
      </c>
      <c r="P233">
        <v>0.45400000000000001</v>
      </c>
      <c r="Q233">
        <v>-22</v>
      </c>
      <c r="R233">
        <v>48</v>
      </c>
      <c r="S233">
        <v>-21</v>
      </c>
      <c r="T233">
        <v>0</v>
      </c>
      <c r="U233">
        <v>0.40087800000000001</v>
      </c>
      <c r="V233">
        <v>5.2995660000000003E-3</v>
      </c>
      <c r="W233" t="s">
        <v>67</v>
      </c>
      <c r="X233" t="s">
        <v>39</v>
      </c>
    </row>
    <row r="234" spans="1:24" x14ac:dyDescent="0.2">
      <c r="A234" t="s">
        <v>358</v>
      </c>
      <c r="B234" t="s">
        <v>25</v>
      </c>
      <c r="C234" t="s">
        <v>26</v>
      </c>
      <c r="D234" t="s">
        <v>359</v>
      </c>
      <c r="E234">
        <v>7</v>
      </c>
      <c r="F234">
        <v>100225847</v>
      </c>
      <c r="G234" t="s">
        <v>25</v>
      </c>
      <c r="H234" t="s">
        <v>26</v>
      </c>
      <c r="I234" t="s">
        <v>360</v>
      </c>
      <c r="J234" t="s">
        <v>29</v>
      </c>
      <c r="K234" t="s">
        <v>30</v>
      </c>
      <c r="L234">
        <v>0</v>
      </c>
      <c r="M234">
        <v>1.4E-3</v>
      </c>
      <c r="N234">
        <v>0</v>
      </c>
      <c r="O234">
        <v>0.52410000000000001</v>
      </c>
      <c r="P234">
        <v>0.45400000000000001</v>
      </c>
      <c r="Q234">
        <v>-22</v>
      </c>
      <c r="R234">
        <v>48</v>
      </c>
      <c r="S234">
        <v>-21</v>
      </c>
      <c r="T234">
        <v>0</v>
      </c>
      <c r="U234">
        <v>0.27503300000000003</v>
      </c>
      <c r="V234">
        <v>5.2995660000000003E-3</v>
      </c>
      <c r="W234" t="s">
        <v>104</v>
      </c>
      <c r="X234" t="s">
        <v>39</v>
      </c>
    </row>
    <row r="235" spans="1:24" x14ac:dyDescent="0.2">
      <c r="A235" t="s">
        <v>358</v>
      </c>
      <c r="B235" t="s">
        <v>25</v>
      </c>
      <c r="C235" t="s">
        <v>26</v>
      </c>
      <c r="D235" t="s">
        <v>359</v>
      </c>
      <c r="E235">
        <v>7</v>
      </c>
      <c r="F235">
        <v>100225847</v>
      </c>
      <c r="G235" t="s">
        <v>25</v>
      </c>
      <c r="H235" t="s">
        <v>26</v>
      </c>
      <c r="I235" t="s">
        <v>360</v>
      </c>
      <c r="J235" t="s">
        <v>29</v>
      </c>
      <c r="K235" t="s">
        <v>30</v>
      </c>
      <c r="L235">
        <v>0</v>
      </c>
      <c r="M235">
        <v>1.4E-3</v>
      </c>
      <c r="N235">
        <v>0</v>
      </c>
      <c r="O235">
        <v>0.52410000000000001</v>
      </c>
      <c r="P235">
        <v>0.45400000000000001</v>
      </c>
      <c r="Q235">
        <v>-22</v>
      </c>
      <c r="R235">
        <v>48</v>
      </c>
      <c r="S235">
        <v>-21</v>
      </c>
      <c r="T235">
        <v>0</v>
      </c>
      <c r="U235">
        <v>0.24943799999999999</v>
      </c>
      <c r="V235">
        <v>5.2995660000000003E-3</v>
      </c>
      <c r="W235" t="s">
        <v>114</v>
      </c>
      <c r="X235" t="s">
        <v>39</v>
      </c>
    </row>
    <row r="236" spans="1:24" x14ac:dyDescent="0.2">
      <c r="A236" t="s">
        <v>358</v>
      </c>
      <c r="B236" t="s">
        <v>25</v>
      </c>
      <c r="C236" t="s">
        <v>26</v>
      </c>
      <c r="D236" t="s">
        <v>359</v>
      </c>
      <c r="E236">
        <v>7</v>
      </c>
      <c r="F236">
        <v>100225847</v>
      </c>
      <c r="G236" t="s">
        <v>25</v>
      </c>
      <c r="H236" t="s">
        <v>26</v>
      </c>
      <c r="I236" t="s">
        <v>360</v>
      </c>
      <c r="J236" t="s">
        <v>29</v>
      </c>
      <c r="K236" t="s">
        <v>30</v>
      </c>
      <c r="L236">
        <v>0</v>
      </c>
      <c r="M236">
        <v>1.4E-3</v>
      </c>
      <c r="N236">
        <v>0</v>
      </c>
      <c r="O236">
        <v>0.52410000000000001</v>
      </c>
      <c r="P236">
        <v>0.45400000000000001</v>
      </c>
      <c r="Q236">
        <v>-22</v>
      </c>
      <c r="R236">
        <v>48</v>
      </c>
      <c r="S236">
        <v>-21</v>
      </c>
      <c r="T236">
        <v>0</v>
      </c>
      <c r="U236">
        <v>0.11971</v>
      </c>
      <c r="V236">
        <v>5.2995660000000003E-3</v>
      </c>
      <c r="W236" t="s">
        <v>115</v>
      </c>
      <c r="X236" t="s">
        <v>39</v>
      </c>
    </row>
    <row r="237" spans="1:24" x14ac:dyDescent="0.2">
      <c r="A237" t="s">
        <v>374</v>
      </c>
      <c r="B237" t="s">
        <v>34</v>
      </c>
      <c r="C237" t="s">
        <v>33</v>
      </c>
      <c r="D237" t="s">
        <v>375</v>
      </c>
      <c r="E237">
        <v>8</v>
      </c>
      <c r="F237">
        <v>41543675</v>
      </c>
      <c r="G237" t="s">
        <v>34</v>
      </c>
      <c r="H237" t="s">
        <v>33</v>
      </c>
      <c r="I237" t="s">
        <v>376</v>
      </c>
      <c r="J237" t="s">
        <v>29</v>
      </c>
      <c r="K237" t="s">
        <v>30</v>
      </c>
      <c r="L237">
        <v>-5</v>
      </c>
      <c r="M237">
        <v>0</v>
      </c>
      <c r="N237">
        <v>0</v>
      </c>
      <c r="O237">
        <v>0.59870000000000001</v>
      </c>
      <c r="P237">
        <v>4.1000000000000003E-3</v>
      </c>
      <c r="Q237">
        <v>2</v>
      </c>
      <c r="R237">
        <v>9</v>
      </c>
      <c r="S237">
        <v>2</v>
      </c>
      <c r="T237">
        <v>-5</v>
      </c>
      <c r="U237">
        <v>0.97922600000000004</v>
      </c>
      <c r="V237">
        <v>3.4613132999999997E-2</v>
      </c>
      <c r="W237" t="s">
        <v>59</v>
      </c>
      <c r="X237" t="s">
        <v>39</v>
      </c>
    </row>
    <row r="238" spans="1:24" x14ac:dyDescent="0.2">
      <c r="A238" t="s">
        <v>374</v>
      </c>
      <c r="B238" t="s">
        <v>34</v>
      </c>
      <c r="C238" t="s">
        <v>33</v>
      </c>
      <c r="D238" t="s">
        <v>375</v>
      </c>
      <c r="E238">
        <v>8</v>
      </c>
      <c r="F238">
        <v>41543675</v>
      </c>
      <c r="G238" t="s">
        <v>34</v>
      </c>
      <c r="H238" t="s">
        <v>33</v>
      </c>
      <c r="I238" t="s">
        <v>376</v>
      </c>
      <c r="J238" t="s">
        <v>29</v>
      </c>
      <c r="K238" t="s">
        <v>30</v>
      </c>
      <c r="L238">
        <v>-5</v>
      </c>
      <c r="M238">
        <v>0</v>
      </c>
      <c r="N238">
        <v>0</v>
      </c>
      <c r="O238">
        <v>0.59870000000000001</v>
      </c>
      <c r="P238">
        <v>4.1000000000000003E-3</v>
      </c>
      <c r="Q238">
        <v>2</v>
      </c>
      <c r="R238">
        <v>9</v>
      </c>
      <c r="S238">
        <v>2</v>
      </c>
      <c r="T238">
        <v>-5</v>
      </c>
      <c r="U238">
        <v>0.80926600000000004</v>
      </c>
      <c r="V238">
        <v>3.4613132999999997E-2</v>
      </c>
      <c r="W238" t="s">
        <v>228</v>
      </c>
      <c r="X238" t="s">
        <v>39</v>
      </c>
    </row>
    <row r="239" spans="1:24" x14ac:dyDescent="0.2">
      <c r="A239" t="s">
        <v>374</v>
      </c>
      <c r="B239" t="s">
        <v>34</v>
      </c>
      <c r="C239" t="s">
        <v>33</v>
      </c>
      <c r="D239" t="s">
        <v>375</v>
      </c>
      <c r="E239">
        <v>8</v>
      </c>
      <c r="F239">
        <v>41543675</v>
      </c>
      <c r="G239" t="s">
        <v>34</v>
      </c>
      <c r="H239" t="s">
        <v>33</v>
      </c>
      <c r="I239" t="s">
        <v>376</v>
      </c>
      <c r="J239" t="s">
        <v>29</v>
      </c>
      <c r="K239" t="s">
        <v>30</v>
      </c>
      <c r="L239">
        <v>-5</v>
      </c>
      <c r="M239">
        <v>0</v>
      </c>
      <c r="N239">
        <v>0</v>
      </c>
      <c r="O239">
        <v>0.59870000000000001</v>
      </c>
      <c r="P239">
        <v>4.1000000000000003E-3</v>
      </c>
      <c r="Q239">
        <v>2</v>
      </c>
      <c r="R239">
        <v>9</v>
      </c>
      <c r="S239">
        <v>2</v>
      </c>
      <c r="T239">
        <v>-5</v>
      </c>
      <c r="U239">
        <v>0.78951800000000005</v>
      </c>
      <c r="V239">
        <v>3.4613132999999997E-2</v>
      </c>
      <c r="W239" t="s">
        <v>58</v>
      </c>
      <c r="X239" t="s">
        <v>39</v>
      </c>
    </row>
    <row r="240" spans="1:24" x14ac:dyDescent="0.2">
      <c r="A240" t="s">
        <v>374</v>
      </c>
      <c r="B240" t="s">
        <v>34</v>
      </c>
      <c r="C240" t="s">
        <v>33</v>
      </c>
      <c r="D240" t="s">
        <v>375</v>
      </c>
      <c r="E240">
        <v>8</v>
      </c>
      <c r="F240">
        <v>41543675</v>
      </c>
      <c r="G240" t="s">
        <v>34</v>
      </c>
      <c r="H240" t="s">
        <v>33</v>
      </c>
      <c r="I240" t="s">
        <v>376</v>
      </c>
      <c r="J240" t="s">
        <v>29</v>
      </c>
      <c r="K240" t="s">
        <v>30</v>
      </c>
      <c r="L240">
        <v>-5</v>
      </c>
      <c r="M240">
        <v>0</v>
      </c>
      <c r="N240">
        <v>0</v>
      </c>
      <c r="O240">
        <v>0.59870000000000001</v>
      </c>
      <c r="P240">
        <v>4.1000000000000003E-3</v>
      </c>
      <c r="Q240">
        <v>2</v>
      </c>
      <c r="R240">
        <v>9</v>
      </c>
      <c r="S240">
        <v>2</v>
      </c>
      <c r="T240">
        <v>-5</v>
      </c>
      <c r="U240">
        <v>0.72014599999999995</v>
      </c>
      <c r="V240">
        <v>3.4613132999999997E-2</v>
      </c>
      <c r="W240" t="s">
        <v>229</v>
      </c>
      <c r="X240" t="s">
        <v>39</v>
      </c>
    </row>
    <row r="241" spans="1:24" x14ac:dyDescent="0.2">
      <c r="A241" t="s">
        <v>374</v>
      </c>
      <c r="B241" t="s">
        <v>34</v>
      </c>
      <c r="C241" t="s">
        <v>33</v>
      </c>
      <c r="D241" t="s">
        <v>375</v>
      </c>
      <c r="E241">
        <v>8</v>
      </c>
      <c r="F241">
        <v>41543675</v>
      </c>
      <c r="G241" t="s">
        <v>34</v>
      </c>
      <c r="H241" t="s">
        <v>33</v>
      </c>
      <c r="I241" t="s">
        <v>376</v>
      </c>
      <c r="J241" t="s">
        <v>29</v>
      </c>
      <c r="K241" t="s">
        <v>30</v>
      </c>
      <c r="L241">
        <v>-5</v>
      </c>
      <c r="M241">
        <v>0</v>
      </c>
      <c r="N241">
        <v>0</v>
      </c>
      <c r="O241">
        <v>0.59870000000000001</v>
      </c>
      <c r="P241">
        <v>4.1000000000000003E-3</v>
      </c>
      <c r="Q241">
        <v>2</v>
      </c>
      <c r="R241">
        <v>9</v>
      </c>
      <c r="S241">
        <v>2</v>
      </c>
      <c r="T241">
        <v>-5</v>
      </c>
      <c r="U241">
        <v>0.42734</v>
      </c>
      <c r="V241">
        <v>3.4613132999999997E-2</v>
      </c>
      <c r="W241" t="s">
        <v>165</v>
      </c>
      <c r="X241" t="s">
        <v>39</v>
      </c>
    </row>
    <row r="242" spans="1:24" x14ac:dyDescent="0.2">
      <c r="A242" t="s">
        <v>374</v>
      </c>
      <c r="B242" t="s">
        <v>34</v>
      </c>
      <c r="C242" t="s">
        <v>33</v>
      </c>
      <c r="D242" t="s">
        <v>375</v>
      </c>
      <c r="E242">
        <v>8</v>
      </c>
      <c r="F242">
        <v>41543675</v>
      </c>
      <c r="G242" t="s">
        <v>34</v>
      </c>
      <c r="H242" t="s">
        <v>33</v>
      </c>
      <c r="I242" t="s">
        <v>376</v>
      </c>
      <c r="J242" t="s">
        <v>29</v>
      </c>
      <c r="K242" t="s">
        <v>30</v>
      </c>
      <c r="L242">
        <v>-5</v>
      </c>
      <c r="M242">
        <v>0</v>
      </c>
      <c r="N242">
        <v>0</v>
      </c>
      <c r="O242">
        <v>0.59870000000000001</v>
      </c>
      <c r="P242">
        <v>4.1000000000000003E-3</v>
      </c>
      <c r="Q242">
        <v>2</v>
      </c>
      <c r="R242">
        <v>9</v>
      </c>
      <c r="S242">
        <v>2</v>
      </c>
      <c r="T242">
        <v>-5</v>
      </c>
      <c r="U242">
        <v>0.35443200000000002</v>
      </c>
      <c r="V242">
        <v>3.4613132999999997E-2</v>
      </c>
      <c r="W242" t="s">
        <v>166</v>
      </c>
      <c r="X242" t="s">
        <v>39</v>
      </c>
    </row>
    <row r="243" spans="1:24" x14ac:dyDescent="0.2">
      <c r="A243" t="s">
        <v>374</v>
      </c>
      <c r="B243" t="s">
        <v>34</v>
      </c>
      <c r="C243" t="s">
        <v>33</v>
      </c>
      <c r="D243" t="s">
        <v>375</v>
      </c>
      <c r="E243">
        <v>8</v>
      </c>
      <c r="F243">
        <v>41543675</v>
      </c>
      <c r="G243" t="s">
        <v>34</v>
      </c>
      <c r="H243" t="s">
        <v>33</v>
      </c>
      <c r="I243" t="s">
        <v>376</v>
      </c>
      <c r="J243" t="s">
        <v>29</v>
      </c>
      <c r="K243" t="s">
        <v>30</v>
      </c>
      <c r="L243">
        <v>-5</v>
      </c>
      <c r="M243">
        <v>0</v>
      </c>
      <c r="N243">
        <v>0</v>
      </c>
      <c r="O243">
        <v>0.59870000000000001</v>
      </c>
      <c r="P243">
        <v>4.1000000000000003E-3</v>
      </c>
      <c r="Q243">
        <v>2</v>
      </c>
      <c r="R243">
        <v>9</v>
      </c>
      <c r="S243">
        <v>2</v>
      </c>
      <c r="T243">
        <v>-5</v>
      </c>
      <c r="U243">
        <v>0.32392300000000002</v>
      </c>
      <c r="V243">
        <v>3.4613132999999997E-2</v>
      </c>
      <c r="W243" t="s">
        <v>67</v>
      </c>
      <c r="X243" t="s">
        <v>39</v>
      </c>
    </row>
    <row r="244" spans="1:24" x14ac:dyDescent="0.2">
      <c r="A244" t="s">
        <v>374</v>
      </c>
      <c r="B244" t="s">
        <v>34</v>
      </c>
      <c r="C244" t="s">
        <v>33</v>
      </c>
      <c r="D244" t="s">
        <v>375</v>
      </c>
      <c r="E244">
        <v>8</v>
      </c>
      <c r="F244">
        <v>41543675</v>
      </c>
      <c r="G244" t="s">
        <v>34</v>
      </c>
      <c r="H244" t="s">
        <v>33</v>
      </c>
      <c r="I244" t="s">
        <v>376</v>
      </c>
      <c r="J244" t="s">
        <v>29</v>
      </c>
      <c r="K244" t="s">
        <v>30</v>
      </c>
      <c r="L244">
        <v>-5</v>
      </c>
      <c r="M244">
        <v>0</v>
      </c>
      <c r="N244">
        <v>0</v>
      </c>
      <c r="O244">
        <v>0.59870000000000001</v>
      </c>
      <c r="P244">
        <v>4.1000000000000003E-3</v>
      </c>
      <c r="Q244">
        <v>2</v>
      </c>
      <c r="R244">
        <v>9</v>
      </c>
      <c r="S244">
        <v>2</v>
      </c>
      <c r="T244">
        <v>-5</v>
      </c>
      <c r="U244">
        <v>0.27215</v>
      </c>
      <c r="V244">
        <v>3.4613132999999997E-2</v>
      </c>
      <c r="W244" t="s">
        <v>373</v>
      </c>
      <c r="X244" t="s">
        <v>39</v>
      </c>
    </row>
    <row r="245" spans="1:24" x14ac:dyDescent="0.2">
      <c r="A245" t="s">
        <v>374</v>
      </c>
      <c r="B245" t="s">
        <v>34</v>
      </c>
      <c r="C245" t="s">
        <v>33</v>
      </c>
      <c r="D245" t="s">
        <v>375</v>
      </c>
      <c r="E245">
        <v>8</v>
      </c>
      <c r="F245">
        <v>41543675</v>
      </c>
      <c r="G245" t="s">
        <v>34</v>
      </c>
      <c r="H245" t="s">
        <v>33</v>
      </c>
      <c r="I245" t="s">
        <v>376</v>
      </c>
      <c r="J245" t="s">
        <v>29</v>
      </c>
      <c r="K245" t="s">
        <v>30</v>
      </c>
      <c r="L245">
        <v>-5</v>
      </c>
      <c r="M245">
        <v>0</v>
      </c>
      <c r="N245">
        <v>0</v>
      </c>
      <c r="O245">
        <v>0.59870000000000001</v>
      </c>
      <c r="P245">
        <v>4.1000000000000003E-3</v>
      </c>
      <c r="Q245">
        <v>2</v>
      </c>
      <c r="R245">
        <v>9</v>
      </c>
      <c r="S245">
        <v>2</v>
      </c>
      <c r="T245">
        <v>-5</v>
      </c>
      <c r="U245">
        <v>0.19483200000000001</v>
      </c>
      <c r="V245">
        <v>3.4613132999999997E-2</v>
      </c>
      <c r="W245" t="s">
        <v>127</v>
      </c>
      <c r="X245" t="s">
        <v>39</v>
      </c>
    </row>
    <row r="246" spans="1:24" x14ac:dyDescent="0.2">
      <c r="A246" t="s">
        <v>374</v>
      </c>
      <c r="B246" t="s">
        <v>34</v>
      </c>
      <c r="C246" t="s">
        <v>33</v>
      </c>
      <c r="D246" t="s">
        <v>375</v>
      </c>
      <c r="E246">
        <v>8</v>
      </c>
      <c r="F246">
        <v>41543675</v>
      </c>
      <c r="G246" t="s">
        <v>34</v>
      </c>
      <c r="H246" t="s">
        <v>33</v>
      </c>
      <c r="I246" t="s">
        <v>376</v>
      </c>
      <c r="J246" t="s">
        <v>29</v>
      </c>
      <c r="K246" t="s">
        <v>30</v>
      </c>
      <c r="L246">
        <v>-5</v>
      </c>
      <c r="M246">
        <v>0</v>
      </c>
      <c r="N246">
        <v>0</v>
      </c>
      <c r="O246">
        <v>0.59870000000000001</v>
      </c>
      <c r="P246">
        <v>4.1000000000000003E-3</v>
      </c>
      <c r="Q246">
        <v>2</v>
      </c>
      <c r="R246">
        <v>9</v>
      </c>
      <c r="S246">
        <v>2</v>
      </c>
      <c r="T246">
        <v>-5</v>
      </c>
      <c r="U246">
        <v>0.15554599999999999</v>
      </c>
      <c r="V246">
        <v>3.4613132999999997E-2</v>
      </c>
      <c r="W246" t="s">
        <v>68</v>
      </c>
      <c r="X246" t="s">
        <v>39</v>
      </c>
    </row>
    <row r="247" spans="1:24" x14ac:dyDescent="0.2">
      <c r="A247" t="s">
        <v>374</v>
      </c>
      <c r="B247" t="s">
        <v>34</v>
      </c>
      <c r="C247" t="s">
        <v>33</v>
      </c>
      <c r="D247" t="s">
        <v>375</v>
      </c>
      <c r="E247">
        <v>8</v>
      </c>
      <c r="F247">
        <v>41543675</v>
      </c>
      <c r="G247" t="s">
        <v>34</v>
      </c>
      <c r="H247" t="s">
        <v>33</v>
      </c>
      <c r="I247" t="s">
        <v>376</v>
      </c>
      <c r="J247" t="s">
        <v>29</v>
      </c>
      <c r="K247" t="s">
        <v>30</v>
      </c>
      <c r="L247">
        <v>-5</v>
      </c>
      <c r="M247">
        <v>0</v>
      </c>
      <c r="N247">
        <v>0</v>
      </c>
      <c r="O247">
        <v>0.59870000000000001</v>
      </c>
      <c r="P247">
        <v>4.1000000000000003E-3</v>
      </c>
      <c r="Q247">
        <v>2</v>
      </c>
      <c r="R247">
        <v>9</v>
      </c>
      <c r="S247">
        <v>2</v>
      </c>
      <c r="T247">
        <v>-5</v>
      </c>
      <c r="U247">
        <v>0.150007</v>
      </c>
      <c r="V247">
        <v>3.4613132999999997E-2</v>
      </c>
      <c r="W247" t="s">
        <v>115</v>
      </c>
      <c r="X247" t="s">
        <v>39</v>
      </c>
    </row>
    <row r="248" spans="1:24" x14ac:dyDescent="0.2">
      <c r="A248" t="s">
        <v>374</v>
      </c>
      <c r="B248" t="s">
        <v>34</v>
      </c>
      <c r="C248" t="s">
        <v>33</v>
      </c>
      <c r="D248" t="s">
        <v>375</v>
      </c>
      <c r="E248">
        <v>8</v>
      </c>
      <c r="F248">
        <v>41543675</v>
      </c>
      <c r="G248" t="s">
        <v>34</v>
      </c>
      <c r="H248" t="s">
        <v>33</v>
      </c>
      <c r="I248" t="s">
        <v>376</v>
      </c>
      <c r="J248" t="s">
        <v>29</v>
      </c>
      <c r="K248" t="s">
        <v>30</v>
      </c>
      <c r="L248">
        <v>-5</v>
      </c>
      <c r="M248">
        <v>0</v>
      </c>
      <c r="N248">
        <v>0</v>
      </c>
      <c r="O248">
        <v>0.59870000000000001</v>
      </c>
      <c r="P248">
        <v>4.1000000000000003E-3</v>
      </c>
      <c r="Q248">
        <v>2</v>
      </c>
      <c r="R248">
        <v>9</v>
      </c>
      <c r="S248">
        <v>2</v>
      </c>
      <c r="T248">
        <v>-5</v>
      </c>
      <c r="U248">
        <v>9.94863E-2</v>
      </c>
      <c r="V248">
        <v>3.4613132999999997E-2</v>
      </c>
      <c r="W248" t="s">
        <v>51</v>
      </c>
      <c r="X248" t="s">
        <v>39</v>
      </c>
    </row>
    <row r="249" spans="1:24" x14ac:dyDescent="0.2">
      <c r="A249" t="s">
        <v>374</v>
      </c>
      <c r="B249" t="s">
        <v>34</v>
      </c>
      <c r="C249" t="s">
        <v>33</v>
      </c>
      <c r="D249" t="s">
        <v>375</v>
      </c>
      <c r="E249">
        <v>8</v>
      </c>
      <c r="F249">
        <v>41543675</v>
      </c>
      <c r="G249" t="s">
        <v>34</v>
      </c>
      <c r="H249" t="s">
        <v>33</v>
      </c>
      <c r="I249" t="s">
        <v>376</v>
      </c>
      <c r="J249" t="s">
        <v>29</v>
      </c>
      <c r="K249" t="s">
        <v>30</v>
      </c>
      <c r="L249">
        <v>-5</v>
      </c>
      <c r="M249">
        <v>0</v>
      </c>
      <c r="N249">
        <v>0</v>
      </c>
      <c r="O249">
        <v>0.59870000000000001</v>
      </c>
      <c r="P249">
        <v>4.1000000000000003E-3</v>
      </c>
      <c r="Q249">
        <v>2</v>
      </c>
      <c r="R249">
        <v>9</v>
      </c>
      <c r="S249">
        <v>2</v>
      </c>
      <c r="T249">
        <v>-5</v>
      </c>
      <c r="U249">
        <v>7.34266E-3</v>
      </c>
      <c r="V249">
        <v>3.4613132999999997E-2</v>
      </c>
      <c r="W249" t="s">
        <v>72</v>
      </c>
      <c r="X249" t="s">
        <v>39</v>
      </c>
    </row>
    <row r="250" spans="1:24" x14ac:dyDescent="0.2">
      <c r="A250" t="s">
        <v>377</v>
      </c>
      <c r="B250" t="s">
        <v>33</v>
      </c>
      <c r="C250" t="s">
        <v>34</v>
      </c>
      <c r="D250" t="s">
        <v>378</v>
      </c>
      <c r="E250">
        <v>9</v>
      </c>
      <c r="F250">
        <v>116191169</v>
      </c>
      <c r="G250" t="s">
        <v>33</v>
      </c>
      <c r="H250" t="s">
        <v>34</v>
      </c>
      <c r="I250" t="s">
        <v>379</v>
      </c>
      <c r="J250" t="s">
        <v>37</v>
      </c>
      <c r="K250" t="s">
        <v>48</v>
      </c>
      <c r="L250">
        <v>11</v>
      </c>
      <c r="M250">
        <v>0.995</v>
      </c>
      <c r="N250">
        <v>0.59</v>
      </c>
      <c r="O250">
        <v>0</v>
      </c>
      <c r="P250">
        <v>0</v>
      </c>
      <c r="Q250">
        <v>1</v>
      </c>
      <c r="R250">
        <v>11</v>
      </c>
      <c r="S250">
        <v>11</v>
      </c>
      <c r="T250">
        <v>21</v>
      </c>
      <c r="U250">
        <v>2.65607E-3</v>
      </c>
      <c r="V250">
        <v>9.5314009000000005E-2</v>
      </c>
      <c r="W250" t="s">
        <v>38</v>
      </c>
      <c r="X250" t="s">
        <v>39</v>
      </c>
    </row>
  </sheetData>
  <sortState ref="A2:X499">
    <sortCondition ref="X2:X49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5"/>
  <sheetViews>
    <sheetView tabSelected="1" workbookViewId="0">
      <selection activeCell="I17" sqref="I17"/>
    </sheetView>
  </sheetViews>
  <sheetFormatPr baseColWidth="10" defaultRowHeight="16" x14ac:dyDescent="0.2"/>
  <cols>
    <col min="1" max="23" width="10.83203125" style="2"/>
    <col min="24" max="24" width="17.83203125" style="2" bestFit="1" customWidth="1"/>
    <col min="25" max="25" width="11.83203125" style="2" bestFit="1" customWidth="1"/>
    <col min="26" max="26" width="10.83203125" style="2"/>
    <col min="27" max="27" width="18" style="2" bestFit="1" customWidth="1"/>
    <col min="28" max="28" width="10.6640625" style="2" bestFit="1" customWidth="1"/>
    <col min="29" max="29" width="17" style="2" bestFit="1" customWidth="1"/>
    <col min="30" max="16384" width="10.83203125" style="2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391</v>
      </c>
      <c r="Y1" s="1" t="s">
        <v>23</v>
      </c>
      <c r="Z1" s="1" t="s">
        <v>386</v>
      </c>
      <c r="AA1" s="1" t="s">
        <v>388</v>
      </c>
      <c r="AB1" s="1" t="s">
        <v>389</v>
      </c>
      <c r="AC1" s="1" t="s">
        <v>390</v>
      </c>
    </row>
    <row r="2" spans="1:29" x14ac:dyDescent="0.2">
      <c r="A2" s="2" t="s">
        <v>55</v>
      </c>
      <c r="B2" s="2" t="s">
        <v>25</v>
      </c>
      <c r="C2" s="2" t="s">
        <v>26</v>
      </c>
      <c r="D2" s="2" t="s">
        <v>56</v>
      </c>
      <c r="E2" s="2">
        <v>1</v>
      </c>
      <c r="F2" s="2">
        <v>63881552</v>
      </c>
      <c r="G2" s="2" t="s">
        <v>25</v>
      </c>
      <c r="H2" s="2" t="s">
        <v>26</v>
      </c>
      <c r="I2" s="2" t="s">
        <v>57</v>
      </c>
      <c r="J2" s="2" t="s">
        <v>37</v>
      </c>
      <c r="K2" s="2" t="s">
        <v>30</v>
      </c>
      <c r="L2" s="2">
        <v>-8</v>
      </c>
      <c r="M2" s="2">
        <v>0.12720000000000001</v>
      </c>
      <c r="N2" s="2">
        <v>0.2495</v>
      </c>
      <c r="O2" s="2">
        <v>0</v>
      </c>
      <c r="P2" s="2">
        <v>0</v>
      </c>
      <c r="Q2" s="2">
        <v>13</v>
      </c>
      <c r="R2" s="2">
        <v>-8</v>
      </c>
      <c r="S2" s="2">
        <v>-8</v>
      </c>
      <c r="T2" s="2">
        <v>-24</v>
      </c>
      <c r="U2" s="2">
        <v>3.7936600000000001E-2</v>
      </c>
      <c r="V2" s="2">
        <v>0.68671568999999999</v>
      </c>
      <c r="W2" s="2" t="s">
        <v>58</v>
      </c>
      <c r="X2" s="2" t="s">
        <v>387</v>
      </c>
      <c r="Y2" s="2">
        <v>0.26845999999999998</v>
      </c>
      <c r="Z2" s="2" t="s">
        <v>387</v>
      </c>
      <c r="AA2" s="2">
        <f t="shared" ref="AA2:AA33" si="0">24*Y2*Y2</f>
        <v>1.7296985183999998</v>
      </c>
      <c r="AB2" s="2">
        <f t="shared" ref="AB2:AB33" si="1">24*2*Y2*(1-Y2)</f>
        <v>9.4266829632000011</v>
      </c>
      <c r="AC2" s="2">
        <f t="shared" ref="AC2:AC33" si="2">24*(1-Y2)*(1-Y2)</f>
        <v>12.843618518400005</v>
      </c>
    </row>
    <row r="3" spans="1:29" x14ac:dyDescent="0.2">
      <c r="A3" s="2" t="s">
        <v>55</v>
      </c>
      <c r="B3" s="2" t="s">
        <v>25</v>
      </c>
      <c r="C3" s="2" t="s">
        <v>26</v>
      </c>
      <c r="D3" s="2" t="s">
        <v>56</v>
      </c>
      <c r="E3" s="2">
        <v>1</v>
      </c>
      <c r="F3" s="2">
        <v>63881552</v>
      </c>
      <c r="G3" s="2" t="s">
        <v>25</v>
      </c>
      <c r="H3" s="2" t="s">
        <v>26</v>
      </c>
      <c r="I3" s="2" t="s">
        <v>57</v>
      </c>
      <c r="J3" s="2" t="s">
        <v>37</v>
      </c>
      <c r="K3" s="2" t="s">
        <v>30</v>
      </c>
      <c r="L3" s="2">
        <v>-8</v>
      </c>
      <c r="M3" s="2">
        <v>0.12720000000000001</v>
      </c>
      <c r="N3" s="2">
        <v>0.2495</v>
      </c>
      <c r="O3" s="2">
        <v>0</v>
      </c>
      <c r="P3" s="2">
        <v>0</v>
      </c>
      <c r="Q3" s="2">
        <v>13</v>
      </c>
      <c r="R3" s="2">
        <v>-8</v>
      </c>
      <c r="S3" s="2">
        <v>-8</v>
      </c>
      <c r="T3" s="2">
        <v>-24</v>
      </c>
      <c r="U3" s="2">
        <v>8.6539100000000008E-3</v>
      </c>
      <c r="V3" s="2">
        <v>0.68671568999999999</v>
      </c>
      <c r="W3" s="2" t="s">
        <v>59</v>
      </c>
      <c r="X3" s="2" t="s">
        <v>387</v>
      </c>
      <c r="Y3" s="2">
        <v>0.26845999999999998</v>
      </c>
      <c r="Z3" s="2" t="s">
        <v>387</v>
      </c>
      <c r="AA3" s="2">
        <f t="shared" si="0"/>
        <v>1.7296985183999998</v>
      </c>
      <c r="AB3" s="2">
        <f t="shared" si="1"/>
        <v>9.4266829632000011</v>
      </c>
      <c r="AC3" s="2">
        <f t="shared" si="2"/>
        <v>12.843618518400005</v>
      </c>
    </row>
    <row r="4" spans="1:29" x14ac:dyDescent="0.2">
      <c r="A4" s="2" t="s">
        <v>305</v>
      </c>
      <c r="B4" s="2" t="s">
        <v>26</v>
      </c>
      <c r="C4" s="2" t="s">
        <v>34</v>
      </c>
      <c r="D4" s="2" t="s">
        <v>306</v>
      </c>
      <c r="E4" s="2">
        <v>3</v>
      </c>
      <c r="F4" s="2">
        <v>41957466</v>
      </c>
      <c r="G4" s="2" t="s">
        <v>26</v>
      </c>
      <c r="H4" s="2" t="s">
        <v>34</v>
      </c>
      <c r="I4" s="2" t="s">
        <v>307</v>
      </c>
      <c r="J4" s="2" t="s">
        <v>29</v>
      </c>
      <c r="K4" s="2" t="s">
        <v>48</v>
      </c>
      <c r="L4" s="2">
        <v>3</v>
      </c>
      <c r="M4" s="2">
        <v>0</v>
      </c>
      <c r="N4" s="2">
        <v>0</v>
      </c>
      <c r="O4" s="2">
        <v>1E-4</v>
      </c>
      <c r="P4" s="2">
        <v>0.92479999999999996</v>
      </c>
      <c r="Q4" s="2">
        <v>3</v>
      </c>
      <c r="R4" s="2">
        <v>17</v>
      </c>
      <c r="S4" s="2">
        <v>-9</v>
      </c>
      <c r="T4" s="2">
        <v>3</v>
      </c>
      <c r="U4" s="2">
        <v>3.5364699999999999E-3</v>
      </c>
      <c r="V4" s="2">
        <v>0.83993064299999998</v>
      </c>
      <c r="W4" s="2" t="s">
        <v>114</v>
      </c>
      <c r="X4" s="2" t="s">
        <v>387</v>
      </c>
      <c r="Y4" s="2">
        <v>0.17901</v>
      </c>
      <c r="Z4" s="2" t="s">
        <v>387</v>
      </c>
      <c r="AA4" s="2">
        <f t="shared" si="0"/>
        <v>0.76906992240000005</v>
      </c>
      <c r="AB4" s="2">
        <f t="shared" si="1"/>
        <v>7.0543401552000002</v>
      </c>
      <c r="AC4" s="2">
        <f t="shared" si="2"/>
        <v>16.176589922399998</v>
      </c>
    </row>
    <row r="5" spans="1:29" x14ac:dyDescent="0.2">
      <c r="A5" s="2" t="s">
        <v>305</v>
      </c>
      <c r="B5" s="2" t="s">
        <v>26</v>
      </c>
      <c r="C5" s="2" t="s">
        <v>34</v>
      </c>
      <c r="D5" s="2" t="s">
        <v>306</v>
      </c>
      <c r="E5" s="2">
        <v>3</v>
      </c>
      <c r="F5" s="2">
        <v>41957466</v>
      </c>
      <c r="G5" s="2" t="s">
        <v>26</v>
      </c>
      <c r="H5" s="2" t="s">
        <v>34</v>
      </c>
      <c r="I5" s="2" t="s">
        <v>307</v>
      </c>
      <c r="J5" s="2" t="s">
        <v>29</v>
      </c>
      <c r="K5" s="2" t="s">
        <v>48</v>
      </c>
      <c r="L5" s="2">
        <v>3</v>
      </c>
      <c r="M5" s="2">
        <v>0</v>
      </c>
      <c r="N5" s="2">
        <v>0</v>
      </c>
      <c r="O5" s="2">
        <v>1E-4</v>
      </c>
      <c r="P5" s="2">
        <v>0.92479999999999996</v>
      </c>
      <c r="Q5" s="2">
        <v>3</v>
      </c>
      <c r="R5" s="2">
        <v>17</v>
      </c>
      <c r="S5" s="2">
        <v>-9</v>
      </c>
      <c r="T5" s="2">
        <v>3</v>
      </c>
      <c r="U5" s="2">
        <v>3.5785999999999999E-3</v>
      </c>
      <c r="V5" s="2">
        <v>0.83993064299999998</v>
      </c>
      <c r="W5" s="2" t="s">
        <v>115</v>
      </c>
      <c r="X5" s="2" t="s">
        <v>387</v>
      </c>
      <c r="Y5" s="2">
        <v>0.17901</v>
      </c>
      <c r="Z5" s="2" t="s">
        <v>387</v>
      </c>
      <c r="AA5" s="2">
        <f t="shared" si="0"/>
        <v>0.76906992240000005</v>
      </c>
      <c r="AB5" s="2">
        <f t="shared" si="1"/>
        <v>7.0543401552000002</v>
      </c>
      <c r="AC5" s="2">
        <f t="shared" si="2"/>
        <v>16.176589922399998</v>
      </c>
    </row>
    <row r="6" spans="1:29" x14ac:dyDescent="0.2">
      <c r="A6" s="2" t="s">
        <v>305</v>
      </c>
      <c r="B6" s="2" t="s">
        <v>26</v>
      </c>
      <c r="C6" s="2" t="s">
        <v>34</v>
      </c>
      <c r="D6" s="2" t="s">
        <v>306</v>
      </c>
      <c r="E6" s="2">
        <v>3</v>
      </c>
      <c r="F6" s="2">
        <v>41957466</v>
      </c>
      <c r="G6" s="2" t="s">
        <v>26</v>
      </c>
      <c r="H6" s="2" t="s">
        <v>34</v>
      </c>
      <c r="I6" s="2" t="s">
        <v>307</v>
      </c>
      <c r="J6" s="2" t="s">
        <v>29</v>
      </c>
      <c r="K6" s="2" t="s">
        <v>48</v>
      </c>
      <c r="L6" s="2">
        <v>3</v>
      </c>
      <c r="M6" s="2">
        <v>0</v>
      </c>
      <c r="N6" s="2">
        <v>0</v>
      </c>
      <c r="O6" s="2">
        <v>1E-4</v>
      </c>
      <c r="P6" s="2">
        <v>0.92479999999999996</v>
      </c>
      <c r="Q6" s="2">
        <v>3</v>
      </c>
      <c r="R6" s="2">
        <v>17</v>
      </c>
      <c r="S6" s="2">
        <v>-9</v>
      </c>
      <c r="T6" s="2">
        <v>3</v>
      </c>
      <c r="U6" s="2">
        <v>3.6597700000000001E-3</v>
      </c>
      <c r="V6" s="2">
        <v>0.83993064299999998</v>
      </c>
      <c r="W6" s="2" t="s">
        <v>68</v>
      </c>
      <c r="X6" s="2" t="s">
        <v>387</v>
      </c>
      <c r="Y6" s="2">
        <v>0.17901</v>
      </c>
      <c r="Z6" s="2" t="s">
        <v>387</v>
      </c>
      <c r="AA6" s="2">
        <f t="shared" si="0"/>
        <v>0.76906992240000005</v>
      </c>
      <c r="AB6" s="2">
        <f t="shared" si="1"/>
        <v>7.0543401552000002</v>
      </c>
      <c r="AC6" s="2">
        <f t="shared" si="2"/>
        <v>16.176589922399998</v>
      </c>
    </row>
    <row r="7" spans="1:29" x14ac:dyDescent="0.2">
      <c r="A7" s="2" t="s">
        <v>311</v>
      </c>
      <c r="B7" s="2" t="s">
        <v>25</v>
      </c>
      <c r="C7" s="2" t="s">
        <v>33</v>
      </c>
      <c r="D7" s="2" t="s">
        <v>312</v>
      </c>
      <c r="E7" s="2">
        <v>3</v>
      </c>
      <c r="F7" s="2">
        <v>49721798</v>
      </c>
      <c r="G7" s="2" t="s">
        <v>25</v>
      </c>
      <c r="H7" s="2" t="s">
        <v>33</v>
      </c>
      <c r="I7" s="2" t="s">
        <v>313</v>
      </c>
      <c r="J7" s="2" t="s">
        <v>29</v>
      </c>
      <c r="K7" s="2" t="s">
        <v>30</v>
      </c>
      <c r="L7" s="2">
        <v>-51</v>
      </c>
      <c r="M7" s="2">
        <v>4.0000000000000002E-4</v>
      </c>
      <c r="N7" s="2">
        <v>0</v>
      </c>
      <c r="O7" s="2">
        <v>0.32929999999999998</v>
      </c>
      <c r="P7" s="2">
        <v>0</v>
      </c>
      <c r="Q7" s="2">
        <v>6</v>
      </c>
      <c r="R7" s="2">
        <v>32</v>
      </c>
      <c r="S7" s="2">
        <v>6</v>
      </c>
      <c r="T7" s="2">
        <v>-46</v>
      </c>
      <c r="U7" s="2">
        <v>2.0687399999999999E-3</v>
      </c>
      <c r="V7" s="2">
        <v>0.290546525</v>
      </c>
      <c r="W7" s="2" t="s">
        <v>59</v>
      </c>
      <c r="X7" s="2" t="s">
        <v>387</v>
      </c>
      <c r="Y7" s="2">
        <v>0.1946</v>
      </c>
      <c r="Z7" s="2" t="s">
        <v>387</v>
      </c>
      <c r="AA7" s="2">
        <f t="shared" si="0"/>
        <v>0.90885983999999997</v>
      </c>
      <c r="AB7" s="2">
        <f t="shared" si="1"/>
        <v>7.52308032</v>
      </c>
      <c r="AC7" s="2">
        <f t="shared" si="2"/>
        <v>15.56805984</v>
      </c>
    </row>
    <row r="8" spans="1:29" x14ac:dyDescent="0.2">
      <c r="A8" s="2" t="s">
        <v>311</v>
      </c>
      <c r="B8" s="2" t="s">
        <v>25</v>
      </c>
      <c r="C8" s="2" t="s">
        <v>33</v>
      </c>
      <c r="D8" s="2" t="s">
        <v>312</v>
      </c>
      <c r="E8" s="2">
        <v>3</v>
      </c>
      <c r="F8" s="2">
        <v>49721798</v>
      </c>
      <c r="G8" s="2" t="s">
        <v>25</v>
      </c>
      <c r="H8" s="2" t="s">
        <v>33</v>
      </c>
      <c r="I8" s="2" t="s">
        <v>313</v>
      </c>
      <c r="J8" s="2" t="s">
        <v>29</v>
      </c>
      <c r="K8" s="2" t="s">
        <v>30</v>
      </c>
      <c r="L8" s="2">
        <v>-51</v>
      </c>
      <c r="M8" s="2">
        <v>4.0000000000000002E-4</v>
      </c>
      <c r="N8" s="2">
        <v>0</v>
      </c>
      <c r="O8" s="2">
        <v>0.32929999999999998</v>
      </c>
      <c r="P8" s="2">
        <v>0</v>
      </c>
      <c r="Q8" s="2">
        <v>6</v>
      </c>
      <c r="R8" s="2">
        <v>32</v>
      </c>
      <c r="S8" s="2">
        <v>6</v>
      </c>
      <c r="T8" s="2">
        <v>-46</v>
      </c>
      <c r="U8" s="2">
        <v>1.21784E-3</v>
      </c>
      <c r="V8" s="2">
        <v>0.290546525</v>
      </c>
      <c r="W8" s="2" t="s">
        <v>59</v>
      </c>
      <c r="X8" s="2" t="s">
        <v>387</v>
      </c>
      <c r="Y8" s="2">
        <v>0.1946</v>
      </c>
      <c r="Z8" s="2" t="s">
        <v>387</v>
      </c>
      <c r="AA8" s="2">
        <f t="shared" si="0"/>
        <v>0.90885983999999997</v>
      </c>
      <c r="AB8" s="2">
        <f t="shared" si="1"/>
        <v>7.52308032</v>
      </c>
      <c r="AC8" s="2">
        <f t="shared" si="2"/>
        <v>15.56805984</v>
      </c>
    </row>
    <row r="9" spans="1:29" x14ac:dyDescent="0.2">
      <c r="A9" s="2" t="s">
        <v>314</v>
      </c>
      <c r="B9" s="2" t="s">
        <v>33</v>
      </c>
      <c r="C9" s="2" t="s">
        <v>34</v>
      </c>
      <c r="D9" s="2" t="s">
        <v>315</v>
      </c>
      <c r="E9" s="2">
        <v>3</v>
      </c>
      <c r="F9" s="2">
        <v>58395863</v>
      </c>
      <c r="G9" s="2" t="s">
        <v>33</v>
      </c>
      <c r="H9" s="2" t="s">
        <v>34</v>
      </c>
      <c r="I9" s="2" t="s">
        <v>316</v>
      </c>
      <c r="J9" s="2" t="s">
        <v>37</v>
      </c>
      <c r="K9" s="2" t="s">
        <v>30</v>
      </c>
      <c r="L9" s="2">
        <v>23</v>
      </c>
      <c r="M9" s="2">
        <v>1E-3</v>
      </c>
      <c r="N9" s="2">
        <v>0</v>
      </c>
      <c r="O9" s="2">
        <v>0.33139999999999997</v>
      </c>
      <c r="P9" s="2">
        <v>1.41E-2</v>
      </c>
      <c r="Q9" s="2">
        <v>-17</v>
      </c>
      <c r="R9" s="2">
        <v>-43</v>
      </c>
      <c r="S9" s="2">
        <v>0</v>
      </c>
      <c r="T9" s="2">
        <v>23</v>
      </c>
      <c r="U9" s="2">
        <v>4.77467E-3</v>
      </c>
      <c r="V9" s="2">
        <v>0.37256424500000002</v>
      </c>
      <c r="W9" s="2" t="s">
        <v>114</v>
      </c>
      <c r="X9" s="2" t="s">
        <v>387</v>
      </c>
      <c r="Y9" s="2">
        <v>0.25934000000000001</v>
      </c>
      <c r="Z9" s="2" t="s">
        <v>387</v>
      </c>
      <c r="AA9" s="2">
        <f t="shared" si="0"/>
        <v>1.6141736544000003</v>
      </c>
      <c r="AB9" s="2">
        <f t="shared" si="1"/>
        <v>9.2199726912000006</v>
      </c>
      <c r="AC9" s="2">
        <f t="shared" si="2"/>
        <v>13.165853654399999</v>
      </c>
    </row>
    <row r="10" spans="1:29" x14ac:dyDescent="0.2">
      <c r="A10" s="2" t="s">
        <v>314</v>
      </c>
      <c r="B10" s="2" t="s">
        <v>33</v>
      </c>
      <c r="C10" s="2" t="s">
        <v>34</v>
      </c>
      <c r="D10" s="2" t="s">
        <v>315</v>
      </c>
      <c r="E10" s="2">
        <v>3</v>
      </c>
      <c r="F10" s="2">
        <v>58395863</v>
      </c>
      <c r="G10" s="2" t="s">
        <v>33</v>
      </c>
      <c r="H10" s="2" t="s">
        <v>34</v>
      </c>
      <c r="I10" s="2" t="s">
        <v>316</v>
      </c>
      <c r="J10" s="2" t="s">
        <v>37</v>
      </c>
      <c r="K10" s="2" t="s">
        <v>30</v>
      </c>
      <c r="L10" s="2">
        <v>23</v>
      </c>
      <c r="M10" s="2">
        <v>1E-3</v>
      </c>
      <c r="N10" s="2">
        <v>0</v>
      </c>
      <c r="O10" s="2">
        <v>0.33139999999999997</v>
      </c>
      <c r="P10" s="2">
        <v>1.41E-2</v>
      </c>
      <c r="Q10" s="2">
        <v>-17</v>
      </c>
      <c r="R10" s="2">
        <v>-43</v>
      </c>
      <c r="S10" s="2">
        <v>0</v>
      </c>
      <c r="T10" s="2">
        <v>23</v>
      </c>
      <c r="U10" s="2">
        <v>4.7392399999999996E-3</v>
      </c>
      <c r="V10" s="2">
        <v>0.37256424500000002</v>
      </c>
      <c r="W10" s="2" t="s">
        <v>115</v>
      </c>
      <c r="X10" s="2" t="s">
        <v>387</v>
      </c>
      <c r="Y10" s="2">
        <v>0.25934000000000001</v>
      </c>
      <c r="Z10" s="2" t="s">
        <v>387</v>
      </c>
      <c r="AA10" s="2">
        <f t="shared" si="0"/>
        <v>1.6141736544000003</v>
      </c>
      <c r="AB10" s="2">
        <f t="shared" si="1"/>
        <v>9.2199726912000006</v>
      </c>
      <c r="AC10" s="2">
        <f t="shared" si="2"/>
        <v>13.165853654399999</v>
      </c>
    </row>
    <row r="11" spans="1:29" x14ac:dyDescent="0.2">
      <c r="A11" s="2" t="s">
        <v>314</v>
      </c>
      <c r="B11" s="2" t="s">
        <v>33</v>
      </c>
      <c r="C11" s="2" t="s">
        <v>34</v>
      </c>
      <c r="D11" s="2" t="s">
        <v>315</v>
      </c>
      <c r="E11" s="2">
        <v>3</v>
      </c>
      <c r="F11" s="2">
        <v>58395863</v>
      </c>
      <c r="G11" s="2" t="s">
        <v>33</v>
      </c>
      <c r="H11" s="2" t="s">
        <v>34</v>
      </c>
      <c r="I11" s="2" t="s">
        <v>316</v>
      </c>
      <c r="J11" s="2" t="s">
        <v>37</v>
      </c>
      <c r="K11" s="2" t="s">
        <v>30</v>
      </c>
      <c r="L11" s="2">
        <v>23</v>
      </c>
      <c r="M11" s="2">
        <v>1E-3</v>
      </c>
      <c r="N11" s="2">
        <v>0</v>
      </c>
      <c r="O11" s="2">
        <v>0.33139999999999997</v>
      </c>
      <c r="P11" s="2">
        <v>1.41E-2</v>
      </c>
      <c r="Q11" s="2">
        <v>-17</v>
      </c>
      <c r="R11" s="2">
        <v>-43</v>
      </c>
      <c r="S11" s="2">
        <v>0</v>
      </c>
      <c r="T11" s="2">
        <v>23</v>
      </c>
      <c r="U11" s="2">
        <v>4.5146500000000003E-3</v>
      </c>
      <c r="V11" s="2">
        <v>0.37256424500000002</v>
      </c>
      <c r="W11" s="2" t="s">
        <v>68</v>
      </c>
      <c r="X11" s="2" t="s">
        <v>387</v>
      </c>
      <c r="Y11" s="2">
        <v>0.25934000000000001</v>
      </c>
      <c r="Z11" s="2" t="s">
        <v>387</v>
      </c>
      <c r="AA11" s="2">
        <f t="shared" si="0"/>
        <v>1.6141736544000003</v>
      </c>
      <c r="AB11" s="2">
        <f t="shared" si="1"/>
        <v>9.2199726912000006</v>
      </c>
      <c r="AC11" s="2">
        <f t="shared" si="2"/>
        <v>13.165853654399999</v>
      </c>
    </row>
    <row r="12" spans="1:29" x14ac:dyDescent="0.2">
      <c r="A12" s="2" t="s">
        <v>282</v>
      </c>
      <c r="B12" s="2" t="s">
        <v>33</v>
      </c>
      <c r="C12" s="2" t="s">
        <v>26</v>
      </c>
      <c r="D12" s="2" t="s">
        <v>283</v>
      </c>
      <c r="E12" s="2">
        <v>3</v>
      </c>
      <c r="F12" s="2">
        <v>121642048</v>
      </c>
      <c r="G12" s="2" t="s">
        <v>33</v>
      </c>
      <c r="H12" s="2" t="s">
        <v>26</v>
      </c>
      <c r="I12" s="2" t="s">
        <v>284</v>
      </c>
      <c r="J12" s="2" t="s">
        <v>37</v>
      </c>
      <c r="K12" s="2" t="s">
        <v>48</v>
      </c>
      <c r="L12" s="2">
        <v>21</v>
      </c>
      <c r="M12" s="2">
        <v>0.2379</v>
      </c>
      <c r="N12" s="2">
        <v>4.3900000000000002E-2</v>
      </c>
      <c r="O12" s="2">
        <v>0</v>
      </c>
      <c r="P12" s="2">
        <v>0</v>
      </c>
      <c r="Q12" s="2">
        <v>5</v>
      </c>
      <c r="R12" s="2">
        <v>21</v>
      </c>
      <c r="S12" s="2">
        <v>5</v>
      </c>
      <c r="T12" s="2">
        <v>-3</v>
      </c>
      <c r="U12" s="2">
        <v>6.3732299999999997E-3</v>
      </c>
      <c r="V12" s="2">
        <v>0.479834235</v>
      </c>
      <c r="W12" s="2" t="s">
        <v>114</v>
      </c>
      <c r="X12" s="2" t="s">
        <v>387</v>
      </c>
      <c r="Y12" s="2">
        <v>0.47894999999999999</v>
      </c>
      <c r="Z12" s="2" t="s">
        <v>387</v>
      </c>
      <c r="AA12" s="2">
        <f t="shared" si="0"/>
        <v>5.50543446</v>
      </c>
      <c r="AB12" s="2">
        <f t="shared" si="1"/>
        <v>11.978731079999999</v>
      </c>
      <c r="AC12" s="2">
        <f t="shared" si="2"/>
        <v>6.5158344600000007</v>
      </c>
    </row>
    <row r="13" spans="1:29" x14ac:dyDescent="0.2">
      <c r="A13" s="2" t="s">
        <v>282</v>
      </c>
      <c r="B13" s="2" t="s">
        <v>33</v>
      </c>
      <c r="C13" s="2" t="s">
        <v>26</v>
      </c>
      <c r="D13" s="2" t="s">
        <v>283</v>
      </c>
      <c r="E13" s="2">
        <v>3</v>
      </c>
      <c r="F13" s="2">
        <v>121642048</v>
      </c>
      <c r="G13" s="2" t="s">
        <v>33</v>
      </c>
      <c r="H13" s="2" t="s">
        <v>26</v>
      </c>
      <c r="I13" s="2" t="s">
        <v>284</v>
      </c>
      <c r="J13" s="2" t="s">
        <v>37</v>
      </c>
      <c r="K13" s="2" t="s">
        <v>48</v>
      </c>
      <c r="L13" s="2">
        <v>21</v>
      </c>
      <c r="M13" s="2">
        <v>0.2379</v>
      </c>
      <c r="N13" s="2">
        <v>4.3900000000000002E-2</v>
      </c>
      <c r="O13" s="2">
        <v>0</v>
      </c>
      <c r="P13" s="2">
        <v>0</v>
      </c>
      <c r="Q13" s="2">
        <v>5</v>
      </c>
      <c r="R13" s="2">
        <v>21</v>
      </c>
      <c r="S13" s="2">
        <v>5</v>
      </c>
      <c r="T13" s="2">
        <v>-3</v>
      </c>
      <c r="U13" s="2">
        <v>6.4141299999999997E-3</v>
      </c>
      <c r="V13" s="2">
        <v>0.479834235</v>
      </c>
      <c r="W13" s="2" t="s">
        <v>115</v>
      </c>
      <c r="X13" s="2" t="s">
        <v>387</v>
      </c>
      <c r="Y13" s="2">
        <v>0.47894999999999999</v>
      </c>
      <c r="Z13" s="2" t="s">
        <v>387</v>
      </c>
      <c r="AA13" s="2">
        <f t="shared" si="0"/>
        <v>5.50543446</v>
      </c>
      <c r="AB13" s="2">
        <f t="shared" si="1"/>
        <v>11.978731079999999</v>
      </c>
      <c r="AC13" s="2">
        <f t="shared" si="2"/>
        <v>6.5158344600000007</v>
      </c>
    </row>
    <row r="14" spans="1:29" x14ac:dyDescent="0.2">
      <c r="A14" s="2" t="s">
        <v>285</v>
      </c>
      <c r="B14" s="2" t="s">
        <v>34</v>
      </c>
      <c r="C14" s="2" t="s">
        <v>33</v>
      </c>
      <c r="D14" s="2" t="s">
        <v>286</v>
      </c>
      <c r="E14" s="2">
        <v>3</v>
      </c>
      <c r="F14" s="2">
        <v>122277172</v>
      </c>
      <c r="G14" s="2" t="s">
        <v>34</v>
      </c>
      <c r="H14" s="2" t="s">
        <v>33</v>
      </c>
      <c r="I14" s="2" t="s">
        <v>287</v>
      </c>
      <c r="J14" s="2" t="s">
        <v>29</v>
      </c>
      <c r="K14" s="2" t="s">
        <v>48</v>
      </c>
      <c r="L14" s="2">
        <v>4</v>
      </c>
      <c r="M14" s="2">
        <v>0</v>
      </c>
      <c r="N14" s="2">
        <v>2.9999999999999997E-4</v>
      </c>
      <c r="O14" s="2">
        <v>2.0000000000000001E-4</v>
      </c>
      <c r="P14" s="2">
        <v>0.2253</v>
      </c>
      <c r="Q14" s="2">
        <v>-42</v>
      </c>
      <c r="R14" s="2">
        <v>4</v>
      </c>
      <c r="S14" s="2">
        <v>2</v>
      </c>
      <c r="T14" s="2">
        <v>4</v>
      </c>
      <c r="U14" s="2">
        <v>2.1131000000000001E-3</v>
      </c>
      <c r="V14" s="2">
        <v>0.161369546</v>
      </c>
      <c r="W14" s="2" t="s">
        <v>104</v>
      </c>
      <c r="X14" s="2" t="s">
        <v>387</v>
      </c>
      <c r="Y14" s="2">
        <v>0.16400000000000001</v>
      </c>
      <c r="Z14" s="2" t="s">
        <v>387</v>
      </c>
      <c r="AA14" s="2">
        <f t="shared" si="0"/>
        <v>0.64550399999999997</v>
      </c>
      <c r="AB14" s="2">
        <f t="shared" si="1"/>
        <v>6.5809919999999993</v>
      </c>
      <c r="AC14" s="2">
        <f t="shared" si="2"/>
        <v>16.773503999999999</v>
      </c>
    </row>
    <row r="15" spans="1:29" x14ac:dyDescent="0.2">
      <c r="A15" s="2" t="s">
        <v>285</v>
      </c>
      <c r="B15" s="2" t="s">
        <v>34</v>
      </c>
      <c r="C15" s="2" t="s">
        <v>33</v>
      </c>
      <c r="D15" s="2" t="s">
        <v>286</v>
      </c>
      <c r="E15" s="2">
        <v>3</v>
      </c>
      <c r="F15" s="2">
        <v>122277172</v>
      </c>
      <c r="G15" s="2" t="s">
        <v>34</v>
      </c>
      <c r="H15" s="2" t="s">
        <v>33</v>
      </c>
      <c r="I15" s="2" t="s">
        <v>287</v>
      </c>
      <c r="J15" s="2" t="s">
        <v>29</v>
      </c>
      <c r="K15" s="2" t="s">
        <v>48</v>
      </c>
      <c r="L15" s="2">
        <v>4</v>
      </c>
      <c r="M15" s="2">
        <v>0</v>
      </c>
      <c r="N15" s="2">
        <v>2.9999999999999997E-4</v>
      </c>
      <c r="O15" s="2">
        <v>2.0000000000000001E-4</v>
      </c>
      <c r="P15" s="2">
        <v>0.2253</v>
      </c>
      <c r="Q15" s="2">
        <v>-42</v>
      </c>
      <c r="R15" s="2">
        <v>4</v>
      </c>
      <c r="S15" s="2">
        <v>2</v>
      </c>
      <c r="T15" s="2">
        <v>4</v>
      </c>
      <c r="U15" s="2">
        <v>2.29036E-3</v>
      </c>
      <c r="V15" s="2">
        <v>0.161369546</v>
      </c>
      <c r="W15" s="2" t="s">
        <v>67</v>
      </c>
      <c r="X15" s="2" t="s">
        <v>387</v>
      </c>
      <c r="Y15" s="2">
        <v>0.16400000000000001</v>
      </c>
      <c r="Z15" s="2" t="s">
        <v>387</v>
      </c>
      <c r="AA15" s="2">
        <f t="shared" si="0"/>
        <v>0.64550399999999997</v>
      </c>
      <c r="AB15" s="2">
        <f t="shared" si="1"/>
        <v>6.5809919999999993</v>
      </c>
      <c r="AC15" s="2">
        <f t="shared" si="2"/>
        <v>16.773503999999999</v>
      </c>
    </row>
    <row r="16" spans="1:29" x14ac:dyDescent="0.2">
      <c r="A16" s="2" t="s">
        <v>285</v>
      </c>
      <c r="B16" s="2" t="s">
        <v>34</v>
      </c>
      <c r="C16" s="2" t="s">
        <v>33</v>
      </c>
      <c r="D16" s="2" t="s">
        <v>286</v>
      </c>
      <c r="E16" s="2">
        <v>3</v>
      </c>
      <c r="F16" s="2">
        <v>122277172</v>
      </c>
      <c r="G16" s="2" t="s">
        <v>34</v>
      </c>
      <c r="H16" s="2" t="s">
        <v>33</v>
      </c>
      <c r="I16" s="2" t="s">
        <v>287</v>
      </c>
      <c r="J16" s="2" t="s">
        <v>29</v>
      </c>
      <c r="K16" s="2" t="s">
        <v>48</v>
      </c>
      <c r="L16" s="2">
        <v>4</v>
      </c>
      <c r="M16" s="2">
        <v>0</v>
      </c>
      <c r="N16" s="2">
        <v>2.9999999999999997E-4</v>
      </c>
      <c r="O16" s="2">
        <v>2.0000000000000001E-4</v>
      </c>
      <c r="P16" s="2">
        <v>0.2253</v>
      </c>
      <c r="Q16" s="2">
        <v>-42</v>
      </c>
      <c r="R16" s="2">
        <v>4</v>
      </c>
      <c r="S16" s="2">
        <v>2</v>
      </c>
      <c r="T16" s="2">
        <v>4</v>
      </c>
      <c r="U16" s="2">
        <v>1.9134099999999999E-3</v>
      </c>
      <c r="V16" s="2">
        <v>0.161369546</v>
      </c>
      <c r="W16" s="2" t="s">
        <v>59</v>
      </c>
      <c r="X16" s="2" t="s">
        <v>387</v>
      </c>
      <c r="Y16" s="2">
        <v>0.16400000000000001</v>
      </c>
      <c r="Z16" s="2" t="s">
        <v>387</v>
      </c>
      <c r="AA16" s="2">
        <f t="shared" si="0"/>
        <v>0.64550399999999997</v>
      </c>
      <c r="AB16" s="2">
        <f t="shared" si="1"/>
        <v>6.5809919999999993</v>
      </c>
      <c r="AC16" s="2">
        <f t="shared" si="2"/>
        <v>16.773503999999999</v>
      </c>
    </row>
    <row r="17" spans="1:29" x14ac:dyDescent="0.2">
      <c r="A17" s="2" t="s">
        <v>291</v>
      </c>
      <c r="B17" s="2" t="s">
        <v>26</v>
      </c>
      <c r="C17" s="2" t="s">
        <v>34</v>
      </c>
      <c r="D17" s="2" t="s">
        <v>292</v>
      </c>
      <c r="E17" s="2">
        <v>3</v>
      </c>
      <c r="F17" s="2">
        <v>132217957</v>
      </c>
      <c r="G17" s="2" t="s">
        <v>26</v>
      </c>
      <c r="H17" s="2" t="s">
        <v>34</v>
      </c>
      <c r="I17" s="2" t="s">
        <v>293</v>
      </c>
      <c r="J17" s="2" t="s">
        <v>37</v>
      </c>
      <c r="K17" s="2" t="s">
        <v>48</v>
      </c>
      <c r="L17" s="2">
        <v>13</v>
      </c>
      <c r="M17" s="2">
        <v>0.49919999999999998</v>
      </c>
      <c r="N17" s="2">
        <v>2.9600000000000001E-2</v>
      </c>
      <c r="O17" s="2">
        <v>1E-4</v>
      </c>
      <c r="P17" s="2">
        <v>0</v>
      </c>
      <c r="Q17" s="2">
        <v>1</v>
      </c>
      <c r="R17" s="2">
        <v>13</v>
      </c>
      <c r="S17" s="2">
        <v>37</v>
      </c>
      <c r="T17" s="2">
        <v>28</v>
      </c>
      <c r="U17" s="2">
        <v>1.5539600000000001E-2</v>
      </c>
      <c r="V17" s="2">
        <v>8.9475757000000003E-2</v>
      </c>
      <c r="W17" s="2" t="s">
        <v>104</v>
      </c>
      <c r="X17" s="2" t="s">
        <v>387</v>
      </c>
      <c r="Y17" s="2">
        <v>5.2769999999999997E-2</v>
      </c>
      <c r="Z17" s="2" t="s">
        <v>387</v>
      </c>
      <c r="AA17" s="2">
        <f t="shared" si="0"/>
        <v>6.6832149600000001E-2</v>
      </c>
      <c r="AB17" s="2">
        <f t="shared" si="1"/>
        <v>2.3992957008000002</v>
      </c>
      <c r="AC17" s="2">
        <f t="shared" si="2"/>
        <v>21.533872149600001</v>
      </c>
    </row>
    <row r="18" spans="1:29" x14ac:dyDescent="0.2">
      <c r="A18" s="2" t="s">
        <v>291</v>
      </c>
      <c r="B18" s="2" t="s">
        <v>26</v>
      </c>
      <c r="C18" s="2" t="s">
        <v>34</v>
      </c>
      <c r="D18" s="2" t="s">
        <v>292</v>
      </c>
      <c r="E18" s="2">
        <v>3</v>
      </c>
      <c r="F18" s="2">
        <v>132217957</v>
      </c>
      <c r="G18" s="2" t="s">
        <v>26</v>
      </c>
      <c r="H18" s="2" t="s">
        <v>34</v>
      </c>
      <c r="I18" s="2" t="s">
        <v>293</v>
      </c>
      <c r="J18" s="2" t="s">
        <v>37</v>
      </c>
      <c r="K18" s="2" t="s">
        <v>48</v>
      </c>
      <c r="L18" s="2">
        <v>13</v>
      </c>
      <c r="M18" s="2">
        <v>0.49919999999999998</v>
      </c>
      <c r="N18" s="2">
        <v>2.9600000000000001E-2</v>
      </c>
      <c r="O18" s="2">
        <v>1E-4</v>
      </c>
      <c r="P18" s="2">
        <v>0</v>
      </c>
      <c r="Q18" s="2">
        <v>1</v>
      </c>
      <c r="R18" s="2">
        <v>13</v>
      </c>
      <c r="S18" s="2">
        <v>37</v>
      </c>
      <c r="T18" s="2">
        <v>28</v>
      </c>
      <c r="U18" s="2">
        <v>4.2083299999999997E-3</v>
      </c>
      <c r="V18" s="2">
        <v>8.9475757000000003E-2</v>
      </c>
      <c r="W18" s="2" t="s">
        <v>67</v>
      </c>
      <c r="X18" s="2" t="s">
        <v>387</v>
      </c>
      <c r="Y18" s="2">
        <v>5.2769999999999997E-2</v>
      </c>
      <c r="Z18" s="2" t="s">
        <v>387</v>
      </c>
      <c r="AA18" s="2">
        <f t="shared" si="0"/>
        <v>6.6832149600000001E-2</v>
      </c>
      <c r="AB18" s="2">
        <f t="shared" si="1"/>
        <v>2.3992957008000002</v>
      </c>
      <c r="AC18" s="2">
        <f t="shared" si="2"/>
        <v>21.533872149600001</v>
      </c>
    </row>
    <row r="19" spans="1:29" x14ac:dyDescent="0.2">
      <c r="A19" s="2" t="s">
        <v>294</v>
      </c>
      <c r="B19" s="2" t="s">
        <v>34</v>
      </c>
      <c r="C19" s="2" t="s">
        <v>33</v>
      </c>
      <c r="D19" s="2" t="s">
        <v>295</v>
      </c>
      <c r="E19" s="2">
        <v>3</v>
      </c>
      <c r="F19" s="2">
        <v>132224128</v>
      </c>
      <c r="G19" s="2" t="s">
        <v>34</v>
      </c>
      <c r="H19" s="2" t="s">
        <v>33</v>
      </c>
      <c r="I19" s="2" t="s">
        <v>293</v>
      </c>
      <c r="J19" s="2" t="s">
        <v>37</v>
      </c>
      <c r="K19" s="2" t="s">
        <v>48</v>
      </c>
      <c r="L19" s="2">
        <v>18</v>
      </c>
      <c r="M19" s="2">
        <v>0.33550000000000002</v>
      </c>
      <c r="N19" s="2">
        <v>1.6500000000000001E-2</v>
      </c>
      <c r="O19" s="2">
        <v>0</v>
      </c>
      <c r="P19" s="2">
        <v>0</v>
      </c>
      <c r="Q19" s="2">
        <v>2</v>
      </c>
      <c r="R19" s="2">
        <v>18</v>
      </c>
      <c r="S19" s="2">
        <v>27</v>
      </c>
      <c r="T19" s="2">
        <v>0</v>
      </c>
      <c r="U19" s="2">
        <v>1.43772E-2</v>
      </c>
      <c r="V19" s="2">
        <v>0.112140632</v>
      </c>
      <c r="W19" s="2" t="s">
        <v>115</v>
      </c>
      <c r="X19" s="2" t="s">
        <v>387</v>
      </c>
      <c r="Y19" s="2">
        <v>6.3170000000000004E-2</v>
      </c>
      <c r="Z19" s="2" t="s">
        <v>387</v>
      </c>
      <c r="AA19" s="2">
        <f t="shared" si="0"/>
        <v>9.5770773600000011E-2</v>
      </c>
      <c r="AB19" s="2">
        <f t="shared" si="1"/>
        <v>2.8406184528000002</v>
      </c>
      <c r="AC19" s="2">
        <f t="shared" si="2"/>
        <v>21.063610773600001</v>
      </c>
    </row>
    <row r="20" spans="1:29" x14ac:dyDescent="0.2">
      <c r="A20" s="2" t="s">
        <v>332</v>
      </c>
      <c r="B20" s="2" t="s">
        <v>33</v>
      </c>
      <c r="C20" s="2" t="s">
        <v>34</v>
      </c>
      <c r="D20" s="2" t="s">
        <v>333</v>
      </c>
      <c r="E20" s="2">
        <v>6</v>
      </c>
      <c r="F20" s="2">
        <v>142688969</v>
      </c>
      <c r="G20" s="2" t="s">
        <v>33</v>
      </c>
      <c r="H20" s="2" t="s">
        <v>34</v>
      </c>
      <c r="I20" s="2" t="s">
        <v>334</v>
      </c>
      <c r="J20" s="2" t="s">
        <v>37</v>
      </c>
      <c r="K20" s="2" t="s">
        <v>30</v>
      </c>
      <c r="L20" s="2">
        <v>78</v>
      </c>
      <c r="M20" s="2">
        <v>3.2199999999999999E-2</v>
      </c>
      <c r="N20" s="2">
        <v>0</v>
      </c>
      <c r="O20" s="2">
        <v>0.2288</v>
      </c>
      <c r="P20" s="2">
        <v>0</v>
      </c>
      <c r="Q20" s="2">
        <v>1</v>
      </c>
      <c r="R20" s="2">
        <v>-45</v>
      </c>
      <c r="S20" s="2">
        <v>0</v>
      </c>
      <c r="T20" s="2">
        <v>-16</v>
      </c>
      <c r="U20" s="2">
        <v>3.48387E-2</v>
      </c>
      <c r="V20" s="2">
        <v>2.7515609999999999E-2</v>
      </c>
      <c r="W20" s="2" t="s">
        <v>115</v>
      </c>
      <c r="X20" s="2" t="s">
        <v>387</v>
      </c>
      <c r="Y20" s="2">
        <v>3.8260000000000002E-2</v>
      </c>
      <c r="Z20" s="2" t="s">
        <v>387</v>
      </c>
      <c r="AA20" s="2">
        <f t="shared" si="0"/>
        <v>3.5131862400000005E-2</v>
      </c>
      <c r="AB20" s="2">
        <f t="shared" si="1"/>
        <v>1.7662162752000001</v>
      </c>
      <c r="AC20" s="2">
        <f t="shared" si="2"/>
        <v>22.198651862400002</v>
      </c>
    </row>
    <row r="21" spans="1:29" x14ac:dyDescent="0.2">
      <c r="A21" s="2" t="s">
        <v>361</v>
      </c>
      <c r="B21" s="2" t="s">
        <v>26</v>
      </c>
      <c r="C21" s="2" t="s">
        <v>25</v>
      </c>
      <c r="D21" s="2" t="s">
        <v>362</v>
      </c>
      <c r="E21" s="2">
        <v>7</v>
      </c>
      <c r="F21" s="2">
        <v>6066450</v>
      </c>
      <c r="G21" s="2" t="s">
        <v>26</v>
      </c>
      <c r="H21" s="2" t="s">
        <v>25</v>
      </c>
      <c r="I21" s="2" t="s">
        <v>363</v>
      </c>
      <c r="J21" s="2" t="s">
        <v>29</v>
      </c>
      <c r="K21" s="2" t="s">
        <v>30</v>
      </c>
      <c r="L21" s="2">
        <v>-91</v>
      </c>
      <c r="M21" s="2">
        <v>4.0000000000000002E-4</v>
      </c>
      <c r="N21" s="2">
        <v>0</v>
      </c>
      <c r="O21" s="2">
        <v>0.29530000000000001</v>
      </c>
      <c r="P21" s="2">
        <v>0</v>
      </c>
      <c r="Q21" s="2">
        <v>-38</v>
      </c>
      <c r="R21" s="2">
        <v>40</v>
      </c>
      <c r="S21" s="2">
        <v>0</v>
      </c>
      <c r="T21" s="2">
        <v>18</v>
      </c>
      <c r="U21" s="2">
        <v>4.4593800000000003E-2</v>
      </c>
      <c r="V21" s="2">
        <v>4.2748033999999997E-2</v>
      </c>
      <c r="W21" s="2" t="s">
        <v>165</v>
      </c>
      <c r="X21" s="2" t="s">
        <v>387</v>
      </c>
      <c r="Y21" s="2">
        <v>4.2369999999999998E-2</v>
      </c>
      <c r="Z21" s="2" t="s">
        <v>387</v>
      </c>
      <c r="AA21" s="2">
        <f t="shared" si="0"/>
        <v>4.3085205599999996E-2</v>
      </c>
      <c r="AB21" s="2">
        <f t="shared" si="1"/>
        <v>1.9475895887999999</v>
      </c>
      <c r="AC21" s="2">
        <f t="shared" si="2"/>
        <v>22.0093252056</v>
      </c>
    </row>
    <row r="22" spans="1:29" x14ac:dyDescent="0.2">
      <c r="A22" s="2" t="s">
        <v>361</v>
      </c>
      <c r="B22" s="2" t="s">
        <v>26</v>
      </c>
      <c r="C22" s="2" t="s">
        <v>25</v>
      </c>
      <c r="D22" s="2" t="s">
        <v>362</v>
      </c>
      <c r="E22" s="2">
        <v>7</v>
      </c>
      <c r="F22" s="2">
        <v>6066450</v>
      </c>
      <c r="G22" s="2" t="s">
        <v>26</v>
      </c>
      <c r="H22" s="2" t="s">
        <v>25</v>
      </c>
      <c r="I22" s="2" t="s">
        <v>363</v>
      </c>
      <c r="J22" s="2" t="s">
        <v>29</v>
      </c>
      <c r="K22" s="2" t="s">
        <v>30</v>
      </c>
      <c r="L22" s="2">
        <v>-91</v>
      </c>
      <c r="M22" s="2">
        <v>4.0000000000000002E-4</v>
      </c>
      <c r="N22" s="2">
        <v>0</v>
      </c>
      <c r="O22" s="2">
        <v>0.29530000000000001</v>
      </c>
      <c r="P22" s="2">
        <v>0</v>
      </c>
      <c r="Q22" s="2">
        <v>-38</v>
      </c>
      <c r="R22" s="2">
        <v>40</v>
      </c>
      <c r="S22" s="2">
        <v>0</v>
      </c>
      <c r="T22" s="2">
        <v>18</v>
      </c>
      <c r="U22" s="2">
        <v>4.83303E-2</v>
      </c>
      <c r="V22" s="2">
        <v>4.2748033999999997E-2</v>
      </c>
      <c r="W22" s="2" t="s">
        <v>166</v>
      </c>
      <c r="X22" s="2" t="s">
        <v>387</v>
      </c>
      <c r="Y22" s="2">
        <v>4.2369999999999998E-2</v>
      </c>
      <c r="Z22" s="2" t="s">
        <v>387</v>
      </c>
      <c r="AA22" s="2">
        <f t="shared" si="0"/>
        <v>4.3085205599999996E-2</v>
      </c>
      <c r="AB22" s="2">
        <f t="shared" si="1"/>
        <v>1.9475895887999999</v>
      </c>
      <c r="AC22" s="2">
        <f t="shared" si="2"/>
        <v>22.0093252056</v>
      </c>
    </row>
    <row r="23" spans="1:29" x14ac:dyDescent="0.2">
      <c r="A23" s="2" t="s">
        <v>361</v>
      </c>
      <c r="B23" s="2" t="s">
        <v>26</v>
      </c>
      <c r="C23" s="2" t="s">
        <v>25</v>
      </c>
      <c r="D23" s="2" t="s">
        <v>362</v>
      </c>
      <c r="E23" s="2">
        <v>7</v>
      </c>
      <c r="F23" s="2">
        <v>6066450</v>
      </c>
      <c r="G23" s="2" t="s">
        <v>26</v>
      </c>
      <c r="H23" s="2" t="s">
        <v>25</v>
      </c>
      <c r="I23" s="2" t="s">
        <v>363</v>
      </c>
      <c r="J23" s="2" t="s">
        <v>29</v>
      </c>
      <c r="K23" s="2" t="s">
        <v>30</v>
      </c>
      <c r="L23" s="2">
        <v>-91</v>
      </c>
      <c r="M23" s="2">
        <v>4.0000000000000002E-4</v>
      </c>
      <c r="N23" s="2">
        <v>0</v>
      </c>
      <c r="O23" s="2">
        <v>0.29530000000000001</v>
      </c>
      <c r="P23" s="2">
        <v>0</v>
      </c>
      <c r="Q23" s="2">
        <v>-38</v>
      </c>
      <c r="R23" s="2">
        <v>40</v>
      </c>
      <c r="S23" s="2">
        <v>0</v>
      </c>
      <c r="T23" s="2">
        <v>18</v>
      </c>
      <c r="U23" s="2">
        <v>4.5650299999999998E-2</v>
      </c>
      <c r="V23" s="2">
        <v>4.2748033999999997E-2</v>
      </c>
      <c r="W23" s="2" t="s">
        <v>127</v>
      </c>
      <c r="X23" s="2" t="s">
        <v>387</v>
      </c>
      <c r="Y23" s="2">
        <v>4.2369999999999998E-2</v>
      </c>
      <c r="Z23" s="2" t="s">
        <v>387</v>
      </c>
      <c r="AA23" s="2">
        <f t="shared" si="0"/>
        <v>4.3085205599999996E-2</v>
      </c>
      <c r="AB23" s="2">
        <f t="shared" si="1"/>
        <v>1.9475895887999999</v>
      </c>
      <c r="AC23" s="2">
        <f t="shared" si="2"/>
        <v>22.0093252056</v>
      </c>
    </row>
    <row r="24" spans="1:29" x14ac:dyDescent="0.2">
      <c r="A24" s="2" t="s">
        <v>361</v>
      </c>
      <c r="B24" s="2" t="s">
        <v>26</v>
      </c>
      <c r="C24" s="2" t="s">
        <v>25</v>
      </c>
      <c r="D24" s="2" t="s">
        <v>362</v>
      </c>
      <c r="E24" s="2">
        <v>7</v>
      </c>
      <c r="F24" s="2">
        <v>6066450</v>
      </c>
      <c r="G24" s="2" t="s">
        <v>26</v>
      </c>
      <c r="H24" s="2" t="s">
        <v>25</v>
      </c>
      <c r="I24" s="2" t="s">
        <v>363</v>
      </c>
      <c r="J24" s="2" t="s">
        <v>29</v>
      </c>
      <c r="K24" s="2" t="s">
        <v>30</v>
      </c>
      <c r="L24" s="2">
        <v>-91</v>
      </c>
      <c r="M24" s="2">
        <v>4.0000000000000002E-4</v>
      </c>
      <c r="N24" s="2">
        <v>0</v>
      </c>
      <c r="O24" s="2">
        <v>0.29530000000000001</v>
      </c>
      <c r="P24" s="2">
        <v>0</v>
      </c>
      <c r="Q24" s="2">
        <v>-38</v>
      </c>
      <c r="R24" s="2">
        <v>40</v>
      </c>
      <c r="S24" s="2">
        <v>0</v>
      </c>
      <c r="T24" s="2">
        <v>18</v>
      </c>
      <c r="U24" s="2">
        <v>3.5995399999999997E-2</v>
      </c>
      <c r="V24" s="2">
        <v>4.2748033999999997E-2</v>
      </c>
      <c r="W24" s="2" t="s">
        <v>228</v>
      </c>
      <c r="X24" s="2" t="s">
        <v>387</v>
      </c>
      <c r="Y24" s="2">
        <v>4.2369999999999998E-2</v>
      </c>
      <c r="Z24" s="2" t="s">
        <v>387</v>
      </c>
      <c r="AA24" s="2">
        <f t="shared" si="0"/>
        <v>4.3085205599999996E-2</v>
      </c>
      <c r="AB24" s="2">
        <f t="shared" si="1"/>
        <v>1.9475895887999999</v>
      </c>
      <c r="AC24" s="2">
        <f t="shared" si="2"/>
        <v>22.0093252056</v>
      </c>
    </row>
    <row r="25" spans="1:29" x14ac:dyDescent="0.2">
      <c r="A25" s="2" t="s">
        <v>361</v>
      </c>
      <c r="B25" s="2" t="s">
        <v>26</v>
      </c>
      <c r="C25" s="2" t="s">
        <v>25</v>
      </c>
      <c r="D25" s="2" t="s">
        <v>362</v>
      </c>
      <c r="E25" s="2">
        <v>7</v>
      </c>
      <c r="F25" s="2">
        <v>6066450</v>
      </c>
      <c r="G25" s="2" t="s">
        <v>26</v>
      </c>
      <c r="H25" s="2" t="s">
        <v>25</v>
      </c>
      <c r="I25" s="2" t="s">
        <v>363</v>
      </c>
      <c r="J25" s="2" t="s">
        <v>29</v>
      </c>
      <c r="K25" s="2" t="s">
        <v>30</v>
      </c>
      <c r="L25" s="2">
        <v>-91</v>
      </c>
      <c r="M25" s="2">
        <v>4.0000000000000002E-4</v>
      </c>
      <c r="N25" s="2">
        <v>0</v>
      </c>
      <c r="O25" s="2">
        <v>0.29530000000000001</v>
      </c>
      <c r="P25" s="2">
        <v>0</v>
      </c>
      <c r="Q25" s="2">
        <v>-38</v>
      </c>
      <c r="R25" s="2">
        <v>40</v>
      </c>
      <c r="S25" s="2">
        <v>0</v>
      </c>
      <c r="T25" s="2">
        <v>18</v>
      </c>
      <c r="U25" s="2">
        <v>3.8996299999999998E-2</v>
      </c>
      <c r="V25" s="2">
        <v>4.2748033999999997E-2</v>
      </c>
      <c r="W25" s="2" t="s">
        <v>229</v>
      </c>
      <c r="X25" s="2" t="s">
        <v>387</v>
      </c>
      <c r="Y25" s="2">
        <v>4.2369999999999998E-2</v>
      </c>
      <c r="Z25" s="2" t="s">
        <v>387</v>
      </c>
      <c r="AA25" s="2">
        <f t="shared" si="0"/>
        <v>4.3085205599999996E-2</v>
      </c>
      <c r="AB25" s="2">
        <f t="shared" si="1"/>
        <v>1.9475895887999999</v>
      </c>
      <c r="AC25" s="2">
        <f t="shared" si="2"/>
        <v>22.0093252056</v>
      </c>
    </row>
    <row r="26" spans="1:29" x14ac:dyDescent="0.2">
      <c r="A26" s="2" t="s">
        <v>364</v>
      </c>
      <c r="B26" s="2" t="s">
        <v>26</v>
      </c>
      <c r="C26" s="2" t="s">
        <v>25</v>
      </c>
      <c r="D26" s="2" t="s">
        <v>365</v>
      </c>
      <c r="E26" s="2">
        <v>7</v>
      </c>
      <c r="F26" s="2">
        <v>75630274</v>
      </c>
      <c r="G26" s="2" t="s">
        <v>26</v>
      </c>
      <c r="H26" s="2" t="s">
        <v>25</v>
      </c>
      <c r="I26" s="2" t="s">
        <v>366</v>
      </c>
      <c r="J26" s="2" t="s">
        <v>29</v>
      </c>
      <c r="K26" s="2" t="s">
        <v>30</v>
      </c>
      <c r="L26" s="2">
        <v>46</v>
      </c>
      <c r="M26" s="2">
        <v>0.89019999999999999</v>
      </c>
      <c r="N26" s="2">
        <v>0</v>
      </c>
      <c r="O26" s="2">
        <v>0</v>
      </c>
      <c r="P26" s="2">
        <v>0</v>
      </c>
      <c r="Q26" s="2">
        <v>-1</v>
      </c>
      <c r="R26" s="2">
        <v>-2</v>
      </c>
      <c r="S26" s="2">
        <v>-46</v>
      </c>
      <c r="T26" s="2">
        <v>-1</v>
      </c>
      <c r="U26" s="2">
        <v>2.9229100000000001E-2</v>
      </c>
      <c r="V26" s="2">
        <v>0.73340012399999999</v>
      </c>
      <c r="W26" s="2" t="s">
        <v>165</v>
      </c>
      <c r="X26" s="2" t="s">
        <v>387</v>
      </c>
      <c r="Y26" s="2">
        <v>0.25122</v>
      </c>
      <c r="Z26" s="2" t="s">
        <v>387</v>
      </c>
      <c r="AA26" s="2">
        <f t="shared" si="0"/>
        <v>1.5146757216</v>
      </c>
      <c r="AB26" s="2">
        <f t="shared" si="1"/>
        <v>9.0292085568000005</v>
      </c>
      <c r="AC26" s="2">
        <f t="shared" si="2"/>
        <v>13.4561157216</v>
      </c>
    </row>
    <row r="27" spans="1:29" x14ac:dyDescent="0.2">
      <c r="A27" s="2" t="s">
        <v>364</v>
      </c>
      <c r="B27" s="2" t="s">
        <v>26</v>
      </c>
      <c r="C27" s="2" t="s">
        <v>25</v>
      </c>
      <c r="D27" s="2" t="s">
        <v>365</v>
      </c>
      <c r="E27" s="2">
        <v>7</v>
      </c>
      <c r="F27" s="2">
        <v>75630274</v>
      </c>
      <c r="G27" s="2" t="s">
        <v>26</v>
      </c>
      <c r="H27" s="2" t="s">
        <v>25</v>
      </c>
      <c r="I27" s="2" t="s">
        <v>366</v>
      </c>
      <c r="J27" s="2" t="s">
        <v>29</v>
      </c>
      <c r="K27" s="2" t="s">
        <v>30</v>
      </c>
      <c r="L27" s="2">
        <v>46</v>
      </c>
      <c r="M27" s="2">
        <v>0.89019999999999999</v>
      </c>
      <c r="N27" s="2">
        <v>0</v>
      </c>
      <c r="O27" s="2">
        <v>0</v>
      </c>
      <c r="P27" s="2">
        <v>0</v>
      </c>
      <c r="Q27" s="2">
        <v>-1</v>
      </c>
      <c r="R27" s="2">
        <v>-2</v>
      </c>
      <c r="S27" s="2">
        <v>-46</v>
      </c>
      <c r="T27" s="2">
        <v>-1</v>
      </c>
      <c r="U27" s="2">
        <v>1.7733100000000002E-2</v>
      </c>
      <c r="V27" s="2">
        <v>0.73340012399999999</v>
      </c>
      <c r="W27" s="2" t="s">
        <v>228</v>
      </c>
      <c r="X27" s="2" t="s">
        <v>387</v>
      </c>
      <c r="Y27" s="2">
        <v>0.25122</v>
      </c>
      <c r="Z27" s="2" t="s">
        <v>387</v>
      </c>
      <c r="AA27" s="2">
        <f t="shared" si="0"/>
        <v>1.5146757216</v>
      </c>
      <c r="AB27" s="2">
        <f t="shared" si="1"/>
        <v>9.0292085568000005</v>
      </c>
      <c r="AC27" s="2">
        <f t="shared" si="2"/>
        <v>13.4561157216</v>
      </c>
    </row>
    <row r="28" spans="1:29" x14ac:dyDescent="0.2">
      <c r="A28" s="2" t="s">
        <v>367</v>
      </c>
      <c r="B28" s="2" t="s">
        <v>34</v>
      </c>
      <c r="C28" s="2" t="s">
        <v>26</v>
      </c>
      <c r="D28" s="2" t="s">
        <v>368</v>
      </c>
      <c r="E28" s="2">
        <v>8</v>
      </c>
      <c r="F28" s="2">
        <v>17817553</v>
      </c>
      <c r="G28" s="2" t="s">
        <v>34</v>
      </c>
      <c r="H28" s="2" t="s">
        <v>26</v>
      </c>
      <c r="I28" s="2" t="s">
        <v>369</v>
      </c>
      <c r="J28" s="2" t="s">
        <v>37</v>
      </c>
      <c r="K28" s="2" t="s">
        <v>30</v>
      </c>
      <c r="L28" s="2">
        <v>-30</v>
      </c>
      <c r="M28" s="2">
        <v>0.42659999999999998</v>
      </c>
      <c r="N28" s="2">
        <v>1.1999999999999999E-3</v>
      </c>
      <c r="O28" s="2">
        <v>0</v>
      </c>
      <c r="P28" s="2">
        <v>0</v>
      </c>
      <c r="Q28" s="2">
        <v>5</v>
      </c>
      <c r="R28" s="2">
        <v>-30</v>
      </c>
      <c r="S28" s="2">
        <v>5</v>
      </c>
      <c r="T28" s="2">
        <v>-1</v>
      </c>
      <c r="U28" s="2">
        <v>1.4623300000000001E-2</v>
      </c>
      <c r="V28" s="2">
        <v>0.14199210800000001</v>
      </c>
      <c r="W28" s="2" t="s">
        <v>58</v>
      </c>
      <c r="X28" s="2" t="s">
        <v>387</v>
      </c>
      <c r="Y28" s="2">
        <v>0.10875</v>
      </c>
      <c r="Z28" s="2" t="s">
        <v>387</v>
      </c>
      <c r="AA28" s="2">
        <f t="shared" si="0"/>
        <v>0.28383749999999996</v>
      </c>
      <c r="AB28" s="2">
        <f t="shared" si="1"/>
        <v>4.6523249999999994</v>
      </c>
      <c r="AC28" s="2">
        <f t="shared" si="2"/>
        <v>19.063837500000002</v>
      </c>
    </row>
    <row r="29" spans="1:29" x14ac:dyDescent="0.2">
      <c r="A29" s="2" t="s">
        <v>367</v>
      </c>
      <c r="B29" s="2" t="s">
        <v>34</v>
      </c>
      <c r="C29" s="2" t="s">
        <v>26</v>
      </c>
      <c r="D29" s="2" t="s">
        <v>368</v>
      </c>
      <c r="E29" s="2">
        <v>8</v>
      </c>
      <c r="F29" s="2">
        <v>17817553</v>
      </c>
      <c r="G29" s="2" t="s">
        <v>34</v>
      </c>
      <c r="H29" s="2" t="s">
        <v>26</v>
      </c>
      <c r="I29" s="2" t="s">
        <v>369</v>
      </c>
      <c r="J29" s="2" t="s">
        <v>37</v>
      </c>
      <c r="K29" s="2" t="s">
        <v>30</v>
      </c>
      <c r="L29" s="2">
        <v>-30</v>
      </c>
      <c r="M29" s="2">
        <v>0.42659999999999998</v>
      </c>
      <c r="N29" s="2">
        <v>1.1999999999999999E-3</v>
      </c>
      <c r="O29" s="2">
        <v>0</v>
      </c>
      <c r="P29" s="2">
        <v>0</v>
      </c>
      <c r="Q29" s="2">
        <v>5</v>
      </c>
      <c r="R29" s="2">
        <v>-30</v>
      </c>
      <c r="S29" s="2">
        <v>5</v>
      </c>
      <c r="T29" s="2">
        <v>-1</v>
      </c>
      <c r="U29" s="2">
        <v>1.3395200000000001E-3</v>
      </c>
      <c r="V29" s="2">
        <v>0.14199210800000001</v>
      </c>
      <c r="W29" s="2" t="s">
        <v>59</v>
      </c>
      <c r="X29" s="2" t="s">
        <v>387</v>
      </c>
      <c r="Y29" s="2">
        <v>0.10875</v>
      </c>
      <c r="Z29" s="2" t="s">
        <v>387</v>
      </c>
      <c r="AA29" s="2">
        <f t="shared" si="0"/>
        <v>0.28383749999999996</v>
      </c>
      <c r="AB29" s="2">
        <f t="shared" si="1"/>
        <v>4.6523249999999994</v>
      </c>
      <c r="AC29" s="2">
        <f t="shared" si="2"/>
        <v>19.063837500000002</v>
      </c>
    </row>
    <row r="30" spans="1:29" x14ac:dyDescent="0.2">
      <c r="A30" s="2" t="s">
        <v>370</v>
      </c>
      <c r="B30" s="2" t="s">
        <v>25</v>
      </c>
      <c r="C30" s="2" t="s">
        <v>34</v>
      </c>
      <c r="D30" s="2" t="s">
        <v>371</v>
      </c>
      <c r="E30" s="2">
        <v>8</v>
      </c>
      <c r="F30" s="2">
        <v>19819724</v>
      </c>
      <c r="G30" s="2" t="s">
        <v>25</v>
      </c>
      <c r="H30" s="2" t="s">
        <v>34</v>
      </c>
      <c r="I30" s="2" t="s">
        <v>372</v>
      </c>
      <c r="J30" s="2" t="s">
        <v>37</v>
      </c>
      <c r="K30" s="2" t="s">
        <v>30</v>
      </c>
      <c r="L30" s="2">
        <v>6</v>
      </c>
      <c r="M30" s="2">
        <v>0</v>
      </c>
      <c r="N30" s="2">
        <v>0</v>
      </c>
      <c r="O30" s="2">
        <v>0.2006</v>
      </c>
      <c r="P30" s="2">
        <v>3.5400000000000001E-2</v>
      </c>
      <c r="Q30" s="2">
        <v>-3</v>
      </c>
      <c r="R30" s="2">
        <v>3</v>
      </c>
      <c r="S30" s="2">
        <v>-3</v>
      </c>
      <c r="T30" s="2">
        <v>6</v>
      </c>
      <c r="U30" s="2">
        <v>2.0797800000000002E-2</v>
      </c>
      <c r="V30" s="2">
        <v>0.10135802100000001</v>
      </c>
      <c r="W30" s="2" t="s">
        <v>373</v>
      </c>
      <c r="X30" s="2" t="s">
        <v>387</v>
      </c>
      <c r="Y30" s="2">
        <v>7.4950000000000003E-2</v>
      </c>
      <c r="Z30" s="2" t="s">
        <v>387</v>
      </c>
      <c r="AA30" s="2">
        <f t="shared" si="0"/>
        <v>0.13482005999999999</v>
      </c>
      <c r="AB30" s="2">
        <f t="shared" si="1"/>
        <v>3.3279598799999999</v>
      </c>
      <c r="AC30" s="2">
        <f t="shared" si="2"/>
        <v>20.537220059999999</v>
      </c>
    </row>
    <row r="31" spans="1:29" x14ac:dyDescent="0.2">
      <c r="A31" s="2" t="s">
        <v>370</v>
      </c>
      <c r="B31" s="2" t="s">
        <v>25</v>
      </c>
      <c r="C31" s="2" t="s">
        <v>34</v>
      </c>
      <c r="D31" s="2" t="s">
        <v>371</v>
      </c>
      <c r="E31" s="2">
        <v>8</v>
      </c>
      <c r="F31" s="2">
        <v>19819724</v>
      </c>
      <c r="G31" s="2" t="s">
        <v>25</v>
      </c>
      <c r="H31" s="2" t="s">
        <v>34</v>
      </c>
      <c r="I31" s="2" t="s">
        <v>372</v>
      </c>
      <c r="J31" s="2" t="s">
        <v>37</v>
      </c>
      <c r="K31" s="2" t="s">
        <v>30</v>
      </c>
      <c r="L31" s="2">
        <v>6</v>
      </c>
      <c r="M31" s="2">
        <v>0</v>
      </c>
      <c r="N31" s="2">
        <v>0</v>
      </c>
      <c r="O31" s="2">
        <v>0.2006</v>
      </c>
      <c r="P31" s="2">
        <v>3.5400000000000001E-2</v>
      </c>
      <c r="Q31" s="2">
        <v>-3</v>
      </c>
      <c r="R31" s="2">
        <v>3</v>
      </c>
      <c r="S31" s="2">
        <v>-3</v>
      </c>
      <c r="T31" s="2">
        <v>6</v>
      </c>
      <c r="U31" s="2">
        <v>2.3972500000000001E-2</v>
      </c>
      <c r="V31" s="2">
        <v>0.10135802100000001</v>
      </c>
      <c r="W31" s="2" t="s">
        <v>58</v>
      </c>
      <c r="X31" s="2" t="s">
        <v>387</v>
      </c>
      <c r="Y31" s="2">
        <v>7.4950000000000003E-2</v>
      </c>
      <c r="Z31" s="2" t="s">
        <v>387</v>
      </c>
      <c r="AA31" s="2">
        <f t="shared" si="0"/>
        <v>0.13482005999999999</v>
      </c>
      <c r="AB31" s="2">
        <f t="shared" si="1"/>
        <v>3.3279598799999999</v>
      </c>
      <c r="AC31" s="2">
        <f t="shared" si="2"/>
        <v>20.537220059999999</v>
      </c>
    </row>
    <row r="32" spans="1:29" x14ac:dyDescent="0.2">
      <c r="A32" s="2" t="s">
        <v>370</v>
      </c>
      <c r="B32" s="2" t="s">
        <v>25</v>
      </c>
      <c r="C32" s="2" t="s">
        <v>34</v>
      </c>
      <c r="D32" s="2" t="s">
        <v>371</v>
      </c>
      <c r="E32" s="2">
        <v>8</v>
      </c>
      <c r="F32" s="2">
        <v>19819724</v>
      </c>
      <c r="G32" s="2" t="s">
        <v>25</v>
      </c>
      <c r="H32" s="2" t="s">
        <v>34</v>
      </c>
      <c r="I32" s="2" t="s">
        <v>372</v>
      </c>
      <c r="J32" s="2" t="s">
        <v>37</v>
      </c>
      <c r="K32" s="2" t="s">
        <v>30</v>
      </c>
      <c r="L32" s="2">
        <v>6</v>
      </c>
      <c r="M32" s="2">
        <v>0</v>
      </c>
      <c r="N32" s="2">
        <v>0</v>
      </c>
      <c r="O32" s="2">
        <v>0.2006</v>
      </c>
      <c r="P32" s="2">
        <v>3.5400000000000001E-2</v>
      </c>
      <c r="Q32" s="2">
        <v>-3</v>
      </c>
      <c r="R32" s="2">
        <v>3</v>
      </c>
      <c r="S32" s="2">
        <v>-3</v>
      </c>
      <c r="T32" s="2">
        <v>6</v>
      </c>
      <c r="U32" s="2">
        <v>4.46849E-2</v>
      </c>
      <c r="V32" s="2">
        <v>0.10135802100000001</v>
      </c>
      <c r="W32" s="2" t="s">
        <v>72</v>
      </c>
      <c r="X32" s="2" t="s">
        <v>387</v>
      </c>
      <c r="Y32" s="2">
        <v>7.4950000000000003E-2</v>
      </c>
      <c r="Z32" s="2" t="s">
        <v>387</v>
      </c>
      <c r="AA32" s="2">
        <f t="shared" si="0"/>
        <v>0.13482005999999999</v>
      </c>
      <c r="AB32" s="2">
        <f t="shared" si="1"/>
        <v>3.3279598799999999</v>
      </c>
      <c r="AC32" s="2">
        <f t="shared" si="2"/>
        <v>20.537220059999999</v>
      </c>
    </row>
    <row r="33" spans="1:29" x14ac:dyDescent="0.2">
      <c r="A33" s="2" t="s">
        <v>380</v>
      </c>
      <c r="B33" s="2" t="s">
        <v>34</v>
      </c>
      <c r="C33" s="2" t="s">
        <v>33</v>
      </c>
      <c r="D33" s="2" t="s">
        <v>381</v>
      </c>
      <c r="E33" s="2">
        <v>9</v>
      </c>
      <c r="F33" s="2">
        <v>35707338</v>
      </c>
      <c r="G33" s="2" t="s">
        <v>34</v>
      </c>
      <c r="H33" s="2" t="s">
        <v>33</v>
      </c>
      <c r="I33" s="2" t="s">
        <v>382</v>
      </c>
      <c r="J33" s="2" t="s">
        <v>29</v>
      </c>
      <c r="K33" s="2" t="s">
        <v>48</v>
      </c>
      <c r="L33" s="2">
        <v>7</v>
      </c>
      <c r="M33" s="2">
        <v>8.9999999999999998E-4</v>
      </c>
      <c r="N33" s="2">
        <v>0</v>
      </c>
      <c r="O33" s="2">
        <v>0.43859999999999999</v>
      </c>
      <c r="P33" s="2">
        <v>0</v>
      </c>
      <c r="Q33" s="2">
        <v>-48</v>
      </c>
      <c r="R33" s="2">
        <v>18</v>
      </c>
      <c r="S33" s="2">
        <v>2</v>
      </c>
      <c r="T33" s="2">
        <v>4</v>
      </c>
      <c r="U33" s="2">
        <v>3.7431699999999998E-2</v>
      </c>
      <c r="V33" s="2">
        <v>0.29324783700000001</v>
      </c>
      <c r="W33" s="2" t="s">
        <v>127</v>
      </c>
      <c r="X33" s="2" t="s">
        <v>387</v>
      </c>
      <c r="Y33" s="2">
        <v>0.22106000000000001</v>
      </c>
      <c r="Z33" s="2" t="s">
        <v>387</v>
      </c>
      <c r="AA33" s="2">
        <f t="shared" si="0"/>
        <v>1.1728205664</v>
      </c>
      <c r="AB33" s="2">
        <f t="shared" si="1"/>
        <v>8.265238867199999</v>
      </c>
      <c r="AC33" s="2">
        <f t="shared" si="2"/>
        <v>14.561940566399999</v>
      </c>
    </row>
    <row r="34" spans="1:29" x14ac:dyDescent="0.2">
      <c r="A34" s="2" t="s">
        <v>64</v>
      </c>
      <c r="B34" s="2" t="s">
        <v>26</v>
      </c>
      <c r="C34" s="2" t="s">
        <v>33</v>
      </c>
      <c r="D34" s="2" t="s">
        <v>65</v>
      </c>
      <c r="E34" s="2">
        <v>11</v>
      </c>
      <c r="F34" s="2">
        <v>111623088</v>
      </c>
      <c r="G34" s="2" t="s">
        <v>26</v>
      </c>
      <c r="H34" s="2" t="s">
        <v>33</v>
      </c>
      <c r="I34" s="2" t="s">
        <v>66</v>
      </c>
      <c r="J34" s="2" t="s">
        <v>29</v>
      </c>
      <c r="K34" s="2" t="s">
        <v>48</v>
      </c>
      <c r="L34" s="2">
        <v>-32</v>
      </c>
      <c r="M34" s="2">
        <v>0.27110000000000001</v>
      </c>
      <c r="N34" s="2">
        <v>1.6000000000000001E-3</v>
      </c>
      <c r="O34" s="2">
        <v>0</v>
      </c>
      <c r="P34" s="2">
        <v>0</v>
      </c>
      <c r="Q34" s="2">
        <v>30</v>
      </c>
      <c r="R34" s="2">
        <v>-32</v>
      </c>
      <c r="S34" s="2">
        <v>15</v>
      </c>
      <c r="T34" s="2">
        <v>-2</v>
      </c>
      <c r="U34" s="2">
        <v>0.12810099999999999</v>
      </c>
      <c r="V34" s="2">
        <v>0.66975043700000003</v>
      </c>
      <c r="W34" s="2" t="s">
        <v>67</v>
      </c>
      <c r="X34" s="2" t="s">
        <v>387</v>
      </c>
      <c r="Y34" s="2">
        <v>0.23158000000000001</v>
      </c>
      <c r="Z34" s="2" t="s">
        <v>387</v>
      </c>
      <c r="AA34" s="2">
        <f t="shared" ref="AA34:AA65" si="3">24*Y34*Y34</f>
        <v>1.2871031136000002</v>
      </c>
      <c r="AB34" s="2">
        <f t="shared" ref="AB34:AB65" si="4">24*2*Y34*(1-Y34)</f>
        <v>8.5416337728000009</v>
      </c>
      <c r="AC34" s="2">
        <f t="shared" ref="AC34:AC65" si="5">24*(1-Y34)*(1-Y34)</f>
        <v>14.1712631136</v>
      </c>
    </row>
    <row r="35" spans="1:29" x14ac:dyDescent="0.2">
      <c r="A35" s="2" t="s">
        <v>64</v>
      </c>
      <c r="B35" s="2" t="s">
        <v>26</v>
      </c>
      <c r="C35" s="2" t="s">
        <v>33</v>
      </c>
      <c r="D35" s="2" t="s">
        <v>65</v>
      </c>
      <c r="E35" s="2">
        <v>11</v>
      </c>
      <c r="F35" s="2">
        <v>111623088</v>
      </c>
      <c r="G35" s="2" t="s">
        <v>26</v>
      </c>
      <c r="H35" s="2" t="s">
        <v>33</v>
      </c>
      <c r="I35" s="2" t="s">
        <v>66</v>
      </c>
      <c r="J35" s="2" t="s">
        <v>29</v>
      </c>
      <c r="K35" s="2" t="s">
        <v>48</v>
      </c>
      <c r="L35" s="2">
        <v>-32</v>
      </c>
      <c r="M35" s="2">
        <v>0.27110000000000001</v>
      </c>
      <c r="N35" s="2">
        <v>1.6000000000000001E-3</v>
      </c>
      <c r="O35" s="2">
        <v>0</v>
      </c>
      <c r="P35" s="2">
        <v>0</v>
      </c>
      <c r="Q35" s="2">
        <v>30</v>
      </c>
      <c r="R35" s="2">
        <v>-32</v>
      </c>
      <c r="S35" s="2">
        <v>15</v>
      </c>
      <c r="T35" s="2">
        <v>-2</v>
      </c>
      <c r="U35" s="2">
        <v>0.139159</v>
      </c>
      <c r="V35" s="2">
        <v>0.66975043700000003</v>
      </c>
      <c r="W35" s="2" t="s">
        <v>58</v>
      </c>
      <c r="X35" s="2" t="s">
        <v>387</v>
      </c>
      <c r="Y35" s="2">
        <v>0.23158000000000001</v>
      </c>
      <c r="Z35" s="2" t="s">
        <v>387</v>
      </c>
      <c r="AA35" s="2">
        <f t="shared" si="3"/>
        <v>1.2871031136000002</v>
      </c>
      <c r="AB35" s="2">
        <f t="shared" si="4"/>
        <v>8.5416337728000009</v>
      </c>
      <c r="AC35" s="2">
        <f t="shared" si="5"/>
        <v>14.1712631136</v>
      </c>
    </row>
    <row r="36" spans="1:29" x14ac:dyDescent="0.2">
      <c r="A36" s="2" t="s">
        <v>64</v>
      </c>
      <c r="B36" s="2" t="s">
        <v>26</v>
      </c>
      <c r="C36" s="2" t="s">
        <v>33</v>
      </c>
      <c r="D36" s="2" t="s">
        <v>65</v>
      </c>
      <c r="E36" s="2">
        <v>11</v>
      </c>
      <c r="F36" s="2">
        <v>111623088</v>
      </c>
      <c r="G36" s="2" t="s">
        <v>26</v>
      </c>
      <c r="H36" s="2" t="s">
        <v>33</v>
      </c>
      <c r="I36" s="2" t="s">
        <v>66</v>
      </c>
      <c r="J36" s="2" t="s">
        <v>29</v>
      </c>
      <c r="K36" s="2" t="s">
        <v>48</v>
      </c>
      <c r="L36" s="2">
        <v>-32</v>
      </c>
      <c r="M36" s="2">
        <v>0.27110000000000001</v>
      </c>
      <c r="N36" s="2">
        <v>1.6000000000000001E-3</v>
      </c>
      <c r="O36" s="2">
        <v>0</v>
      </c>
      <c r="P36" s="2">
        <v>0</v>
      </c>
      <c r="Q36" s="2">
        <v>30</v>
      </c>
      <c r="R36" s="2">
        <v>-32</v>
      </c>
      <c r="S36" s="2">
        <v>15</v>
      </c>
      <c r="T36" s="2">
        <v>-2</v>
      </c>
      <c r="U36" s="2">
        <v>0.184226</v>
      </c>
      <c r="V36" s="2">
        <v>0.66975043700000003</v>
      </c>
      <c r="W36" s="2" t="s">
        <v>59</v>
      </c>
      <c r="X36" s="2" t="s">
        <v>387</v>
      </c>
      <c r="Y36" s="2">
        <v>0.23158000000000001</v>
      </c>
      <c r="Z36" s="2" t="s">
        <v>387</v>
      </c>
      <c r="AA36" s="2">
        <f t="shared" si="3"/>
        <v>1.2871031136000002</v>
      </c>
      <c r="AB36" s="2">
        <f t="shared" si="4"/>
        <v>8.5416337728000009</v>
      </c>
      <c r="AC36" s="2">
        <f t="shared" si="5"/>
        <v>14.1712631136</v>
      </c>
    </row>
    <row r="37" spans="1:29" x14ac:dyDescent="0.2">
      <c r="A37" s="2" t="s">
        <v>64</v>
      </c>
      <c r="B37" s="2" t="s">
        <v>26</v>
      </c>
      <c r="C37" s="2" t="s">
        <v>33</v>
      </c>
      <c r="D37" s="2" t="s">
        <v>65</v>
      </c>
      <c r="E37" s="2">
        <v>11</v>
      </c>
      <c r="F37" s="2">
        <v>111623088</v>
      </c>
      <c r="G37" s="2" t="s">
        <v>26</v>
      </c>
      <c r="H37" s="2" t="s">
        <v>33</v>
      </c>
      <c r="I37" s="2" t="s">
        <v>66</v>
      </c>
      <c r="J37" s="2" t="s">
        <v>29</v>
      </c>
      <c r="K37" s="2" t="s">
        <v>48</v>
      </c>
      <c r="L37" s="2">
        <v>-32</v>
      </c>
      <c r="M37" s="2">
        <v>0.27110000000000001</v>
      </c>
      <c r="N37" s="2">
        <v>1.6000000000000001E-3</v>
      </c>
      <c r="O37" s="2">
        <v>0</v>
      </c>
      <c r="P37" s="2">
        <v>0</v>
      </c>
      <c r="Q37" s="2">
        <v>30</v>
      </c>
      <c r="R37" s="2">
        <v>-32</v>
      </c>
      <c r="S37" s="2">
        <v>15</v>
      </c>
      <c r="T37" s="2">
        <v>-2</v>
      </c>
      <c r="U37" s="2">
        <v>1.01181E-2</v>
      </c>
      <c r="V37" s="2">
        <v>0.66975043700000003</v>
      </c>
      <c r="W37" s="2" t="s">
        <v>68</v>
      </c>
      <c r="X37" s="2" t="s">
        <v>387</v>
      </c>
      <c r="Y37" s="2">
        <v>0.23158000000000001</v>
      </c>
      <c r="Z37" s="2" t="s">
        <v>387</v>
      </c>
      <c r="AA37" s="2">
        <f t="shared" si="3"/>
        <v>1.2871031136000002</v>
      </c>
      <c r="AB37" s="2">
        <f t="shared" si="4"/>
        <v>8.5416337728000009</v>
      </c>
      <c r="AC37" s="2">
        <f t="shared" si="5"/>
        <v>14.1712631136</v>
      </c>
    </row>
    <row r="38" spans="1:29" x14ac:dyDescent="0.2">
      <c r="A38" s="2" t="s">
        <v>111</v>
      </c>
      <c r="B38" s="2" t="s">
        <v>34</v>
      </c>
      <c r="C38" s="2" t="s">
        <v>33</v>
      </c>
      <c r="D38" s="2" t="s">
        <v>112</v>
      </c>
      <c r="E38" s="2">
        <v>12</v>
      </c>
      <c r="F38" s="2">
        <v>48526659</v>
      </c>
      <c r="G38" s="2" t="s">
        <v>34</v>
      </c>
      <c r="H38" s="2" t="s">
        <v>33</v>
      </c>
      <c r="I38" s="2" t="s">
        <v>113</v>
      </c>
      <c r="J38" s="2" t="s">
        <v>37</v>
      </c>
      <c r="K38" s="2" t="s">
        <v>30</v>
      </c>
      <c r="L38" s="2">
        <v>-8</v>
      </c>
      <c r="M38" s="2">
        <v>0.24349999999999999</v>
      </c>
      <c r="N38" s="2">
        <v>0</v>
      </c>
      <c r="O38" s="2">
        <v>0</v>
      </c>
      <c r="P38" s="2">
        <v>0</v>
      </c>
      <c r="Q38" s="2">
        <v>2</v>
      </c>
      <c r="R38" s="2">
        <v>-4</v>
      </c>
      <c r="S38" s="2">
        <v>2</v>
      </c>
      <c r="T38" s="2">
        <v>0</v>
      </c>
      <c r="U38" s="2">
        <v>1.06018E-2</v>
      </c>
      <c r="V38" s="2">
        <v>9.9477758999999999E-2</v>
      </c>
      <c r="W38" s="2" t="s">
        <v>114</v>
      </c>
      <c r="X38" s="2" t="s">
        <v>387</v>
      </c>
      <c r="Y38" s="2">
        <v>0.14745</v>
      </c>
      <c r="Z38" s="2" t="s">
        <v>387</v>
      </c>
      <c r="AA38" s="2">
        <f t="shared" si="3"/>
        <v>0.52179606000000001</v>
      </c>
      <c r="AB38" s="2">
        <f t="shared" si="4"/>
        <v>6.0340078800000008</v>
      </c>
      <c r="AC38" s="2">
        <f t="shared" si="5"/>
        <v>17.444196060000003</v>
      </c>
    </row>
    <row r="39" spans="1:29" x14ac:dyDescent="0.2">
      <c r="A39" s="2" t="s">
        <v>111</v>
      </c>
      <c r="B39" s="2" t="s">
        <v>34</v>
      </c>
      <c r="C39" s="2" t="s">
        <v>33</v>
      </c>
      <c r="D39" s="2" t="s">
        <v>112</v>
      </c>
      <c r="E39" s="2">
        <v>12</v>
      </c>
      <c r="F39" s="2">
        <v>48526659</v>
      </c>
      <c r="G39" s="2" t="s">
        <v>34</v>
      </c>
      <c r="H39" s="2" t="s">
        <v>33</v>
      </c>
      <c r="I39" s="2" t="s">
        <v>113</v>
      </c>
      <c r="J39" s="2" t="s">
        <v>37</v>
      </c>
      <c r="K39" s="2" t="s">
        <v>30</v>
      </c>
      <c r="L39" s="2">
        <v>-8</v>
      </c>
      <c r="M39" s="2">
        <v>0.24349999999999999</v>
      </c>
      <c r="N39" s="2">
        <v>0</v>
      </c>
      <c r="O39" s="2">
        <v>0</v>
      </c>
      <c r="P39" s="2">
        <v>0</v>
      </c>
      <c r="Q39" s="2">
        <v>2</v>
      </c>
      <c r="R39" s="2">
        <v>-4</v>
      </c>
      <c r="S39" s="2">
        <v>2</v>
      </c>
      <c r="T39" s="2">
        <v>0</v>
      </c>
      <c r="U39" s="2">
        <v>8.4087599999999995E-3</v>
      </c>
      <c r="V39" s="2">
        <v>9.9477758999999999E-2</v>
      </c>
      <c r="W39" s="2" t="s">
        <v>115</v>
      </c>
      <c r="X39" s="2" t="s">
        <v>387</v>
      </c>
      <c r="Y39" s="2">
        <v>0.14745</v>
      </c>
      <c r="Z39" s="2" t="s">
        <v>387</v>
      </c>
      <c r="AA39" s="2">
        <f t="shared" si="3"/>
        <v>0.52179606000000001</v>
      </c>
      <c r="AB39" s="2">
        <f t="shared" si="4"/>
        <v>6.0340078800000008</v>
      </c>
      <c r="AC39" s="2">
        <f t="shared" si="5"/>
        <v>17.444196060000003</v>
      </c>
    </row>
    <row r="40" spans="1:29" x14ac:dyDescent="0.2">
      <c r="A40" s="2" t="s">
        <v>138</v>
      </c>
      <c r="B40" s="2" t="s">
        <v>25</v>
      </c>
      <c r="C40" s="2" t="s">
        <v>26</v>
      </c>
      <c r="D40" s="2" t="s">
        <v>139</v>
      </c>
      <c r="E40" s="2">
        <v>15</v>
      </c>
      <c r="F40" s="2">
        <v>89804043</v>
      </c>
      <c r="G40" s="2" t="s">
        <v>25</v>
      </c>
      <c r="H40" s="2" t="s">
        <v>26</v>
      </c>
      <c r="I40" s="2" t="s">
        <v>140</v>
      </c>
      <c r="J40" s="2" t="s">
        <v>37</v>
      </c>
      <c r="K40" s="2" t="s">
        <v>30</v>
      </c>
      <c r="L40" s="2">
        <v>31</v>
      </c>
      <c r="M40" s="2">
        <v>0</v>
      </c>
      <c r="N40" s="2">
        <v>0</v>
      </c>
      <c r="O40" s="2">
        <v>0</v>
      </c>
      <c r="P40" s="2">
        <v>0.21329999999999999</v>
      </c>
      <c r="Q40" s="2">
        <v>31</v>
      </c>
      <c r="R40" s="2">
        <v>-34</v>
      </c>
      <c r="S40" s="2">
        <v>0</v>
      </c>
      <c r="T40" s="2">
        <v>31</v>
      </c>
      <c r="U40" s="2">
        <v>7.2796899999999998E-2</v>
      </c>
      <c r="V40" s="2">
        <v>0.37695380899999997</v>
      </c>
      <c r="W40" s="2" t="s">
        <v>72</v>
      </c>
      <c r="X40" s="2" t="s">
        <v>387</v>
      </c>
      <c r="Y40" s="2">
        <v>0.35787000000000002</v>
      </c>
      <c r="Z40" s="2" t="s">
        <v>387</v>
      </c>
      <c r="AA40" s="2">
        <f t="shared" si="3"/>
        <v>3.0737024856000001</v>
      </c>
      <c r="AB40" s="2">
        <f t="shared" si="4"/>
        <v>11.030355028799999</v>
      </c>
      <c r="AC40" s="2">
        <f t="shared" si="5"/>
        <v>9.8959424855999991</v>
      </c>
    </row>
    <row r="41" spans="1:29" x14ac:dyDescent="0.2">
      <c r="A41" s="2" t="s">
        <v>141</v>
      </c>
      <c r="B41" s="2" t="s">
        <v>34</v>
      </c>
      <c r="C41" s="2" t="s">
        <v>26</v>
      </c>
      <c r="D41" s="2" t="s">
        <v>142</v>
      </c>
      <c r="E41" s="2">
        <v>16</v>
      </c>
      <c r="F41" s="2">
        <v>2050192</v>
      </c>
      <c r="G41" s="2" t="s">
        <v>34</v>
      </c>
      <c r="H41" s="2" t="s">
        <v>26</v>
      </c>
      <c r="I41" s="2" t="s">
        <v>143</v>
      </c>
      <c r="J41" s="2" t="s">
        <v>29</v>
      </c>
      <c r="K41" s="2" t="s">
        <v>30</v>
      </c>
      <c r="L41" s="2">
        <v>65</v>
      </c>
      <c r="M41" s="2">
        <v>0.20469999999999999</v>
      </c>
      <c r="N41" s="2">
        <v>0</v>
      </c>
      <c r="O41" s="2">
        <v>0</v>
      </c>
      <c r="P41" s="2">
        <v>0</v>
      </c>
      <c r="Q41" s="2">
        <v>-21</v>
      </c>
      <c r="R41" s="2">
        <v>47</v>
      </c>
      <c r="S41" s="2">
        <v>3</v>
      </c>
      <c r="T41" s="2">
        <v>-39</v>
      </c>
      <c r="U41" s="2">
        <v>2.46836E-2</v>
      </c>
      <c r="V41" s="2">
        <v>0.19224248599999999</v>
      </c>
      <c r="W41" s="2" t="s">
        <v>72</v>
      </c>
      <c r="X41" s="2" t="s">
        <v>387</v>
      </c>
      <c r="Y41" s="2">
        <v>9.9830000000000002E-2</v>
      </c>
      <c r="Z41" s="2" t="s">
        <v>387</v>
      </c>
      <c r="AA41" s="2">
        <f t="shared" si="3"/>
        <v>0.23918469360000003</v>
      </c>
      <c r="AB41" s="2">
        <f t="shared" si="4"/>
        <v>4.3134706128000007</v>
      </c>
      <c r="AC41" s="2">
        <f t="shared" si="5"/>
        <v>19.447344693600002</v>
      </c>
    </row>
    <row r="42" spans="1:29" x14ac:dyDescent="0.2">
      <c r="A42" s="2" t="s">
        <v>148</v>
      </c>
      <c r="B42" s="2" t="s">
        <v>34</v>
      </c>
      <c r="C42" s="2" t="s">
        <v>33</v>
      </c>
      <c r="D42" s="2" t="s">
        <v>149</v>
      </c>
      <c r="E42" s="2">
        <v>16</v>
      </c>
      <c r="F42" s="2">
        <v>28846866</v>
      </c>
      <c r="G42" s="2" t="s">
        <v>34</v>
      </c>
      <c r="H42" s="2" t="s">
        <v>33</v>
      </c>
      <c r="I42" s="2" t="s">
        <v>150</v>
      </c>
      <c r="J42" s="2" t="s">
        <v>37</v>
      </c>
      <c r="K42" s="2" t="s">
        <v>48</v>
      </c>
      <c r="L42" s="2">
        <v>4</v>
      </c>
      <c r="M42" s="2">
        <v>0.30470000000000003</v>
      </c>
      <c r="N42" s="2">
        <v>0</v>
      </c>
      <c r="O42" s="2">
        <v>0</v>
      </c>
      <c r="P42" s="2">
        <v>0</v>
      </c>
      <c r="Q42" s="2">
        <v>10</v>
      </c>
      <c r="R42" s="2">
        <v>1</v>
      </c>
      <c r="S42" s="2">
        <v>10</v>
      </c>
      <c r="T42" s="2">
        <v>4</v>
      </c>
      <c r="U42" s="2">
        <v>6.2100300000000001E-3</v>
      </c>
      <c r="V42" s="2">
        <v>0.40195603400000002</v>
      </c>
      <c r="W42" s="2" t="s">
        <v>104</v>
      </c>
      <c r="X42" s="2" t="s">
        <v>387</v>
      </c>
      <c r="Y42" s="2">
        <v>0.42103000000000002</v>
      </c>
      <c r="Z42" s="2" t="s">
        <v>387</v>
      </c>
      <c r="AA42" s="2">
        <f t="shared" si="3"/>
        <v>4.2543902616000002</v>
      </c>
      <c r="AB42" s="2">
        <f t="shared" si="4"/>
        <v>11.7006594768</v>
      </c>
      <c r="AC42" s="2">
        <f t="shared" si="5"/>
        <v>8.0449502616000004</v>
      </c>
    </row>
    <row r="43" spans="1:29" x14ac:dyDescent="0.2">
      <c r="A43" s="2" t="s">
        <v>148</v>
      </c>
      <c r="B43" s="2" t="s">
        <v>34</v>
      </c>
      <c r="C43" s="2" t="s">
        <v>33</v>
      </c>
      <c r="D43" s="2" t="s">
        <v>149</v>
      </c>
      <c r="E43" s="2">
        <v>16</v>
      </c>
      <c r="F43" s="2">
        <v>28846866</v>
      </c>
      <c r="G43" s="2" t="s">
        <v>34</v>
      </c>
      <c r="H43" s="2" t="s">
        <v>33</v>
      </c>
      <c r="I43" s="2" t="s">
        <v>150</v>
      </c>
      <c r="J43" s="2" t="s">
        <v>37</v>
      </c>
      <c r="K43" s="2" t="s">
        <v>48</v>
      </c>
      <c r="L43" s="2">
        <v>4</v>
      </c>
      <c r="M43" s="2">
        <v>0.30470000000000003</v>
      </c>
      <c r="N43" s="2">
        <v>0</v>
      </c>
      <c r="O43" s="2">
        <v>0</v>
      </c>
      <c r="P43" s="2">
        <v>0</v>
      </c>
      <c r="Q43" s="2">
        <v>10</v>
      </c>
      <c r="R43" s="2">
        <v>1</v>
      </c>
      <c r="S43" s="2">
        <v>10</v>
      </c>
      <c r="T43" s="2">
        <v>4</v>
      </c>
      <c r="U43" s="2">
        <v>6.5465599999999999E-3</v>
      </c>
      <c r="V43" s="2">
        <v>0.40195603400000002</v>
      </c>
      <c r="W43" s="2" t="s">
        <v>67</v>
      </c>
      <c r="X43" s="2" t="s">
        <v>387</v>
      </c>
      <c r="Y43" s="2">
        <v>0.42103000000000002</v>
      </c>
      <c r="Z43" s="2" t="s">
        <v>387</v>
      </c>
      <c r="AA43" s="2">
        <f t="shared" si="3"/>
        <v>4.2543902616000002</v>
      </c>
      <c r="AB43" s="2">
        <f t="shared" si="4"/>
        <v>11.7006594768</v>
      </c>
      <c r="AC43" s="2">
        <f t="shared" si="5"/>
        <v>8.0449502616000004</v>
      </c>
    </row>
    <row r="44" spans="1:29" x14ac:dyDescent="0.2">
      <c r="A44" s="2" t="s">
        <v>148</v>
      </c>
      <c r="B44" s="2" t="s">
        <v>34</v>
      </c>
      <c r="C44" s="2" t="s">
        <v>33</v>
      </c>
      <c r="D44" s="2" t="s">
        <v>149</v>
      </c>
      <c r="E44" s="2">
        <v>16</v>
      </c>
      <c r="F44" s="2">
        <v>28846866</v>
      </c>
      <c r="G44" s="2" t="s">
        <v>34</v>
      </c>
      <c r="H44" s="2" t="s">
        <v>33</v>
      </c>
      <c r="I44" s="2" t="s">
        <v>150</v>
      </c>
      <c r="J44" s="2" t="s">
        <v>37</v>
      </c>
      <c r="K44" s="2" t="s">
        <v>48</v>
      </c>
      <c r="L44" s="2">
        <v>4</v>
      </c>
      <c r="M44" s="2">
        <v>0.30470000000000003</v>
      </c>
      <c r="N44" s="2">
        <v>0</v>
      </c>
      <c r="O44" s="2">
        <v>0</v>
      </c>
      <c r="P44" s="2">
        <v>0</v>
      </c>
      <c r="Q44" s="2">
        <v>10</v>
      </c>
      <c r="R44" s="2">
        <v>1</v>
      </c>
      <c r="S44" s="2">
        <v>10</v>
      </c>
      <c r="T44" s="2">
        <v>4</v>
      </c>
      <c r="U44" s="2">
        <v>6.3016399999999998E-3</v>
      </c>
      <c r="V44" s="2">
        <v>0.40195603400000002</v>
      </c>
      <c r="W44" s="2" t="s">
        <v>58</v>
      </c>
      <c r="X44" s="2" t="s">
        <v>387</v>
      </c>
      <c r="Y44" s="2">
        <v>0.42103000000000002</v>
      </c>
      <c r="Z44" s="2" t="s">
        <v>387</v>
      </c>
      <c r="AA44" s="2">
        <f t="shared" si="3"/>
        <v>4.2543902616000002</v>
      </c>
      <c r="AB44" s="2">
        <f t="shared" si="4"/>
        <v>11.7006594768</v>
      </c>
      <c r="AC44" s="2">
        <f t="shared" si="5"/>
        <v>8.0449502616000004</v>
      </c>
    </row>
    <row r="45" spans="1:29" x14ac:dyDescent="0.2">
      <c r="A45" s="2" t="s">
        <v>148</v>
      </c>
      <c r="B45" s="2" t="s">
        <v>34</v>
      </c>
      <c r="C45" s="2" t="s">
        <v>33</v>
      </c>
      <c r="D45" s="2" t="s">
        <v>149</v>
      </c>
      <c r="E45" s="2">
        <v>16</v>
      </c>
      <c r="F45" s="2">
        <v>28846866</v>
      </c>
      <c r="G45" s="2" t="s">
        <v>34</v>
      </c>
      <c r="H45" s="2" t="s">
        <v>33</v>
      </c>
      <c r="I45" s="2" t="s">
        <v>150</v>
      </c>
      <c r="J45" s="2" t="s">
        <v>37</v>
      </c>
      <c r="K45" s="2" t="s">
        <v>48</v>
      </c>
      <c r="L45" s="2">
        <v>4</v>
      </c>
      <c r="M45" s="2">
        <v>0.30470000000000003</v>
      </c>
      <c r="N45" s="2">
        <v>0</v>
      </c>
      <c r="O45" s="2">
        <v>0</v>
      </c>
      <c r="P45" s="2">
        <v>0</v>
      </c>
      <c r="Q45" s="2">
        <v>10</v>
      </c>
      <c r="R45" s="2">
        <v>1</v>
      </c>
      <c r="S45" s="2">
        <v>10</v>
      </c>
      <c r="T45" s="2">
        <v>4</v>
      </c>
      <c r="U45" s="2">
        <v>7.3686999999999997E-3</v>
      </c>
      <c r="V45" s="2">
        <v>0.40195603400000002</v>
      </c>
      <c r="W45" s="2" t="s">
        <v>68</v>
      </c>
      <c r="X45" s="2" t="s">
        <v>387</v>
      </c>
      <c r="Y45" s="2">
        <v>0.42103000000000002</v>
      </c>
      <c r="Z45" s="2" t="s">
        <v>387</v>
      </c>
      <c r="AA45" s="2">
        <f t="shared" si="3"/>
        <v>4.2543902616000002</v>
      </c>
      <c r="AB45" s="2">
        <f t="shared" si="4"/>
        <v>11.7006594768</v>
      </c>
      <c r="AC45" s="2">
        <f t="shared" si="5"/>
        <v>8.0449502616000004</v>
      </c>
    </row>
    <row r="46" spans="1:29" x14ac:dyDescent="0.2">
      <c r="A46" s="2" t="s">
        <v>154</v>
      </c>
      <c r="B46" s="2" t="s">
        <v>26</v>
      </c>
      <c r="C46" s="2" t="s">
        <v>33</v>
      </c>
      <c r="D46" s="2" t="s">
        <v>155</v>
      </c>
      <c r="E46" s="2">
        <v>16</v>
      </c>
      <c r="F46" s="2">
        <v>50100253</v>
      </c>
      <c r="G46" s="2" t="s">
        <v>26</v>
      </c>
      <c r="H46" s="2" t="s">
        <v>33</v>
      </c>
      <c r="I46" s="2" t="s">
        <v>156</v>
      </c>
      <c r="J46" s="2" t="s">
        <v>37</v>
      </c>
      <c r="K46" s="2" t="s">
        <v>48</v>
      </c>
      <c r="L46" s="2">
        <v>25</v>
      </c>
      <c r="M46" s="2">
        <v>0.24629999999999999</v>
      </c>
      <c r="N46" s="2">
        <v>5.4000000000000003E-3</v>
      </c>
      <c r="O46" s="2">
        <v>0</v>
      </c>
      <c r="P46" s="2">
        <v>0</v>
      </c>
      <c r="Q46" s="2">
        <v>2</v>
      </c>
      <c r="R46" s="2">
        <v>25</v>
      </c>
      <c r="S46" s="2">
        <v>-34</v>
      </c>
      <c r="T46" s="2">
        <v>45</v>
      </c>
      <c r="U46" s="2">
        <v>2.5418900000000001E-2</v>
      </c>
      <c r="V46" s="2">
        <v>0.71171902899999995</v>
      </c>
      <c r="W46" s="2" t="s">
        <v>58</v>
      </c>
      <c r="X46" s="2" t="s">
        <v>387</v>
      </c>
      <c r="Y46" s="2">
        <v>0.42458000000000001</v>
      </c>
      <c r="Z46" s="2" t="s">
        <v>387</v>
      </c>
      <c r="AA46" s="2">
        <f t="shared" si="3"/>
        <v>4.3264362336000008</v>
      </c>
      <c r="AB46" s="2">
        <f t="shared" si="4"/>
        <v>11.726967532800002</v>
      </c>
      <c r="AC46" s="2">
        <f t="shared" si="5"/>
        <v>7.9465962336000011</v>
      </c>
    </row>
    <row r="47" spans="1:29" x14ac:dyDescent="0.2">
      <c r="A47" s="2" t="s">
        <v>154</v>
      </c>
      <c r="B47" s="2" t="s">
        <v>26</v>
      </c>
      <c r="C47" s="2" t="s">
        <v>33</v>
      </c>
      <c r="D47" s="2" t="s">
        <v>155</v>
      </c>
      <c r="E47" s="2">
        <v>16</v>
      </c>
      <c r="F47" s="2">
        <v>50100253</v>
      </c>
      <c r="G47" s="2" t="s">
        <v>26</v>
      </c>
      <c r="H47" s="2" t="s">
        <v>33</v>
      </c>
      <c r="I47" s="2" t="s">
        <v>156</v>
      </c>
      <c r="J47" s="2" t="s">
        <v>37</v>
      </c>
      <c r="K47" s="2" t="s">
        <v>48</v>
      </c>
      <c r="L47" s="2">
        <v>25</v>
      </c>
      <c r="M47" s="2">
        <v>0.24629999999999999</v>
      </c>
      <c r="N47" s="2">
        <v>5.4000000000000003E-3</v>
      </c>
      <c r="O47" s="2">
        <v>0</v>
      </c>
      <c r="P47" s="2">
        <v>0</v>
      </c>
      <c r="Q47" s="2">
        <v>2</v>
      </c>
      <c r="R47" s="2">
        <v>25</v>
      </c>
      <c r="S47" s="2">
        <v>-34</v>
      </c>
      <c r="T47" s="2">
        <v>45</v>
      </c>
      <c r="U47" s="2">
        <v>1.1877800000000001E-2</v>
      </c>
      <c r="V47" s="2">
        <v>0.71171902899999995</v>
      </c>
      <c r="W47" s="2" t="s">
        <v>59</v>
      </c>
      <c r="X47" s="2" t="s">
        <v>387</v>
      </c>
      <c r="Y47" s="2">
        <v>0.42458000000000001</v>
      </c>
      <c r="Z47" s="2" t="s">
        <v>387</v>
      </c>
      <c r="AA47" s="2">
        <f t="shared" si="3"/>
        <v>4.3264362336000008</v>
      </c>
      <c r="AB47" s="2">
        <f t="shared" si="4"/>
        <v>11.726967532800002</v>
      </c>
      <c r="AC47" s="2">
        <f t="shared" si="5"/>
        <v>7.9465962336000011</v>
      </c>
    </row>
    <row r="48" spans="1:29" x14ac:dyDescent="0.2">
      <c r="A48" s="2" t="s">
        <v>154</v>
      </c>
      <c r="B48" s="2" t="s">
        <v>26</v>
      </c>
      <c r="C48" s="2" t="s">
        <v>33</v>
      </c>
      <c r="D48" s="2" t="s">
        <v>155</v>
      </c>
      <c r="E48" s="2">
        <v>16</v>
      </c>
      <c r="F48" s="2">
        <v>50100253</v>
      </c>
      <c r="G48" s="2" t="s">
        <v>26</v>
      </c>
      <c r="H48" s="2" t="s">
        <v>33</v>
      </c>
      <c r="I48" s="2" t="s">
        <v>156</v>
      </c>
      <c r="J48" s="2" t="s">
        <v>37</v>
      </c>
      <c r="K48" s="2" t="s">
        <v>48</v>
      </c>
      <c r="L48" s="2">
        <v>25</v>
      </c>
      <c r="M48" s="2">
        <v>0.24629999999999999</v>
      </c>
      <c r="N48" s="2">
        <v>5.4000000000000003E-3</v>
      </c>
      <c r="O48" s="2">
        <v>0</v>
      </c>
      <c r="P48" s="2">
        <v>0</v>
      </c>
      <c r="Q48" s="2">
        <v>2</v>
      </c>
      <c r="R48" s="2">
        <v>25</v>
      </c>
      <c r="S48" s="2">
        <v>-34</v>
      </c>
      <c r="T48" s="2">
        <v>45</v>
      </c>
      <c r="U48" s="2">
        <v>2.6319599999999999E-2</v>
      </c>
      <c r="V48" s="2">
        <v>0.71171902899999995</v>
      </c>
      <c r="W48" s="2" t="s">
        <v>72</v>
      </c>
      <c r="X48" s="2" t="s">
        <v>387</v>
      </c>
      <c r="Y48" s="2">
        <v>0.42458000000000001</v>
      </c>
      <c r="Z48" s="2" t="s">
        <v>387</v>
      </c>
      <c r="AA48" s="2">
        <f t="shared" si="3"/>
        <v>4.3264362336000008</v>
      </c>
      <c r="AB48" s="2">
        <f t="shared" si="4"/>
        <v>11.726967532800002</v>
      </c>
      <c r="AC48" s="2">
        <f t="shared" si="5"/>
        <v>7.9465962336000011</v>
      </c>
    </row>
    <row r="49" spans="1:29" x14ac:dyDescent="0.2">
      <c r="A49" s="2" t="s">
        <v>157</v>
      </c>
      <c r="B49" s="2" t="s">
        <v>34</v>
      </c>
      <c r="C49" s="2" t="s">
        <v>33</v>
      </c>
      <c r="D49" s="2" t="s">
        <v>158</v>
      </c>
      <c r="E49" s="2">
        <v>16</v>
      </c>
      <c r="F49" s="2">
        <v>50109478</v>
      </c>
      <c r="G49" s="2" t="s">
        <v>34</v>
      </c>
      <c r="H49" s="2" t="s">
        <v>33</v>
      </c>
      <c r="I49" s="2" t="s">
        <v>156</v>
      </c>
      <c r="J49" s="2" t="s">
        <v>37</v>
      </c>
      <c r="K49" s="2" t="s">
        <v>48</v>
      </c>
      <c r="L49" s="2">
        <v>4</v>
      </c>
      <c r="M49" s="2">
        <v>0.22869999999999999</v>
      </c>
      <c r="N49" s="2">
        <v>2.5000000000000001E-3</v>
      </c>
      <c r="O49" s="2">
        <v>1E-4</v>
      </c>
      <c r="P49" s="2">
        <v>0</v>
      </c>
      <c r="Q49" s="2">
        <v>18</v>
      </c>
      <c r="R49" s="2">
        <v>4</v>
      </c>
      <c r="S49" s="2">
        <v>18</v>
      </c>
      <c r="T49" s="2">
        <v>20</v>
      </c>
      <c r="U49" s="2">
        <v>1.8668899999999999E-2</v>
      </c>
      <c r="V49" s="2">
        <v>0.71193770099999998</v>
      </c>
      <c r="W49" s="2" t="s">
        <v>58</v>
      </c>
      <c r="X49" s="2" t="s">
        <v>387</v>
      </c>
      <c r="Y49" s="2">
        <v>0.39556000000000002</v>
      </c>
      <c r="Z49" s="2" t="s">
        <v>387</v>
      </c>
      <c r="AA49" s="2">
        <f t="shared" si="3"/>
        <v>3.7552251264000001</v>
      </c>
      <c r="AB49" s="2">
        <f t="shared" si="4"/>
        <v>11.476429747199999</v>
      </c>
      <c r="AC49" s="2">
        <f t="shared" si="5"/>
        <v>8.7683451263999999</v>
      </c>
    </row>
    <row r="50" spans="1:29" x14ac:dyDescent="0.2">
      <c r="A50" s="2" t="s">
        <v>157</v>
      </c>
      <c r="B50" s="2" t="s">
        <v>34</v>
      </c>
      <c r="C50" s="2" t="s">
        <v>33</v>
      </c>
      <c r="D50" s="2" t="s">
        <v>158</v>
      </c>
      <c r="E50" s="2">
        <v>16</v>
      </c>
      <c r="F50" s="2">
        <v>50109478</v>
      </c>
      <c r="G50" s="2" t="s">
        <v>34</v>
      </c>
      <c r="H50" s="2" t="s">
        <v>33</v>
      </c>
      <c r="I50" s="2" t="s">
        <v>156</v>
      </c>
      <c r="J50" s="2" t="s">
        <v>37</v>
      </c>
      <c r="K50" s="2" t="s">
        <v>48</v>
      </c>
      <c r="L50" s="2">
        <v>4</v>
      </c>
      <c r="M50" s="2">
        <v>0.22869999999999999</v>
      </c>
      <c r="N50" s="2">
        <v>2.5000000000000001E-3</v>
      </c>
      <c r="O50" s="2">
        <v>1E-4</v>
      </c>
      <c r="P50" s="2">
        <v>0</v>
      </c>
      <c r="Q50" s="2">
        <v>18</v>
      </c>
      <c r="R50" s="2">
        <v>4</v>
      </c>
      <c r="S50" s="2">
        <v>18</v>
      </c>
      <c r="T50" s="2">
        <v>20</v>
      </c>
      <c r="U50" s="2">
        <v>8.4374199999999993E-3</v>
      </c>
      <c r="V50" s="2">
        <v>0.71193770099999998</v>
      </c>
      <c r="W50" s="2" t="s">
        <v>59</v>
      </c>
      <c r="X50" s="2" t="s">
        <v>387</v>
      </c>
      <c r="Y50" s="2">
        <v>0.39556000000000002</v>
      </c>
      <c r="Z50" s="2" t="s">
        <v>387</v>
      </c>
      <c r="AA50" s="2">
        <f t="shared" si="3"/>
        <v>3.7552251264000001</v>
      </c>
      <c r="AB50" s="2">
        <f t="shared" si="4"/>
        <v>11.476429747199999</v>
      </c>
      <c r="AC50" s="2">
        <f t="shared" si="5"/>
        <v>8.7683451263999999</v>
      </c>
    </row>
    <row r="51" spans="1:29" x14ac:dyDescent="0.2">
      <c r="A51" s="2" t="s">
        <v>157</v>
      </c>
      <c r="B51" s="2" t="s">
        <v>34</v>
      </c>
      <c r="C51" s="2" t="s">
        <v>33</v>
      </c>
      <c r="D51" s="2" t="s">
        <v>158</v>
      </c>
      <c r="E51" s="2">
        <v>16</v>
      </c>
      <c r="F51" s="2">
        <v>50109478</v>
      </c>
      <c r="G51" s="2" t="s">
        <v>34</v>
      </c>
      <c r="H51" s="2" t="s">
        <v>33</v>
      </c>
      <c r="I51" s="2" t="s">
        <v>156</v>
      </c>
      <c r="J51" s="2" t="s">
        <v>37</v>
      </c>
      <c r="K51" s="2" t="s">
        <v>48</v>
      </c>
      <c r="L51" s="2">
        <v>4</v>
      </c>
      <c r="M51" s="2">
        <v>0.22869999999999999</v>
      </c>
      <c r="N51" s="2">
        <v>2.5000000000000001E-3</v>
      </c>
      <c r="O51" s="2">
        <v>1E-4</v>
      </c>
      <c r="P51" s="2">
        <v>0</v>
      </c>
      <c r="Q51" s="2">
        <v>18</v>
      </c>
      <c r="R51" s="2">
        <v>4</v>
      </c>
      <c r="S51" s="2">
        <v>18</v>
      </c>
      <c r="T51" s="2">
        <v>20</v>
      </c>
      <c r="U51" s="2">
        <v>3.2376700000000001E-2</v>
      </c>
      <c r="V51" s="2">
        <v>0.71193770099999998</v>
      </c>
      <c r="W51" s="2" t="s">
        <v>72</v>
      </c>
      <c r="X51" s="2" t="s">
        <v>387</v>
      </c>
      <c r="Y51" s="2">
        <v>0.39556000000000002</v>
      </c>
      <c r="Z51" s="2" t="s">
        <v>387</v>
      </c>
      <c r="AA51" s="2">
        <f t="shared" si="3"/>
        <v>3.7552251264000001</v>
      </c>
      <c r="AB51" s="2">
        <f t="shared" si="4"/>
        <v>11.476429747199999</v>
      </c>
      <c r="AC51" s="2">
        <f t="shared" si="5"/>
        <v>8.7683451263999999</v>
      </c>
    </row>
    <row r="52" spans="1:29" x14ac:dyDescent="0.2">
      <c r="A52" s="2" t="s">
        <v>170</v>
      </c>
      <c r="B52" s="2" t="s">
        <v>34</v>
      </c>
      <c r="C52" s="2" t="s">
        <v>33</v>
      </c>
      <c r="D52" s="2" t="s">
        <v>171</v>
      </c>
      <c r="E52" s="2">
        <v>17</v>
      </c>
      <c r="F52" s="2">
        <v>42289214</v>
      </c>
      <c r="G52" s="2" t="s">
        <v>34</v>
      </c>
      <c r="H52" s="2" t="s">
        <v>33</v>
      </c>
      <c r="I52" s="2" t="s">
        <v>172</v>
      </c>
      <c r="J52" s="2" t="s">
        <v>29</v>
      </c>
      <c r="K52" s="2" t="s">
        <v>48</v>
      </c>
      <c r="L52" s="2">
        <v>27</v>
      </c>
      <c r="M52" s="2">
        <v>0</v>
      </c>
      <c r="N52" s="2">
        <v>0</v>
      </c>
      <c r="O52" s="2">
        <v>0.87260000000000004</v>
      </c>
      <c r="P52" s="2">
        <v>8.0999999999999996E-3</v>
      </c>
      <c r="Q52" s="2">
        <v>2</v>
      </c>
      <c r="R52" s="2">
        <v>-37</v>
      </c>
      <c r="S52" s="2">
        <v>2</v>
      </c>
      <c r="T52" s="2">
        <v>27</v>
      </c>
      <c r="U52" s="2">
        <v>1.9795400000000001E-2</v>
      </c>
      <c r="V52" s="2">
        <v>2.7339723999999999E-2</v>
      </c>
      <c r="W52" s="2" t="s">
        <v>58</v>
      </c>
      <c r="X52" s="2" t="s">
        <v>387</v>
      </c>
      <c r="Y52" s="2">
        <v>5.7919999999999999E-2</v>
      </c>
      <c r="Z52" s="2" t="s">
        <v>387</v>
      </c>
      <c r="AA52" s="2">
        <f t="shared" si="3"/>
        <v>8.0513433600000003E-2</v>
      </c>
      <c r="AB52" s="2">
        <f t="shared" si="4"/>
        <v>2.6191331328</v>
      </c>
      <c r="AC52" s="2">
        <f t="shared" si="5"/>
        <v>21.300353433600002</v>
      </c>
    </row>
    <row r="53" spans="1:29" x14ac:dyDescent="0.2">
      <c r="A53" s="2" t="s">
        <v>180</v>
      </c>
      <c r="B53" s="2" t="s">
        <v>25</v>
      </c>
      <c r="C53" s="2" t="s">
        <v>26</v>
      </c>
      <c r="D53" s="2" t="s">
        <v>181</v>
      </c>
      <c r="E53" s="2">
        <v>17</v>
      </c>
      <c r="F53" s="2">
        <v>73830996</v>
      </c>
      <c r="G53" s="2" t="s">
        <v>25</v>
      </c>
      <c r="H53" s="2" t="s">
        <v>26</v>
      </c>
      <c r="I53" s="2" t="s">
        <v>182</v>
      </c>
      <c r="J53" s="2" t="s">
        <v>29</v>
      </c>
      <c r="K53" s="2" t="s">
        <v>48</v>
      </c>
      <c r="L53" s="2">
        <v>5</v>
      </c>
      <c r="M53" s="2">
        <v>1.47E-2</v>
      </c>
      <c r="N53" s="2">
        <v>0</v>
      </c>
      <c r="O53" s="2">
        <v>0.24590000000000001</v>
      </c>
      <c r="P53" s="2">
        <v>4.8999999999999998E-3</v>
      </c>
      <c r="Q53" s="2">
        <v>-34</v>
      </c>
      <c r="R53" s="2">
        <v>34</v>
      </c>
      <c r="S53" s="2">
        <v>15</v>
      </c>
      <c r="T53" s="2">
        <v>5</v>
      </c>
      <c r="U53" s="2">
        <v>2.0833800000000001E-3</v>
      </c>
      <c r="V53" s="2">
        <v>0.23447056999999999</v>
      </c>
      <c r="W53" s="2" t="s">
        <v>72</v>
      </c>
      <c r="X53" s="2" t="s">
        <v>387</v>
      </c>
      <c r="Y53" s="2">
        <v>0.24212</v>
      </c>
      <c r="Z53" s="2" t="s">
        <v>387</v>
      </c>
      <c r="AA53" s="2">
        <f t="shared" si="3"/>
        <v>1.4069302656</v>
      </c>
      <c r="AB53" s="2">
        <f t="shared" si="4"/>
        <v>8.8078994688000005</v>
      </c>
      <c r="AC53" s="2">
        <f t="shared" si="5"/>
        <v>13.7851702656</v>
      </c>
    </row>
    <row r="54" spans="1:29" x14ac:dyDescent="0.2">
      <c r="A54" s="2" t="s">
        <v>183</v>
      </c>
      <c r="B54" s="2" t="s">
        <v>25</v>
      </c>
      <c r="C54" s="2" t="s">
        <v>26</v>
      </c>
      <c r="D54" s="2" t="s">
        <v>184</v>
      </c>
      <c r="E54" s="2">
        <v>17</v>
      </c>
      <c r="F54" s="2">
        <v>73888273</v>
      </c>
      <c r="G54" s="2" t="s">
        <v>25</v>
      </c>
      <c r="H54" s="2" t="s">
        <v>26</v>
      </c>
      <c r="I54" s="2" t="s">
        <v>185</v>
      </c>
      <c r="J54" s="2" t="s">
        <v>29</v>
      </c>
      <c r="K54" s="2" t="s">
        <v>48</v>
      </c>
      <c r="L54" s="2">
        <v>-7</v>
      </c>
      <c r="M54" s="2">
        <v>0.56620000000000004</v>
      </c>
      <c r="N54" s="2">
        <v>8.4900000000000003E-2</v>
      </c>
      <c r="O54" s="2">
        <v>0</v>
      </c>
      <c r="P54" s="2">
        <v>0</v>
      </c>
      <c r="Q54" s="2">
        <v>-2</v>
      </c>
      <c r="R54" s="2">
        <v>-7</v>
      </c>
      <c r="S54" s="2">
        <v>-32</v>
      </c>
      <c r="T54" s="2">
        <v>-16</v>
      </c>
      <c r="U54" s="2">
        <v>8.6316499999999994E-3</v>
      </c>
      <c r="V54" s="2">
        <v>0.10370345</v>
      </c>
      <c r="W54" s="2" t="s">
        <v>68</v>
      </c>
      <c r="X54" s="2" t="s">
        <v>387</v>
      </c>
      <c r="Y54" s="2">
        <v>0.13707</v>
      </c>
      <c r="Z54" s="2" t="s">
        <v>387</v>
      </c>
      <c r="AA54" s="2">
        <f t="shared" si="3"/>
        <v>0.45091643759999994</v>
      </c>
      <c r="AB54" s="2">
        <f t="shared" si="4"/>
        <v>5.6775271247999992</v>
      </c>
      <c r="AC54" s="2">
        <f t="shared" si="5"/>
        <v>17.871556437599999</v>
      </c>
    </row>
    <row r="55" spans="1:29" x14ac:dyDescent="0.2">
      <c r="A55" s="2" t="s">
        <v>230</v>
      </c>
      <c r="B55" s="2" t="s">
        <v>34</v>
      </c>
      <c r="C55" s="2" t="s">
        <v>33</v>
      </c>
      <c r="D55" s="2" t="s">
        <v>231</v>
      </c>
      <c r="E55" s="2">
        <v>19</v>
      </c>
      <c r="F55" s="2">
        <v>8486884</v>
      </c>
      <c r="G55" s="2" t="s">
        <v>34</v>
      </c>
      <c r="H55" s="2" t="s">
        <v>33</v>
      </c>
      <c r="I55" s="2" t="s">
        <v>232</v>
      </c>
      <c r="J55" s="2" t="s">
        <v>29</v>
      </c>
      <c r="K55" s="2" t="s">
        <v>48</v>
      </c>
      <c r="L55" s="2">
        <v>23006</v>
      </c>
      <c r="M55" s="2">
        <v>4.1000000000000003E-3</v>
      </c>
      <c r="N55" s="2">
        <v>0</v>
      </c>
      <c r="O55" s="2">
        <v>0.94550000000000001</v>
      </c>
      <c r="P55" s="2">
        <v>0</v>
      </c>
      <c r="Q55" s="2">
        <v>1</v>
      </c>
      <c r="R55" s="2">
        <v>-44</v>
      </c>
      <c r="S55" s="2">
        <v>2</v>
      </c>
      <c r="T55" s="2">
        <v>13</v>
      </c>
      <c r="U55" s="2">
        <v>9.8605399999999992E-3</v>
      </c>
      <c r="V55" s="2">
        <v>0.326084347</v>
      </c>
      <c r="W55" s="2" t="s">
        <v>104</v>
      </c>
      <c r="X55" s="2" t="s">
        <v>387</v>
      </c>
      <c r="Y55" s="2">
        <v>0.35259000000000001</v>
      </c>
      <c r="Z55" s="2" t="s">
        <v>387</v>
      </c>
      <c r="AA55" s="2">
        <f t="shared" si="3"/>
        <v>2.9836729944000004</v>
      </c>
      <c r="AB55" s="2">
        <f t="shared" si="4"/>
        <v>10.956974011200002</v>
      </c>
      <c r="AC55" s="2">
        <f t="shared" si="5"/>
        <v>10.059352994400001</v>
      </c>
    </row>
    <row r="56" spans="1:29" x14ac:dyDescent="0.2">
      <c r="A56" s="2" t="s">
        <v>230</v>
      </c>
      <c r="B56" s="2" t="s">
        <v>34</v>
      </c>
      <c r="C56" s="2" t="s">
        <v>33</v>
      </c>
      <c r="D56" s="2" t="s">
        <v>231</v>
      </c>
      <c r="E56" s="2">
        <v>19</v>
      </c>
      <c r="F56" s="2">
        <v>8486884</v>
      </c>
      <c r="G56" s="2" t="s">
        <v>34</v>
      </c>
      <c r="H56" s="2" t="s">
        <v>33</v>
      </c>
      <c r="I56" s="2" t="s">
        <v>232</v>
      </c>
      <c r="J56" s="2" t="s">
        <v>29</v>
      </c>
      <c r="K56" s="2" t="s">
        <v>48</v>
      </c>
      <c r="L56" s="2">
        <v>23006</v>
      </c>
      <c r="M56" s="2">
        <v>4.1000000000000003E-3</v>
      </c>
      <c r="N56" s="2">
        <v>0</v>
      </c>
      <c r="O56" s="2">
        <v>0.94550000000000001</v>
      </c>
      <c r="P56" s="2">
        <v>0</v>
      </c>
      <c r="Q56" s="2">
        <v>1</v>
      </c>
      <c r="R56" s="2">
        <v>-44</v>
      </c>
      <c r="S56" s="2">
        <v>2</v>
      </c>
      <c r="T56" s="2">
        <v>13</v>
      </c>
      <c r="U56" s="2">
        <v>1.64283E-2</v>
      </c>
      <c r="V56" s="2">
        <v>0.326084347</v>
      </c>
      <c r="W56" s="2" t="s">
        <v>67</v>
      </c>
      <c r="X56" s="2" t="s">
        <v>387</v>
      </c>
      <c r="Y56" s="2">
        <v>0.35259000000000001</v>
      </c>
      <c r="Z56" s="2" t="s">
        <v>387</v>
      </c>
      <c r="AA56" s="2">
        <f t="shared" si="3"/>
        <v>2.9836729944000004</v>
      </c>
      <c r="AB56" s="2">
        <f t="shared" si="4"/>
        <v>10.956974011200002</v>
      </c>
      <c r="AC56" s="2">
        <f t="shared" si="5"/>
        <v>10.059352994400001</v>
      </c>
    </row>
    <row r="57" spans="1:29" x14ac:dyDescent="0.2">
      <c r="A57" s="2" t="s">
        <v>194</v>
      </c>
      <c r="B57" s="2" t="s">
        <v>34</v>
      </c>
      <c r="C57" s="2" t="s">
        <v>33</v>
      </c>
      <c r="D57" s="2" t="s">
        <v>195</v>
      </c>
      <c r="E57" s="2">
        <v>19</v>
      </c>
      <c r="F57" s="2">
        <v>15508130</v>
      </c>
      <c r="G57" s="2" t="s">
        <v>34</v>
      </c>
      <c r="H57" s="2" t="s">
        <v>33</v>
      </c>
      <c r="I57" s="2" t="s">
        <v>196</v>
      </c>
      <c r="J57" s="2" t="s">
        <v>29</v>
      </c>
      <c r="K57" s="2" t="s">
        <v>48</v>
      </c>
      <c r="L57" s="2">
        <v>-39</v>
      </c>
      <c r="M57" s="2">
        <v>0.30599999999999999</v>
      </c>
      <c r="N57" s="2">
        <v>0</v>
      </c>
      <c r="O57" s="2">
        <v>1E-4</v>
      </c>
      <c r="P57" s="2">
        <v>0</v>
      </c>
      <c r="Q57" s="2">
        <v>1</v>
      </c>
      <c r="R57" s="2">
        <v>-13</v>
      </c>
      <c r="S57" s="2">
        <v>2</v>
      </c>
      <c r="T57" s="2">
        <v>39</v>
      </c>
      <c r="U57" s="2">
        <v>2.25728E-3</v>
      </c>
      <c r="V57" s="2">
        <v>0.75494907300000003</v>
      </c>
      <c r="W57" s="2" t="s">
        <v>166</v>
      </c>
      <c r="X57" s="2" t="s">
        <v>387</v>
      </c>
      <c r="Y57" s="2">
        <v>0.25536999999999999</v>
      </c>
      <c r="Z57" s="2" t="s">
        <v>387</v>
      </c>
      <c r="AA57" s="2">
        <f t="shared" si="3"/>
        <v>1.5651320855999997</v>
      </c>
      <c r="AB57" s="2">
        <f t="shared" si="4"/>
        <v>9.127495828799999</v>
      </c>
      <c r="AC57" s="2">
        <f t="shared" si="5"/>
        <v>13.307372085600001</v>
      </c>
    </row>
    <row r="58" spans="1:29" x14ac:dyDescent="0.2">
      <c r="A58" s="2" t="s">
        <v>206</v>
      </c>
      <c r="B58" s="2" t="s">
        <v>33</v>
      </c>
      <c r="C58" s="2" t="s">
        <v>34</v>
      </c>
      <c r="D58" s="2" t="s">
        <v>207</v>
      </c>
      <c r="E58" s="2">
        <v>19</v>
      </c>
      <c r="F58" s="2">
        <v>36235431</v>
      </c>
      <c r="G58" s="2" t="s">
        <v>33</v>
      </c>
      <c r="H58" s="2" t="s">
        <v>34</v>
      </c>
      <c r="I58" s="2" t="s">
        <v>209</v>
      </c>
      <c r="J58" s="2" t="s">
        <v>29</v>
      </c>
      <c r="K58" s="2" t="s">
        <v>30</v>
      </c>
      <c r="L58" s="2">
        <v>10</v>
      </c>
      <c r="M58" s="2">
        <v>0</v>
      </c>
      <c r="N58" s="2">
        <v>0</v>
      </c>
      <c r="O58" s="2">
        <v>0.29110000000000003</v>
      </c>
      <c r="P58" s="2">
        <v>0</v>
      </c>
      <c r="Q58" s="2">
        <v>10</v>
      </c>
      <c r="R58" s="2">
        <v>6</v>
      </c>
      <c r="S58" s="2">
        <v>-39</v>
      </c>
      <c r="T58" s="2">
        <v>6</v>
      </c>
      <c r="U58" s="2">
        <v>5.1613199999999998E-2</v>
      </c>
      <c r="V58" s="2">
        <v>0.14335548000000001</v>
      </c>
      <c r="W58" s="2" t="s">
        <v>72</v>
      </c>
      <c r="X58" s="2" t="s">
        <v>387</v>
      </c>
      <c r="Y58" s="2">
        <v>0.15265000000000001</v>
      </c>
      <c r="Z58" s="2" t="s">
        <v>387</v>
      </c>
      <c r="AA58" s="2">
        <f t="shared" si="3"/>
        <v>0.55924854000000002</v>
      </c>
      <c r="AB58" s="2">
        <f t="shared" si="4"/>
        <v>6.2087029200000003</v>
      </c>
      <c r="AC58" s="2">
        <f t="shared" si="5"/>
        <v>17.232048540000001</v>
      </c>
    </row>
    <row r="59" spans="1:29" x14ac:dyDescent="0.2">
      <c r="A59" s="2" t="s">
        <v>219</v>
      </c>
      <c r="B59" s="2" t="s">
        <v>34</v>
      </c>
      <c r="C59" s="2" t="s">
        <v>25</v>
      </c>
      <c r="D59" s="2" t="s">
        <v>220</v>
      </c>
      <c r="E59" s="2">
        <v>19</v>
      </c>
      <c r="F59" s="2">
        <v>46181392</v>
      </c>
      <c r="G59" s="2" t="s">
        <v>34</v>
      </c>
      <c r="H59" s="2" t="s">
        <v>25</v>
      </c>
      <c r="I59" s="2" t="s">
        <v>221</v>
      </c>
      <c r="J59" s="2" t="s">
        <v>37</v>
      </c>
      <c r="K59" s="2" t="s">
        <v>30</v>
      </c>
      <c r="L59" s="2">
        <v>-46</v>
      </c>
      <c r="M59" s="2">
        <v>0.43230000000000002</v>
      </c>
      <c r="N59" s="2">
        <v>0</v>
      </c>
      <c r="O59" s="2">
        <v>8.2000000000000007E-3</v>
      </c>
      <c r="P59" s="2">
        <v>0</v>
      </c>
      <c r="Q59" s="2">
        <v>3</v>
      </c>
      <c r="R59" s="2">
        <v>25</v>
      </c>
      <c r="S59" s="2">
        <v>2</v>
      </c>
      <c r="T59" s="2">
        <v>5</v>
      </c>
      <c r="U59" s="2">
        <v>0.25823000000000002</v>
      </c>
      <c r="V59" s="2">
        <v>0.19360745200000001</v>
      </c>
      <c r="W59" s="2" t="s">
        <v>58</v>
      </c>
      <c r="X59" s="2" t="s">
        <v>387</v>
      </c>
      <c r="Y59" s="2">
        <v>0.18951999999999999</v>
      </c>
      <c r="Z59" s="2" t="s">
        <v>387</v>
      </c>
      <c r="AA59" s="2">
        <f t="shared" si="3"/>
        <v>0.86202792959999985</v>
      </c>
      <c r="AB59" s="2">
        <f t="shared" si="4"/>
        <v>7.3729041407999993</v>
      </c>
      <c r="AC59" s="2">
        <f t="shared" si="5"/>
        <v>15.765067929599999</v>
      </c>
    </row>
    <row r="60" spans="1:29" x14ac:dyDescent="0.2">
      <c r="A60" s="2" t="s">
        <v>219</v>
      </c>
      <c r="B60" s="2" t="s">
        <v>34</v>
      </c>
      <c r="C60" s="2" t="s">
        <v>25</v>
      </c>
      <c r="D60" s="2" t="s">
        <v>220</v>
      </c>
      <c r="E60" s="2">
        <v>19</v>
      </c>
      <c r="F60" s="2">
        <v>46181392</v>
      </c>
      <c r="G60" s="2" t="s">
        <v>34</v>
      </c>
      <c r="H60" s="2" t="s">
        <v>25</v>
      </c>
      <c r="I60" s="2" t="s">
        <v>221</v>
      </c>
      <c r="J60" s="2" t="s">
        <v>37</v>
      </c>
      <c r="K60" s="2" t="s">
        <v>30</v>
      </c>
      <c r="L60" s="2">
        <v>-46</v>
      </c>
      <c r="M60" s="2">
        <v>0.43230000000000002</v>
      </c>
      <c r="N60" s="2">
        <v>0</v>
      </c>
      <c r="O60" s="2">
        <v>8.2000000000000007E-3</v>
      </c>
      <c r="P60" s="2">
        <v>0</v>
      </c>
      <c r="Q60" s="2">
        <v>3</v>
      </c>
      <c r="R60" s="2">
        <v>25</v>
      </c>
      <c r="S60" s="2">
        <v>2</v>
      </c>
      <c r="T60" s="2">
        <v>5</v>
      </c>
      <c r="U60" s="2">
        <v>0.33194099999999999</v>
      </c>
      <c r="V60" s="2">
        <v>0.19360745200000001</v>
      </c>
      <c r="W60" s="2" t="s">
        <v>59</v>
      </c>
      <c r="X60" s="2" t="s">
        <v>387</v>
      </c>
      <c r="Y60" s="2">
        <v>0.18951999999999999</v>
      </c>
      <c r="Z60" s="2" t="s">
        <v>387</v>
      </c>
      <c r="AA60" s="2">
        <f t="shared" si="3"/>
        <v>0.86202792959999985</v>
      </c>
      <c r="AB60" s="2">
        <f t="shared" si="4"/>
        <v>7.3729041407999993</v>
      </c>
      <c r="AC60" s="2">
        <f t="shared" si="5"/>
        <v>15.765067929599999</v>
      </c>
    </row>
    <row r="61" spans="1:29" x14ac:dyDescent="0.2">
      <c r="A61" s="2" t="s">
        <v>222</v>
      </c>
      <c r="B61" s="2" t="s">
        <v>25</v>
      </c>
      <c r="C61" s="2" t="s">
        <v>26</v>
      </c>
      <c r="D61" s="2" t="s">
        <v>223</v>
      </c>
      <c r="E61" s="2">
        <v>19</v>
      </c>
      <c r="F61" s="2">
        <v>50086806</v>
      </c>
      <c r="G61" s="2" t="s">
        <v>25</v>
      </c>
      <c r="H61" s="2" t="s">
        <v>26</v>
      </c>
      <c r="I61" s="2" t="s">
        <v>224</v>
      </c>
      <c r="J61" s="2" t="s">
        <v>37</v>
      </c>
      <c r="K61" s="2" t="s">
        <v>30</v>
      </c>
      <c r="L61" s="2">
        <v>-7</v>
      </c>
      <c r="M61" s="2">
        <v>0.40129999999999999</v>
      </c>
      <c r="N61" s="2">
        <v>0.1399</v>
      </c>
      <c r="O61" s="2">
        <v>0</v>
      </c>
      <c r="P61" s="2">
        <v>0</v>
      </c>
      <c r="Q61" s="2">
        <v>14</v>
      </c>
      <c r="R61" s="2">
        <v>-7</v>
      </c>
      <c r="S61" s="2">
        <v>-31</v>
      </c>
      <c r="T61" s="2">
        <v>-4</v>
      </c>
      <c r="U61" s="2">
        <v>1.2821E-3</v>
      </c>
      <c r="V61" s="2">
        <v>0.17282935199999999</v>
      </c>
      <c r="W61" s="2" t="s">
        <v>59</v>
      </c>
      <c r="X61" s="2" t="s">
        <v>387</v>
      </c>
      <c r="Y61" s="2">
        <v>0.27368999999999999</v>
      </c>
      <c r="Z61" s="2" t="s">
        <v>387</v>
      </c>
      <c r="AA61" s="2">
        <f t="shared" si="3"/>
        <v>1.7977491863999999</v>
      </c>
      <c r="AB61" s="2">
        <f t="shared" si="4"/>
        <v>9.5416216271999996</v>
      </c>
      <c r="AC61" s="2">
        <f t="shared" si="5"/>
        <v>12.660629186400001</v>
      </c>
    </row>
    <row r="62" spans="1:29" x14ac:dyDescent="0.2">
      <c r="A62" s="2" t="s">
        <v>225</v>
      </c>
      <c r="B62" s="2" t="s">
        <v>34</v>
      </c>
      <c r="C62" s="2" t="s">
        <v>33</v>
      </c>
      <c r="D62" s="2" t="s">
        <v>226</v>
      </c>
      <c r="E62" s="2">
        <v>19</v>
      </c>
      <c r="F62" s="2">
        <v>51738917</v>
      </c>
      <c r="G62" s="2" t="s">
        <v>34</v>
      </c>
      <c r="H62" s="2" t="s">
        <v>33</v>
      </c>
      <c r="I62" s="2" t="s">
        <v>227</v>
      </c>
      <c r="J62" s="2" t="s">
        <v>37</v>
      </c>
      <c r="K62" s="2" t="s">
        <v>30</v>
      </c>
      <c r="L62" s="2">
        <v>14</v>
      </c>
      <c r="M62" s="2">
        <v>0</v>
      </c>
      <c r="N62" s="2">
        <v>0</v>
      </c>
      <c r="O62" s="2">
        <v>0.22450000000000001</v>
      </c>
      <c r="P62" s="2">
        <v>0</v>
      </c>
      <c r="Q62" s="2">
        <v>2</v>
      </c>
      <c r="R62" s="2">
        <v>1</v>
      </c>
      <c r="S62" s="2">
        <v>1</v>
      </c>
      <c r="T62" s="2">
        <v>-50</v>
      </c>
      <c r="U62" s="2">
        <v>0.565334</v>
      </c>
      <c r="V62" s="2">
        <v>0.221060599</v>
      </c>
      <c r="W62" s="2" t="s">
        <v>166</v>
      </c>
      <c r="X62" s="2" t="s">
        <v>387</v>
      </c>
      <c r="Y62" s="2">
        <v>0.11904000000000001</v>
      </c>
      <c r="Z62" s="2" t="s">
        <v>387</v>
      </c>
      <c r="AA62" s="2">
        <f t="shared" si="3"/>
        <v>0.34009251839999999</v>
      </c>
      <c r="AB62" s="2">
        <f t="shared" si="4"/>
        <v>5.0337349631999997</v>
      </c>
      <c r="AC62" s="2">
        <f t="shared" si="5"/>
        <v>18.626172518399997</v>
      </c>
    </row>
    <row r="63" spans="1:29" x14ac:dyDescent="0.2">
      <c r="A63" s="2" t="s">
        <v>225</v>
      </c>
      <c r="B63" s="2" t="s">
        <v>34</v>
      </c>
      <c r="C63" s="2" t="s">
        <v>33</v>
      </c>
      <c r="D63" s="2" t="s">
        <v>226</v>
      </c>
      <c r="E63" s="2">
        <v>19</v>
      </c>
      <c r="F63" s="2">
        <v>51738917</v>
      </c>
      <c r="G63" s="2" t="s">
        <v>34</v>
      </c>
      <c r="H63" s="2" t="s">
        <v>33</v>
      </c>
      <c r="I63" s="2" t="s">
        <v>227</v>
      </c>
      <c r="J63" s="2" t="s">
        <v>37</v>
      </c>
      <c r="K63" s="2" t="s">
        <v>30</v>
      </c>
      <c r="L63" s="2">
        <v>14</v>
      </c>
      <c r="M63" s="2">
        <v>0</v>
      </c>
      <c r="N63" s="2">
        <v>0</v>
      </c>
      <c r="O63" s="2">
        <v>0.22450000000000001</v>
      </c>
      <c r="P63" s="2">
        <v>0</v>
      </c>
      <c r="Q63" s="2">
        <v>2</v>
      </c>
      <c r="R63" s="2">
        <v>1</v>
      </c>
      <c r="S63" s="2">
        <v>1</v>
      </c>
      <c r="T63" s="2">
        <v>-50</v>
      </c>
      <c r="U63" s="2">
        <v>9.3688999999999995E-2</v>
      </c>
      <c r="V63" s="2">
        <v>0.221060599</v>
      </c>
      <c r="W63" s="2" t="s">
        <v>228</v>
      </c>
      <c r="X63" s="2" t="s">
        <v>387</v>
      </c>
      <c r="Y63" s="2">
        <v>0.11904000000000001</v>
      </c>
      <c r="Z63" s="2" t="s">
        <v>387</v>
      </c>
      <c r="AA63" s="2">
        <f t="shared" si="3"/>
        <v>0.34009251839999999</v>
      </c>
      <c r="AB63" s="2">
        <f t="shared" si="4"/>
        <v>5.0337349631999997</v>
      </c>
      <c r="AC63" s="2">
        <f t="shared" si="5"/>
        <v>18.626172518399997</v>
      </c>
    </row>
    <row r="64" spans="1:29" x14ac:dyDescent="0.2">
      <c r="A64" s="2" t="s">
        <v>225</v>
      </c>
      <c r="B64" s="2" t="s">
        <v>34</v>
      </c>
      <c r="C64" s="2" t="s">
        <v>33</v>
      </c>
      <c r="D64" s="2" t="s">
        <v>226</v>
      </c>
      <c r="E64" s="2">
        <v>19</v>
      </c>
      <c r="F64" s="2">
        <v>51738917</v>
      </c>
      <c r="G64" s="2" t="s">
        <v>34</v>
      </c>
      <c r="H64" s="2" t="s">
        <v>33</v>
      </c>
      <c r="I64" s="2" t="s">
        <v>227</v>
      </c>
      <c r="J64" s="2" t="s">
        <v>37</v>
      </c>
      <c r="K64" s="2" t="s">
        <v>30</v>
      </c>
      <c r="L64" s="2">
        <v>14</v>
      </c>
      <c r="M64" s="2">
        <v>0</v>
      </c>
      <c r="N64" s="2">
        <v>0</v>
      </c>
      <c r="O64" s="2">
        <v>0.22450000000000001</v>
      </c>
      <c r="P64" s="2">
        <v>0</v>
      </c>
      <c r="Q64" s="2">
        <v>2</v>
      </c>
      <c r="R64" s="2">
        <v>1</v>
      </c>
      <c r="S64" s="2">
        <v>1</v>
      </c>
      <c r="T64" s="2">
        <v>-50</v>
      </c>
      <c r="U64" s="2">
        <v>5.0176199999999997E-2</v>
      </c>
      <c r="V64" s="2">
        <v>0.221060599</v>
      </c>
      <c r="W64" s="2" t="s">
        <v>229</v>
      </c>
      <c r="X64" s="2" t="s">
        <v>387</v>
      </c>
      <c r="Y64" s="2">
        <v>0.11904000000000001</v>
      </c>
      <c r="Z64" s="2" t="s">
        <v>387</v>
      </c>
      <c r="AA64" s="2">
        <f t="shared" si="3"/>
        <v>0.34009251839999999</v>
      </c>
      <c r="AB64" s="2">
        <f t="shared" si="4"/>
        <v>5.0337349631999997</v>
      </c>
      <c r="AC64" s="2">
        <f t="shared" si="5"/>
        <v>18.626172518399997</v>
      </c>
    </row>
    <row r="65" spans="1:29" x14ac:dyDescent="0.2">
      <c r="A65" s="2" t="s">
        <v>248</v>
      </c>
      <c r="B65" s="2" t="s">
        <v>34</v>
      </c>
      <c r="C65" s="2" t="s">
        <v>33</v>
      </c>
      <c r="D65" s="2" t="s">
        <v>249</v>
      </c>
      <c r="E65" s="2">
        <v>20</v>
      </c>
      <c r="F65" s="2">
        <v>33509275</v>
      </c>
      <c r="G65" s="2" t="s">
        <v>34</v>
      </c>
      <c r="H65" s="2" t="s">
        <v>33</v>
      </c>
      <c r="I65" s="2" t="s">
        <v>250</v>
      </c>
      <c r="J65" s="2" t="s">
        <v>37</v>
      </c>
      <c r="K65" s="2" t="s">
        <v>48</v>
      </c>
      <c r="L65" s="2">
        <v>-10</v>
      </c>
      <c r="M65" s="2">
        <v>8.9999999999999998E-4</v>
      </c>
      <c r="N65" s="2">
        <v>1E-4</v>
      </c>
      <c r="O65" s="2">
        <v>0.75549999999999995</v>
      </c>
      <c r="P65" s="2">
        <v>7.5700000000000003E-2</v>
      </c>
      <c r="Q65" s="2">
        <v>-14</v>
      </c>
      <c r="R65" s="2">
        <v>-10</v>
      </c>
      <c r="S65" s="2">
        <v>1</v>
      </c>
      <c r="T65" s="2">
        <v>-10</v>
      </c>
      <c r="U65" s="2">
        <v>5.9342800000000001E-3</v>
      </c>
      <c r="V65" s="2">
        <v>0.62155028499999998</v>
      </c>
      <c r="W65" s="2" t="s">
        <v>228</v>
      </c>
      <c r="X65" s="2" t="s">
        <v>387</v>
      </c>
      <c r="Y65" s="2">
        <v>0.42796000000000001</v>
      </c>
      <c r="Z65" s="2" t="s">
        <v>387</v>
      </c>
      <c r="AA65" s="2">
        <f t="shared" si="3"/>
        <v>4.3955942783999999</v>
      </c>
      <c r="AB65" s="2">
        <f t="shared" si="4"/>
        <v>11.750891443199999</v>
      </c>
      <c r="AC65" s="2">
        <f t="shared" si="5"/>
        <v>7.8535142784000005</v>
      </c>
    </row>
    <row r="66" spans="1:29" x14ac:dyDescent="0.2">
      <c r="A66" s="2" t="s">
        <v>248</v>
      </c>
      <c r="B66" s="2" t="s">
        <v>34</v>
      </c>
      <c r="C66" s="2" t="s">
        <v>33</v>
      </c>
      <c r="D66" s="2" t="s">
        <v>249</v>
      </c>
      <c r="E66" s="2">
        <v>20</v>
      </c>
      <c r="F66" s="2">
        <v>33509275</v>
      </c>
      <c r="G66" s="2" t="s">
        <v>34</v>
      </c>
      <c r="H66" s="2" t="s">
        <v>33</v>
      </c>
      <c r="I66" s="2" t="s">
        <v>250</v>
      </c>
      <c r="J66" s="2" t="s">
        <v>37</v>
      </c>
      <c r="K66" s="2" t="s">
        <v>48</v>
      </c>
      <c r="L66" s="2">
        <v>-10</v>
      </c>
      <c r="M66" s="2">
        <v>8.9999999999999998E-4</v>
      </c>
      <c r="N66" s="2">
        <v>1E-4</v>
      </c>
      <c r="O66" s="2">
        <v>0.75549999999999995</v>
      </c>
      <c r="P66" s="2">
        <v>7.5700000000000003E-2</v>
      </c>
      <c r="Q66" s="2">
        <v>-14</v>
      </c>
      <c r="R66" s="2">
        <v>-10</v>
      </c>
      <c r="S66" s="2">
        <v>1</v>
      </c>
      <c r="T66" s="2">
        <v>-10</v>
      </c>
      <c r="U66" s="2">
        <v>6.3652800000000001E-3</v>
      </c>
      <c r="V66" s="2">
        <v>0.62155028499999998</v>
      </c>
      <c r="W66" s="2" t="s">
        <v>229</v>
      </c>
      <c r="X66" s="2" t="s">
        <v>387</v>
      </c>
      <c r="Y66" s="2">
        <v>0.42796000000000001</v>
      </c>
      <c r="Z66" s="2" t="s">
        <v>387</v>
      </c>
      <c r="AA66" s="2">
        <f t="shared" ref="AA66:AA75" si="6">24*Y66*Y66</f>
        <v>4.3955942783999999</v>
      </c>
      <c r="AB66" s="2">
        <f t="shared" ref="AB66:AB75" si="7">24*2*Y66*(1-Y66)</f>
        <v>11.750891443199999</v>
      </c>
      <c r="AC66" s="2">
        <f t="shared" ref="AC66:AC75" si="8">24*(1-Y66)*(1-Y66)</f>
        <v>7.8535142784000005</v>
      </c>
    </row>
    <row r="67" spans="1:29" x14ac:dyDescent="0.2">
      <c r="A67" s="2" t="s">
        <v>251</v>
      </c>
      <c r="B67" s="2" t="s">
        <v>34</v>
      </c>
      <c r="C67" s="2" t="s">
        <v>25</v>
      </c>
      <c r="D67" s="2" t="s">
        <v>252</v>
      </c>
      <c r="E67" s="2">
        <v>20</v>
      </c>
      <c r="F67" s="2">
        <v>33872311</v>
      </c>
      <c r="G67" s="2" t="s">
        <v>34</v>
      </c>
      <c r="H67" s="2" t="s">
        <v>25</v>
      </c>
      <c r="I67" s="2" t="s">
        <v>253</v>
      </c>
      <c r="J67" s="2" t="s">
        <v>29</v>
      </c>
      <c r="K67" s="2" t="s">
        <v>48</v>
      </c>
      <c r="L67" s="2">
        <v>-16</v>
      </c>
      <c r="M67" s="2">
        <v>0</v>
      </c>
      <c r="N67" s="2">
        <v>0.20899999999999999</v>
      </c>
      <c r="O67" s="2">
        <v>0</v>
      </c>
      <c r="P67" s="2">
        <v>0</v>
      </c>
      <c r="Q67" s="2">
        <v>-1</v>
      </c>
      <c r="R67" s="2">
        <v>-16</v>
      </c>
      <c r="S67" s="2">
        <v>-16</v>
      </c>
      <c r="T67" s="2">
        <v>23</v>
      </c>
      <c r="U67" s="2">
        <v>2.1084300000000001E-3</v>
      </c>
      <c r="V67" s="2">
        <v>0.207246868</v>
      </c>
      <c r="W67" s="2" t="s">
        <v>166</v>
      </c>
      <c r="X67" s="2" t="s">
        <v>387</v>
      </c>
      <c r="Y67" s="2">
        <v>0.25796000000000002</v>
      </c>
      <c r="Z67" s="2" t="s">
        <v>387</v>
      </c>
      <c r="AA67" s="2">
        <f t="shared" si="6"/>
        <v>1.5970406784000004</v>
      </c>
      <c r="AB67" s="2">
        <f t="shared" si="7"/>
        <v>9.187998643200002</v>
      </c>
      <c r="AC67" s="2">
        <f t="shared" si="8"/>
        <v>13.214960678400001</v>
      </c>
    </row>
    <row r="68" spans="1:29" x14ac:dyDescent="0.2">
      <c r="A68" s="2" t="s">
        <v>251</v>
      </c>
      <c r="B68" s="2" t="s">
        <v>34</v>
      </c>
      <c r="C68" s="2" t="s">
        <v>25</v>
      </c>
      <c r="D68" s="2" t="s">
        <v>252</v>
      </c>
      <c r="E68" s="2">
        <v>20</v>
      </c>
      <c r="F68" s="2">
        <v>33872311</v>
      </c>
      <c r="G68" s="2" t="s">
        <v>34</v>
      </c>
      <c r="H68" s="2" t="s">
        <v>25</v>
      </c>
      <c r="I68" s="2" t="s">
        <v>253</v>
      </c>
      <c r="J68" s="2" t="s">
        <v>29</v>
      </c>
      <c r="K68" s="2" t="s">
        <v>48</v>
      </c>
      <c r="L68" s="2">
        <v>-16</v>
      </c>
      <c r="M68" s="2">
        <v>0</v>
      </c>
      <c r="N68" s="2">
        <v>0.20899999999999999</v>
      </c>
      <c r="O68" s="2">
        <v>0</v>
      </c>
      <c r="P68" s="2">
        <v>0</v>
      </c>
      <c r="Q68" s="2">
        <v>-1</v>
      </c>
      <c r="R68" s="2">
        <v>-16</v>
      </c>
      <c r="S68" s="2">
        <v>-16</v>
      </c>
      <c r="T68" s="2">
        <v>23</v>
      </c>
      <c r="U68" s="2">
        <v>5.3193700000000003E-3</v>
      </c>
      <c r="V68" s="2">
        <v>0.207246868</v>
      </c>
      <c r="W68" s="2" t="s">
        <v>127</v>
      </c>
      <c r="X68" s="2" t="s">
        <v>387</v>
      </c>
      <c r="Y68" s="2">
        <v>0.25796000000000002</v>
      </c>
      <c r="Z68" s="2" t="s">
        <v>387</v>
      </c>
      <c r="AA68" s="2">
        <f t="shared" si="6"/>
        <v>1.5970406784000004</v>
      </c>
      <c r="AB68" s="2">
        <f t="shared" si="7"/>
        <v>9.187998643200002</v>
      </c>
      <c r="AC68" s="2">
        <f t="shared" si="8"/>
        <v>13.214960678400001</v>
      </c>
    </row>
    <row r="69" spans="1:29" x14ac:dyDescent="0.2">
      <c r="A69" s="2" t="s">
        <v>251</v>
      </c>
      <c r="B69" s="2" t="s">
        <v>34</v>
      </c>
      <c r="C69" s="2" t="s">
        <v>25</v>
      </c>
      <c r="D69" s="2" t="s">
        <v>252</v>
      </c>
      <c r="E69" s="2">
        <v>20</v>
      </c>
      <c r="F69" s="2">
        <v>33872311</v>
      </c>
      <c r="G69" s="2" t="s">
        <v>34</v>
      </c>
      <c r="H69" s="2" t="s">
        <v>25</v>
      </c>
      <c r="I69" s="2" t="s">
        <v>253</v>
      </c>
      <c r="J69" s="2" t="s">
        <v>29</v>
      </c>
      <c r="K69" s="2" t="s">
        <v>48</v>
      </c>
      <c r="L69" s="2">
        <v>-16</v>
      </c>
      <c r="M69" s="2">
        <v>0</v>
      </c>
      <c r="N69" s="2">
        <v>0.20899999999999999</v>
      </c>
      <c r="O69" s="2">
        <v>0</v>
      </c>
      <c r="P69" s="2">
        <v>0</v>
      </c>
      <c r="Q69" s="2">
        <v>-1</v>
      </c>
      <c r="R69" s="2">
        <v>-16</v>
      </c>
      <c r="S69" s="2">
        <v>-16</v>
      </c>
      <c r="T69" s="2">
        <v>23</v>
      </c>
      <c r="U69" s="2">
        <v>9.6472199999999998E-3</v>
      </c>
      <c r="V69" s="2">
        <v>0.207246868</v>
      </c>
      <c r="W69" s="2" t="s">
        <v>229</v>
      </c>
      <c r="X69" s="2" t="s">
        <v>387</v>
      </c>
      <c r="Y69" s="2">
        <v>0.25796000000000002</v>
      </c>
      <c r="Z69" s="2" t="s">
        <v>387</v>
      </c>
      <c r="AA69" s="2">
        <f t="shared" si="6"/>
        <v>1.5970406784000004</v>
      </c>
      <c r="AB69" s="2">
        <f t="shared" si="7"/>
        <v>9.187998643200002</v>
      </c>
      <c r="AC69" s="2">
        <f t="shared" si="8"/>
        <v>13.214960678400001</v>
      </c>
    </row>
    <row r="70" spans="1:29" x14ac:dyDescent="0.2">
      <c r="A70" s="2" t="s">
        <v>276</v>
      </c>
      <c r="B70" s="2" t="s">
        <v>25</v>
      </c>
      <c r="C70" s="2" t="s">
        <v>26</v>
      </c>
      <c r="D70" s="2" t="s">
        <v>277</v>
      </c>
      <c r="E70" s="2">
        <v>22</v>
      </c>
      <c r="F70" s="2">
        <v>38993370</v>
      </c>
      <c r="G70" s="2" t="s">
        <v>25</v>
      </c>
      <c r="H70" s="2" t="s">
        <v>26</v>
      </c>
      <c r="I70" s="2" t="s">
        <v>278</v>
      </c>
      <c r="J70" s="2" t="s">
        <v>29</v>
      </c>
      <c r="K70" s="2" t="s">
        <v>48</v>
      </c>
      <c r="L70" s="2">
        <v>-9</v>
      </c>
      <c r="M70" s="2">
        <v>0.3342</v>
      </c>
      <c r="N70" s="2">
        <v>0</v>
      </c>
      <c r="O70" s="2">
        <v>0</v>
      </c>
      <c r="P70" s="2">
        <v>0</v>
      </c>
      <c r="Q70" s="2">
        <v>-2</v>
      </c>
      <c r="R70" s="2">
        <v>29</v>
      </c>
      <c r="S70" s="2">
        <v>-2</v>
      </c>
      <c r="T70" s="2">
        <v>23</v>
      </c>
      <c r="U70" s="2">
        <v>3.5782600000000002E-3</v>
      </c>
      <c r="V70" s="2">
        <v>0.28496968700000003</v>
      </c>
      <c r="W70" s="2" t="s">
        <v>114</v>
      </c>
      <c r="X70" s="2" t="s">
        <v>387</v>
      </c>
      <c r="Y70" s="2">
        <v>0.30560999999999999</v>
      </c>
      <c r="Z70" s="2" t="s">
        <v>387</v>
      </c>
      <c r="AA70" s="2">
        <f t="shared" si="6"/>
        <v>2.2415393304000002</v>
      </c>
      <c r="AB70" s="2">
        <f t="shared" si="7"/>
        <v>10.186201339200002</v>
      </c>
      <c r="AC70" s="2">
        <f t="shared" si="8"/>
        <v>11.572259330400001</v>
      </c>
    </row>
    <row r="71" spans="1:29" x14ac:dyDescent="0.2">
      <c r="A71" s="2" t="s">
        <v>276</v>
      </c>
      <c r="B71" s="2" t="s">
        <v>25</v>
      </c>
      <c r="C71" s="2" t="s">
        <v>26</v>
      </c>
      <c r="D71" s="2" t="s">
        <v>277</v>
      </c>
      <c r="E71" s="2">
        <v>22</v>
      </c>
      <c r="F71" s="2">
        <v>38993370</v>
      </c>
      <c r="G71" s="2" t="s">
        <v>25</v>
      </c>
      <c r="H71" s="2" t="s">
        <v>26</v>
      </c>
      <c r="I71" s="2" t="s">
        <v>278</v>
      </c>
      <c r="J71" s="2" t="s">
        <v>29</v>
      </c>
      <c r="K71" s="2" t="s">
        <v>48</v>
      </c>
      <c r="L71" s="2">
        <v>-9</v>
      </c>
      <c r="M71" s="2">
        <v>0.3342</v>
      </c>
      <c r="N71" s="2">
        <v>0</v>
      </c>
      <c r="O71" s="2">
        <v>0</v>
      </c>
      <c r="P71" s="2">
        <v>0</v>
      </c>
      <c r="Q71" s="2">
        <v>-2</v>
      </c>
      <c r="R71" s="2">
        <v>29</v>
      </c>
      <c r="S71" s="2">
        <v>-2</v>
      </c>
      <c r="T71" s="2">
        <v>23</v>
      </c>
      <c r="U71" s="2">
        <v>3.9317400000000004E-3</v>
      </c>
      <c r="V71" s="2">
        <v>0.28496968700000003</v>
      </c>
      <c r="W71" s="2" t="s">
        <v>115</v>
      </c>
      <c r="X71" s="2" t="s">
        <v>387</v>
      </c>
      <c r="Y71" s="2">
        <v>0.30560999999999999</v>
      </c>
      <c r="Z71" s="2" t="s">
        <v>387</v>
      </c>
      <c r="AA71" s="2">
        <f t="shared" si="6"/>
        <v>2.2415393304000002</v>
      </c>
      <c r="AB71" s="2">
        <f t="shared" si="7"/>
        <v>10.186201339200002</v>
      </c>
      <c r="AC71" s="2">
        <f t="shared" si="8"/>
        <v>11.572259330400001</v>
      </c>
    </row>
    <row r="72" spans="1:29" x14ac:dyDescent="0.2">
      <c r="A72" s="2" t="s">
        <v>276</v>
      </c>
      <c r="B72" s="2" t="s">
        <v>25</v>
      </c>
      <c r="C72" s="2" t="s">
        <v>26</v>
      </c>
      <c r="D72" s="2" t="s">
        <v>277</v>
      </c>
      <c r="E72" s="2">
        <v>22</v>
      </c>
      <c r="F72" s="2">
        <v>38993370</v>
      </c>
      <c r="G72" s="2" t="s">
        <v>25</v>
      </c>
      <c r="H72" s="2" t="s">
        <v>26</v>
      </c>
      <c r="I72" s="2" t="s">
        <v>278</v>
      </c>
      <c r="J72" s="2" t="s">
        <v>29</v>
      </c>
      <c r="K72" s="2" t="s">
        <v>48</v>
      </c>
      <c r="L72" s="2">
        <v>-9</v>
      </c>
      <c r="M72" s="2">
        <v>0.3342</v>
      </c>
      <c r="N72" s="2">
        <v>0</v>
      </c>
      <c r="O72" s="2">
        <v>0</v>
      </c>
      <c r="P72" s="2">
        <v>0</v>
      </c>
      <c r="Q72" s="2">
        <v>-2</v>
      </c>
      <c r="R72" s="2">
        <v>29</v>
      </c>
      <c r="S72" s="2">
        <v>-2</v>
      </c>
      <c r="T72" s="2">
        <v>23</v>
      </c>
      <c r="U72" s="2">
        <v>6.2771299999999997E-3</v>
      </c>
      <c r="V72" s="2">
        <v>0.28496968700000003</v>
      </c>
      <c r="W72" s="2" t="s">
        <v>104</v>
      </c>
      <c r="X72" s="2" t="s">
        <v>387</v>
      </c>
      <c r="Y72" s="2">
        <v>0.30560999999999999</v>
      </c>
      <c r="Z72" s="2" t="s">
        <v>387</v>
      </c>
      <c r="AA72" s="2">
        <f t="shared" si="6"/>
        <v>2.2415393304000002</v>
      </c>
      <c r="AB72" s="2">
        <f t="shared" si="7"/>
        <v>10.186201339200002</v>
      </c>
      <c r="AC72" s="2">
        <f t="shared" si="8"/>
        <v>11.572259330400001</v>
      </c>
    </row>
    <row r="73" spans="1:29" x14ac:dyDescent="0.2">
      <c r="A73" s="2" t="s">
        <v>276</v>
      </c>
      <c r="B73" s="2" t="s">
        <v>25</v>
      </c>
      <c r="C73" s="2" t="s">
        <v>26</v>
      </c>
      <c r="D73" s="2" t="s">
        <v>277</v>
      </c>
      <c r="E73" s="2">
        <v>22</v>
      </c>
      <c r="F73" s="2">
        <v>38993370</v>
      </c>
      <c r="G73" s="2" t="s">
        <v>25</v>
      </c>
      <c r="H73" s="2" t="s">
        <v>26</v>
      </c>
      <c r="I73" s="2" t="s">
        <v>278</v>
      </c>
      <c r="J73" s="2" t="s">
        <v>29</v>
      </c>
      <c r="K73" s="2" t="s">
        <v>48</v>
      </c>
      <c r="L73" s="2">
        <v>-9</v>
      </c>
      <c r="M73" s="2">
        <v>0.3342</v>
      </c>
      <c r="N73" s="2">
        <v>0</v>
      </c>
      <c r="O73" s="2">
        <v>0</v>
      </c>
      <c r="P73" s="2">
        <v>0</v>
      </c>
      <c r="Q73" s="2">
        <v>-2</v>
      </c>
      <c r="R73" s="2">
        <v>29</v>
      </c>
      <c r="S73" s="2">
        <v>-2</v>
      </c>
      <c r="T73" s="2">
        <v>23</v>
      </c>
      <c r="U73" s="2">
        <v>7.5202200000000002E-3</v>
      </c>
      <c r="V73" s="2">
        <v>0.28496968700000003</v>
      </c>
      <c r="W73" s="2" t="s">
        <v>67</v>
      </c>
      <c r="X73" s="2" t="s">
        <v>387</v>
      </c>
      <c r="Y73" s="2">
        <v>0.30560999999999999</v>
      </c>
      <c r="Z73" s="2" t="s">
        <v>387</v>
      </c>
      <c r="AA73" s="2">
        <f t="shared" si="6"/>
        <v>2.2415393304000002</v>
      </c>
      <c r="AB73" s="2">
        <f t="shared" si="7"/>
        <v>10.186201339200002</v>
      </c>
      <c r="AC73" s="2">
        <f t="shared" si="8"/>
        <v>11.572259330400001</v>
      </c>
    </row>
    <row r="74" spans="1:29" x14ac:dyDescent="0.2">
      <c r="A74" s="2" t="s">
        <v>276</v>
      </c>
      <c r="B74" s="2" t="s">
        <v>25</v>
      </c>
      <c r="C74" s="2" t="s">
        <v>26</v>
      </c>
      <c r="D74" s="2" t="s">
        <v>277</v>
      </c>
      <c r="E74" s="2">
        <v>22</v>
      </c>
      <c r="F74" s="2">
        <v>38993370</v>
      </c>
      <c r="G74" s="2" t="s">
        <v>25</v>
      </c>
      <c r="H74" s="2" t="s">
        <v>26</v>
      </c>
      <c r="I74" s="2" t="s">
        <v>278</v>
      </c>
      <c r="J74" s="2" t="s">
        <v>29</v>
      </c>
      <c r="K74" s="2" t="s">
        <v>48</v>
      </c>
      <c r="L74" s="2">
        <v>-9</v>
      </c>
      <c r="M74" s="2">
        <v>0.3342</v>
      </c>
      <c r="N74" s="2">
        <v>0</v>
      </c>
      <c r="O74" s="2">
        <v>0</v>
      </c>
      <c r="P74" s="2">
        <v>0</v>
      </c>
      <c r="Q74" s="2">
        <v>-2</v>
      </c>
      <c r="R74" s="2">
        <v>29</v>
      </c>
      <c r="S74" s="2">
        <v>-2</v>
      </c>
      <c r="T74" s="2">
        <v>23</v>
      </c>
      <c r="U74" s="2">
        <v>3.4864200000000001E-3</v>
      </c>
      <c r="V74" s="2">
        <v>0.28496968700000003</v>
      </c>
      <c r="W74" s="2" t="s">
        <v>58</v>
      </c>
      <c r="X74" s="2" t="s">
        <v>387</v>
      </c>
      <c r="Y74" s="2">
        <v>0.30560999999999999</v>
      </c>
      <c r="Z74" s="2" t="s">
        <v>387</v>
      </c>
      <c r="AA74" s="2">
        <f t="shared" si="6"/>
        <v>2.2415393304000002</v>
      </c>
      <c r="AB74" s="2">
        <f t="shared" si="7"/>
        <v>10.186201339200002</v>
      </c>
      <c r="AC74" s="2">
        <f t="shared" si="8"/>
        <v>11.572259330400001</v>
      </c>
    </row>
    <row r="75" spans="1:29" x14ac:dyDescent="0.2">
      <c r="A75" s="2" t="s">
        <v>276</v>
      </c>
      <c r="B75" s="2" t="s">
        <v>25</v>
      </c>
      <c r="C75" s="2" t="s">
        <v>26</v>
      </c>
      <c r="D75" s="2" t="s">
        <v>277</v>
      </c>
      <c r="E75" s="2">
        <v>22</v>
      </c>
      <c r="F75" s="2">
        <v>38993370</v>
      </c>
      <c r="G75" s="2" t="s">
        <v>25</v>
      </c>
      <c r="H75" s="2" t="s">
        <v>26</v>
      </c>
      <c r="I75" s="2" t="s">
        <v>278</v>
      </c>
      <c r="J75" s="2" t="s">
        <v>29</v>
      </c>
      <c r="K75" s="2" t="s">
        <v>48</v>
      </c>
      <c r="L75" s="2">
        <v>-9</v>
      </c>
      <c r="M75" s="2">
        <v>0.3342</v>
      </c>
      <c r="N75" s="2">
        <v>0</v>
      </c>
      <c r="O75" s="2">
        <v>0</v>
      </c>
      <c r="P75" s="2">
        <v>0</v>
      </c>
      <c r="Q75" s="2">
        <v>-2</v>
      </c>
      <c r="R75" s="2">
        <v>29</v>
      </c>
      <c r="S75" s="2">
        <v>-2</v>
      </c>
      <c r="T75" s="2">
        <v>23</v>
      </c>
      <c r="U75" s="2">
        <v>9.0827600000000005E-3</v>
      </c>
      <c r="V75" s="2">
        <v>0.28496968700000003</v>
      </c>
      <c r="W75" s="2" t="s">
        <v>59</v>
      </c>
      <c r="X75" s="2" t="s">
        <v>387</v>
      </c>
      <c r="Y75" s="2">
        <v>0.30560999999999999</v>
      </c>
      <c r="Z75" s="2" t="s">
        <v>387</v>
      </c>
      <c r="AA75" s="2">
        <f t="shared" si="6"/>
        <v>2.2415393304000002</v>
      </c>
      <c r="AB75" s="2">
        <f t="shared" si="7"/>
        <v>10.186201339200002</v>
      </c>
      <c r="AC75" s="2">
        <f t="shared" si="8"/>
        <v>11.572259330400001</v>
      </c>
    </row>
  </sheetData>
  <sortState ref="A2:AC75">
    <sortCondition ref="E2:E75"/>
    <sortCondition ref="F2:F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splice_variants.ukbb.PP001.delt</vt:lpstr>
      <vt:lpstr>Erythroblast_data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Lettre</dc:creator>
  <cp:lastModifiedBy>Erik Bao</cp:lastModifiedBy>
  <dcterms:created xsi:type="dcterms:W3CDTF">2019-05-22T14:24:48Z</dcterms:created>
  <dcterms:modified xsi:type="dcterms:W3CDTF">2019-06-03T15:04:13Z</dcterms:modified>
</cp:coreProperties>
</file>