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\\server\disk\杭电实验报告\大学物理实验报告\实验数据处理表格\"/>
    </mc:Choice>
  </mc:AlternateContent>
  <bookViews>
    <workbookView xWindow="0" yWindow="0" windowWidth="21570" windowHeight="78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B11" i="1"/>
  <c r="C9" i="1"/>
  <c r="D9" i="1"/>
  <c r="E9" i="1"/>
  <c r="E10" i="1" s="1"/>
  <c r="F9" i="1"/>
  <c r="F10" i="1" s="1"/>
  <c r="B9" i="1"/>
  <c r="C4" i="1"/>
  <c r="C5" i="1" s="1"/>
  <c r="D4" i="1"/>
  <c r="D5" i="1" s="1"/>
  <c r="E4" i="1"/>
  <c r="F4" i="1"/>
  <c r="B4" i="1"/>
  <c r="B5" i="1" s="1"/>
  <c r="C10" i="1"/>
  <c r="D10" i="1"/>
  <c r="B10" i="1"/>
  <c r="E5" i="1"/>
  <c r="F5" i="1"/>
</calcChain>
</file>

<file path=xl/sharedStrings.xml><?xml version="1.0" encoding="utf-8"?>
<sst xmlns="http://schemas.openxmlformats.org/spreadsheetml/2006/main" count="11" uniqueCount="9">
  <si>
    <t>L</t>
    <phoneticPr fontId="1" type="noConversion"/>
  </si>
  <si>
    <t>R</t>
    <phoneticPr fontId="1" type="noConversion"/>
  </si>
  <si>
    <t>Dm^2</t>
    <phoneticPr fontId="1" type="noConversion"/>
  </si>
  <si>
    <t>Dm</t>
    <phoneticPr fontId="1" type="noConversion"/>
  </si>
  <si>
    <t>BL</t>
    <phoneticPr fontId="1" type="noConversion"/>
  </si>
  <si>
    <t>SL</t>
    <phoneticPr fontId="1" type="noConversion"/>
  </si>
  <si>
    <t>Dn</t>
    <phoneticPr fontId="1" type="noConversion"/>
  </si>
  <si>
    <t>Dn^2</t>
    <phoneticPr fontId="1" type="noConversion"/>
  </si>
  <si>
    <t>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</si>
</sst>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_ "/>
    <numFmt numFmtId="178" formatCode="0.000_);[Red]\(0.0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sqref="A1:F11"/>
    </sheetView>
  </sheetViews>
  <sheetFormatPr defaultRowHeight="14.25" x14ac:dyDescent="0.2"/>
  <cols>
    <col min="1" max="1" width="9" style="1"/>
    <col min="2" max="2" width="10.375" style="1" bestFit="1" customWidth="1"/>
    <col min="3" max="6" width="9.375" style="1" bestFit="1" customWidth="1"/>
    <col min="7" max="16384" width="9" style="1"/>
  </cols>
  <sheetData>
    <row r="1" spans="1:6" x14ac:dyDescent="0.2">
      <c r="A1" s="1" t="s">
        <v>4</v>
      </c>
      <c r="B1" s="1">
        <v>30</v>
      </c>
      <c r="C1" s="1">
        <v>29</v>
      </c>
      <c r="D1" s="1">
        <v>28</v>
      </c>
      <c r="E1" s="1">
        <v>27</v>
      </c>
      <c r="F1" s="1">
        <v>26</v>
      </c>
    </row>
    <row r="2" spans="1:6" x14ac:dyDescent="0.2">
      <c r="A2" s="1" t="s">
        <v>0</v>
      </c>
      <c r="B2" s="2">
        <v>29.507000000000001</v>
      </c>
      <c r="C2" s="2">
        <v>29.43</v>
      </c>
      <c r="D2" s="2">
        <v>29.367000000000001</v>
      </c>
      <c r="E2" s="2">
        <v>29.283999999999999</v>
      </c>
      <c r="F2" s="2">
        <v>29.225000000000001</v>
      </c>
    </row>
    <row r="3" spans="1:6" x14ac:dyDescent="0.2">
      <c r="A3" s="1" t="s">
        <v>1</v>
      </c>
      <c r="B3" s="2">
        <v>21.757999999999999</v>
      </c>
      <c r="C3" s="2">
        <v>21.824000000000002</v>
      </c>
      <c r="D3" s="2">
        <v>21.890999999999998</v>
      </c>
      <c r="E3" s="2">
        <v>21.971</v>
      </c>
      <c r="F3" s="2">
        <v>22.026</v>
      </c>
    </row>
    <row r="4" spans="1:6" x14ac:dyDescent="0.2">
      <c r="A4" s="1" t="s">
        <v>3</v>
      </c>
      <c r="B4" s="2">
        <f>(B2-B3)*10</f>
        <v>77.490000000000023</v>
      </c>
      <c r="C4" s="2">
        <f t="shared" ref="C4:F4" si="0">(C2-C3)*10</f>
        <v>76.059999999999974</v>
      </c>
      <c r="D4" s="2">
        <f t="shared" si="0"/>
        <v>74.760000000000019</v>
      </c>
      <c r="E4" s="2">
        <f t="shared" si="0"/>
        <v>73.13</v>
      </c>
      <c r="F4" s="2">
        <f t="shared" si="0"/>
        <v>71.990000000000009</v>
      </c>
    </row>
    <row r="5" spans="1:6" x14ac:dyDescent="0.2">
      <c r="A5" s="1" t="s">
        <v>2</v>
      </c>
      <c r="B5" s="3">
        <f>B4^2</f>
        <v>6004.7001000000037</v>
      </c>
      <c r="C5" s="3">
        <f t="shared" ref="C5:F5" si="1">C4^2</f>
        <v>5785.1235999999963</v>
      </c>
      <c r="D5" s="3">
        <f t="shared" si="1"/>
        <v>5589.0576000000028</v>
      </c>
      <c r="E5" s="3">
        <f t="shared" si="1"/>
        <v>5347.9968999999992</v>
      </c>
      <c r="F5" s="3">
        <f t="shared" si="1"/>
        <v>5182.5601000000015</v>
      </c>
    </row>
    <row r="6" spans="1:6" x14ac:dyDescent="0.2">
      <c r="A6" s="1" t="s">
        <v>5</v>
      </c>
      <c r="B6" s="1">
        <v>25</v>
      </c>
      <c r="C6" s="1">
        <v>24</v>
      </c>
      <c r="D6" s="1">
        <v>23</v>
      </c>
      <c r="E6" s="1">
        <v>22</v>
      </c>
      <c r="F6" s="1">
        <v>21</v>
      </c>
    </row>
    <row r="7" spans="1:6" x14ac:dyDescent="0.2">
      <c r="A7" s="1" t="s">
        <v>0</v>
      </c>
      <c r="B7" s="2">
        <v>29.15</v>
      </c>
      <c r="C7" s="2">
        <v>29.074999999999999</v>
      </c>
      <c r="D7" s="2">
        <v>29.004999999999999</v>
      </c>
      <c r="E7" s="2">
        <v>28.937000000000001</v>
      </c>
      <c r="F7" s="2">
        <v>28.855</v>
      </c>
    </row>
    <row r="8" spans="1:6" x14ac:dyDescent="0.2">
      <c r="A8" s="1" t="s">
        <v>1</v>
      </c>
      <c r="B8" s="2">
        <v>22.109000000000002</v>
      </c>
      <c r="C8" s="2">
        <v>22.181000000000001</v>
      </c>
      <c r="D8" s="2">
        <v>22.251999999999999</v>
      </c>
      <c r="E8" s="2">
        <v>22.335000000000001</v>
      </c>
      <c r="F8" s="2">
        <v>22.4</v>
      </c>
    </row>
    <row r="9" spans="1:6" x14ac:dyDescent="0.2">
      <c r="A9" s="1" t="s">
        <v>6</v>
      </c>
      <c r="B9" s="2">
        <f>(B7-B8)*10</f>
        <v>70.409999999999968</v>
      </c>
      <c r="C9" s="2">
        <f t="shared" ref="C9:F9" si="2">(C7-C8)*10</f>
        <v>68.939999999999984</v>
      </c>
      <c r="D9" s="2">
        <f t="shared" si="2"/>
        <v>67.53</v>
      </c>
      <c r="E9" s="2">
        <f t="shared" si="2"/>
        <v>66.02000000000001</v>
      </c>
      <c r="F9" s="2">
        <f t="shared" si="2"/>
        <v>64.550000000000011</v>
      </c>
    </row>
    <row r="10" spans="1:6" x14ac:dyDescent="0.2">
      <c r="A10" s="1" t="s">
        <v>7</v>
      </c>
      <c r="B10" s="2">
        <f>B9^2</f>
        <v>4957.5680999999959</v>
      </c>
      <c r="C10" s="2">
        <f t="shared" ref="C10:F10" si="3">C9^2</f>
        <v>4752.7235999999975</v>
      </c>
      <c r="D10" s="2">
        <f t="shared" si="3"/>
        <v>4560.3009000000002</v>
      </c>
      <c r="E10" s="2">
        <f t="shared" si="3"/>
        <v>4358.6404000000011</v>
      </c>
      <c r="F10" s="2">
        <f t="shared" si="3"/>
        <v>4166.7025000000012</v>
      </c>
    </row>
    <row r="11" spans="1:6" x14ac:dyDescent="0.2">
      <c r="A11" s="1" t="s">
        <v>8</v>
      </c>
      <c r="B11" s="2">
        <f>(B5-B10)/(4*(B1-B6)*589.3/10000)</f>
        <v>888.45409808247723</v>
      </c>
      <c r="C11" s="2">
        <f t="shared" ref="C11:F11" si="4">(C5-C10)/(4*(C1-C6)*589.3/10000)</f>
        <v>875.95452231460945</v>
      </c>
      <c r="D11" s="2">
        <f t="shared" si="4"/>
        <v>872.8633124045499</v>
      </c>
      <c r="E11" s="2">
        <f t="shared" si="4"/>
        <v>839.43365009332933</v>
      </c>
      <c r="F11" s="2">
        <f t="shared" si="4"/>
        <v>861.91888681486523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ChristianSwift丁乃文</dc:creator>
  <cp:lastModifiedBy>ChristianSwift丁乃文</cp:lastModifiedBy>
  <dcterms:created xsi:type="dcterms:W3CDTF">2016-11-02T00:46:37Z</dcterms:created>
  <dcterms:modified xsi:type="dcterms:W3CDTF">2016-11-02T01:07:32Z</dcterms:modified>
</cp:coreProperties>
</file>