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nw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B10" i="1"/>
  <c r="F9" i="1"/>
  <c r="B9" i="1"/>
  <c r="E9" i="1"/>
  <c r="C9" i="1"/>
  <c r="D9" i="1"/>
  <c r="C8" i="1"/>
  <c r="D8" i="1"/>
  <c r="E8" i="1"/>
  <c r="F8" i="1"/>
  <c r="B8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<sst xmlns="http://schemas.openxmlformats.org/spreadsheetml/2006/main" count="15" uniqueCount="15">
  <si>
    <t>d</t>
    <phoneticPr fontId="1" type="noConversion"/>
  </si>
  <si>
    <t>h</t>
    <phoneticPr fontId="1" type="noConversion"/>
  </si>
  <si>
    <t>dI</t>
    <phoneticPr fontId="1" type="noConversion"/>
  </si>
  <si>
    <t>dO</t>
    <phoneticPr fontId="1" type="noConversion"/>
  </si>
  <si>
    <t>h`</t>
    <phoneticPr fontId="1" type="noConversion"/>
  </si>
  <si>
    <t>A类不确定度</t>
    <phoneticPr fontId="1" type="noConversion"/>
  </si>
  <si>
    <t>B类不确定度</t>
    <phoneticPr fontId="1" type="noConversion"/>
  </si>
  <si>
    <t>合成不确定度</t>
    <phoneticPr fontId="1" type="noConversion"/>
  </si>
  <si>
    <t>平  均  值</t>
    <phoneticPr fontId="1" type="noConversion"/>
  </si>
  <si>
    <t>Test    5</t>
    <phoneticPr fontId="1" type="noConversion"/>
  </si>
  <si>
    <t>Test    4</t>
    <phoneticPr fontId="1" type="noConversion"/>
  </si>
  <si>
    <t>Test    3</t>
    <phoneticPr fontId="1" type="noConversion"/>
  </si>
  <si>
    <t>Test    2</t>
    <phoneticPr fontId="1" type="noConversion"/>
  </si>
  <si>
    <t>Test    1</t>
    <phoneticPr fontId="1" type="noConversion"/>
  </si>
  <si>
    <t>项      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</si>
</sst>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 "/>
    <numFmt numFmtId="177" formatCode="0.00_ "/>
    <numFmt numFmtId="178" formatCode="0.00_);[Red]\(0.00\)"/>
    <numFmt numFmtId="179" formatCode="0.000_);[Red]\(0.000\)"/>
    <numFmt numFmtId="180" formatCode="0.0000_);[Red]\(0.000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12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9" fontId="0" fillId="0" borderId="11" xfId="0" applyNumberFormat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12" xfId="0" applyNumberFormat="1" applyBorder="1" applyAlignment="1">
      <alignment horizontal="center" vertical="center"/>
    </xf>
    <xf numFmtId="180" fontId="0" fillId="0" borderId="12" xfId="0" applyNumberFormat="1" applyBorder="1" applyAlignment="1">
      <alignment horizontal="center" vertical="center"/>
    </xf>
    <xf numFmtId="180" fontId="0" fillId="0" borderId="13" xfId="0" applyNumberFormat="1" applyBorder="1" applyAlignment="1">
      <alignment horizontal="center" vertical="center"/>
    </xf>
    <xf numFmtId="179" fontId="0" fillId="0" borderId="13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79" fontId="0" fillId="0" borderId="10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A3" zoomScale="400" zoomScaleNormal="400" workbookViewId="0">
      <selection activeCell="E8" sqref="E8"/>
    </sheetView>
  </sheetViews>
  <sheetFormatPr defaultRowHeight="13.5" x14ac:dyDescent="0.15"/>
  <cols>
    <col min="1" max="1" width="13" style="1" bestFit="1" customWidth="1"/>
    <col min="2" max="2" width="8.5" style="30" bestFit="1" customWidth="1"/>
    <col min="3" max="3" width="8.5" style="23" bestFit="1" customWidth="1"/>
    <col min="4" max="4" width="8.5" style="2" bestFit="1" customWidth="1"/>
    <col min="5" max="5" width="7.5" style="23" bestFit="1" customWidth="1"/>
    <col min="6" max="16384" width="9" style="3"/>
  </cols>
  <sheetData>
    <row r="1" spans="1:6" ht="14.25" thickBot="1" x14ac:dyDescent="0.2">
      <c r="A1" s="4" t="s">
        <v>14</v>
      </c>
      <c r="B1" s="26" t="s">
        <v>0</v>
      </c>
      <c r="C1" s="18" t="s">
        <v>1</v>
      </c>
      <c r="D1" s="9" t="s">
        <v>3</v>
      </c>
      <c r="E1" s="18" t="s">
        <v>2</v>
      </c>
      <c r="F1" s="10" t="s">
        <v>4</v>
      </c>
    </row>
    <row r="2" spans="1:6" x14ac:dyDescent="0.15">
      <c r="A2" s="14" t="s">
        <v>13</v>
      </c>
      <c r="B2" s="27">
        <v>10.003</v>
      </c>
      <c r="C2" s="19">
        <v>40.200000000000003</v>
      </c>
      <c r="D2" s="16">
        <v>24.096</v>
      </c>
      <c r="E2" s="24">
        <v>5.2</v>
      </c>
      <c r="F2" s="11">
        <v>2.504</v>
      </c>
    </row>
    <row r="3" spans="1:6" x14ac:dyDescent="0.15">
      <c r="A3" s="15" t="s">
        <v>12</v>
      </c>
      <c r="B3" s="28">
        <v>10.003</v>
      </c>
      <c r="C3" s="20">
        <v>40.22</v>
      </c>
      <c r="D3" s="6">
        <v>24.094000000000001</v>
      </c>
      <c r="E3" s="22">
        <v>5.21</v>
      </c>
      <c r="F3" s="5">
        <v>2.5</v>
      </c>
    </row>
    <row r="4" spans="1:6" x14ac:dyDescent="0.15">
      <c r="A4" s="15" t="s">
        <v>11</v>
      </c>
      <c r="B4" s="28">
        <v>10.002000000000001</v>
      </c>
      <c r="C4" s="20">
        <v>40.200000000000003</v>
      </c>
      <c r="D4" s="6">
        <v>24.097999999999999</v>
      </c>
      <c r="E4" s="22">
        <v>5.2</v>
      </c>
      <c r="F4" s="5">
        <v>2.5019999999999998</v>
      </c>
    </row>
    <row r="5" spans="1:6" x14ac:dyDescent="0.15">
      <c r="A5" s="15" t="s">
        <v>10</v>
      </c>
      <c r="B5" s="28">
        <v>10.000999999999999</v>
      </c>
      <c r="C5" s="20">
        <v>40.21</v>
      </c>
      <c r="D5" s="6">
        <v>24.094000000000001</v>
      </c>
      <c r="E5" s="22">
        <v>5.22</v>
      </c>
      <c r="F5" s="5">
        <v>2.5019999999999998</v>
      </c>
    </row>
    <row r="6" spans="1:6" ht="14.25" thickBot="1" x14ac:dyDescent="0.2">
      <c r="A6" s="17" t="s">
        <v>9</v>
      </c>
      <c r="B6" s="29">
        <v>10.003</v>
      </c>
      <c r="C6" s="21">
        <v>40.19</v>
      </c>
      <c r="D6" s="7">
        <v>24.096</v>
      </c>
      <c r="E6" s="25">
        <v>5.19</v>
      </c>
      <c r="F6" s="8">
        <v>2.4990000000000001</v>
      </c>
    </row>
    <row r="7" spans="1:6" ht="14.25" thickBot="1" x14ac:dyDescent="0.2">
      <c r="A7" s="35" t="s">
        <v>8</v>
      </c>
      <c r="B7" s="31">
        <f>AVERAGE(B2:B6)</f>
        <v>10.0024</v>
      </c>
      <c r="C7" s="18">
        <f t="shared" ref="C7:F7" si="0">AVERAGE(C2:C6)</f>
        <v>40.204000000000001</v>
      </c>
      <c r="D7" s="12">
        <f t="shared" si="0"/>
        <v>24.095600000000001</v>
      </c>
      <c r="E7" s="18">
        <f t="shared" si="0"/>
        <v>5.2039999999999997</v>
      </c>
      <c r="F7" s="13">
        <f t="shared" si="0"/>
        <v>2.5013999999999998</v>
      </c>
    </row>
    <row r="8" spans="1:6" ht="14.25" thickBot="1" x14ac:dyDescent="0.2">
      <c r="A8" s="35" t="s">
        <v>5</v>
      </c>
      <c r="B8" s="32">
        <f>_xlfn.STDEV.S(B2:B6)</f>
        <v>8.9442719100011529E-4</v>
      </c>
      <c r="C8" s="32">
        <f t="shared" ref="C8:F8" si="1">_xlfn.STDEV.S(C2:C6)</f>
        <v>1.1401754250991292E-2</v>
      </c>
      <c r="D8" s="36">
        <f t="shared" si="1"/>
        <v>1.6733200530672236E-3</v>
      </c>
      <c r="E8" s="32">
        <f t="shared" si="1"/>
        <v>1.1401754250991138E-2</v>
      </c>
      <c r="F8" s="33">
        <f t="shared" si="1"/>
        <v>1.9493588689617261E-3</v>
      </c>
    </row>
    <row r="9" spans="1:6" ht="14.25" thickBot="1" x14ac:dyDescent="0.2">
      <c r="A9" s="35" t="s">
        <v>6</v>
      </c>
      <c r="B9" s="32">
        <f>0.001/SQRT(3)</f>
        <v>5.773502691896258E-4</v>
      </c>
      <c r="C9" s="32">
        <f>0.02/SQRT(3)</f>
        <v>1.1547005383792516E-2</v>
      </c>
      <c r="D9" s="36">
        <f>0.001/SQRT(3)</f>
        <v>5.773502691896258E-4</v>
      </c>
      <c r="E9" s="32">
        <f>0.02/SQRT(3)</f>
        <v>1.1547005383792516E-2</v>
      </c>
      <c r="F9" s="33">
        <f>0.001/SQRT(3)</f>
        <v>5.773502691896258E-4</v>
      </c>
    </row>
    <row r="10" spans="1:6" ht="14.25" thickBot="1" x14ac:dyDescent="0.2">
      <c r="A10" s="35" t="s">
        <v>7</v>
      </c>
      <c r="B10" s="31">
        <f>SQRT(B8^2+B9^2)</f>
        <v>1.0645812948449217E-3</v>
      </c>
      <c r="C10" s="31">
        <f t="shared" ref="C10:F10" si="2">SQRT(C8^2+C9^2)</f>
        <v>1.6227548592850718E-2</v>
      </c>
      <c r="D10" s="37">
        <f t="shared" si="2"/>
        <v>1.7701224063126904E-3</v>
      </c>
      <c r="E10" s="31">
        <f t="shared" si="2"/>
        <v>1.622754859285061E-2</v>
      </c>
      <c r="F10" s="34">
        <f t="shared" si="2"/>
        <v>2.0330600909301902E-3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dnw</dc:creator>
  <cp:lastModifiedBy>dnw</cp:lastModifiedBy>
  <dcterms:created xsi:type="dcterms:W3CDTF">2016-04-22T07:57:05Z</dcterms:created>
  <dcterms:modified xsi:type="dcterms:W3CDTF">2016-04-22T08:33:55Z</dcterms:modified>
</cp:coreProperties>
</file>