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w\Desktop\杭电物理实验报告 共5张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K8" i="1"/>
  <c r="K7" i="1"/>
  <c r="K3" i="1"/>
  <c r="K4" i="1"/>
  <c r="K5" i="1"/>
  <c r="K6" i="1"/>
  <c r="K2" i="1"/>
  <c r="J3" i="1" l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<sst xmlns="http://schemas.openxmlformats.org/spreadsheetml/2006/main" count="23" uniqueCount="23">
  <si>
    <t>P0</t>
    <phoneticPr fontId="1" type="noConversion"/>
  </si>
  <si>
    <t>P1</t>
    <phoneticPr fontId="1" type="noConversion"/>
  </si>
  <si>
    <t>P2</t>
    <phoneticPr fontId="1" type="noConversion"/>
  </si>
  <si>
    <t>△P1</t>
    <phoneticPr fontId="1" type="noConversion"/>
  </si>
  <si>
    <t>△P2</t>
    <phoneticPr fontId="1" type="noConversion"/>
  </si>
  <si>
    <t>T1V</t>
    <phoneticPr fontId="1" type="noConversion"/>
  </si>
  <si>
    <t>T2V</t>
    <phoneticPr fontId="1" type="noConversion"/>
  </si>
  <si>
    <t>T1</t>
    <phoneticPr fontId="1" type="noConversion"/>
  </si>
  <si>
    <t>T2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</si>
  <si>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</si>
  <si>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</si>
  <si>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</si>
  <si>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</si>
  <si>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</si>
  <si>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N=20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</si>
  <si>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</si>
  <si>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</si>
  <si>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</si>
  <si>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</si>
  <si>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</si>
  <si>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t平均值</t>
    <phoneticPr fontId="1" type="noConversion"/>
  </si>
  <si>
    <t>T</t>
    <phoneticPr fontId="1" type="noConversion"/>
  </si>
  <si>
    <t>V=2000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</si>
</sst>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defaultRowHeight="13.5" x14ac:dyDescent="0.15"/>
  <cols>
    <col min="1" max="1" width="9" style="1"/>
    <col min="2" max="3" width="9" style="2"/>
    <col min="4" max="4" width="9" style="1"/>
    <col min="5" max="5" width="9" style="2"/>
    <col min="6" max="7" width="9" style="1"/>
    <col min="8" max="8" width="9" style="2"/>
    <col min="9" max="16384" width="9" style="1"/>
  </cols>
  <sheetData>
    <row r="1" spans="1:11" x14ac:dyDescent="0.15">
      <c r="B1" s="2" t="s">
        <v>3</v>
      </c>
      <c r="C1" s="2" t="s">
        <v>4</v>
      </c>
      <c r="D1" s="1" t="s">
        <v>0</v>
      </c>
      <c r="E1" s="1" t="s">
        <v>1</v>
      </c>
      <c r="F1" s="1" t="s">
        <v>2</v>
      </c>
      <c r="G1" s="1" t="s">
        <v>5</v>
      </c>
      <c r="H1" s="2" t="s">
        <v>6</v>
      </c>
      <c r="I1" s="2" t="s">
        <v>7</v>
      </c>
      <c r="J1" s="1" t="s">
        <v>8</v>
      </c>
    </row>
    <row r="2" spans="1:11" x14ac:dyDescent="0.15">
      <c r="A2" s="1" t="s">
        <v>9</v>
      </c>
      <c r="B2" s="2">
        <v>72.900000000000006</v>
      </c>
      <c r="C2" s="2">
        <v>17.600000000000001</v>
      </c>
      <c r="D2" s="1">
        <v>101350</v>
      </c>
      <c r="E2" s="1">
        <v>104995</v>
      </c>
      <c r="F2" s="1">
        <v>102230</v>
      </c>
      <c r="G2" s="2">
        <v>1483.3</v>
      </c>
      <c r="H2" s="2">
        <v>1483.1</v>
      </c>
      <c r="I2" s="2">
        <f>G2/5</f>
        <v>296.65999999999997</v>
      </c>
      <c r="J2" s="2">
        <f>H2/5</f>
        <v>296.62</v>
      </c>
      <c r="K2" s="1">
        <f>LOG(E2/D2)/LOG(E2/F2)</f>
        <v>1.3239451666402533</v>
      </c>
    </row>
    <row r="3" spans="1:11" x14ac:dyDescent="0.15">
      <c r="A3" s="1" t="s">
        <v>10</v>
      </c>
      <c r="B3" s="2">
        <v>77.599999999999994</v>
      </c>
      <c r="C3" s="2">
        <v>19.5</v>
      </c>
      <c r="D3" s="1">
        <v>101350</v>
      </c>
      <c r="E3" s="1">
        <v>105230</v>
      </c>
      <c r="F3" s="1">
        <v>102325</v>
      </c>
      <c r="G3" s="2">
        <v>1484</v>
      </c>
      <c r="H3" s="2">
        <v>1483.9</v>
      </c>
      <c r="I3" s="2">
        <f t="shared" ref="I3:I6" si="0">G3/5</f>
        <v>296.8</v>
      </c>
      <c r="J3" s="2">
        <f t="shared" ref="J3:J6" si="1">H3/5</f>
        <v>296.78000000000003</v>
      </c>
      <c r="K3" s="1">
        <f t="shared" ref="K3:K6" si="2">LOG(E3/D3)/LOG(E3/F3)</f>
        <v>1.3420022081717862</v>
      </c>
    </row>
    <row r="4" spans="1:11" x14ac:dyDescent="0.15">
      <c r="A4" s="1" t="s">
        <v>11</v>
      </c>
      <c r="B4" s="2">
        <v>72.5</v>
      </c>
      <c r="C4" s="2">
        <v>16.899999999999999</v>
      </c>
      <c r="D4" s="1">
        <v>101350</v>
      </c>
      <c r="E4" s="1">
        <v>104975</v>
      </c>
      <c r="F4" s="1">
        <v>102195</v>
      </c>
      <c r="G4" s="2">
        <v>1484.6</v>
      </c>
      <c r="H4" s="2">
        <v>1484.3</v>
      </c>
      <c r="I4" s="2">
        <f t="shared" si="0"/>
        <v>296.91999999999996</v>
      </c>
      <c r="J4" s="2">
        <f t="shared" si="1"/>
        <v>296.86</v>
      </c>
      <c r="K4" s="1">
        <f t="shared" si="2"/>
        <v>1.3093533090776357</v>
      </c>
    </row>
    <row r="5" spans="1:11" x14ac:dyDescent="0.15">
      <c r="A5" s="1" t="s">
        <v>12</v>
      </c>
      <c r="B5" s="2">
        <v>69.599999999999994</v>
      </c>
      <c r="C5" s="2">
        <v>18.100000000000001</v>
      </c>
      <c r="D5" s="1">
        <v>101350</v>
      </c>
      <c r="E5" s="1">
        <v>104830</v>
      </c>
      <c r="F5" s="1">
        <v>102255</v>
      </c>
      <c r="G5" s="2">
        <v>1485</v>
      </c>
      <c r="H5" s="2">
        <v>1484.7</v>
      </c>
      <c r="I5" s="2">
        <f t="shared" si="0"/>
        <v>297</v>
      </c>
      <c r="J5" s="2">
        <f t="shared" si="1"/>
        <v>296.94</v>
      </c>
      <c r="K5" s="1">
        <f t="shared" si="2"/>
        <v>1.3574473031591896</v>
      </c>
    </row>
    <row r="6" spans="1:11" x14ac:dyDescent="0.15">
      <c r="A6" s="1" t="s">
        <v>13</v>
      </c>
      <c r="B6" s="2">
        <v>82.5</v>
      </c>
      <c r="C6" s="2">
        <v>20.9</v>
      </c>
      <c r="D6" s="1">
        <v>101350</v>
      </c>
      <c r="E6" s="1">
        <v>105475</v>
      </c>
      <c r="F6" s="1">
        <v>102395</v>
      </c>
      <c r="G6" s="2">
        <v>1485.4</v>
      </c>
      <c r="H6" s="2">
        <v>1485</v>
      </c>
      <c r="I6" s="2">
        <f t="shared" si="0"/>
        <v>297.08000000000004</v>
      </c>
      <c r="J6" s="2">
        <f t="shared" si="1"/>
        <v>297</v>
      </c>
      <c r="K6" s="1">
        <f t="shared" si="2"/>
        <v>1.3461325592693243</v>
      </c>
    </row>
    <row r="7" spans="1:11" x14ac:dyDescent="0.15">
      <c r="K7" s="1">
        <f>AVERAGE(K2:K6)</f>
        <v>1.3357761092636378</v>
      </c>
    </row>
    <row r="8" spans="1:11" x14ac:dyDescent="0.15">
      <c r="K8" s="1">
        <f>_xlfn.STDEV.S(K2:K6)</f>
        <v>1.9064342253406884E-2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H2"/>
    </sheetView>
  </sheetViews>
  <sheetFormatPr defaultRowHeight="13.5" x14ac:dyDescent="0.15"/>
  <cols>
    <col min="1" max="6" width="7.5" style="1" bestFit="1" customWidth="1"/>
    <col min="7" max="7" width="8.5" style="1" bestFit="1" customWidth="1"/>
    <col min="8" max="8" width="6.5" style="1" bestFit="1" customWidth="1"/>
    <col min="9" max="16384" width="9" style="1"/>
  </cols>
  <sheetData>
    <row r="1" spans="1:8" x14ac:dyDescent="0.15">
      <c r="A1" s="1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15">
      <c r="A2" s="1" t="s">
        <v>14</v>
      </c>
      <c r="B2" s="1">
        <v>11.722</v>
      </c>
      <c r="C2" s="1">
        <v>11.718</v>
      </c>
      <c r="D2" s="1">
        <v>11.727</v>
      </c>
      <c r="E2" s="1">
        <v>11.724</v>
      </c>
      <c r="F2" s="1">
        <v>11.723000000000001</v>
      </c>
      <c r="G2" s="1">
        <f>AVERAGE(B2:F2)</f>
        <v>11.722800000000001</v>
      </c>
      <c r="H2" s="1">
        <v>0.58599999999999997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dnw</cp:lastModifiedBy>
  <dcterms:created xsi:type="dcterms:W3CDTF">2016-05-09T10:29:26Z</dcterms:created>
  <dcterms:modified xsi:type="dcterms:W3CDTF">2016-05-15T11:29:07Z</dcterms:modified>
</cp:coreProperties>
</file>