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TD21forever\Desktop\Document\学习资料\大二上\大学物理实验\"/>
    </mc:Choice>
  </mc:AlternateContent>
  <xr:revisionPtr revIDLastSave="0" documentId="13_ncr:1_{5B6ED385-7C13-48C8-9EF7-77FB3578B6F0}" xr6:coauthVersionLast="40" xr6:coauthVersionMax="40" xr10:uidLastSave="{00000000-0000-0000-0000-000000000000}"/>
  <bookViews>
    <workbookView xWindow="0" yWindow="0" windowWidth="21570" windowHeight="78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28" i="1" l="1"/>
  <c r="B25" i="1"/>
  <c r="C9" i="1" l="1"/>
  <c r="D9" i="1"/>
  <c r="E9" i="1"/>
  <c r="F9" i="1"/>
  <c r="B9" i="1"/>
  <c r="C4" i="1"/>
  <c r="C5" i="1" s="1"/>
  <c r="D4" i="1"/>
  <c r="E4" i="1"/>
  <c r="F4" i="1"/>
  <c r="B4" i="1"/>
  <c r="E10" i="1" l="1"/>
  <c r="F10" i="1"/>
  <c r="B10" i="1"/>
  <c r="B16" i="1" s="1"/>
  <c r="D5" i="1"/>
  <c r="E5" i="1"/>
  <c r="C10" i="1"/>
  <c r="C16" i="1" s="1"/>
  <c r="D10" i="1"/>
  <c r="F5" i="1"/>
  <c r="E16" i="1" l="1"/>
  <c r="F16" i="1"/>
  <c r="D16" i="1"/>
  <c r="B18" i="1" l="1"/>
  <c r="B21" i="1"/>
  <c r="B23" i="1" s="1"/>
</calcChain>
</file>

<file path=xl/sharedStrings.xml><?xml version="1.0" encoding="utf-8"?>
<sst xmlns="http://schemas.openxmlformats.org/spreadsheetml/2006/main" count="16" uniqueCount="14">
  <si>
    <t>BL</t>
    <phoneticPr fontId="1" type="noConversion"/>
  </si>
  <si>
    <t>SL</t>
    <phoneticPr fontId="1" type="noConversion"/>
  </si>
  <si>
    <t>Dm^2-Dn^2</t>
    <phoneticPr fontId="1" type="noConversion"/>
  </si>
  <si>
    <t>aveDm^2-Dn^2</t>
    <phoneticPr fontId="1" type="noConversion"/>
  </si>
  <si>
    <t>S Dm^2-Dn^2</t>
    <phoneticPr fontId="1" type="noConversion"/>
  </si>
  <si>
    <t>UDm^2-Dn^2</t>
    <phoneticPr fontId="1" type="noConversion"/>
  </si>
  <si>
    <t>Ur</t>
    <phoneticPr fontId="1" type="noConversion"/>
  </si>
  <si>
    <t>L/mm</t>
    <phoneticPr fontId="1" type="noConversion"/>
  </si>
  <si>
    <t>R/mm</t>
    <phoneticPr fontId="1" type="noConversion"/>
  </si>
  <si>
    <t>Dm/mm</t>
    <phoneticPr fontId="1" type="noConversion"/>
  </si>
  <si>
    <t>Dm^2/mm^2</t>
    <phoneticPr fontId="1" type="noConversion"/>
  </si>
  <si>
    <t>Dn/mm</t>
    <phoneticPr fontId="1" type="noConversion"/>
  </si>
  <si>
    <t>Dn^2/mm^2</t>
    <phoneticPr fontId="1" type="noConversion"/>
  </si>
  <si>
    <t>R/m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</si>
</sst>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_);[Red]\(0.000\)"/>
    <numFmt numFmtId="178" formatCode="0.00000000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1" zoomScale="145" zoomScaleNormal="145" workbookViewId="0">
      <selection activeCell="B28" sqref="B28:F28"/>
    </sheetView>
  </sheetViews>
  <sheetFormatPr defaultColWidth="9" defaultRowHeight="14" x14ac:dyDescent="0.3"/>
  <cols>
    <col min="1" max="1" width="16.58203125" style="1" customWidth="1"/>
    <col min="2" max="2" width="10.33203125" style="1" bestFit="1" customWidth="1"/>
    <col min="3" max="5" width="9.33203125" style="1" bestFit="1" customWidth="1"/>
    <col min="6" max="6" width="30.25" style="1" customWidth="1"/>
    <col min="7" max="16384" width="9" style="1"/>
  </cols>
  <sheetData>
    <row r="1" spans="1:6" x14ac:dyDescent="0.3">
      <c r="A1" s="1" t="s">
        <v>0</v>
      </c>
      <c r="B1" s="1">
        <v>20</v>
      </c>
      <c r="C1" s="1">
        <v>19</v>
      </c>
      <c r="D1" s="1">
        <v>18</v>
      </c>
      <c r="E1" s="1">
        <v>17</v>
      </c>
      <c r="F1" s="1">
        <v>16</v>
      </c>
    </row>
    <row r="2" spans="1:6" x14ac:dyDescent="0.3">
      <c r="A2" s="1" t="s">
        <v>7</v>
      </c>
      <c r="B2" s="2">
        <v>30.97</v>
      </c>
      <c r="C2" s="2">
        <v>30.87</v>
      </c>
      <c r="D2" s="2">
        <v>30.8</v>
      </c>
      <c r="E2" s="2">
        <v>30.71</v>
      </c>
      <c r="F2" s="2">
        <v>30.63</v>
      </c>
    </row>
    <row r="3" spans="1:6" x14ac:dyDescent="0.3">
      <c r="A3" s="1" t="s">
        <v>8</v>
      </c>
      <c r="B3" s="2">
        <v>24.256</v>
      </c>
      <c r="C3" s="2">
        <v>24.35</v>
      </c>
      <c r="D3" s="2">
        <v>24.420999999999999</v>
      </c>
      <c r="E3" s="2">
        <v>24.501000000000001</v>
      </c>
      <c r="F3" s="2">
        <v>24.6</v>
      </c>
    </row>
    <row r="4" spans="1:6" x14ac:dyDescent="0.3">
      <c r="A4" s="1" t="s">
        <v>9</v>
      </c>
      <c r="B4" s="2">
        <f>(B2-B3)</f>
        <v>6.7139999999999986</v>
      </c>
      <c r="C4" s="2">
        <f t="shared" ref="C4:F4" si="0">(C2-C3)</f>
        <v>6.52</v>
      </c>
      <c r="D4" s="2">
        <f t="shared" si="0"/>
        <v>6.3790000000000013</v>
      </c>
      <c r="E4" s="2">
        <f t="shared" si="0"/>
        <v>6.2089999999999996</v>
      </c>
      <c r="F4" s="2">
        <f t="shared" si="0"/>
        <v>6.0299999999999976</v>
      </c>
    </row>
    <row r="5" spans="1:6" x14ac:dyDescent="0.3">
      <c r="A5" s="1" t="s">
        <v>10</v>
      </c>
      <c r="B5" s="3">
        <f>B4^2</f>
        <v>45.077795999999985</v>
      </c>
      <c r="C5" s="3">
        <f>C4^2</f>
        <v>42.510399999999997</v>
      </c>
      <c r="D5" s="3">
        <f t="shared" ref="D5:F5" si="1">D4^2</f>
        <v>40.691641000000018</v>
      </c>
      <c r="E5" s="3">
        <f t="shared" si="1"/>
        <v>38.551680999999995</v>
      </c>
      <c r="F5" s="3">
        <f t="shared" si="1"/>
        <v>36.360899999999972</v>
      </c>
    </row>
    <row r="6" spans="1:6" x14ac:dyDescent="0.3">
      <c r="A6" s="1" t="s">
        <v>1</v>
      </c>
      <c r="B6" s="1">
        <v>15</v>
      </c>
      <c r="C6" s="1">
        <v>14</v>
      </c>
      <c r="D6" s="1">
        <v>13</v>
      </c>
      <c r="E6" s="1">
        <v>12</v>
      </c>
      <c r="F6" s="1">
        <v>11</v>
      </c>
    </row>
    <row r="7" spans="1:6" x14ac:dyDescent="0.3">
      <c r="A7" s="1" t="s">
        <v>7</v>
      </c>
      <c r="B7" s="2">
        <v>30.55</v>
      </c>
      <c r="C7" s="2">
        <v>30.454999999999998</v>
      </c>
      <c r="D7" s="2">
        <v>30.355</v>
      </c>
      <c r="E7" s="2">
        <v>30.254999999999999</v>
      </c>
      <c r="F7" s="2">
        <v>30.15</v>
      </c>
    </row>
    <row r="8" spans="1:6" x14ac:dyDescent="0.3">
      <c r="A8" s="1" t="s">
        <v>8</v>
      </c>
      <c r="B8" s="2">
        <v>24.658999999999999</v>
      </c>
      <c r="C8" s="2">
        <v>24.754999999999999</v>
      </c>
      <c r="D8" s="2">
        <v>24.86</v>
      </c>
      <c r="E8" s="2">
        <v>24.96</v>
      </c>
      <c r="F8" s="2">
        <v>25.07</v>
      </c>
    </row>
    <row r="9" spans="1:6" x14ac:dyDescent="0.3">
      <c r="A9" s="1" t="s">
        <v>11</v>
      </c>
      <c r="B9" s="2">
        <f>B7-B8</f>
        <v>5.8910000000000018</v>
      </c>
      <c r="C9" s="2">
        <f t="shared" ref="C9:F9" si="2">C7-C8</f>
        <v>5.6999999999999993</v>
      </c>
      <c r="D9" s="2">
        <f t="shared" si="2"/>
        <v>5.495000000000001</v>
      </c>
      <c r="E9" s="2">
        <f t="shared" si="2"/>
        <v>5.2949999999999982</v>
      </c>
      <c r="F9" s="2">
        <f t="shared" si="2"/>
        <v>5.0799999999999983</v>
      </c>
    </row>
    <row r="10" spans="1:6" x14ac:dyDescent="0.3">
      <c r="A10" s="1" t="s">
        <v>12</v>
      </c>
      <c r="B10" s="2">
        <f>B9^2</f>
        <v>34.703881000000024</v>
      </c>
      <c r="C10" s="2">
        <f t="shared" ref="C10:F10" si="3">C9^2</f>
        <v>32.489999999999995</v>
      </c>
      <c r="D10" s="2">
        <f t="shared" si="3"/>
        <v>30.195025000000012</v>
      </c>
      <c r="E10" s="2">
        <f t="shared" si="3"/>
        <v>28.037024999999982</v>
      </c>
      <c r="F10" s="2">
        <f t="shared" si="3"/>
        <v>25.806399999999982</v>
      </c>
    </row>
    <row r="11" spans="1:6" x14ac:dyDescent="0.3">
      <c r="B11" s="2"/>
      <c r="C11" s="2"/>
      <c r="D11" s="2"/>
      <c r="E11" s="2"/>
      <c r="F11" s="2"/>
    </row>
    <row r="16" spans="1:6" x14ac:dyDescent="0.3">
      <c r="A16" s="1" t="s">
        <v>2</v>
      </c>
      <c r="B16" s="2">
        <f>B5-B10</f>
        <v>10.373914999999961</v>
      </c>
      <c r="C16" s="2">
        <f>C5-C10</f>
        <v>10.020400000000002</v>
      </c>
      <c r="D16" s="2">
        <f>D5-D10</f>
        <v>10.496616000000007</v>
      </c>
      <c r="E16" s="2">
        <f>E5-E10</f>
        <v>10.514656000000013</v>
      </c>
      <c r="F16" s="2">
        <f>F5-F10</f>
        <v>10.55449999999999</v>
      </c>
    </row>
    <row r="18" spans="1:6" x14ac:dyDescent="0.3">
      <c r="A18" s="1" t="s">
        <v>3</v>
      </c>
      <c r="B18" s="4">
        <f>(B16+C16+D16+E16+F16)/5</f>
        <v>10.392017399999995</v>
      </c>
      <c r="C18" s="4"/>
      <c r="D18" s="4"/>
      <c r="E18" s="4"/>
      <c r="F18" s="4"/>
    </row>
    <row r="21" spans="1:6" x14ac:dyDescent="0.3">
      <c r="A21" s="1" t="s">
        <v>4</v>
      </c>
      <c r="B21" s="5">
        <f>SQRT(((B18-(B16))^2+(B18-(C16))^2+(B18-(D16))^2+(B18-(E16))^2+(B18-(F16))^2)/4)</f>
        <v>0.21840837753117504</v>
      </c>
      <c r="C21" s="4"/>
      <c r="D21" s="4"/>
      <c r="E21" s="4"/>
      <c r="F21" s="4"/>
    </row>
    <row r="23" spans="1:6" x14ac:dyDescent="0.3">
      <c r="A23" s="1" t="s">
        <v>5</v>
      </c>
      <c r="B23" s="4">
        <f>SQRT(B21^2+0.004^2)</f>
        <v>0.21844500309185441</v>
      </c>
      <c r="C23" s="4"/>
      <c r="D23" s="4"/>
      <c r="E23" s="4"/>
      <c r="F23" s="4"/>
    </row>
    <row r="25" spans="1:6" x14ac:dyDescent="0.3">
      <c r="A25" s="1" t="s">
        <v>13</v>
      </c>
      <c r="B25" s="4">
        <f>B18*10^-6/(4*5*589.3*10^-9)</f>
        <v>0.88172555574410272</v>
      </c>
      <c r="C25" s="4"/>
      <c r="D25" s="4"/>
      <c r="E25" s="4"/>
      <c r="F25" s="4"/>
    </row>
    <row r="28" spans="1:6" x14ac:dyDescent="0.3">
      <c r="A28" s="1" t="s">
        <v>6</v>
      </c>
      <c r="B28" s="4">
        <f>B23*10^-6/(4*5*589.3*10^-9)</f>
        <v>1.8534278219230815E-2</v>
      </c>
      <c r="C28" s="4"/>
      <c r="D28" s="4"/>
      <c r="E28" s="4"/>
      <c r="F28" s="4"/>
    </row>
  </sheetData>
  <mergeCells count="5">
    <mergeCell ref="B18:F18"/>
    <mergeCell ref="B21:F21"/>
    <mergeCell ref="B23:F23"/>
    <mergeCell ref="B25:F25"/>
    <mergeCell ref="B28:F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TD21forever</cp:lastModifiedBy>
  <dcterms:created xsi:type="dcterms:W3CDTF">2016-11-02T00:46:37Z</dcterms:created>
  <dcterms:modified xsi:type="dcterms:W3CDTF">2018-12-23T15:12:43Z</dcterms:modified>
</cp:coreProperties>
</file>