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C:\Users\TD21forever\Desktop\Document\学习资料\大二上\大学物理实验\"/>
    </mc:Choice>
  </mc:AlternateContent>
  <xr:revisionPtr revIDLastSave="0" documentId="13_ncr:1_{2D2A9C12-E396-4574-BA5A-2E47409126F8}" xr6:coauthVersionLast="40" xr6:coauthVersionMax="40" xr10:uidLastSave="{00000000-0000-0000-0000-000000000000}"/>
  <bookViews>
    <workbookView xWindow="0" yWindow="0" windowWidth="20300" windowHeight="837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30" i="1" l="1"/>
  <c r="G29" i="1"/>
  <c r="G49" i="1" l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F30" i="1"/>
  <c r="F32" i="1"/>
  <c r="F35" i="1"/>
  <c r="F17" i="1"/>
  <c r="F6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4" i="1"/>
  <c r="F33" i="1"/>
  <c r="F31" i="1"/>
  <c r="F29" i="1"/>
  <c r="F22" i="1"/>
  <c r="F21" i="1"/>
  <c r="F20" i="1"/>
  <c r="F19" i="1"/>
  <c r="F18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<sst xmlns="http://schemas.openxmlformats.org/spreadsheetml/2006/main" count="38" uniqueCount="24">
  <si>
    <r>
      <rPr>
        <sz val="12"/>
        <color theme="1"/>
        <rFont val="等线"/>
        <charset val="134"/>
        <scheme val="minor"/>
      </rPr>
      <t>工作电流I</t>
    </r>
    <r>
      <rPr>
        <vertAlign val="subscript"/>
        <sz val="12"/>
        <color theme="1"/>
        <rFont val="等线"/>
        <charset val="134"/>
        <scheme val="minor"/>
      </rPr>
      <t>S</t>
    </r>
    <r>
      <rPr>
        <sz val="12"/>
        <color theme="1"/>
        <rFont val="等线"/>
        <charset val="134"/>
        <scheme val="minor"/>
      </rPr>
      <t>与霍尔电压V</t>
    </r>
    <r>
      <rPr>
        <vertAlign val="subscript"/>
        <sz val="12"/>
        <color theme="1"/>
        <rFont val="等线"/>
        <charset val="134"/>
        <scheme val="minor"/>
      </rPr>
      <t>H</t>
    </r>
    <r>
      <rPr>
        <sz val="12"/>
        <color theme="1"/>
        <rFont val="等线"/>
        <charset val="134"/>
        <scheme val="minor"/>
      </rPr>
      <t>变化关系</t>
    </r>
  </si>
  <si>
    <r>
      <rPr>
        <sz val="12"/>
        <color theme="1"/>
        <rFont val="等线"/>
        <charset val="134"/>
        <scheme val="minor"/>
      </rPr>
      <t>I</t>
    </r>
    <r>
      <rPr>
        <vertAlign val="subscript"/>
        <sz val="12"/>
        <color theme="1"/>
        <rFont val="等线"/>
        <charset val="134"/>
        <scheme val="minor"/>
      </rPr>
      <t>M</t>
    </r>
    <r>
      <rPr>
        <sz val="12"/>
        <color theme="1"/>
        <rFont val="等线"/>
        <charset val="134"/>
        <scheme val="minor"/>
      </rPr>
      <t>=0.500A</t>
    </r>
  </si>
  <si>
    <t>Is(mA)</t>
  </si>
  <si>
    <r>
      <rPr>
        <sz val="12"/>
        <color theme="1"/>
        <rFont val="等线"/>
        <charset val="134"/>
        <scheme val="minor"/>
      </rPr>
      <t>V</t>
    </r>
    <r>
      <rPr>
        <vertAlign val="subscript"/>
        <sz val="12"/>
        <color theme="1"/>
        <rFont val="等线"/>
        <charset val="134"/>
        <scheme val="minor"/>
      </rPr>
      <t>1</t>
    </r>
    <r>
      <rPr>
        <sz val="12"/>
        <color theme="1"/>
        <rFont val="等线"/>
        <charset val="134"/>
        <scheme val="minor"/>
      </rPr>
      <t>(mV)</t>
    </r>
  </si>
  <si>
    <r>
      <rPr>
        <sz val="11"/>
        <color theme="1"/>
        <rFont val="等线"/>
        <charset val="134"/>
        <scheme val="minor"/>
      </rPr>
      <t>V</t>
    </r>
    <r>
      <rPr>
        <vertAlign val="subscript"/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(mV)</t>
    </r>
  </si>
  <si>
    <r>
      <rPr>
        <sz val="11"/>
        <color theme="1"/>
        <rFont val="等线"/>
        <charset val="134"/>
        <scheme val="minor"/>
      </rPr>
      <t>V</t>
    </r>
    <r>
      <rPr>
        <vertAlign val="subscript"/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(mV)</t>
    </r>
  </si>
  <si>
    <r>
      <rPr>
        <sz val="11"/>
        <color theme="1"/>
        <rFont val="等线"/>
        <charset val="134"/>
        <scheme val="minor"/>
      </rPr>
      <t>V</t>
    </r>
    <r>
      <rPr>
        <vertAlign val="subscript"/>
        <sz val="11"/>
        <color theme="1"/>
        <rFont val="等线"/>
        <charset val="134"/>
        <scheme val="minor"/>
      </rPr>
      <t>4</t>
    </r>
    <r>
      <rPr>
        <sz val="11"/>
        <color theme="1"/>
        <rFont val="等线"/>
        <charset val="134"/>
        <scheme val="minor"/>
      </rPr>
      <t>(mV)</t>
    </r>
  </si>
  <si>
    <r>
      <rPr>
        <sz val="11"/>
        <color theme="1"/>
        <rFont val="等线"/>
        <charset val="134"/>
        <scheme val="minor"/>
      </rPr>
      <t>V</t>
    </r>
    <r>
      <rPr>
        <vertAlign val="subscript"/>
        <sz val="11"/>
        <color theme="1"/>
        <rFont val="等线"/>
        <charset val="134"/>
        <scheme val="minor"/>
      </rPr>
      <t>H</t>
    </r>
    <r>
      <rPr>
        <sz val="11"/>
        <color theme="1"/>
        <rFont val="等线"/>
        <charset val="134"/>
        <scheme val="minor"/>
      </rPr>
      <t>(mV)</t>
    </r>
  </si>
  <si>
    <t>+B   +I</t>
  </si>
  <si>
    <t>-B    +I</t>
  </si>
  <si>
    <t>-B   -I</t>
  </si>
  <si>
    <t>+B    -I</t>
  </si>
  <si>
    <r>
      <rPr>
        <sz val="11"/>
        <color theme="1"/>
        <rFont val="等线"/>
        <charset val="134"/>
        <scheme val="minor"/>
      </rPr>
      <t>工作电流I</t>
    </r>
    <r>
      <rPr>
        <vertAlign val="subscript"/>
        <sz val="11"/>
        <color theme="1"/>
        <rFont val="等线"/>
        <charset val="134"/>
        <scheme val="minor"/>
      </rPr>
      <t>M</t>
    </r>
    <r>
      <rPr>
        <sz val="11"/>
        <color theme="1"/>
        <rFont val="等线"/>
        <charset val="134"/>
        <scheme val="minor"/>
      </rPr>
      <t>与霍尔电压V</t>
    </r>
    <r>
      <rPr>
        <vertAlign val="subscript"/>
        <sz val="11"/>
        <color theme="1"/>
        <rFont val="等线"/>
        <charset val="134"/>
        <scheme val="minor"/>
      </rPr>
      <t>H</t>
    </r>
    <r>
      <rPr>
        <sz val="11"/>
        <color theme="1"/>
        <rFont val="等线"/>
        <charset val="134"/>
        <scheme val="minor"/>
      </rPr>
      <t>变化关系</t>
    </r>
  </si>
  <si>
    <r>
      <rPr>
        <sz val="11"/>
        <color theme="1"/>
        <rFont val="等线"/>
        <charset val="134"/>
        <scheme val="minor"/>
      </rPr>
      <t>I</t>
    </r>
    <r>
      <rPr>
        <vertAlign val="subscript"/>
        <sz val="11"/>
        <color theme="1"/>
        <rFont val="等线"/>
        <charset val="134"/>
        <scheme val="minor"/>
      </rPr>
      <t>M</t>
    </r>
    <r>
      <rPr>
        <sz val="11"/>
        <color theme="1"/>
        <rFont val="等线"/>
        <charset val="134"/>
        <scheme val="minor"/>
      </rPr>
      <t>(mA)</t>
    </r>
  </si>
  <si>
    <t>-B   +I</t>
  </si>
  <si>
    <t>+B   -I</t>
  </si>
  <si>
    <t>螺线管轴向磁感应强度分布测量</t>
  </si>
  <si>
    <r>
      <rPr>
        <sz val="11"/>
        <color theme="1"/>
        <rFont val="等线"/>
        <charset val="134"/>
        <scheme val="minor"/>
      </rPr>
      <t>I</t>
    </r>
    <r>
      <rPr>
        <vertAlign val="subscript"/>
        <sz val="11"/>
        <color theme="1"/>
        <rFont val="等线"/>
        <charset val="134"/>
        <scheme val="minor"/>
      </rPr>
      <t>M</t>
    </r>
    <r>
      <rPr>
        <sz val="11"/>
        <color theme="1"/>
        <rFont val="等线"/>
        <charset val="134"/>
        <scheme val="minor"/>
      </rPr>
      <t>=0.500A</t>
    </r>
  </si>
  <si>
    <r>
      <rPr>
        <sz val="11"/>
        <color theme="1"/>
        <rFont val="等线"/>
        <charset val="134"/>
        <scheme val="minor"/>
      </rPr>
      <t>I</t>
    </r>
    <r>
      <rPr>
        <vertAlign val="subscript"/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=2.00mA</t>
    </r>
  </si>
  <si>
    <t>X(cm)</t>
  </si>
  <si>
    <t>+B     +I</t>
  </si>
  <si>
    <t>-B    -I</t>
  </si>
  <si>
    <r>
      <t>I</t>
    </r>
    <r>
      <rPr>
        <vertAlign val="subscript"/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=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.00mA</t>
    </r>
    <phoneticPr fontId="4" type="noConversion"/>
  </si>
  <si>
    <t>B(T)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</si>
</sst>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_ "/>
    <numFmt numFmtId="178" formatCode="0.000_ "/>
    <numFmt numFmtId="179" formatCode="0.00000_ "/>
  </numFmts>
  <fonts count="6" x14ac:knownFonts="1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vertAlign val="subscript"/>
      <sz val="12"/>
      <color theme="1"/>
      <name val="等线"/>
      <charset val="134"/>
      <scheme val="minor"/>
    </font>
    <font>
      <vertAlign val="subscript"/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49" fontId="0" fillId="0" borderId="1" xfId="0" applyNumberFormat="1" applyBorder="1"/>
    <xf numFmtId="176" fontId="0" fillId="0" borderId="1" xfId="0" applyNumberFormat="1" applyBorder="1"/>
    <xf numFmtId="177" fontId="0" fillId="0" borderId="1" xfId="0" applyNumberFormat="1" applyBorder="1"/>
    <xf numFmtId="178" fontId="0" fillId="0" borderId="1" xfId="0" applyNumberFormat="1" applyBorder="1"/>
    <xf numFmtId="179" fontId="0" fillId="0" borderId="1" xfId="0" applyNumberFormat="1" applyBorder="1"/>
    <xf numFmtId="176" fontId="5" fillId="0" borderId="1" xfId="0" applyNumberFormat="1" applyFont="1" applyBorder="1"/>
    <xf numFmtId="0" fontId="5" fillId="0" borderId="0" xfId="0" applyFont="1"/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工作电流</a:t>
            </a:r>
            <a:r>
              <a:rPr lang="en-US" altLang="zh-CN"/>
              <a:t>I</a:t>
            </a:r>
            <a:r>
              <a:rPr lang="en-US" altLang="zh-CN" baseline="-25000"/>
              <a:t>S</a:t>
            </a:r>
            <a:r>
              <a:rPr lang="zh-CN" altLang="en-US"/>
              <a:t>与霍尔电压</a:t>
            </a:r>
            <a:r>
              <a:rPr lang="en-US" altLang="zh-CN"/>
              <a:t>V</a:t>
            </a:r>
            <a:r>
              <a:rPr lang="en-US" altLang="zh-CN" baseline="-25000"/>
              <a:t>H</a:t>
            </a:r>
            <a:r>
              <a:rPr lang="zh-CN" altLang="en-US"/>
              <a:t>变化关系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Sheet1!$A$6:$A$11</c:f>
              <c:numCache>
                <c:formatCode>0.00_ 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Sheet1!$F$6:$F$11</c:f>
              <c:numCache>
                <c:formatCode>0.00_ </c:formatCode>
                <c:ptCount val="6"/>
                <c:pt idx="0">
                  <c:v>0.6875</c:v>
                </c:pt>
                <c:pt idx="1">
                  <c:v>1.365</c:v>
                </c:pt>
                <c:pt idx="2">
                  <c:v>2.0375000000000001</c:v>
                </c:pt>
                <c:pt idx="3">
                  <c:v>2.7249999999999996</c:v>
                </c:pt>
                <c:pt idx="4">
                  <c:v>3.4</c:v>
                </c:pt>
                <c:pt idx="5">
                  <c:v>4.0824999999999996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31-4400-9D1E-89EB9D433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600200"/>
        <c:axId val="711599544"/>
      </c:scatterChart>
      <c:valAx>
        <c:axId val="7116002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599544"/>
        <c:crosses val="autoZero"/>
        <c:crossBetween val="midCat"/>
      </c:valAx>
      <c:valAx>
        <c:axId val="7115995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60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工作电流</a:t>
            </a:r>
            <a:r>
              <a:rPr lang="en-US" altLang="zh-CN"/>
              <a:t>I</a:t>
            </a:r>
            <a:r>
              <a:rPr lang="en-US" altLang="zh-CN" baseline="-25000"/>
              <a:t>M</a:t>
            </a:r>
            <a:r>
              <a:rPr lang="zh-CN" altLang="en-US"/>
              <a:t>与霍尔电压</a:t>
            </a:r>
            <a:r>
              <a:rPr lang="en-US" altLang="zh-CN"/>
              <a:t>V</a:t>
            </a:r>
            <a:r>
              <a:rPr lang="en-US" altLang="zh-CN" baseline="-25000"/>
              <a:t>H</a:t>
            </a:r>
            <a:r>
              <a:rPr lang="zh-CN" altLang="en-US"/>
              <a:t>变化关系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Sheet1!$A$17:$A$22</c:f>
              <c:numCache>
                <c:formatCode>0.00_ 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xVal>
          <c:yVal>
            <c:numRef>
              <c:f>Sheet1!$F$17:$F$22</c:f>
              <c:numCache>
                <c:formatCode>0.00_ </c:formatCode>
                <c:ptCount val="6"/>
                <c:pt idx="0">
                  <c:v>0.5475000000000001</c:v>
                </c:pt>
                <c:pt idx="1">
                  <c:v>1.0924999999999998</c:v>
                </c:pt>
                <c:pt idx="2">
                  <c:v>1.635</c:v>
                </c:pt>
                <c:pt idx="3">
                  <c:v>2.1800000000000002</c:v>
                </c:pt>
                <c:pt idx="4">
                  <c:v>2.7225000000000001</c:v>
                </c:pt>
                <c:pt idx="5">
                  <c:v>3.2725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E2-4795-A2D3-6B387B967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178560"/>
        <c:axId val="534180528"/>
      </c:scatterChart>
      <c:valAx>
        <c:axId val="53417856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180528"/>
        <c:crosses val="autoZero"/>
        <c:crossBetween val="midCat"/>
      </c:valAx>
      <c:valAx>
        <c:axId val="5341805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17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螺线管轴向磁感应强度分布测量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Sheet1!$A$29:$A$49</c:f>
              <c:numCache>
                <c:formatCode>0.0_ </c:formatCode>
                <c:ptCount val="21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</c:numCache>
            </c:numRef>
          </c:xVal>
          <c:yVal>
            <c:numRef>
              <c:f>Sheet1!$G$29:$G$49</c:f>
              <c:numCache>
                <c:formatCode>0.00000_ </c:formatCode>
                <c:ptCount val="21"/>
                <c:pt idx="0">
                  <c:v>2.4261992619926199E-3</c:v>
                </c:pt>
                <c:pt idx="1">
                  <c:v>4.2942804428044287E-3</c:v>
                </c:pt>
                <c:pt idx="2">
                  <c:v>4.7924354243542439E-3</c:v>
                </c:pt>
                <c:pt idx="3">
                  <c:v>4.9031365313653144E-3</c:v>
                </c:pt>
                <c:pt idx="4">
                  <c:v>4.9630996309963102E-3</c:v>
                </c:pt>
                <c:pt idx="5">
                  <c:v>4.9953874538745391E-3</c:v>
                </c:pt>
                <c:pt idx="6">
                  <c:v>5.0092250922509221E-3</c:v>
                </c:pt>
                <c:pt idx="7">
                  <c:v>5.0138376383763832E-3</c:v>
                </c:pt>
                <c:pt idx="8">
                  <c:v>5.0092250922509221E-3</c:v>
                </c:pt>
                <c:pt idx="9">
                  <c:v>5.0000000000000001E-3</c:v>
                </c:pt>
                <c:pt idx="10">
                  <c:v>5.0138376383763832E-3</c:v>
                </c:pt>
                <c:pt idx="11">
                  <c:v>5.032287822878229E-3</c:v>
                </c:pt>
                <c:pt idx="12">
                  <c:v>5.0184501845018442E-3</c:v>
                </c:pt>
                <c:pt idx="13">
                  <c:v>4.9769372693726933E-3</c:v>
                </c:pt>
                <c:pt idx="14">
                  <c:v>4.9677121771217712E-3</c:v>
                </c:pt>
                <c:pt idx="15">
                  <c:v>4.9769372693726933E-3</c:v>
                </c:pt>
                <c:pt idx="16">
                  <c:v>4.9630996309963102E-3</c:v>
                </c:pt>
                <c:pt idx="17">
                  <c:v>4.9308118081180814E-3</c:v>
                </c:pt>
                <c:pt idx="18">
                  <c:v>4.769372693726937E-3</c:v>
                </c:pt>
                <c:pt idx="19">
                  <c:v>4.2850553505535058E-3</c:v>
                </c:pt>
                <c:pt idx="20">
                  <c:v>2.4308118081180809E-3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A6-4498-97FC-4396ED996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763016"/>
        <c:axId val="758757112"/>
      </c:scatterChart>
      <c:valAx>
        <c:axId val="7587630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757112"/>
        <c:crosses val="autoZero"/>
        <c:crossBetween val="midCat"/>
      </c:valAx>
      <c:valAx>
        <c:axId val="7587571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763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</xdr:colOff>
      <xdr:row>1</xdr:row>
      <xdr:rowOff>38100</xdr:rowOff>
    </xdr:from>
    <xdr:to>
      <xdr:col>16</xdr:col>
      <xdr:colOff>471487</xdr:colOff>
      <xdr:row>14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</xdr:row>
      <xdr:rowOff>171450</xdr:rowOff>
    </xdr:from>
    <xdr:to>
      <xdr:col>16</xdr:col>
      <xdr:colOff>457200</xdr:colOff>
      <xdr:row>30</xdr:row>
      <xdr:rowOff>66675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</xdr:colOff>
      <xdr:row>34</xdr:row>
      <xdr:rowOff>76199</xdr:rowOff>
    </xdr:from>
    <xdr:to>
      <xdr:col>16</xdr:col>
      <xdr:colOff>514350</xdr:colOff>
      <xdr:row>49</xdr:row>
      <xdr:rowOff>85724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189865</xdr:colOff>
      <xdr:row>12</xdr:row>
      <xdr:rowOff>133350</xdr:rowOff>
    </xdr:from>
    <xdr:to>
      <xdr:col>17</xdr:col>
      <xdr:colOff>66040</xdr:colOff>
      <xdr:row>13</xdr:row>
      <xdr:rowOff>171449</xdr:rowOff>
    </xdr:to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191240" y="2381250"/>
          <a:ext cx="561975" cy="2374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200"/>
            <a:t>I</a:t>
          </a:r>
          <a:r>
            <a:rPr lang="en-US" altLang="zh-CN" sz="1200" baseline="-25000"/>
            <a:t>s</a:t>
          </a:r>
          <a:r>
            <a:rPr lang="en-US" altLang="zh-CN" sz="1200"/>
            <a:t>(mA)</a:t>
          </a:r>
          <a:endParaRPr lang="zh-CN" altLang="en-US" sz="1200"/>
        </a:p>
      </xdr:txBody>
    </xdr:sp>
    <xdr:clientData/>
  </xdr:twoCellAnchor>
  <xdr:twoCellAnchor>
    <xdr:from>
      <xdr:col>10</xdr:col>
      <xdr:colOff>142875</xdr:colOff>
      <xdr:row>1</xdr:row>
      <xdr:rowOff>209550</xdr:rowOff>
    </xdr:from>
    <xdr:to>
      <xdr:col>11</xdr:col>
      <xdr:colOff>95250</xdr:colOff>
      <xdr:row>2</xdr:row>
      <xdr:rowOff>228599</xdr:rowOff>
    </xdr:to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7029450" y="381000"/>
          <a:ext cx="638175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200"/>
            <a:t>V</a:t>
          </a:r>
          <a:r>
            <a:rPr lang="en-US" altLang="zh-CN" sz="1200" baseline="-25000"/>
            <a:t>H</a:t>
          </a:r>
          <a:r>
            <a:rPr lang="en-US" altLang="zh-CN" sz="1200"/>
            <a:t>(mV)</a:t>
          </a:r>
          <a:endParaRPr lang="zh-CN" altLang="en-US" sz="1200"/>
        </a:p>
      </xdr:txBody>
    </xdr:sp>
    <xdr:clientData/>
  </xdr:twoCellAnchor>
  <xdr:twoCellAnchor>
    <xdr:from>
      <xdr:col>16</xdr:col>
      <xdr:colOff>180975</xdr:colOff>
      <xdr:row>27</xdr:row>
      <xdr:rowOff>152400</xdr:rowOff>
    </xdr:from>
    <xdr:to>
      <xdr:col>17</xdr:col>
      <xdr:colOff>190500</xdr:colOff>
      <xdr:row>29</xdr:row>
      <xdr:rowOff>47624</xdr:rowOff>
    </xdr:to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1182350" y="5238750"/>
          <a:ext cx="695325" cy="2565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200"/>
            <a:t>I</a:t>
          </a:r>
          <a:r>
            <a:rPr lang="en-US" altLang="zh-CN" sz="1200" baseline="-25000"/>
            <a:t>M</a:t>
          </a:r>
          <a:r>
            <a:rPr lang="en-US" altLang="zh-CN" sz="1200"/>
            <a:t>(mA)</a:t>
          </a:r>
          <a:endParaRPr lang="zh-CN" altLang="en-US" sz="1200"/>
        </a:p>
      </xdr:txBody>
    </xdr:sp>
    <xdr:clientData/>
  </xdr:twoCellAnchor>
  <xdr:twoCellAnchor>
    <xdr:from>
      <xdr:col>10</xdr:col>
      <xdr:colOff>123825</xdr:colOff>
      <xdr:row>16</xdr:row>
      <xdr:rowOff>152400</xdr:rowOff>
    </xdr:from>
    <xdr:to>
      <xdr:col>11</xdr:col>
      <xdr:colOff>76200</xdr:colOff>
      <xdr:row>18</xdr:row>
      <xdr:rowOff>47624</xdr:rowOff>
    </xdr:to>
    <xdr:sp macro="" textlink="">
      <xdr:nvSpPr>
        <xdr:cNvPr id="10" name="文本框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7010400" y="3209925"/>
          <a:ext cx="638175" cy="2565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200"/>
            <a:t>V</a:t>
          </a:r>
          <a:r>
            <a:rPr lang="en-US" altLang="zh-CN" sz="1200" baseline="-25000"/>
            <a:t>H</a:t>
          </a:r>
          <a:r>
            <a:rPr lang="en-US" altLang="zh-CN" sz="1200"/>
            <a:t>(mV)</a:t>
          </a:r>
          <a:endParaRPr lang="zh-CN" altLang="en-US" sz="1200"/>
        </a:p>
      </xdr:txBody>
    </xdr:sp>
    <xdr:clientData/>
  </xdr:twoCellAnchor>
  <xdr:twoCellAnchor>
    <xdr:from>
      <xdr:col>16</xdr:col>
      <xdr:colOff>295275</xdr:colOff>
      <xdr:row>47</xdr:row>
      <xdr:rowOff>19050</xdr:rowOff>
    </xdr:from>
    <xdr:to>
      <xdr:col>17</xdr:col>
      <xdr:colOff>304800</xdr:colOff>
      <xdr:row>48</xdr:row>
      <xdr:rowOff>95249</xdr:rowOff>
    </xdr:to>
    <xdr:sp macro="" textlink="">
      <xdr:nvSpPr>
        <xdr:cNvPr id="11" name="文本框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1296650" y="8724900"/>
          <a:ext cx="695325" cy="2565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200"/>
            <a:t>X(cm)</a:t>
          </a:r>
          <a:endParaRPr lang="zh-CN" altLang="en-US" sz="1200"/>
        </a:p>
      </xdr:txBody>
    </xdr:sp>
    <xdr:clientData/>
  </xdr:twoCellAnchor>
  <xdr:twoCellAnchor>
    <xdr:from>
      <xdr:col>13</xdr:col>
      <xdr:colOff>85725</xdr:colOff>
      <xdr:row>35</xdr:row>
      <xdr:rowOff>152400</xdr:rowOff>
    </xdr:from>
    <xdr:to>
      <xdr:col>14</xdr:col>
      <xdr:colOff>95250</xdr:colOff>
      <xdr:row>37</xdr:row>
      <xdr:rowOff>47624</xdr:rowOff>
    </xdr:to>
    <xdr:sp macro="" textlink="">
      <xdr:nvSpPr>
        <xdr:cNvPr id="12" name="文本框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9029700" y="6686550"/>
          <a:ext cx="695325" cy="2565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200"/>
            <a:t>B(T)</a:t>
          </a:r>
          <a:endParaRPr lang="zh-CN" alt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49"/>
  <sheetViews>
    <sheetView tabSelected="1" topLeftCell="A16" zoomScale="115" zoomScaleNormal="115" workbookViewId="0">
      <selection activeCell="G27" sqref="G27:G28"/>
    </sheetView>
  </sheetViews>
  <sheetFormatPr defaultColWidth="9" defaultRowHeight="14" x14ac:dyDescent="0.3"/>
  <cols>
    <col min="7" max="7" width="9.33203125"/>
  </cols>
  <sheetData>
    <row r="2" spans="1:6" ht="17.5" x14ac:dyDescent="0.45">
      <c r="A2" s="12" t="s">
        <v>0</v>
      </c>
      <c r="B2" s="13"/>
      <c r="C2" s="13"/>
      <c r="D2" s="13"/>
      <c r="E2" s="13"/>
      <c r="F2" s="13"/>
    </row>
    <row r="3" spans="1:6" ht="17.5" x14ac:dyDescent="0.45">
      <c r="F3" s="1" t="s">
        <v>1</v>
      </c>
    </row>
    <row r="4" spans="1:6" ht="17.5" x14ac:dyDescent="0.45">
      <c r="A4" s="11" t="s">
        <v>2</v>
      </c>
      <c r="B4" s="2" t="s">
        <v>3</v>
      </c>
      <c r="C4" s="3" t="s">
        <v>4</v>
      </c>
      <c r="D4" s="3" t="s">
        <v>5</v>
      </c>
      <c r="E4" s="3" t="s">
        <v>6</v>
      </c>
      <c r="F4" s="11" t="s">
        <v>7</v>
      </c>
    </row>
    <row r="5" spans="1:6" x14ac:dyDescent="0.3">
      <c r="A5" s="11"/>
      <c r="B5" s="4" t="s">
        <v>8</v>
      </c>
      <c r="C5" s="4" t="s">
        <v>9</v>
      </c>
      <c r="D5" s="4" t="s">
        <v>10</v>
      </c>
      <c r="E5" s="4" t="s">
        <v>11</v>
      </c>
      <c r="F5" s="11"/>
    </row>
    <row r="6" spans="1:6" x14ac:dyDescent="0.3">
      <c r="A6" s="5">
        <v>0.5</v>
      </c>
      <c r="B6" s="5">
        <v>0.9</v>
      </c>
      <c r="C6" s="5">
        <v>-0.47</v>
      </c>
      <c r="D6" s="5">
        <v>0.49</v>
      </c>
      <c r="E6" s="5">
        <v>-0.89</v>
      </c>
      <c r="F6" s="5">
        <f>(B6-C6+D6-E6)/4</f>
        <v>0.6875</v>
      </c>
    </row>
    <row r="7" spans="1:6" x14ac:dyDescent="0.3">
      <c r="A7" s="5">
        <v>1</v>
      </c>
      <c r="B7" s="5">
        <v>1.78</v>
      </c>
      <c r="C7" s="5">
        <v>-0.95</v>
      </c>
      <c r="D7" s="5">
        <v>0.96</v>
      </c>
      <c r="E7" s="5">
        <v>-1.77</v>
      </c>
      <c r="F7" s="5">
        <f t="shared" ref="F7:F11" si="0">(B7-C7+D7-E7)/4</f>
        <v>1.365</v>
      </c>
    </row>
    <row r="8" spans="1:6" x14ac:dyDescent="0.3">
      <c r="A8" s="5">
        <v>1.5</v>
      </c>
      <c r="B8" s="5">
        <v>2.66</v>
      </c>
      <c r="C8" s="5">
        <v>-1.42</v>
      </c>
      <c r="D8" s="5">
        <v>1.42</v>
      </c>
      <c r="E8" s="5">
        <v>-2.65</v>
      </c>
      <c r="F8" s="5">
        <f t="shared" si="0"/>
        <v>2.0375000000000001</v>
      </c>
    </row>
    <row r="9" spans="1:6" x14ac:dyDescent="0.3">
      <c r="A9" s="5">
        <v>2</v>
      </c>
      <c r="B9" s="5">
        <v>3.55</v>
      </c>
      <c r="C9" s="5">
        <v>-1.9</v>
      </c>
      <c r="D9" s="9">
        <v>1.91</v>
      </c>
      <c r="E9" s="5">
        <v>-3.54</v>
      </c>
      <c r="F9" s="5">
        <f t="shared" si="0"/>
        <v>2.7249999999999996</v>
      </c>
    </row>
    <row r="10" spans="1:6" x14ac:dyDescent="0.3">
      <c r="A10" s="5">
        <v>2.5</v>
      </c>
      <c r="B10" s="5">
        <v>4.4400000000000004</v>
      </c>
      <c r="C10" s="5">
        <v>-2.36</v>
      </c>
      <c r="D10" s="5">
        <v>2.38</v>
      </c>
      <c r="E10" s="5">
        <v>-4.42</v>
      </c>
      <c r="F10" s="5">
        <f t="shared" si="0"/>
        <v>3.4</v>
      </c>
    </row>
    <row r="11" spans="1:6" x14ac:dyDescent="0.3">
      <c r="A11" s="5">
        <v>3</v>
      </c>
      <c r="B11" s="5">
        <v>5.33</v>
      </c>
      <c r="C11" s="5">
        <v>-2.83</v>
      </c>
      <c r="D11" s="5">
        <v>2.86</v>
      </c>
      <c r="E11" s="5">
        <v>-5.31</v>
      </c>
      <c r="F11" s="5">
        <f t="shared" si="0"/>
        <v>4.0824999999999996</v>
      </c>
    </row>
    <row r="13" spans="1:6" ht="16" x14ac:dyDescent="0.4">
      <c r="A13" s="13" t="s">
        <v>12</v>
      </c>
      <c r="B13" s="13"/>
      <c r="C13" s="13"/>
      <c r="D13" s="13"/>
      <c r="E13" s="13"/>
      <c r="F13" s="13"/>
    </row>
    <row r="14" spans="1:6" ht="16" x14ac:dyDescent="0.4">
      <c r="F14" s="10" t="s">
        <v>22</v>
      </c>
    </row>
    <row r="15" spans="1:6" ht="17.5" x14ac:dyDescent="0.45">
      <c r="A15" s="11" t="s">
        <v>13</v>
      </c>
      <c r="B15" s="2" t="s">
        <v>3</v>
      </c>
      <c r="C15" s="3" t="s">
        <v>4</v>
      </c>
      <c r="D15" s="3" t="s">
        <v>5</v>
      </c>
      <c r="E15" s="3" t="s">
        <v>6</v>
      </c>
      <c r="F15" s="11" t="s">
        <v>7</v>
      </c>
    </row>
    <row r="16" spans="1:6" x14ac:dyDescent="0.3">
      <c r="A16" s="11"/>
      <c r="B16" s="4" t="s">
        <v>8</v>
      </c>
      <c r="C16" s="4" t="s">
        <v>14</v>
      </c>
      <c r="D16" s="4" t="s">
        <v>10</v>
      </c>
      <c r="E16" s="4" t="s">
        <v>15</v>
      </c>
      <c r="F16" s="11"/>
    </row>
    <row r="17" spans="1:7" x14ac:dyDescent="0.3">
      <c r="A17" s="5">
        <v>0.1</v>
      </c>
      <c r="B17" s="5">
        <v>1.37</v>
      </c>
      <c r="C17" s="5">
        <v>0.27</v>
      </c>
      <c r="D17" s="5">
        <v>-0.27</v>
      </c>
      <c r="E17" s="5">
        <v>-1.36</v>
      </c>
      <c r="F17" s="5">
        <f>(B17-C17+D17-E17)/4</f>
        <v>0.5475000000000001</v>
      </c>
    </row>
    <row r="18" spans="1:7" x14ac:dyDescent="0.3">
      <c r="A18" s="5">
        <v>0.2</v>
      </c>
      <c r="B18" s="5">
        <v>1.91</v>
      </c>
      <c r="C18" s="5">
        <v>-0.27</v>
      </c>
      <c r="D18" s="5">
        <v>0.27</v>
      </c>
      <c r="E18" s="5">
        <v>-1.92</v>
      </c>
      <c r="F18" s="5">
        <f t="shared" ref="F18:F22" si="1">(B18-C18+D18-E18)/4</f>
        <v>1.0924999999999998</v>
      </c>
    </row>
    <row r="19" spans="1:7" x14ac:dyDescent="0.3">
      <c r="A19" s="5">
        <v>0.3</v>
      </c>
      <c r="B19" s="5">
        <v>2.46</v>
      </c>
      <c r="C19" s="5">
        <v>-0.81</v>
      </c>
      <c r="D19" s="5">
        <v>0.81</v>
      </c>
      <c r="E19" s="5">
        <v>-2.46</v>
      </c>
      <c r="F19" s="5">
        <f t="shared" si="1"/>
        <v>1.635</v>
      </c>
    </row>
    <row r="20" spans="1:7" x14ac:dyDescent="0.3">
      <c r="A20" s="5">
        <v>0.4</v>
      </c>
      <c r="B20" s="5">
        <v>3</v>
      </c>
      <c r="C20" s="5">
        <v>-1.36</v>
      </c>
      <c r="D20" s="5">
        <v>1.36</v>
      </c>
      <c r="E20" s="5">
        <v>-3</v>
      </c>
      <c r="F20" s="5">
        <f t="shared" si="1"/>
        <v>2.1800000000000002</v>
      </c>
    </row>
    <row r="21" spans="1:7" x14ac:dyDescent="0.3">
      <c r="A21" s="5">
        <v>0.5</v>
      </c>
      <c r="B21" s="5">
        <v>3.55</v>
      </c>
      <c r="C21" s="5">
        <v>-1.9</v>
      </c>
      <c r="D21" s="5">
        <v>1.9</v>
      </c>
      <c r="E21" s="5">
        <v>-3.54</v>
      </c>
      <c r="F21" s="5">
        <f t="shared" si="1"/>
        <v>2.7225000000000001</v>
      </c>
    </row>
    <row r="22" spans="1:7" x14ac:dyDescent="0.3">
      <c r="A22" s="5">
        <v>0.6</v>
      </c>
      <c r="B22" s="5">
        <v>4.0999999999999996</v>
      </c>
      <c r="C22" s="5">
        <v>-2.4500000000000002</v>
      </c>
      <c r="D22" s="5">
        <v>2.4500000000000002</v>
      </c>
      <c r="E22" s="5">
        <v>-4.09</v>
      </c>
      <c r="F22" s="5">
        <f t="shared" si="1"/>
        <v>3.2725</v>
      </c>
    </row>
    <row r="25" spans="1:7" ht="15.5" x14ac:dyDescent="0.35">
      <c r="A25" s="12" t="s">
        <v>16</v>
      </c>
      <c r="B25" s="13"/>
      <c r="C25" s="13"/>
      <c r="D25" s="13"/>
      <c r="E25" s="13"/>
      <c r="F25" s="13"/>
      <c r="G25" s="13"/>
    </row>
    <row r="26" spans="1:7" ht="16" x14ac:dyDescent="0.4">
      <c r="C26" t="s">
        <v>17</v>
      </c>
      <c r="E26" t="s">
        <v>18</v>
      </c>
    </row>
    <row r="27" spans="1:7" ht="17.5" x14ac:dyDescent="0.45">
      <c r="A27" s="11" t="s">
        <v>19</v>
      </c>
      <c r="B27" s="2" t="s">
        <v>3</v>
      </c>
      <c r="C27" s="3" t="s">
        <v>4</v>
      </c>
      <c r="D27" s="3" t="s">
        <v>5</v>
      </c>
      <c r="E27" s="3" t="s">
        <v>6</v>
      </c>
      <c r="F27" s="11" t="s">
        <v>7</v>
      </c>
      <c r="G27" s="14" t="s">
        <v>23</v>
      </c>
    </row>
    <row r="28" spans="1:7" x14ac:dyDescent="0.3">
      <c r="A28" s="11"/>
      <c r="B28" s="4" t="s">
        <v>20</v>
      </c>
      <c r="C28" s="4" t="s">
        <v>14</v>
      </c>
      <c r="D28" s="4" t="s">
        <v>21</v>
      </c>
      <c r="E28" s="4" t="s">
        <v>15</v>
      </c>
      <c r="F28" s="11"/>
      <c r="G28" s="11"/>
    </row>
    <row r="29" spans="1:7" ht="14.5" thickBot="1" x14ac:dyDescent="0.35">
      <c r="A29" s="6">
        <v>-14</v>
      </c>
      <c r="B29" s="5">
        <v>2.13</v>
      </c>
      <c r="C29" s="5">
        <v>-0.5</v>
      </c>
      <c r="D29" s="5">
        <v>0.5</v>
      </c>
      <c r="E29" s="5">
        <v>-2.13</v>
      </c>
      <c r="F29" s="7">
        <f>(B29-C29+D29-E29)/4</f>
        <v>1.3149999999999999</v>
      </c>
      <c r="G29" s="8">
        <f>F29/542</f>
        <v>2.4261992619926199E-3</v>
      </c>
    </row>
    <row r="30" spans="1:7" ht="14.5" thickBot="1" x14ac:dyDescent="0.35">
      <c r="A30" s="6">
        <v>-13</v>
      </c>
      <c r="B30" s="5">
        <v>3.15</v>
      </c>
      <c r="C30" s="5">
        <v>-1.51</v>
      </c>
      <c r="D30" s="5">
        <v>1.51</v>
      </c>
      <c r="E30" s="5">
        <v>-3.14</v>
      </c>
      <c r="F30" s="7">
        <f t="shared" ref="F30:F39" si="2">(B30-C30+D30-E30)/4</f>
        <v>2.3275000000000001</v>
      </c>
      <c r="G30" s="8">
        <f>F30/542</f>
        <v>4.2942804428044287E-3</v>
      </c>
    </row>
    <row r="31" spans="1:7" ht="14.5" thickBot="1" x14ac:dyDescent="0.35">
      <c r="A31" s="6">
        <v>-12</v>
      </c>
      <c r="B31" s="5">
        <v>3.42</v>
      </c>
      <c r="C31" s="5">
        <v>-1.78</v>
      </c>
      <c r="D31" s="5">
        <v>1.78</v>
      </c>
      <c r="E31" s="5">
        <v>-3.41</v>
      </c>
      <c r="F31" s="7">
        <f t="shared" si="2"/>
        <v>2.5975000000000001</v>
      </c>
      <c r="G31" s="8">
        <f t="shared" ref="G30:G49" si="3">F31/542</f>
        <v>4.7924354243542439E-3</v>
      </c>
    </row>
    <row r="32" spans="1:7" ht="14.5" thickBot="1" x14ac:dyDescent="0.35">
      <c r="A32" s="6">
        <v>-11</v>
      </c>
      <c r="B32" s="5">
        <v>3.48</v>
      </c>
      <c r="C32" s="5">
        <v>-1.83</v>
      </c>
      <c r="D32" s="5">
        <v>1.84</v>
      </c>
      <c r="E32" s="5">
        <v>-3.48</v>
      </c>
      <c r="F32" s="7">
        <f t="shared" si="2"/>
        <v>2.6575000000000002</v>
      </c>
      <c r="G32" s="8">
        <f t="shared" si="3"/>
        <v>4.9031365313653144E-3</v>
      </c>
    </row>
    <row r="33" spans="1:7" ht="14.5" thickBot="1" x14ac:dyDescent="0.35">
      <c r="A33" s="6">
        <v>-10</v>
      </c>
      <c r="B33" s="5">
        <v>3.51</v>
      </c>
      <c r="C33" s="5">
        <v>-1.87</v>
      </c>
      <c r="D33" s="5">
        <v>1.87</v>
      </c>
      <c r="E33" s="5">
        <v>-3.51</v>
      </c>
      <c r="F33" s="7">
        <f t="shared" si="2"/>
        <v>2.69</v>
      </c>
      <c r="G33" s="8">
        <f t="shared" si="3"/>
        <v>4.9630996309963102E-3</v>
      </c>
    </row>
    <row r="34" spans="1:7" ht="14.5" thickBot="1" x14ac:dyDescent="0.35">
      <c r="A34" s="6">
        <v>-9</v>
      </c>
      <c r="B34" s="5">
        <v>3.53</v>
      </c>
      <c r="C34" s="5">
        <v>-1.89</v>
      </c>
      <c r="D34" s="5">
        <v>1.89</v>
      </c>
      <c r="E34" s="5">
        <v>-3.52</v>
      </c>
      <c r="F34" s="7">
        <f t="shared" si="2"/>
        <v>2.7075</v>
      </c>
      <c r="G34" s="8">
        <f t="shared" si="3"/>
        <v>4.9953874538745391E-3</v>
      </c>
    </row>
    <row r="35" spans="1:7" ht="14.5" thickBot="1" x14ac:dyDescent="0.35">
      <c r="A35" s="6">
        <v>-8</v>
      </c>
      <c r="B35" s="5">
        <v>3.54</v>
      </c>
      <c r="C35" s="5">
        <v>-1.89</v>
      </c>
      <c r="D35" s="5">
        <v>1.9</v>
      </c>
      <c r="E35" s="5">
        <v>-3.53</v>
      </c>
      <c r="F35" s="7">
        <f t="shared" si="2"/>
        <v>2.7149999999999999</v>
      </c>
      <c r="G35" s="8">
        <f t="shared" si="3"/>
        <v>5.0092250922509221E-3</v>
      </c>
    </row>
    <row r="36" spans="1:7" ht="14.5" thickBot="1" x14ac:dyDescent="0.35">
      <c r="A36" s="6">
        <v>-6</v>
      </c>
      <c r="B36" s="5">
        <v>3.54</v>
      </c>
      <c r="C36" s="5">
        <v>-1.9</v>
      </c>
      <c r="D36" s="5">
        <v>1.9</v>
      </c>
      <c r="E36" s="5">
        <v>-3.53</v>
      </c>
      <c r="F36" s="7">
        <f t="shared" si="2"/>
        <v>2.7174999999999998</v>
      </c>
      <c r="G36" s="8">
        <f t="shared" si="3"/>
        <v>5.0138376383763832E-3</v>
      </c>
    </row>
    <row r="37" spans="1:7" x14ac:dyDescent="0.3">
      <c r="A37" s="6">
        <v>-4</v>
      </c>
      <c r="B37" s="5">
        <v>3.53</v>
      </c>
      <c r="C37" s="5">
        <v>-1.9</v>
      </c>
      <c r="D37" s="5">
        <v>1.9</v>
      </c>
      <c r="E37" s="5">
        <v>-3.53</v>
      </c>
      <c r="F37" s="7">
        <f t="shared" si="2"/>
        <v>2.7149999999999999</v>
      </c>
      <c r="G37" s="8">
        <f t="shared" si="3"/>
        <v>5.0092250922509221E-3</v>
      </c>
    </row>
    <row r="38" spans="1:7" x14ac:dyDescent="0.3">
      <c r="A38" s="6">
        <v>-2</v>
      </c>
      <c r="B38" s="5">
        <v>3.52</v>
      </c>
      <c r="C38" s="5">
        <v>-1.9</v>
      </c>
      <c r="D38" s="5">
        <v>1.9</v>
      </c>
      <c r="E38" s="5">
        <v>-3.52</v>
      </c>
      <c r="F38" s="7">
        <f t="shared" si="2"/>
        <v>2.71</v>
      </c>
      <c r="G38" s="8">
        <f t="shared" si="3"/>
        <v>5.0000000000000001E-3</v>
      </c>
    </row>
    <row r="39" spans="1:7" ht="14.5" thickBot="1" x14ac:dyDescent="0.35">
      <c r="A39" s="6">
        <v>0</v>
      </c>
      <c r="B39" s="5">
        <v>3.54</v>
      </c>
      <c r="C39" s="5">
        <v>-1.9</v>
      </c>
      <c r="D39" s="5">
        <v>1.9</v>
      </c>
      <c r="E39" s="5">
        <v>-3.53</v>
      </c>
      <c r="F39" s="7">
        <f t="shared" si="2"/>
        <v>2.7174999999999998</v>
      </c>
      <c r="G39" s="8">
        <f t="shared" si="3"/>
        <v>5.0138376383763832E-3</v>
      </c>
    </row>
    <row r="40" spans="1:7" ht="14.5" thickBot="1" x14ac:dyDescent="0.35">
      <c r="A40" s="6">
        <v>2</v>
      </c>
      <c r="B40" s="5">
        <v>3.55</v>
      </c>
      <c r="C40" s="5">
        <v>-1.91</v>
      </c>
      <c r="D40" s="5">
        <v>1.91</v>
      </c>
      <c r="E40" s="5">
        <v>-3.54</v>
      </c>
      <c r="F40" s="7">
        <f t="shared" ref="F40:F49" si="4">(B40-C40+D40-E40)/4</f>
        <v>2.7275</v>
      </c>
      <c r="G40" s="8">
        <f t="shared" si="3"/>
        <v>5.032287822878229E-3</v>
      </c>
    </row>
    <row r="41" spans="1:7" ht="14.5" thickBot="1" x14ac:dyDescent="0.35">
      <c r="A41" s="6">
        <v>4</v>
      </c>
      <c r="B41" s="5">
        <v>3.54</v>
      </c>
      <c r="C41" s="5">
        <v>-1.91</v>
      </c>
      <c r="D41" s="5">
        <v>1.9</v>
      </c>
      <c r="E41" s="5">
        <v>-3.53</v>
      </c>
      <c r="F41" s="7">
        <f t="shared" si="4"/>
        <v>2.7199999999999998</v>
      </c>
      <c r="G41" s="8">
        <f t="shared" si="3"/>
        <v>5.0184501845018442E-3</v>
      </c>
    </row>
    <row r="42" spans="1:7" ht="14.5" thickBot="1" x14ac:dyDescent="0.35">
      <c r="A42" s="6">
        <v>6</v>
      </c>
      <c r="B42" s="5">
        <v>3.52</v>
      </c>
      <c r="C42" s="5">
        <v>-1.88</v>
      </c>
      <c r="D42" s="5">
        <v>1.88</v>
      </c>
      <c r="E42" s="5">
        <v>-3.51</v>
      </c>
      <c r="F42" s="7">
        <f t="shared" si="4"/>
        <v>2.6974999999999998</v>
      </c>
      <c r="G42" s="8">
        <f t="shared" si="3"/>
        <v>4.9769372693726933E-3</v>
      </c>
    </row>
    <row r="43" spans="1:7" ht="14.5" thickBot="1" x14ac:dyDescent="0.35">
      <c r="A43" s="6">
        <v>8</v>
      </c>
      <c r="B43" s="5">
        <v>3.51</v>
      </c>
      <c r="C43" s="5">
        <v>-1.88</v>
      </c>
      <c r="D43" s="5">
        <v>1.88</v>
      </c>
      <c r="E43" s="5">
        <v>-3.5</v>
      </c>
      <c r="F43" s="7">
        <f t="shared" si="4"/>
        <v>2.6924999999999999</v>
      </c>
      <c r="G43" s="8">
        <f t="shared" si="3"/>
        <v>4.9677121771217712E-3</v>
      </c>
    </row>
    <row r="44" spans="1:7" ht="14.5" thickBot="1" x14ac:dyDescent="0.35">
      <c r="A44" s="6">
        <v>9</v>
      </c>
      <c r="B44" s="5">
        <v>3.52</v>
      </c>
      <c r="C44" s="5">
        <v>-1.87</v>
      </c>
      <c r="D44" s="5">
        <v>1.89</v>
      </c>
      <c r="E44" s="5">
        <v>-3.51</v>
      </c>
      <c r="F44" s="7">
        <f t="shared" si="4"/>
        <v>2.6974999999999998</v>
      </c>
      <c r="G44" s="8">
        <f t="shared" si="3"/>
        <v>4.9769372693726933E-3</v>
      </c>
    </row>
    <row r="45" spans="1:7" ht="14.5" thickBot="1" x14ac:dyDescent="0.35">
      <c r="A45" s="6">
        <v>10</v>
      </c>
      <c r="B45" s="5">
        <v>3.51</v>
      </c>
      <c r="C45" s="5">
        <v>-1.87</v>
      </c>
      <c r="D45" s="5">
        <v>1.88</v>
      </c>
      <c r="E45" s="5">
        <v>-3.5</v>
      </c>
      <c r="F45" s="7">
        <f t="shared" si="4"/>
        <v>2.69</v>
      </c>
      <c r="G45" s="8">
        <f t="shared" si="3"/>
        <v>4.9630996309963102E-3</v>
      </c>
    </row>
    <row r="46" spans="1:7" ht="14.5" thickBot="1" x14ac:dyDescent="0.35">
      <c r="A46" s="6">
        <v>11</v>
      </c>
      <c r="B46" s="5">
        <v>3.52</v>
      </c>
      <c r="C46" s="5">
        <v>-1.84</v>
      </c>
      <c r="D46" s="5">
        <v>1.85</v>
      </c>
      <c r="E46" s="5">
        <v>-3.48</v>
      </c>
      <c r="F46" s="7">
        <f t="shared" si="4"/>
        <v>2.6725000000000003</v>
      </c>
      <c r="G46" s="8">
        <f t="shared" si="3"/>
        <v>4.9308118081180814E-3</v>
      </c>
    </row>
    <row r="47" spans="1:7" ht="14.5" thickBot="1" x14ac:dyDescent="0.35">
      <c r="A47" s="6">
        <v>12</v>
      </c>
      <c r="B47" s="5">
        <v>3.4</v>
      </c>
      <c r="C47" s="5">
        <v>-1.77</v>
      </c>
      <c r="D47" s="5">
        <v>1.77</v>
      </c>
      <c r="E47" s="5">
        <v>-3.4</v>
      </c>
      <c r="F47" s="7">
        <f t="shared" si="4"/>
        <v>2.585</v>
      </c>
      <c r="G47" s="8">
        <f t="shared" si="3"/>
        <v>4.769372693726937E-3</v>
      </c>
    </row>
    <row r="48" spans="1:7" ht="14.5" thickBot="1" x14ac:dyDescent="0.35">
      <c r="A48" s="6">
        <v>13</v>
      </c>
      <c r="B48" s="5">
        <v>3.14</v>
      </c>
      <c r="C48" s="5">
        <v>-1.5</v>
      </c>
      <c r="D48" s="5">
        <v>1.51</v>
      </c>
      <c r="E48" s="5">
        <v>-3.14</v>
      </c>
      <c r="F48" s="7">
        <f t="shared" si="4"/>
        <v>2.3225000000000002</v>
      </c>
      <c r="G48" s="8">
        <f t="shared" si="3"/>
        <v>4.2850553505535058E-3</v>
      </c>
    </row>
    <row r="49" spans="1:7" ht="14.5" thickBot="1" x14ac:dyDescent="0.35">
      <c r="A49" s="6">
        <v>14</v>
      </c>
      <c r="B49" s="5">
        <v>2.14</v>
      </c>
      <c r="C49" s="5">
        <v>-0.5</v>
      </c>
      <c r="D49" s="5">
        <v>0.5</v>
      </c>
      <c r="E49" s="5">
        <v>-2.13</v>
      </c>
      <c r="F49" s="7">
        <f t="shared" si="4"/>
        <v>1.3174999999999999</v>
      </c>
      <c r="G49" s="8">
        <f t="shared" si="3"/>
        <v>2.4308118081180809E-3</v>
      </c>
    </row>
  </sheetData>
  <mergeCells count="10">
    <mergeCell ref="A2:F2"/>
    <mergeCell ref="A13:F13"/>
    <mergeCell ref="A25:G25"/>
    <mergeCell ref="A4:A5"/>
    <mergeCell ref="A15:A16"/>
    <mergeCell ref="A27:A28"/>
    <mergeCell ref="F4:F5"/>
    <mergeCell ref="F15:F16"/>
    <mergeCell ref="F27:F28"/>
    <mergeCell ref="G27:G28"/>
  </mergeCells>
  <phoneticPr fontId="4" type="noConversion"/>
  <pageMargins left="0.69930555555555596" right="0.6993055555555559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TD21forever</cp:lastModifiedBy>
  <cp:lastPrinted>2018-12-03T13:09:57Z</cp:lastPrinted>
  <dcterms:created xsi:type="dcterms:W3CDTF">2015-06-05T18:19:00Z</dcterms:created>
  <dcterms:modified xsi:type="dcterms:W3CDTF">2018-12-09T09:21:37Z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