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esktop\DoAn4\"/>
    </mc:Choice>
  </mc:AlternateContent>
  <xr:revisionPtr revIDLastSave="0" documentId="13_ncr:1_{5A7CADCE-4452-4271-A1AE-0D41E8723F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C_OnThi" sheetId="1" r:id="rId1"/>
    <sheet name="TC_ThiThu" sheetId="2" r:id="rId2"/>
    <sheet name="TC_ThiThuMoPhong" sheetId="3" r:id="rId3"/>
    <sheet name="TC_OnThiMoPhong" sheetId="8" r:id="rId4"/>
  </sheets>
  <calcPr calcId="191029"/>
</workbook>
</file>

<file path=xl/calcChain.xml><?xml version="1.0" encoding="utf-8"?>
<calcChain xmlns="http://schemas.openxmlformats.org/spreadsheetml/2006/main">
  <c r="D2" i="8" l="1"/>
  <c r="D1" i="8"/>
  <c r="D2" i="3"/>
  <c r="D1" i="3"/>
  <c r="D2" i="2"/>
  <c r="D1" i="2"/>
  <c r="D2" i="1"/>
  <c r="D1" i="1"/>
  <c r="E3" i="8" l="1"/>
  <c r="D3" i="8"/>
  <c r="E2" i="8"/>
  <c r="E1" i="8"/>
  <c r="E3" i="3"/>
  <c r="D3" i="3"/>
  <c r="E2" i="3"/>
  <c r="E1" i="3"/>
  <c r="E3" i="2"/>
  <c r="D3" i="2"/>
  <c r="E2" i="2"/>
  <c r="E1" i="2"/>
  <c r="E3" i="1"/>
  <c r="D3" i="1"/>
  <c r="E2" i="1"/>
  <c r="E1" i="1"/>
</calcChain>
</file>

<file path=xl/sharedStrings.xml><?xml version="1.0" encoding="utf-8"?>
<sst xmlns="http://schemas.openxmlformats.org/spreadsheetml/2006/main" count="612" uniqueCount="393">
  <si>
    <t>Back to TestReport</t>
  </si>
  <si>
    <t>To Buglist</t>
  </si>
  <si>
    <t>Module Code</t>
  </si>
  <si>
    <t>WithDraw</t>
  </si>
  <si>
    <t>Tester</t>
  </si>
  <si>
    <t>ID</t>
  </si>
  <si>
    <t xml:space="preserve">Test Case Description   (Tên test case)   </t>
  </si>
  <si>
    <t>Pre -Condition             (Điều kiện trước)</t>
  </si>
  <si>
    <t>Test Case Procedure                                                      (Các bước kiểm thử)</t>
  </si>
  <si>
    <t>Expected Output (Kết quả mong muốn)</t>
  </si>
  <si>
    <t xml:space="preserve">Actual results (Kết quả thực tế) </t>
  </si>
  <si>
    <t>Status (Trạng thái)</t>
  </si>
  <si>
    <t>Test date</t>
  </si>
  <si>
    <t>Note</t>
  </si>
  <si>
    <t>Pass</t>
  </si>
  <si>
    <t>Expected Output 
(Kết quả mong muốn)</t>
  </si>
  <si>
    <t xml:space="preserve">Actual results 
(Kết quả thực tế) </t>
  </si>
  <si>
    <t>Fail</t>
  </si>
  <si>
    <t>Hoàng Tiến Đạt</t>
  </si>
  <si>
    <t>PASS</t>
  </si>
  <si>
    <t>Người dùng đã đăng nhập</t>
  </si>
  <si>
    <t>Hiển thị đúng như mong đợi</t>
  </si>
  <si>
    <t>Đang trong bài thi</t>
  </si>
  <si>
    <t>Trả lời một phần câu hỏi</t>
  </si>
  <si>
    <t>Đang làm bài</t>
  </si>
  <si>
    <t>Hết thời gian làm bài</t>
  </si>
  <si>
    <t>Chờ hết giờ mà không nộp bài</t>
  </si>
  <si>
    <t>Hệ thống tự động nộp bài và chấm điểm</t>
  </si>
  <si>
    <t>Thoát giữa chừng</t>
  </si>
  <si>
    <t>Click “Quay lại” hoặc đóng tab</t>
  </si>
  <si>
    <t>Hiển thị cảnh báo xác nhận thoát</t>
  </si>
  <si>
    <t>Xem lại kết quả bài ôn thi</t>
  </si>
  <si>
    <t>Đã nộp bài</t>
  </si>
  <si>
    <t>Click “Xem lại kết quả”</t>
  </si>
  <si>
    <t>Hiển thị đáp án đúng/sai</t>
  </si>
  <si>
    <t>Bắt đầu lại bài ôn thi</t>
  </si>
  <si>
    <t>Đã hoàn thành bài trước</t>
  </si>
  <si>
    <t>Click “Làm lại bài”</t>
  </si>
  <si>
    <t>Tải lại bài thi từ đầu</t>
  </si>
  <si>
    <t>Truy cập trang Thi thử</t>
  </si>
  <si>
    <t>Bắt đầu bài thi thử</t>
  </si>
  <si>
    <t>Làm lại bài thi thử</t>
  </si>
  <si>
    <t>Đã có kết quả trước đó</t>
  </si>
  <si>
    <t>Bắt đầu lại bài thi mới</t>
  </si>
  <si>
    <t>Click “Thoát”</t>
  </si>
  <si>
    <t>Hiển thị cảnh báo xác nhận</t>
  </si>
  <si>
    <t>Đăng nhập sai trước khi thi</t>
  </si>
  <si>
    <t>Chưa đăng nhập</t>
  </si>
  <si>
    <t>Nhập sai tài khoản → nhấn “Đăng nhập”</t>
  </si>
  <si>
    <t>Hiển thị thông báo “Sai thông tin đăng nhập”</t>
  </si>
  <si>
    <t>Đang xem video</t>
  </si>
  <si>
    <t>Hiển thị mô tả bài mô phỏng</t>
  </si>
  <si>
    <t>Cuộn xuống cuối trang</t>
  </si>
  <si>
    <t>Hiển thị nội dung mô tả chi tiết</t>
  </si>
  <si>
    <t>Xem lại bài đã học</t>
  </si>
  <si>
    <t>Đã xem video trước đó</t>
  </si>
  <si>
    <t>Chọn “Xem lại”</t>
  </si>
  <si>
    <t>Phát lại video đã học</t>
  </si>
  <si>
    <t>Hoàn thành toàn bộ ôn tập</t>
  </si>
  <si>
    <t>Đã xem tất cả video</t>
  </si>
  <si>
    <t>Kiểm tra trạng thái hoàn thành</t>
  </si>
  <si>
    <t>Hiển thị “Đã hoàn thành”</t>
  </si>
  <si>
    <t>UI testing</t>
  </si>
  <si>
    <t>TC_ONTHI_01</t>
  </si>
  <si>
    <t>Kiểm tra tiêu đề trang</t>
  </si>
  <si>
    <t>TC_ONTHI_02</t>
  </si>
  <si>
    <t>Kiểm tra bố cục câu hỏi</t>
  </si>
  <si>
    <t>Cuộn qua danh sách câu hỏi</t>
  </si>
  <si>
    <t>TC_ONTHI_03</t>
  </si>
  <si>
    <t>TC_ONTHI_04</t>
  </si>
  <si>
    <t>TC_ONTHI_05</t>
  </si>
  <si>
    <t>Kiểm tra nút “Câu tiếp”</t>
  </si>
  <si>
    <t>TC_ONTHI_06</t>
  </si>
  <si>
    <t>TC_ONTHI_07</t>
  </si>
  <si>
    <t>TC_ONTHI_08</t>
  </si>
  <si>
    <t>Kiểm tra biểu tượng trang (favicon)</t>
  </si>
  <si>
    <t>Quan sát tab trình duyệt</t>
  </si>
  <si>
    <t>TC_ONTHI_09</t>
  </si>
  <si>
    <t>Kiểm tra thanh cuộn</t>
  </si>
  <si>
    <t>TC_ONTHI_10</t>
  </si>
  <si>
    <t>Truy cập trang Ôn thi</t>
  </si>
  <si>
    <t>Tiêu đề hiển thị “Ôn thi GPLX”</t>
  </si>
  <si>
    <t>Đúng như mong đợi</t>
  </si>
  <si>
    <t>Kiểm tra hiển thị danh sách câu hỏi</t>
  </si>
  <si>
    <t>Trang tải thành công</t>
  </si>
  <si>
    <t>Hiển thị đầy đủ 25 câu hỏi</t>
  </si>
  <si>
    <t>Kiểm tra căn lề câu hỏi và đáp án</t>
  </si>
  <si>
    <t>Trang đã tải</t>
  </si>
  <si>
    <t>Quan sát bố cục câu hỏi – đáp án</t>
  </si>
  <si>
    <t>Câu hỏi và đáp án căn đều, dễ đọc</t>
  </si>
  <si>
    <t>Đúng</t>
  </si>
  <si>
    <t>Kiểm tra chọn đáp án</t>
  </si>
  <si>
    <t>Trang hiển thị câu hỏi</t>
  </si>
  <si>
    <t>Click vào 1 đáp án</t>
  </si>
  <si>
    <t>Đáp án đổi màu, đánh dấu rõ ràng</t>
  </si>
  <si>
    <t>Có ít nhất 2 câu</t>
  </si>
  <si>
    <t>Nhấn nút “Câu tiếp”</t>
  </si>
  <si>
    <t>Giao diện chuyển sang câu kế tiếp mượt</t>
  </si>
  <si>
    <t>Kiểm tra đồng hồ đếm thời gian</t>
  </si>
  <si>
    <t>Trang thi hiển thị</t>
  </si>
  <si>
    <t>Quan sát timer</t>
  </si>
  <si>
    <t>Đồng hồ hiển thị chính xác, không che nội dung</t>
  </si>
  <si>
    <t>Kiểm tra popup khi hoàn thành</t>
  </si>
  <si>
    <t>Làm hết 25 câu</t>
  </si>
  <si>
    <t>Nhấn nút “Kết thúc”</t>
  </si>
  <si>
    <t>Popup kết quả hiển thị giữa màn hình</t>
  </si>
  <si>
    <t>Trang dài &gt; 1 màn hình</t>
  </si>
  <si>
    <t>Cuộn lên/xuống</t>
  </si>
  <si>
    <t>Cuộn mượt, không giật</t>
  </si>
  <si>
    <t>Trình duyệt mở trang</t>
  </si>
  <si>
    <t>Hiển thị icon “TapLai”</t>
  </si>
  <si>
    <t>Kiểm tra tương thích trình duyệt</t>
  </si>
  <si>
    <t>Mở trên Chrome và Edge</t>
  </si>
  <si>
    <t>So sánh hiển thị</t>
  </si>
  <si>
    <t>Giao diện không khác biệt đáng kể</t>
  </si>
  <si>
    <t>TC_THITHU_01</t>
  </si>
  <si>
    <t>Kiểm tra giao diện trang Thi thử</t>
  </si>
  <si>
    <t>Truy cập trang</t>
  </si>
  <si>
    <t>Nút “Vào thi” căn giữa, rõ ràng</t>
  </si>
  <si>
    <t>TC_THITHU_02</t>
  </si>
  <si>
    <t>Kiểm tra nút “Vào thi”</t>
  </si>
  <si>
    <t>Nhấn nút “Vào thi”</t>
  </si>
  <si>
    <t>Giao diện bài thi xuất hiện</t>
  </si>
  <si>
    <t>TC_THITHU_03</t>
  </si>
  <si>
    <t>Trang bài thi hiển thị</t>
  </si>
  <si>
    <t>Quan sát câu hỏi đầu tiên</t>
  </si>
  <si>
    <t>Câu hỏi căn đều, rõ ràng</t>
  </si>
  <si>
    <t>TC_THITHU_04</t>
  </si>
  <si>
    <t>Kiểm tra nút “Bắt đầu thi”</t>
  </si>
  <si>
    <t>Vào giao diện bài thi</t>
  </si>
  <si>
    <t>Nhấn nút</t>
  </si>
  <si>
    <t>Nút đổi màu khi hover, phản hồi nhanh</t>
  </si>
  <si>
    <t>TC_THITHU_05</t>
  </si>
  <si>
    <t>Kiểm tra đồng hồ đếm ngược</t>
  </si>
  <si>
    <t>Bắt đầu thi</t>
  </si>
  <si>
    <t>Quan sát thời gian</t>
  </si>
  <si>
    <t>Hiển thị rõ, không bị tràn chữ</t>
  </si>
  <si>
    <t>TC_THITHU_06</t>
  </si>
  <si>
    <t>Kiểm tra popup kết quả</t>
  </si>
  <si>
    <t>Hoàn tất bài thi</t>
  </si>
  <si>
    <t>Nhấn “Kết thúc”</t>
  </si>
  <si>
    <t>TC_THITHU_07</t>
  </si>
  <si>
    <t>Kiểm tra màu chữ thông báo kết quả</t>
  </si>
  <si>
    <t>Bài thi kết thúc</t>
  </si>
  <si>
    <t>Quan sát popup</t>
  </si>
  <si>
    <t>Màu chữ hiển thị nổi bật</t>
  </si>
  <si>
    <t>TC_THITHU_08</t>
  </si>
  <si>
    <t>Kiểm tra nút “Kết thúc”</t>
  </si>
  <si>
    <t>Giao diện hiển thị kết quả</t>
  </si>
  <si>
    <t>TC_THITHU_09</t>
  </si>
  <si>
    <t>Kiểm tra font chữ trang thi</t>
  </si>
  <si>
    <t>Trang đang mở</t>
  </si>
  <si>
    <t>Quan sát toàn trang</t>
  </si>
  <si>
    <t>Font đồng nhất, dễ đọc</t>
  </si>
  <si>
    <t>TC_THITHU_10</t>
  </si>
  <si>
    <t>Kiểm tra hiển thị khi đổi kích thước</t>
  </si>
  <si>
    <t>Thu nhỏ cửa sổ</t>
  </si>
  <si>
    <t>Quan sát bố cục</t>
  </si>
  <si>
    <t>Không vỡ layout</t>
  </si>
  <si>
    <t>Mở “Ôn mô phỏng”</t>
  </si>
  <si>
    <t>Tiêu đề hiển thị rõ ràng</t>
  </si>
  <si>
    <t>Kiểm tra danh sách video</t>
  </si>
  <si>
    <t>Cuộn danh sách video</t>
  </si>
  <si>
    <t>Video hiển thị đều nhau</t>
  </si>
  <si>
    <t>Kiểm tra ảnh thumbnail</t>
  </si>
  <si>
    <t>Trang hiển thị</t>
  </si>
  <si>
    <t>Quan sát thumbnail</t>
  </si>
  <si>
    <t>Ảnh rõ nét, không vỡ hình</t>
  </si>
  <si>
    <t>Kiểm tra nút Play</t>
  </si>
  <si>
    <t>Video sẵn sàng</t>
  </si>
  <si>
    <t>Nhấn Play</t>
  </si>
  <si>
    <t>Video phát bình thường</t>
  </si>
  <si>
    <t>Kiểm tra nút Pause</t>
  </si>
  <si>
    <t>Đang phát video</t>
  </si>
  <si>
    <t>Nhấn Pause</t>
  </si>
  <si>
    <t>Video dừng, không giật</t>
  </si>
  <si>
    <t>Kiểm tra thanh tiến trình</t>
  </si>
  <si>
    <t>Quan sát tiến trình</t>
  </si>
  <si>
    <t>Thanh chạy đúng theo thời gian</t>
  </si>
  <si>
    <t>Kiểm tra âm thanh</t>
  </si>
  <si>
    <t>Nhấn biểu tượng loa</t>
  </si>
  <si>
    <t>Âm thanh bật/tắt đúng</t>
  </si>
  <si>
    <t>TC_MOPHONG_08</t>
  </si>
  <si>
    <t>Kiểm tra tiêu đề video</t>
  </si>
  <si>
    <t>Trang hiển thị danh sách</t>
  </si>
  <si>
    <t>Quan sát tiêu đề</t>
  </si>
  <si>
    <t>Hiển thị đủ, không tràn chữ</t>
  </si>
  <si>
    <t>TC_MOPHONG_09</t>
  </si>
  <si>
    <t>Kiểm tra hiệu ứng hover</t>
  </si>
  <si>
    <t>Di chuột lên video</t>
  </si>
  <si>
    <t>Quan sát hiệu ứng</t>
  </si>
  <si>
    <t>Video sáng nhẹ hoặc phóng to</t>
  </si>
  <si>
    <t>TC_MOPHONG_10</t>
  </si>
  <si>
    <t>Kiểm tra căn chỉnh video</t>
  </si>
  <si>
    <t>Thay đổi kích thước</t>
  </si>
  <si>
    <t>Video giữ tỷ lệ hợp lý</t>
  </si>
  <si>
    <t>Kiểm tra giao diện trang thi mô phỏng</t>
  </si>
  <si>
    <t>Mở trang “Thi mô phỏng”</t>
  </si>
  <si>
    <t>Video và nút điều khiển hiển thị đúng</t>
  </si>
  <si>
    <t>Kiểm tra nút “Vào thi mô phỏng”</t>
  </si>
  <si>
    <t>Kiểm tra phát video thi</t>
  </si>
  <si>
    <t>Quan sát video</t>
  </si>
  <si>
    <t>Phát mượt, không lag</t>
  </si>
  <si>
    <t>Kiểm tra thao tác phím Space</t>
  </si>
  <si>
    <t>Video đang phát</t>
  </si>
  <si>
    <t>Nhấn Space</t>
  </si>
  <si>
    <t>Hệ thống ghi nhận, không lỗi</t>
  </si>
  <si>
    <t>Kiểm tra nút Play/Pause</t>
  </si>
  <si>
    <t>Nhấn nhiều lần</t>
  </si>
  <si>
    <t>Video phản hồi đúng</t>
  </si>
  <si>
    <t>Hoàn thành video</t>
  </si>
  <si>
    <t>Hiển thị giữa màn hình, rõ ràng</t>
  </si>
  <si>
    <t>TC_THIMOPHONG_07</t>
  </si>
  <si>
    <t>Kiểm tra màu chữ thông báo</t>
  </si>
  <si>
    <t>Popup hiện</t>
  </si>
  <si>
    <t>Quan sát chữ</t>
  </si>
  <si>
    <t>Màu nổi bật, dễ đọc</t>
  </si>
  <si>
    <t>TC_THIMOPHONG_08</t>
  </si>
  <si>
    <t>Kiểm tra thanh điều khiển video</t>
  </si>
  <si>
    <t>Quan sát nút</t>
  </si>
  <si>
    <t>Căn đều, rõ ràng</t>
  </si>
  <si>
    <t>TC_THIMOPHONG_09</t>
  </si>
  <si>
    <t>Kiểm tra phản hồi khi nhấn Space liên tục</t>
  </si>
  <si>
    <t>Đang thi</t>
  </si>
  <si>
    <t>Nhấn Space nhiều lần</t>
  </si>
  <si>
    <t>Giao diện không treo</t>
  </si>
  <si>
    <t>TC_THIMOPHONG_10</t>
  </si>
  <si>
    <t>Kiểm tra toàn màn hình</t>
  </si>
  <si>
    <t>Nhấn fullscreen</t>
  </si>
  <si>
    <t>Video hiển thị đúng tỉ lệ 16:9</t>
  </si>
  <si>
    <t>Mở trang https://taplai.com/on-thi</t>
  </si>
  <si>
    <t>TC_ONTHI_11</t>
  </si>
  <si>
    <t>TC_ONTHI_12</t>
  </si>
  <si>
    <t>TC_ONTHI_13</t>
  </si>
  <si>
    <t>TC_ONTHI_14</t>
  </si>
  <si>
    <t>TC_ONTHI_15</t>
  </si>
  <si>
    <t>TC_ONTHI_16</t>
  </si>
  <si>
    <t>TC_ONTHI_17</t>
  </si>
  <si>
    <t>TC_ONTHI_18</t>
  </si>
  <si>
    <t>TC_ONTHI_19</t>
  </si>
  <si>
    <t>TC_ONTHI_20</t>
  </si>
  <si>
    <t>TC_THITHU_11</t>
  </si>
  <si>
    <t>TC_THITHU_12</t>
  </si>
  <si>
    <t>TC_THITHU_13</t>
  </si>
  <si>
    <t>TC_THITHU_14</t>
  </si>
  <si>
    <t>TC_THITHU_15</t>
  </si>
  <si>
    <t>TC_THITHU_16</t>
  </si>
  <si>
    <t>TC_THITHU_17</t>
  </si>
  <si>
    <t>TC_THITHU_18</t>
  </si>
  <si>
    <t>TC_THITHU_19</t>
  </si>
  <si>
    <t>TC_THITHU_20</t>
  </si>
  <si>
    <t>TC_THIMOPHONG_11</t>
  </si>
  <si>
    <t>TC_THIMOPHONG_12</t>
  </si>
  <si>
    <t>TC_THIMOPHONG_13</t>
  </si>
  <si>
    <t>TC_THIMOPHONG_14</t>
  </si>
  <si>
    <t>TC_THIMOPHONG_15</t>
  </si>
  <si>
    <t>TC_THIMOPHONG_16</t>
  </si>
  <si>
    <t>TC_MOPHONG_11</t>
  </si>
  <si>
    <t>TC_MOPHONG_12</t>
  </si>
  <si>
    <t>TC_MOPHONG_13</t>
  </si>
  <si>
    <t>TC_MOPHONG_14</t>
  </si>
  <si>
    <t>TC_MOPHONG_15</t>
  </si>
  <si>
    <t>TC_MOPHONG_16</t>
  </si>
  <si>
    <t>TC_MOPHONG_17</t>
  </si>
  <si>
    <t>TC_MOPHONG_18</t>
  </si>
  <si>
    <t>TC_MOPHONG_19</t>
  </si>
  <si>
    <t>TC_MOPHONG_20</t>
  </si>
  <si>
    <t>Test Case Description</t>
  </si>
  <si>
    <t>Pre-condition</t>
  </si>
  <si>
    <t>Test Steps</t>
  </si>
  <si>
    <t>Expected Output</t>
  </si>
  <si>
    <t>Actual Result</t>
  </si>
  <si>
    <t>Status</t>
  </si>
  <si>
    <t>Hiển thị đúng danh sách đề</t>
  </si>
  <si>
    <t>Chọn đề để bắt đầu ôn thi</t>
  </si>
  <si>
    <t>Trang Ôn thi đã hiển thị danh sách đề</t>
  </si>
  <si>
    <t>Trả lời toàn bộ câu hỏi đúng</t>
  </si>
  <si>
    <t>Người dùng đang trong bài ôn thi</t>
  </si>
  <si>
    <t>Người dùng đã đăng nhập vào hệ thống</t>
  </si>
  <si>
    <t>B1: Mở trình duyệt B2: Truy cập địa chỉ https://taplai.com/ B3: Chọn menu Ôn thi trên thanh điều hướng B4: Chờ hệ thống tải danh sách đề</t>
  </si>
  <si>
    <t>Giao diện hiển thị danh sách các đề trong mục Ôn thi</t>
  </si>
  <si>
    <t>Hiển thị danh sách đề đúng và đầy đủ</t>
  </si>
  <si>
    <r>
      <t>B1:</t>
    </r>
    <r>
      <rPr>
        <sz val="11"/>
        <color theme="1"/>
        <rFont val="Calibri"/>
        <charset val="134"/>
        <scheme val="minor"/>
      </rPr>
      <t xml:space="preserve"> Tại trang Ôn thi, chọn 1 đề bất kỳ </t>
    </r>
    <r>
      <rPr>
        <b/>
        <sz val="11"/>
        <color theme="1"/>
        <rFont val="Calibri"/>
        <charset val="134"/>
        <scheme val="minor"/>
      </rPr>
      <t>B2:</t>
    </r>
    <r>
      <rPr>
        <sz val="11"/>
        <color theme="1"/>
        <rFont val="Calibri"/>
        <charset val="134"/>
        <scheme val="minor"/>
      </rPr>
      <t xml:space="preserve"> Nhấn nút </t>
    </r>
    <r>
      <rPr>
        <b/>
        <sz val="11"/>
        <color theme="1"/>
        <rFont val="Calibri"/>
        <charset val="134"/>
        <scheme val="minor"/>
      </rPr>
      <t>Bắt đầu ôn thi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B3:</t>
    </r>
    <r>
      <rPr>
        <sz val="11"/>
        <color theme="1"/>
        <rFont val="Calibri"/>
        <charset val="134"/>
        <scheme val="minor"/>
      </rPr>
      <t xml:space="preserve"> Chờ giao diện hiển thị danh sách câu hỏi</t>
    </r>
  </si>
  <si>
    <t>Hệ thống chuyển sang giao diện làm bài với các câu hỏi hiển thị đầy đủ</t>
  </si>
  <si>
    <t>Giao diện hiển thị chính xác</t>
  </si>
  <si>
    <r>
      <t>B1:</t>
    </r>
    <r>
      <rPr>
        <sz val="11"/>
        <color theme="1"/>
        <rFont val="Calibri"/>
        <charset val="134"/>
        <scheme val="minor"/>
      </rPr>
      <t xml:space="preserve"> Chọn đáp án đúng cho tất cả câu hỏi </t>
    </r>
    <r>
      <rPr>
        <b/>
        <sz val="11"/>
        <color theme="1"/>
        <rFont val="Calibri"/>
        <charset val="134"/>
        <scheme val="minor"/>
      </rPr>
      <t>B2:</t>
    </r>
    <r>
      <rPr>
        <sz val="11"/>
        <color theme="1"/>
        <rFont val="Calibri"/>
        <charset val="134"/>
        <scheme val="minor"/>
      </rPr>
      <t xml:space="preserve"> Nhấn </t>
    </r>
    <r>
      <rPr>
        <b/>
        <sz val="11"/>
        <color theme="1"/>
        <rFont val="Calibri"/>
        <charset val="134"/>
        <scheme val="minor"/>
      </rPr>
      <t>Nộp bài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B3:</t>
    </r>
    <r>
      <rPr>
        <sz val="11"/>
        <color theme="1"/>
        <rFont val="Calibri"/>
        <charset val="134"/>
        <scheme val="minor"/>
      </rPr>
      <t xml:space="preserve"> Xác nhận nộp nếu có popup </t>
    </r>
    <r>
      <rPr>
        <b/>
        <sz val="11"/>
        <color theme="1"/>
        <rFont val="Calibri"/>
        <charset val="134"/>
        <scheme val="minor"/>
      </rPr>
      <t>B4:</t>
    </r>
    <r>
      <rPr>
        <sz val="11"/>
        <color theme="1"/>
        <rFont val="Calibri"/>
        <charset val="134"/>
        <scheme val="minor"/>
      </rPr>
      <t xml:space="preserve"> Quan sát kết quả hiển thị sau khi nộp</t>
    </r>
  </si>
  <si>
    <r>
      <t xml:space="preserve">Mỗi câu đúng hiển thị </t>
    </r>
    <r>
      <rPr>
        <b/>
        <sz val="11"/>
        <color theme="1"/>
        <rFont val="Calibri"/>
        <charset val="134"/>
        <scheme val="minor"/>
      </rPr>
      <t>màu xanh</t>
    </r>
    <r>
      <rPr>
        <sz val="11"/>
        <color theme="1"/>
        <rFont val="Calibri"/>
        <charset val="134"/>
        <scheme val="minor"/>
      </rPr>
      <t xml:space="preserve"> hoặc </t>
    </r>
    <r>
      <rPr>
        <b/>
        <sz val="11"/>
        <color theme="1"/>
        <rFont val="Calibri"/>
        <charset val="134"/>
        <scheme val="minor"/>
      </rPr>
      <t>dấu ✔</t>
    </r>
    <r>
      <rPr>
        <sz val="11"/>
        <color theme="1"/>
        <rFont val="Calibri"/>
        <charset val="134"/>
        <scheme val="minor"/>
      </rPr>
      <t xml:space="preserve"> Không có câu sai (không hiển thị đỏ/✖) Tổng điểm hiển thị tối đa</t>
    </r>
  </si>
  <si>
    <t>Trả lời toàn bộ câu hỏi sai</t>
  </si>
  <si>
    <r>
      <t>B1:</t>
    </r>
    <r>
      <rPr>
        <sz val="11"/>
        <color theme="1"/>
        <rFont val="Calibri"/>
        <charset val="134"/>
        <scheme val="minor"/>
      </rPr>
      <t xml:space="preserve"> Chọn đáp án sai cho tất cả câu hỏi </t>
    </r>
    <r>
      <rPr>
        <b/>
        <sz val="11"/>
        <color theme="1"/>
        <rFont val="Calibri"/>
        <charset val="134"/>
        <scheme val="minor"/>
      </rPr>
      <t>B2:</t>
    </r>
    <r>
      <rPr>
        <sz val="11"/>
        <color theme="1"/>
        <rFont val="Calibri"/>
        <charset val="134"/>
        <scheme val="minor"/>
      </rPr>
      <t xml:space="preserve"> Nhấn </t>
    </r>
    <r>
      <rPr>
        <b/>
        <sz val="11"/>
        <color theme="1"/>
        <rFont val="Calibri"/>
        <charset val="134"/>
        <scheme val="minor"/>
      </rPr>
      <t>Nộp bài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B3:</t>
    </r>
    <r>
      <rPr>
        <sz val="11"/>
        <color theme="1"/>
        <rFont val="Calibri"/>
        <charset val="134"/>
        <scheme val="minor"/>
      </rPr>
      <t xml:space="preserve"> Xác nhận nộp nếu có popup </t>
    </r>
    <r>
      <rPr>
        <b/>
        <sz val="11"/>
        <color theme="1"/>
        <rFont val="Calibri"/>
        <charset val="134"/>
        <scheme val="minor"/>
      </rPr>
      <t>B4:</t>
    </r>
    <r>
      <rPr>
        <sz val="11"/>
        <color theme="1"/>
        <rFont val="Calibri"/>
        <charset val="134"/>
        <scheme val="minor"/>
      </rPr>
      <t xml:space="preserve"> Quan sát kết quả hiển thị</t>
    </r>
  </si>
  <si>
    <r>
      <t xml:space="preserve">Tất cả câu hỏi hiển thị </t>
    </r>
    <r>
      <rPr>
        <b/>
        <sz val="11"/>
        <color theme="1"/>
        <rFont val="Calibri"/>
        <charset val="134"/>
        <scheme val="minor"/>
      </rPr>
      <t>màu đỏ</t>
    </r>
    <r>
      <rPr>
        <sz val="11"/>
        <color theme="1"/>
        <rFont val="Calibri"/>
        <charset val="134"/>
        <scheme val="minor"/>
      </rPr>
      <t xml:space="preserve"> hoặc </t>
    </r>
    <r>
      <rPr>
        <b/>
        <sz val="11"/>
        <color theme="1"/>
        <rFont val="Calibri"/>
        <charset val="134"/>
        <scheme val="minor"/>
      </rPr>
      <t>dấu ✖</t>
    </r>
    <r>
      <rPr>
        <sz val="11"/>
        <color theme="1"/>
        <rFont val="Calibri"/>
        <charset val="134"/>
        <scheme val="minor"/>
      </rPr>
      <t xml:space="preserve"> Không có câu đúng (không có xanh/✔) Điểm hiển thị thấp nhất</t>
    </r>
  </si>
  <si>
    <t>B1: Truy cập https://taplai.com/ B2: Vào menu Ôn thi B3: Chọn 1 đề và nhấn Bắt đầu ôn thi B4: Trả lời một phần câu hỏi (ví dụ 5/10 câu) B5: Nhấn Nộp bài và xác nhận B6: Quan sát kết quả hiển thị</t>
  </si>
  <si>
    <r>
      <t xml:space="preserve">Câu trả lời đúng: hiển thị </t>
    </r>
    <r>
      <rPr>
        <b/>
        <sz val="11"/>
        <color theme="1"/>
        <rFont val="Calibri"/>
        <charset val="134"/>
        <scheme val="minor"/>
      </rPr>
      <t>màu xanh / dấu ✔</t>
    </r>
    <r>
      <rPr>
        <sz val="11"/>
        <color theme="1"/>
        <rFont val="Calibri"/>
        <charset val="134"/>
        <scheme val="minor"/>
      </rPr>
      <t xml:space="preserve"> Câu sai: hiển thị </t>
    </r>
    <r>
      <rPr>
        <b/>
        <sz val="11"/>
        <color theme="1"/>
        <rFont val="Calibri"/>
        <charset val="134"/>
        <scheme val="minor"/>
      </rPr>
      <t>màu đỏ / dấu ✖</t>
    </r>
    <r>
      <rPr>
        <sz val="11"/>
        <color theme="1"/>
        <rFont val="Calibri"/>
        <charset val="134"/>
        <scheme val="minor"/>
      </rPr>
      <t xml:space="preserve"> Câu chưa trả lời: hiển thị </t>
    </r>
    <r>
      <rPr>
        <b/>
        <sz val="11"/>
        <color theme="1"/>
        <rFont val="Calibri"/>
        <charset val="134"/>
        <scheme val="minor"/>
      </rPr>
      <t>màu xám hoặc để trống</t>
    </r>
  </si>
  <si>
    <t>Hiển thị chính xác theo từng trạng thái câu hỏi</t>
  </si>
  <si>
    <t>Làm lại bài ôn thi sau khi nộp</t>
  </si>
  <si>
    <t>Người dùng đã hoàn thành một bài ôn thi</t>
  </si>
  <si>
    <r>
      <t>B1:</t>
    </r>
    <r>
      <rPr>
        <sz val="11"/>
        <color theme="1"/>
        <rFont val="Calibri"/>
        <charset val="134"/>
        <scheme val="minor"/>
      </rPr>
      <t xml:space="preserve"> Tại màn hình kết quả, nhấn nút </t>
    </r>
    <r>
      <rPr>
        <b/>
        <sz val="11"/>
        <color theme="1"/>
        <rFont val="Calibri"/>
        <charset val="134"/>
        <scheme val="minor"/>
      </rPr>
      <t>Làm lại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B2:</t>
    </r>
    <r>
      <rPr>
        <sz val="11"/>
        <color theme="1"/>
        <rFont val="Calibri"/>
        <charset val="134"/>
        <scheme val="minor"/>
      </rPr>
      <t xml:space="preserve"> Quan sát giao diện hiển thị lại danh sách câu hỏi </t>
    </r>
    <r>
      <rPr>
        <b/>
        <sz val="11"/>
        <color theme="1"/>
        <rFont val="Calibri"/>
        <charset val="134"/>
        <scheme val="minor"/>
      </rPr>
      <t>B3:</t>
    </r>
    <r>
      <rPr>
        <sz val="11"/>
        <color theme="1"/>
        <rFont val="Calibri"/>
        <charset val="134"/>
        <scheme val="minor"/>
      </rPr>
      <t xml:space="preserve"> Thực hiện lại các câu hỏi và nộp bài lần nữa</t>
    </r>
  </si>
  <si>
    <t>Giao diện bài thi được reset hoàn toàn, không còn kết quả cũ Hệ thống cho phép làm lại và hiển thị kết quả mới</t>
  </si>
  <si>
    <t>Hoạt động đúng như yêu cầu</t>
  </si>
  <si>
    <t>B1: Mở trình duyệt B2: Truy cập https://taplai.com/ B3: Chọn menu Thi thử trên thanh điều hướng B4: Chờ danh sách đề thi hiển thị</t>
  </si>
  <si>
    <t>Hiển thị danh sách các đề trong mục Thi thử</t>
  </si>
  <si>
    <t>Trang Thi thử đã hiển thị danh sách đề</t>
  </si>
  <si>
    <t>Giao diện hiển thị đúng</t>
  </si>
  <si>
    <t>Trả lời đúng toàn bộ 30 câu</t>
  </si>
  <si>
    <t>Người dùng đang trong bài thi thử</t>
  </si>
  <si>
    <t>Trả lời 27 câu đúng (mức đạt tối thiểu)</t>
  </si>
  <si>
    <t>Trả lời dưới 27 câu đúng (Không đạt)</t>
  </si>
  <si>
    <t>Hết thời gian tự động nộp bài</t>
  </si>
  <si>
    <t>Hoạt động đúng logic tự nộp bài</t>
  </si>
  <si>
    <t>Làm lại bài thi thử sau khi nộp</t>
  </si>
  <si>
    <t>Người dùng đã hoàn thành một bài thi thử</t>
  </si>
  <si>
    <r>
      <t>B1:</t>
    </r>
    <r>
      <rPr>
        <sz val="11"/>
        <color theme="1"/>
        <rFont val="Times New Roman"/>
        <family val="1"/>
      </rPr>
      <t xml:space="preserve"> Chọn một đề bất kỳ trong danh sách </t>
    </r>
    <r>
      <rPr>
        <b/>
        <sz val="11"/>
        <color theme="1"/>
        <rFont val="Times New Roman"/>
        <family val="1"/>
      </rPr>
      <t>B2:</t>
    </r>
    <r>
      <rPr>
        <sz val="11"/>
        <color theme="1"/>
        <rFont val="Times New Roman"/>
        <family val="1"/>
      </rPr>
      <t xml:space="preserve"> Nhấn </t>
    </r>
    <r>
      <rPr>
        <b/>
        <sz val="11"/>
        <color theme="1"/>
        <rFont val="Times New Roman"/>
        <family val="1"/>
      </rPr>
      <t>Bắt đầu thi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B3:</t>
    </r>
    <r>
      <rPr>
        <sz val="11"/>
        <color theme="1"/>
        <rFont val="Times New Roman"/>
        <family val="1"/>
      </rPr>
      <t xml:space="preserve"> Quan sát giao diện bài thi hiển thị</t>
    </r>
  </si>
  <si>
    <r>
      <t xml:space="preserve">Hiển thị 30 câu hỏi và đồng hồ đếm ngược thời gian. </t>
    </r>
    <r>
      <rPr>
        <b/>
        <sz val="11"/>
        <color theme="1"/>
        <rFont val="Times New Roman"/>
        <family val="1"/>
      </rPr>
      <t>Chưa hiển thị đúng/sai khi chọn đáp án.</t>
    </r>
  </si>
  <si>
    <r>
      <t>B1:</t>
    </r>
    <r>
      <rPr>
        <sz val="11"/>
        <color theme="1"/>
        <rFont val="Times New Roman"/>
        <family val="1"/>
      </rPr>
      <t xml:space="preserve"> Trả lời tất cả 30 câu với đáp án đúng </t>
    </r>
    <r>
      <rPr>
        <b/>
        <sz val="11"/>
        <color theme="1"/>
        <rFont val="Times New Roman"/>
        <family val="1"/>
      </rPr>
      <t>B2:</t>
    </r>
    <r>
      <rPr>
        <sz val="11"/>
        <color theme="1"/>
        <rFont val="Times New Roman"/>
        <family val="1"/>
      </rPr>
      <t xml:space="preserve"> Nhấn </t>
    </r>
    <r>
      <rPr>
        <b/>
        <sz val="11"/>
        <color theme="1"/>
        <rFont val="Times New Roman"/>
        <family val="1"/>
      </rPr>
      <t>Nộp bài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B3:</t>
    </r>
    <r>
      <rPr>
        <sz val="11"/>
        <color theme="1"/>
        <rFont val="Times New Roman"/>
        <family val="1"/>
      </rPr>
      <t xml:space="preserve"> Xác nhận nộp nếu có popup </t>
    </r>
    <r>
      <rPr>
        <b/>
        <sz val="11"/>
        <color theme="1"/>
        <rFont val="Times New Roman"/>
        <family val="1"/>
      </rPr>
      <t>B4:</t>
    </r>
    <r>
      <rPr>
        <sz val="11"/>
        <color theme="1"/>
        <rFont val="Times New Roman"/>
        <family val="1"/>
      </rPr>
      <t xml:space="preserve"> Quan sát kết quả hiển thị</t>
    </r>
  </si>
  <si>
    <r>
      <t xml:space="preserve">Sau khi nộp, popup hiển thị </t>
    </r>
    <r>
      <rPr>
        <b/>
        <sz val="11"/>
        <color theme="1"/>
        <rFont val="Times New Roman"/>
        <family val="1"/>
      </rPr>
      <t>Điểm tối đa (30/30)</t>
    </r>
    <r>
      <rPr>
        <sz val="11"/>
        <color theme="1"/>
        <rFont val="Times New Roman"/>
        <family val="1"/>
      </rPr>
      <t xml:space="preserve"> và trạng thái </t>
    </r>
    <r>
      <rPr>
        <b/>
        <sz val="11"/>
        <color theme="1"/>
        <rFont val="Times New Roman"/>
        <family val="1"/>
      </rPr>
      <t>ĐẠT</t>
    </r>
    <r>
      <rPr>
        <sz val="11"/>
        <color theme="1"/>
        <rFont val="Times New Roman"/>
        <family val="1"/>
      </rPr>
      <t xml:space="preserve">. Lúc này mới hiển thị từng câu: </t>
    </r>
    <r>
      <rPr>
        <b/>
        <sz val="11"/>
        <color theme="1"/>
        <rFont val="Times New Roman"/>
        <family val="1"/>
      </rPr>
      <t>màu xanh / ✔</t>
    </r>
  </si>
  <si>
    <r>
      <t>B1:</t>
    </r>
    <r>
      <rPr>
        <sz val="11"/>
        <color theme="1"/>
        <rFont val="Times New Roman"/>
        <family val="1"/>
      </rPr>
      <t xml:space="preserve"> Trả lời chính xác </t>
    </r>
    <r>
      <rPr>
        <b/>
        <sz val="11"/>
        <color theme="1"/>
        <rFont val="Times New Roman"/>
        <family val="1"/>
      </rPr>
      <t>27/30 câu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B2:</t>
    </r>
    <r>
      <rPr>
        <sz val="11"/>
        <color theme="1"/>
        <rFont val="Times New Roman"/>
        <family val="1"/>
      </rPr>
      <t xml:space="preserve"> Nhấn </t>
    </r>
    <r>
      <rPr>
        <b/>
        <sz val="11"/>
        <color theme="1"/>
        <rFont val="Times New Roman"/>
        <family val="1"/>
      </rPr>
      <t>Nộp bài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B3:</t>
    </r>
    <r>
      <rPr>
        <sz val="11"/>
        <color theme="1"/>
        <rFont val="Times New Roman"/>
        <family val="1"/>
      </rPr>
      <t xml:space="preserve"> Xác nhận nộp nếu có popup </t>
    </r>
    <r>
      <rPr>
        <b/>
        <sz val="11"/>
        <color theme="1"/>
        <rFont val="Times New Roman"/>
        <family val="1"/>
      </rPr>
      <t>B4:</t>
    </r>
    <r>
      <rPr>
        <sz val="11"/>
        <color theme="1"/>
        <rFont val="Times New Roman"/>
        <family val="1"/>
      </rPr>
      <t xml:space="preserve"> Quan sát phần kết quả</t>
    </r>
  </si>
  <si>
    <r>
      <t xml:space="preserve">Popup hiển thị </t>
    </r>
    <r>
      <rPr>
        <b/>
        <sz val="11"/>
        <color theme="1"/>
        <rFont val="Times New Roman"/>
        <family val="1"/>
      </rPr>
      <t>Đạt</t>
    </r>
    <r>
      <rPr>
        <sz val="11"/>
        <color theme="1"/>
        <rFont val="Times New Roman"/>
        <family val="1"/>
      </rPr>
      <t xml:space="preserve"> vì đúng ≥ 27 câu. Chỉ sau khi nộp mới hiển thị chi tiết: Đúng → </t>
    </r>
    <r>
      <rPr>
        <b/>
        <sz val="11"/>
        <color theme="1"/>
        <rFont val="Times New Roman"/>
        <family val="1"/>
      </rPr>
      <t>màu xanh / ✔</t>
    </r>
    <r>
      <rPr>
        <sz val="11"/>
        <color theme="1"/>
        <rFont val="Times New Roman"/>
        <family val="1"/>
      </rPr>
      <t xml:space="preserve">, sai → </t>
    </r>
    <r>
      <rPr>
        <b/>
        <sz val="11"/>
        <color theme="1"/>
        <rFont val="Times New Roman"/>
        <family val="1"/>
      </rPr>
      <t>màu đỏ / ✖</t>
    </r>
  </si>
  <si>
    <r>
      <t>B1:</t>
    </r>
    <r>
      <rPr>
        <sz val="11"/>
        <color theme="1"/>
        <rFont val="Times New Roman"/>
        <family val="1"/>
      </rPr>
      <t xml:space="preserve"> Trả lời </t>
    </r>
    <r>
      <rPr>
        <b/>
        <sz val="11"/>
        <color theme="1"/>
        <rFont val="Times New Roman"/>
        <family val="1"/>
      </rPr>
      <t>ít hơn 27 câu đúng</t>
    </r>
    <r>
      <rPr>
        <sz val="11"/>
        <color theme="1"/>
        <rFont val="Times New Roman"/>
        <family val="1"/>
      </rPr>
      <t xml:space="preserve"> (ví dụ 20/30) </t>
    </r>
    <r>
      <rPr>
        <b/>
        <sz val="11"/>
        <color theme="1"/>
        <rFont val="Times New Roman"/>
        <family val="1"/>
      </rPr>
      <t>B2:</t>
    </r>
    <r>
      <rPr>
        <sz val="11"/>
        <color theme="1"/>
        <rFont val="Times New Roman"/>
        <family val="1"/>
      </rPr>
      <t xml:space="preserve"> Nhấn </t>
    </r>
    <r>
      <rPr>
        <b/>
        <sz val="11"/>
        <color theme="1"/>
        <rFont val="Times New Roman"/>
        <family val="1"/>
      </rPr>
      <t>Nộp bài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B3:</t>
    </r>
    <r>
      <rPr>
        <sz val="11"/>
        <color theme="1"/>
        <rFont val="Times New Roman"/>
        <family val="1"/>
      </rPr>
      <t xml:space="preserve"> Xác nhận nộp nếu có popup </t>
    </r>
    <r>
      <rPr>
        <b/>
        <sz val="11"/>
        <color theme="1"/>
        <rFont val="Times New Roman"/>
        <family val="1"/>
      </rPr>
      <t>B4:</t>
    </r>
    <r>
      <rPr>
        <sz val="11"/>
        <color theme="1"/>
        <rFont val="Times New Roman"/>
        <family val="1"/>
      </rPr>
      <t xml:space="preserve"> Quan sát phần kết quả</t>
    </r>
  </si>
  <si>
    <r>
      <t xml:space="preserve">Popup hiển thị </t>
    </r>
    <r>
      <rPr>
        <b/>
        <sz val="11"/>
        <color theme="1"/>
        <rFont val="Times New Roman"/>
        <family val="1"/>
      </rPr>
      <t>Không đạt</t>
    </r>
    <r>
      <rPr>
        <sz val="11"/>
        <color theme="1"/>
        <rFont val="Times New Roman"/>
        <family val="1"/>
      </rPr>
      <t xml:space="preserve">, điểm tương ứng (ví dụ 20/30). Chỉ sau khi nộp mới hiển thị màu: </t>
    </r>
    <r>
      <rPr>
        <b/>
        <sz val="11"/>
        <color theme="1"/>
        <rFont val="Times New Roman"/>
        <family val="1"/>
      </rPr>
      <t>đúng xanh / ✔</t>
    </r>
    <r>
      <rPr>
        <sz val="11"/>
        <color theme="1"/>
        <rFont val="Times New Roman"/>
        <family val="1"/>
      </rPr>
      <t xml:space="preserve">, </t>
    </r>
    <r>
      <rPr>
        <b/>
        <sz val="11"/>
        <color theme="1"/>
        <rFont val="Times New Roman"/>
        <family val="1"/>
      </rPr>
      <t>sai đỏ / ✖</t>
    </r>
  </si>
  <si>
    <r>
      <t>B1:</t>
    </r>
    <r>
      <rPr>
        <sz val="11"/>
        <color theme="1"/>
        <rFont val="Times New Roman"/>
        <family val="1"/>
      </rPr>
      <t xml:space="preserve"> Bắt đầu bài thi và không thao tác nộp bài </t>
    </r>
    <r>
      <rPr>
        <b/>
        <sz val="11"/>
        <color theme="1"/>
        <rFont val="Times New Roman"/>
        <family val="1"/>
      </rPr>
      <t>B2:</t>
    </r>
    <r>
      <rPr>
        <sz val="11"/>
        <color theme="1"/>
        <rFont val="Times New Roman"/>
        <family val="1"/>
      </rPr>
      <t xml:space="preserve"> Quan sát đồng hồ đếm ngược </t>
    </r>
    <r>
      <rPr>
        <b/>
        <sz val="11"/>
        <color theme="1"/>
        <rFont val="Times New Roman"/>
        <family val="1"/>
      </rPr>
      <t>B3:</t>
    </r>
    <r>
      <rPr>
        <sz val="11"/>
        <color theme="1"/>
        <rFont val="Times New Roman"/>
        <family val="1"/>
      </rPr>
      <t xml:space="preserve"> Đợi đến khi thời gian kết thúc</t>
    </r>
  </si>
  <si>
    <r>
      <t xml:space="preserve">Khi hết giờ, hệ thống </t>
    </r>
    <r>
      <rPr>
        <b/>
        <sz val="11"/>
        <color theme="1"/>
        <rFont val="Times New Roman"/>
        <family val="1"/>
      </rPr>
      <t>tự động nộp bài</t>
    </r>
    <r>
      <rPr>
        <sz val="11"/>
        <color theme="1"/>
        <rFont val="Times New Roman"/>
        <family val="1"/>
      </rPr>
      <t xml:space="preserve">. Popup kết quả hiển thị điểm và trạng thái </t>
    </r>
    <r>
      <rPr>
        <b/>
        <sz val="11"/>
        <color theme="1"/>
        <rFont val="Times New Roman"/>
        <family val="1"/>
      </rPr>
      <t>Đạt / Không đạt</t>
    </r>
    <r>
      <rPr>
        <sz val="11"/>
        <color theme="1"/>
        <rFont val="Times New Roman"/>
        <family val="1"/>
      </rPr>
      <t>. Kết quả chỉ hiển thị sau khi hệ thống nộp.</t>
    </r>
  </si>
  <si>
    <r>
      <t>B1:</t>
    </r>
    <r>
      <rPr>
        <sz val="11"/>
        <color theme="1"/>
        <rFont val="Times New Roman"/>
        <family val="1"/>
      </rPr>
      <t xml:space="preserve"> Tại màn hình kết quả, click </t>
    </r>
    <r>
      <rPr>
        <b/>
        <sz val="11"/>
        <color theme="1"/>
        <rFont val="Times New Roman"/>
        <family val="1"/>
      </rPr>
      <t>Làm lại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B2:</t>
    </r>
    <r>
      <rPr>
        <sz val="11"/>
        <color theme="1"/>
        <rFont val="Times New Roman"/>
        <family val="1"/>
      </rPr>
      <t xml:space="preserve"> Quan sát giao diện hiển thị lại đề thi </t>
    </r>
    <r>
      <rPr>
        <b/>
        <sz val="11"/>
        <color theme="1"/>
        <rFont val="Times New Roman"/>
        <family val="1"/>
      </rPr>
      <t>B3:</t>
    </r>
    <r>
      <rPr>
        <sz val="11"/>
        <color theme="1"/>
        <rFont val="Times New Roman"/>
        <family val="1"/>
      </rPr>
      <t xml:space="preserve"> Trả lời lại các câu hỏi và nộp bài lần nữa</t>
    </r>
  </si>
  <si>
    <r>
      <t xml:space="preserve">Giao diện bài thi được </t>
    </r>
    <r>
      <rPr>
        <b/>
        <sz val="11"/>
        <color theme="1"/>
        <rFont val="Times New Roman"/>
        <family val="1"/>
      </rPr>
      <t>reset hoàn toàn</t>
    </r>
    <r>
      <rPr>
        <sz val="11"/>
        <color theme="1"/>
        <rFont val="Times New Roman"/>
        <family val="1"/>
      </rPr>
      <t>, không còn kết quả cũ. Hệ thống chấm lại và hiển thị điểm sau khi nộp.</t>
    </r>
  </si>
  <si>
    <r>
      <t xml:space="preserve">Mở </t>
    </r>
    <r>
      <rPr>
        <sz val="10"/>
        <color theme="1"/>
        <rFont val="Times New Roman"/>
        <family val="1"/>
      </rPr>
      <t>https://taplai.com/thi-thu</t>
    </r>
  </si>
  <si>
    <t>Vào trang web phần thi thử</t>
  </si>
  <si>
    <t>TC_TTMP_01</t>
  </si>
  <si>
    <t>Truy cập trang Thi thử mô phỏng</t>
  </si>
  <si>
    <t>B1: Mở trình duyệt B2: Truy cập https://taplai.com/ B3: Chọn menu Thi mô phỏng B4: Chờ danh sách đề hiển thị</t>
  </si>
  <si>
    <t>Hiển thị danh sách các đề thi mô phỏng</t>
  </si>
  <si>
    <t>Giao diện hiển thị đúng danh sách</t>
  </si>
  <si>
    <t>TC_TTMP_02</t>
  </si>
  <si>
    <t>Bắt đầu bài thi mô phỏng</t>
  </si>
  <si>
    <t>Trang Thi mô phỏng đã hiển thị danh sách đề</t>
  </si>
  <si>
    <r>
      <t>B1:</t>
    </r>
    <r>
      <rPr>
        <sz val="11"/>
        <color theme="1"/>
        <rFont val="Calibri"/>
        <family val="2"/>
        <scheme val="minor"/>
      </rPr>
      <t xml:space="preserve"> Chọn đề số 1 trong danh sách </t>
    </r>
    <r>
      <rPr>
        <b/>
        <sz val="11"/>
        <color theme="1"/>
        <rFont val="Calibri"/>
        <family val="2"/>
        <scheme val="minor"/>
      </rPr>
      <t>B2:</t>
    </r>
    <r>
      <rPr>
        <sz val="11"/>
        <color theme="1"/>
        <rFont val="Calibri"/>
        <family val="2"/>
        <scheme val="minor"/>
      </rPr>
      <t xml:space="preserve"> Nhấn </t>
    </r>
    <r>
      <rPr>
        <b/>
        <sz val="11"/>
        <color theme="1"/>
        <rFont val="Calibri"/>
        <family val="2"/>
        <scheme val="minor"/>
      </rPr>
      <t>Bắt đầu thi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B3:</t>
    </r>
    <r>
      <rPr>
        <sz val="11"/>
        <color theme="1"/>
        <rFont val="Calibri"/>
        <family val="2"/>
        <scheme val="minor"/>
      </rPr>
      <t xml:space="preserve"> Quan sát giao diện video hiển thị</t>
    </r>
  </si>
  <si>
    <t>Video mô phỏng bắt đầu phát, hiển thị thanh thời gian và vùng thao tác</t>
  </si>
  <si>
    <t>Giao diện khởi chạy đúng</t>
  </si>
  <si>
    <t>TC_TTMP_03</t>
  </si>
  <si>
    <t>Thực hiện thao tác đúng vùng xanh</t>
  </si>
  <si>
    <r>
      <t>B1:</t>
    </r>
    <r>
      <rPr>
        <sz val="11"/>
        <color theme="1"/>
        <rFont val="Calibri"/>
        <family val="2"/>
        <scheme val="minor"/>
      </rPr>
      <t xml:space="preserve"> Khi video chạy đến đúng mốc thời gian trong vùng xanh (theo file </t>
    </r>
    <r>
      <rPr>
        <sz val="10"/>
        <color theme="1"/>
        <rFont val="Arial Unicode MS"/>
      </rPr>
      <t>data_mophong.xlsx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>B2:</t>
    </r>
    <r>
      <rPr>
        <sz val="11"/>
        <color theme="1"/>
        <rFont val="Calibri"/>
        <family val="2"/>
        <scheme val="minor"/>
      </rPr>
      <t xml:space="preserve"> Nhấn phím </t>
    </r>
    <r>
      <rPr>
        <b/>
        <sz val="11"/>
        <color theme="1"/>
        <rFont val="Calibri"/>
        <family val="2"/>
        <scheme val="minor"/>
      </rPr>
      <t>Space</t>
    </r>
    <r>
      <rPr>
        <sz val="11"/>
        <color theme="1"/>
        <rFont val="Calibri"/>
        <family val="2"/>
        <scheme val="minor"/>
      </rPr>
      <t xml:space="preserve"> một lần </t>
    </r>
    <r>
      <rPr>
        <b/>
        <sz val="11"/>
        <color theme="1"/>
        <rFont val="Calibri"/>
        <family val="2"/>
        <scheme val="minor"/>
      </rPr>
      <t>B3:</t>
    </r>
    <r>
      <rPr>
        <sz val="11"/>
        <color theme="1"/>
        <rFont val="Calibri"/>
        <family val="2"/>
        <scheme val="minor"/>
      </rPr>
      <t xml:space="preserve"> Chờ video kết thúc và xem điểm câu</t>
    </r>
  </si>
  <si>
    <r>
      <t xml:space="preserve">Hệ thống ghi nhận thao tác trong vùng xanh → cộng </t>
    </r>
    <r>
      <rPr>
        <b/>
        <sz val="11"/>
        <color theme="1"/>
        <rFont val="Calibri"/>
        <family val="2"/>
        <scheme val="minor"/>
      </rPr>
      <t>5 điểm</t>
    </r>
    <r>
      <rPr>
        <sz val="11"/>
        <color theme="1"/>
        <rFont val="Calibri"/>
        <family val="2"/>
        <scheme val="minor"/>
      </rPr>
      <t xml:space="preserve"> cho câu tương ứng</t>
    </r>
  </si>
  <si>
    <t>Điểm hiển thị đúng (5 điểm)</t>
  </si>
  <si>
    <t>TC_TTMP_04</t>
  </si>
  <si>
    <t>Thực hiện thao tác sai vùng (ngoài vùng xanh)</t>
  </si>
  <si>
    <r>
      <t>B1:</t>
    </r>
    <r>
      <rPr>
        <sz val="11"/>
        <color theme="1"/>
        <rFont val="Calibri"/>
        <family val="2"/>
        <scheme val="minor"/>
      </rPr>
      <t xml:space="preserve"> Phát video </t>
    </r>
    <r>
      <rPr>
        <b/>
        <sz val="11"/>
        <color theme="1"/>
        <rFont val="Calibri"/>
        <family val="2"/>
        <scheme val="minor"/>
      </rPr>
      <t>B2:</t>
    </r>
    <r>
      <rPr>
        <sz val="11"/>
        <color theme="1"/>
        <rFont val="Calibri"/>
        <family val="2"/>
        <scheme val="minor"/>
      </rPr>
      <t xml:space="preserve"> Nhấn phím </t>
    </r>
    <r>
      <rPr>
        <b/>
        <sz val="11"/>
        <color theme="1"/>
        <rFont val="Calibri"/>
        <family val="2"/>
        <scheme val="minor"/>
      </rPr>
      <t>Space</t>
    </r>
    <r>
      <rPr>
        <sz val="11"/>
        <color theme="1"/>
        <rFont val="Calibri"/>
        <family val="2"/>
        <scheme val="minor"/>
      </rPr>
      <t xml:space="preserve"> sớm hoặc muộn hơn vùng xanh (theo </t>
    </r>
    <r>
      <rPr>
        <sz val="10"/>
        <color theme="1"/>
        <rFont val="Arial Unicode MS"/>
      </rPr>
      <t>delay_list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>B3:</t>
    </r>
    <r>
      <rPr>
        <sz val="11"/>
        <color theme="1"/>
        <rFont val="Calibri"/>
        <family val="2"/>
        <scheme val="minor"/>
      </rPr>
      <t xml:space="preserve"> Quan sát điểm câu sau khi kết thúc</t>
    </r>
  </si>
  <si>
    <r>
      <t xml:space="preserve">Hệ thống </t>
    </r>
    <r>
      <rPr>
        <b/>
        <sz val="11"/>
        <color theme="1"/>
        <rFont val="Calibri"/>
        <family val="2"/>
        <scheme val="minor"/>
      </rPr>
      <t>không cộng điểm</t>
    </r>
    <r>
      <rPr>
        <sz val="11"/>
        <color theme="1"/>
        <rFont val="Calibri"/>
        <family val="2"/>
        <scheme val="minor"/>
      </rPr>
      <t xml:space="preserve"> cho thao tác sai thời gian (điểm = 0)</t>
    </r>
  </si>
  <si>
    <t>Hiển thị đúng (0 điểm)</t>
  </si>
  <si>
    <t>TC_TTMP_05</t>
  </si>
  <si>
    <t>Kiểm tra hiển thị điểm cho từng tình huống</t>
  </si>
  <si>
    <t>Người dùng đã thao tác trong video</t>
  </si>
  <si>
    <r>
      <t>B1:</t>
    </r>
    <r>
      <rPr>
        <sz val="11"/>
        <color theme="1"/>
        <rFont val="Calibri"/>
        <family val="2"/>
        <scheme val="minor"/>
      </rPr>
      <t xml:space="preserve"> Sau mỗi tình huống, lấy điểm bằng hàm </t>
    </r>
    <r>
      <rPr>
        <sz val="10"/>
        <color theme="1"/>
        <rFont val="Arial Unicode MS"/>
      </rPr>
      <t>lay_diem_cau(idx)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B2:</t>
    </r>
    <r>
      <rPr>
        <sz val="11"/>
        <color theme="1"/>
        <rFont val="Calibri"/>
        <family val="2"/>
        <scheme val="minor"/>
      </rPr>
      <t xml:space="preserve"> Quan sát giá trị trả về</t>
    </r>
  </si>
  <si>
    <t>Hệ thống hiển thị điểm từng câu (5 điểm nếu đúng vùng xanh, 0 nếu sai) Không có lỗi “Không lấy được điểm”</t>
  </si>
  <si>
    <t>Điểm hiển thị đầy đủ, không lỗi</t>
  </si>
  <si>
    <t>TC_TTMP_06</t>
  </si>
  <si>
    <t>Hiển thị kết quả tổng sau khi thi xong</t>
  </si>
  <si>
    <t>Bài thi mô phỏng đã hoàn tất</t>
  </si>
  <si>
    <r>
      <t>B1:</t>
    </r>
    <r>
      <rPr>
        <sz val="11"/>
        <color theme="1"/>
        <rFont val="Calibri"/>
        <family val="2"/>
        <scheme val="minor"/>
      </rPr>
      <t xml:space="preserve"> Quan sát tổng điểm hiển thị trên giao diện kết quả </t>
    </r>
    <r>
      <rPr>
        <b/>
        <sz val="11"/>
        <color theme="1"/>
        <rFont val="Calibri"/>
        <family val="2"/>
        <scheme val="minor"/>
      </rPr>
      <t>B2:</t>
    </r>
    <r>
      <rPr>
        <sz val="11"/>
        <color theme="1"/>
        <rFont val="Calibri"/>
        <family val="2"/>
        <scheme val="minor"/>
      </rPr>
      <t xml:space="preserve"> Đối chiếu với số câu đạt điểm 5</t>
    </r>
  </si>
  <si>
    <r>
      <t xml:space="preserve">Tổng điểm = 5 × số tình huống đúng Nếu tổng đạt ngưỡng quy định → hiển thị </t>
    </r>
    <r>
      <rPr>
        <b/>
        <sz val="11"/>
        <color theme="1"/>
        <rFont val="Calibri"/>
        <family val="2"/>
        <scheme val="minor"/>
      </rPr>
      <t>Đạt</t>
    </r>
    <r>
      <rPr>
        <sz val="11"/>
        <color theme="1"/>
        <rFont val="Calibri"/>
        <family val="2"/>
        <scheme val="minor"/>
      </rPr>
      <t xml:space="preserve">, ngược lại </t>
    </r>
    <r>
      <rPr>
        <b/>
        <sz val="11"/>
        <color theme="1"/>
        <rFont val="Calibri"/>
        <family val="2"/>
        <scheme val="minor"/>
      </rPr>
      <t>Không đạt</t>
    </r>
  </si>
  <si>
    <t>TC_ONMP_01</t>
  </si>
  <si>
    <t>Truy cập trang Ôn mô phỏng</t>
  </si>
  <si>
    <t>B1: Mở trình duyệt B2: Truy cập https://taplai.com/ B3: Chọn menu Ôn mô phỏng B4: Quan sát giao diện hiển thị</t>
  </si>
  <si>
    <t>Hiển thị danh sách các video mô phỏng</t>
  </si>
  <si>
    <t>Giao diện hiển thị đúng danh sách video</t>
  </si>
  <si>
    <t>TC_ONMP_02</t>
  </si>
  <si>
    <t>Mở và phát video mô phỏng</t>
  </si>
  <si>
    <t>Trang Ôn mô phỏng đã hiển thị danh sách video</t>
  </si>
  <si>
    <r>
      <t>B1:</t>
    </r>
    <r>
      <rPr>
        <sz val="11"/>
        <color theme="1"/>
        <rFont val="Calibri"/>
        <family val="2"/>
        <scheme val="minor"/>
      </rPr>
      <t xml:space="preserve"> Chọn một video mô phỏng bất kỳ </t>
    </r>
    <r>
      <rPr>
        <b/>
        <sz val="11"/>
        <color theme="1"/>
        <rFont val="Calibri"/>
        <family val="2"/>
        <scheme val="minor"/>
      </rPr>
      <t>B2:</t>
    </r>
    <r>
      <rPr>
        <sz val="11"/>
        <color theme="1"/>
        <rFont val="Calibri"/>
        <family val="2"/>
        <scheme val="minor"/>
      </rPr>
      <t xml:space="preserve"> Nhấn nút </t>
    </r>
    <r>
      <rPr>
        <b/>
        <sz val="11"/>
        <color theme="1"/>
        <rFont val="Calibri"/>
        <family val="2"/>
        <scheme val="minor"/>
      </rPr>
      <t>Phát (Play)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B3:</t>
    </r>
    <r>
      <rPr>
        <sz val="11"/>
        <color theme="1"/>
        <rFont val="Calibri"/>
        <family val="2"/>
        <scheme val="minor"/>
      </rPr>
      <t xml:space="preserve"> Quan sát video bắt đầu chạy</t>
    </r>
  </si>
  <si>
    <t>Video phát bình thường, không giật lag, hiển thị thanh thời gian</t>
  </si>
  <si>
    <t>Video phát ổn định</t>
  </si>
  <si>
    <t>TC_ONMP_03</t>
  </si>
  <si>
    <t>Thực hiện thao tác đúng thời điểm (vùng xanh)</t>
  </si>
  <si>
    <r>
      <t>B1:</t>
    </r>
    <r>
      <rPr>
        <sz val="11"/>
        <color theme="1"/>
        <rFont val="Calibri"/>
        <family val="2"/>
        <scheme val="minor"/>
      </rPr>
      <t xml:space="preserve"> Phát video mô phỏng </t>
    </r>
    <r>
      <rPr>
        <b/>
        <sz val="11"/>
        <color theme="1"/>
        <rFont val="Calibri"/>
        <family val="2"/>
        <scheme val="minor"/>
      </rPr>
      <t>B2:</t>
    </r>
    <r>
      <rPr>
        <sz val="11"/>
        <color theme="1"/>
        <rFont val="Calibri"/>
        <family val="2"/>
        <scheme val="minor"/>
      </rPr>
      <t xml:space="preserve"> Chờ đến đúng mốc thời gian trong </t>
    </r>
    <r>
      <rPr>
        <b/>
        <sz val="11"/>
        <color theme="1"/>
        <rFont val="Calibri"/>
        <family val="2"/>
        <scheme val="minor"/>
      </rPr>
      <t>vùng xanh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B3:</t>
    </r>
    <r>
      <rPr>
        <sz val="11"/>
        <color theme="1"/>
        <rFont val="Calibri"/>
        <family val="2"/>
        <scheme val="minor"/>
      </rPr>
      <t xml:space="preserve"> Nhấn chuột hoặc thực hiện thao tác theo yêu cầu </t>
    </r>
    <r>
      <rPr>
        <b/>
        <sz val="11"/>
        <color theme="1"/>
        <rFont val="Calibri"/>
        <family val="2"/>
        <scheme val="minor"/>
      </rPr>
      <t>B4:</t>
    </r>
    <r>
      <rPr>
        <sz val="11"/>
        <color theme="1"/>
        <rFont val="Calibri"/>
        <family val="2"/>
        <scheme val="minor"/>
      </rPr>
      <t xml:space="preserve"> Chờ video kết thúc</t>
    </r>
  </si>
  <si>
    <r>
      <t xml:space="preserve">Hệ thống ghi nhận thao tác </t>
    </r>
    <r>
      <rPr>
        <b/>
        <sz val="11"/>
        <color theme="1"/>
        <rFont val="Calibri"/>
        <family val="2"/>
        <scheme val="minor"/>
      </rPr>
      <t>trong vùng xanh</t>
    </r>
    <r>
      <rPr>
        <sz val="11"/>
        <color theme="1"/>
        <rFont val="Calibri"/>
        <family val="2"/>
        <scheme val="minor"/>
      </rPr>
      <t xml:space="preserve"> và cộng </t>
    </r>
    <r>
      <rPr>
        <b/>
        <sz val="11"/>
        <color theme="1"/>
        <rFont val="Calibri"/>
        <family val="2"/>
        <scheme val="minor"/>
      </rPr>
      <t>5 điểm</t>
    </r>
    <r>
      <rPr>
        <sz val="11"/>
        <color theme="1"/>
        <rFont val="Calibri"/>
        <family val="2"/>
        <scheme val="minor"/>
      </rPr>
      <t xml:space="preserve"> Điểm hiển thị ở phần kết quả video</t>
    </r>
  </si>
  <si>
    <t>Hệ thống chấm đúng 5 điểm</t>
  </si>
  <si>
    <t>TC_ONMP_04</t>
  </si>
  <si>
    <t>Thực hiện thao tác sai thời điểm (ngoài vùng xanh)</t>
  </si>
  <si>
    <r>
      <t>B1:</t>
    </r>
    <r>
      <rPr>
        <sz val="11"/>
        <color theme="1"/>
        <rFont val="Calibri"/>
        <family val="2"/>
        <scheme val="minor"/>
      </rPr>
      <t xml:space="preserve"> Phát video mô phỏng </t>
    </r>
    <r>
      <rPr>
        <b/>
        <sz val="11"/>
        <color theme="1"/>
        <rFont val="Calibri"/>
        <family val="2"/>
        <scheme val="minor"/>
      </rPr>
      <t>B2:</t>
    </r>
    <r>
      <rPr>
        <sz val="11"/>
        <color theme="1"/>
        <rFont val="Calibri"/>
        <family val="2"/>
        <scheme val="minor"/>
      </rPr>
      <t xml:space="preserve"> Thực hiện thao tác </t>
    </r>
    <r>
      <rPr>
        <b/>
        <sz val="11"/>
        <color theme="1"/>
        <rFont val="Calibri"/>
        <family val="2"/>
        <scheme val="minor"/>
      </rPr>
      <t>trước hoặc sau vùng xanh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B3:</t>
    </r>
    <r>
      <rPr>
        <sz val="11"/>
        <color theme="1"/>
        <rFont val="Calibri"/>
        <family val="2"/>
        <scheme val="minor"/>
      </rPr>
      <t xml:space="preserve"> Chờ video kết thúc</t>
    </r>
  </si>
  <si>
    <r>
      <t xml:space="preserve">Hệ thống </t>
    </r>
    <r>
      <rPr>
        <b/>
        <sz val="11"/>
        <color theme="1"/>
        <rFont val="Calibri"/>
        <family val="2"/>
        <scheme val="minor"/>
      </rPr>
      <t>không cộng điểm</t>
    </r>
    <r>
      <rPr>
        <sz val="11"/>
        <color theme="1"/>
        <rFont val="Calibri"/>
        <family val="2"/>
        <scheme val="minor"/>
      </rPr>
      <t xml:space="preserve"> cho thao tác sai thời gian Kết quả hiển thị điểm = 0</t>
    </r>
  </si>
  <si>
    <t>Hệ thống chấm đúng 0 điểm</t>
  </si>
  <si>
    <t>TC_ONMP_05</t>
  </si>
  <si>
    <t>Không thao tác trong suốt video</t>
  </si>
  <si>
    <r>
      <t>B1:</t>
    </r>
    <r>
      <rPr>
        <sz val="11"/>
        <color theme="1"/>
        <rFont val="Calibri"/>
        <family val="2"/>
        <scheme val="minor"/>
      </rPr>
      <t xml:space="preserve"> Phát video mô phỏng </t>
    </r>
    <r>
      <rPr>
        <b/>
        <sz val="11"/>
        <color theme="1"/>
        <rFont val="Calibri"/>
        <family val="2"/>
        <scheme val="minor"/>
      </rPr>
      <t>B2:</t>
    </r>
    <r>
      <rPr>
        <sz val="11"/>
        <color theme="1"/>
        <rFont val="Calibri"/>
        <family val="2"/>
        <scheme val="minor"/>
      </rPr>
      <t xml:space="preserve"> Không thực hiện thao tác nào đến khi kết thúc </t>
    </r>
    <r>
      <rPr>
        <b/>
        <sz val="11"/>
        <color theme="1"/>
        <rFont val="Calibri"/>
        <family val="2"/>
        <scheme val="minor"/>
      </rPr>
      <t>B3:</t>
    </r>
    <r>
      <rPr>
        <sz val="11"/>
        <color theme="1"/>
        <rFont val="Calibri"/>
        <family val="2"/>
        <scheme val="minor"/>
      </rPr>
      <t xml:space="preserve"> Quan sát kết quả</t>
    </r>
  </si>
  <si>
    <t>Hệ thống không ghi nhận thao tác, điểm = 0 Hiển thị trạng thái “Không đạt”</t>
  </si>
  <si>
    <t>Hiển thị đúng</t>
  </si>
  <si>
    <t>TC_ONMP_06</t>
  </si>
  <si>
    <t>Hiển thị điểm và kết quả sau khi kết thúc video</t>
  </si>
  <si>
    <t>Người dùng đã hoàn thành một video mô phỏng</t>
  </si>
  <si>
    <r>
      <t>B1:</t>
    </r>
    <r>
      <rPr>
        <sz val="11"/>
        <color theme="1"/>
        <rFont val="Calibri"/>
        <family val="2"/>
        <scheme val="minor"/>
      </rPr>
      <t xml:space="preserve"> Sau khi video kết thúc, quan sát bảng kết quả hiển thị </t>
    </r>
    <r>
      <rPr>
        <b/>
        <sz val="11"/>
        <color theme="1"/>
        <rFont val="Calibri"/>
        <family val="2"/>
        <scheme val="minor"/>
      </rPr>
      <t>B2:</t>
    </r>
    <r>
      <rPr>
        <sz val="11"/>
        <color theme="1"/>
        <rFont val="Calibri"/>
        <family val="2"/>
        <scheme val="minor"/>
      </rPr>
      <t xml:space="preserve"> Kiểm tra điểm từng tình huống</t>
    </r>
  </si>
  <si>
    <t>Hệ thống hiển thị điểm từng video (5 điểm nếu thao tác đúng vùng xanh) Tổng điểm hiển thị cuối cùng</t>
  </si>
  <si>
    <t>TC_ONMP_07</t>
  </si>
  <si>
    <t>Làm lại video mô phỏng</t>
  </si>
  <si>
    <t>Video đã được hoàn thành trước đó</t>
  </si>
  <si>
    <r>
      <t>B1:</t>
    </r>
    <r>
      <rPr>
        <sz val="11"/>
        <color theme="1"/>
        <rFont val="Calibri"/>
        <family val="2"/>
        <scheme val="minor"/>
      </rPr>
      <t xml:space="preserve"> Nhấn </t>
    </r>
    <r>
      <rPr>
        <b/>
        <sz val="11"/>
        <color theme="1"/>
        <rFont val="Calibri"/>
        <family val="2"/>
        <scheme val="minor"/>
      </rPr>
      <t>Làm lại</t>
    </r>
    <r>
      <rPr>
        <sz val="11"/>
        <color theme="1"/>
        <rFont val="Calibri"/>
        <family val="2"/>
        <scheme val="minor"/>
      </rPr>
      <t xml:space="preserve"> trên giao diện video </t>
    </r>
    <r>
      <rPr>
        <b/>
        <sz val="11"/>
        <color theme="1"/>
        <rFont val="Calibri"/>
        <family val="2"/>
        <scheme val="minor"/>
      </rPr>
      <t>B2:</t>
    </r>
    <r>
      <rPr>
        <sz val="11"/>
        <color theme="1"/>
        <rFont val="Calibri"/>
        <family val="2"/>
        <scheme val="minor"/>
      </rPr>
      <t xml:space="preserve"> Quan sát giao diện video được reset </t>
    </r>
    <r>
      <rPr>
        <b/>
        <sz val="11"/>
        <color theme="1"/>
        <rFont val="Calibri"/>
        <family val="2"/>
        <scheme val="minor"/>
      </rPr>
      <t>B3:</t>
    </r>
    <r>
      <rPr>
        <sz val="11"/>
        <color theme="1"/>
        <rFont val="Calibri"/>
        <family val="2"/>
        <scheme val="minor"/>
      </rPr>
      <t xml:space="preserve"> Thực hiện lại thao tác tại vùng xanh </t>
    </r>
    <r>
      <rPr>
        <b/>
        <sz val="11"/>
        <color theme="1"/>
        <rFont val="Calibri"/>
        <family val="2"/>
        <scheme val="minor"/>
      </rPr>
      <t>B4:</t>
    </r>
    <r>
      <rPr>
        <sz val="11"/>
        <color theme="1"/>
        <rFont val="Calibri"/>
        <family val="2"/>
        <scheme val="minor"/>
      </rPr>
      <t xml:space="preserve"> Quan sát kết quả</t>
    </r>
  </si>
  <si>
    <t>Hệ thống reset video, tính điểm lại từ đầu Nếu thao tác đúng vùng xanh, được cộng 5 điểm</t>
  </si>
  <si>
    <t>Hoạt động đúng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</si>
</sst>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8"/>
      <color indexed="12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color indexed="9"/>
      <name val="Tahoma"/>
      <family val="2"/>
    </font>
    <font>
      <u/>
      <sz val="11"/>
      <color theme="10"/>
      <name val="Calibri"/>
      <family val="2"/>
      <scheme val="minor"/>
    </font>
    <font>
      <sz val="11"/>
      <name val="ＭＳ Ｐゴシック"/>
      <charset val="128"/>
    </font>
    <font>
      <sz val="8"/>
      <color theme="1"/>
      <name val="Tahoma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3.5"/>
      <color theme="1"/>
      <name val="Calibri"/>
      <charset val="134"/>
      <scheme val="minor"/>
    </font>
    <font>
      <b/>
      <u/>
      <sz val="13"/>
      <color indexed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3"/>
      <color indexed="9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theme="0"/>
      <name val="Times New Roman"/>
      <family val="1"/>
    </font>
    <font>
      <sz val="10"/>
      <color theme="1"/>
      <name val="Arial Unicode MS"/>
    </font>
    <font>
      <b/>
      <u/>
      <sz val="8"/>
      <color indexed="12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8"/>
      <color indexed="9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18"/>
        <bgColor indexed="3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/>
  </cellStyleXfs>
  <cellXfs count="85">
    <xf numFmtId="0" fontId="0" fillId="0" borderId="0" xfId="0"/>
    <xf numFmtId="0" fontId="4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2" borderId="1" xfId="2" applyFont="1" applyFill="1" applyBorder="1" applyAlignment="1">
      <alignment horizontal="left" vertical="top" wrapText="1"/>
    </xf>
    <xf numFmtId="0" fontId="6" fillId="3" borderId="1" xfId="2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2" borderId="1" xfId="2" applyFont="1" applyFill="1" applyBorder="1" applyAlignment="1">
      <alignment horizontal="left" vertical="center" wrapText="1"/>
    </xf>
    <xf numFmtId="0" fontId="4" fillId="2" borderId="1" xfId="2" applyFont="1" applyFill="1" applyBorder="1" applyAlignment="1">
      <alignment horizontal="left" vertical="center" wrapText="1"/>
    </xf>
    <xf numFmtId="2" fontId="4" fillId="2" borderId="1" xfId="0" applyNumberFormat="1" applyFont="1" applyFill="1" applyBorder="1" applyAlignment="1">
      <alignment vertical="center" wrapText="1"/>
    </xf>
    <xf numFmtId="2" fontId="4" fillId="2" borderId="0" xfId="0" applyNumberFormat="1" applyFont="1" applyFill="1" applyAlignment="1">
      <alignment vertical="center" wrapText="1"/>
    </xf>
    <xf numFmtId="0" fontId="4" fillId="0" borderId="0" xfId="0" applyFont="1"/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/>
    <xf numFmtId="0" fontId="11" fillId="5" borderId="0" xfId="0" applyFont="1" applyFill="1"/>
    <xf numFmtId="0" fontId="0" fillId="5" borderId="0" xfId="0" applyFill="1"/>
    <xf numFmtId="0" fontId="4" fillId="2" borderId="1" xfId="1" applyFont="1" applyFill="1" applyBorder="1" applyAlignment="1">
      <alignment horizontal="left" vertical="top" wrapText="1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4" fillId="2" borderId="1" xfId="1" applyFont="1" applyFill="1" applyBorder="1" applyAlignment="1">
      <alignment horizontal="left" vertical="top" wrapText="1"/>
    </xf>
    <xf numFmtId="0" fontId="15" fillId="2" borderId="1" xfId="1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top" wrapText="1"/>
    </xf>
    <xf numFmtId="0" fontId="15" fillId="2" borderId="0" xfId="0" applyFont="1" applyFill="1" applyAlignment="1">
      <alignment vertical="top" wrapText="1"/>
    </xf>
    <xf numFmtId="0" fontId="15" fillId="0" borderId="0" xfId="0" applyFont="1" applyAlignment="1">
      <alignment wrapText="1"/>
    </xf>
    <xf numFmtId="0" fontId="16" fillId="2" borderId="1" xfId="2" applyFont="1" applyFill="1" applyBorder="1" applyAlignment="1">
      <alignment horizontal="left" vertical="top" wrapText="1"/>
    </xf>
    <xf numFmtId="0" fontId="15" fillId="2" borderId="1" xfId="2" applyFont="1" applyFill="1" applyBorder="1" applyAlignment="1">
      <alignment horizontal="left" vertical="top" wrapText="1"/>
    </xf>
    <xf numFmtId="2" fontId="15" fillId="2" borderId="1" xfId="0" applyNumberFormat="1" applyFont="1" applyFill="1" applyBorder="1" applyAlignment="1">
      <alignment vertical="top" wrapText="1"/>
    </xf>
    <xf numFmtId="2" fontId="15" fillId="2" borderId="0" xfId="0" applyNumberFormat="1" applyFont="1" applyFill="1" applyAlignment="1">
      <alignment vertical="top" wrapText="1"/>
    </xf>
    <xf numFmtId="0" fontId="17" fillId="3" borderId="3" xfId="2" applyFont="1" applyFill="1" applyBorder="1" applyAlignment="1">
      <alignment horizontal="center" vertical="center" wrapText="1"/>
    </xf>
    <xf numFmtId="0" fontId="18" fillId="0" borderId="2" xfId="0" applyFont="1" applyBorder="1" applyAlignment="1">
      <alignment vertical="center" wrapText="1"/>
    </xf>
    <xf numFmtId="0" fontId="18" fillId="6" borderId="2" xfId="0" applyFont="1" applyFill="1" applyBorder="1" applyAlignment="1">
      <alignment vertical="center" wrapText="1"/>
    </xf>
    <xf numFmtId="0" fontId="18" fillId="0" borderId="0" xfId="0" applyFont="1" applyAlignment="1">
      <alignment wrapText="1"/>
    </xf>
    <xf numFmtId="0" fontId="18" fillId="0" borderId="2" xfId="0" applyFont="1" applyBorder="1" applyAlignment="1">
      <alignment wrapText="1"/>
    </xf>
    <xf numFmtId="14" fontId="18" fillId="0" borderId="2" xfId="0" applyNumberFormat="1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4" borderId="2" xfId="0" applyFont="1" applyFill="1" applyBorder="1" applyAlignment="1">
      <alignment vertical="center" wrapText="1"/>
    </xf>
    <xf numFmtId="0" fontId="18" fillId="4" borderId="2" xfId="0" applyFont="1" applyFill="1" applyBorder="1"/>
    <xf numFmtId="0" fontId="19" fillId="4" borderId="2" xfId="0" applyFont="1" applyFill="1" applyBorder="1" applyAlignment="1">
      <alignment vertical="center" wrapText="1"/>
    </xf>
    <xf numFmtId="0" fontId="19" fillId="4" borderId="0" xfId="0" applyFont="1" applyFill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18" fillId="6" borderId="4" xfId="0" applyFont="1" applyFill="1" applyBorder="1" applyAlignment="1">
      <alignment vertical="center" wrapText="1"/>
    </xf>
    <xf numFmtId="14" fontId="18" fillId="0" borderId="4" xfId="0" applyNumberFormat="1" applyFont="1" applyBorder="1" applyAlignment="1">
      <alignment vertical="center" wrapText="1"/>
    </xf>
    <xf numFmtId="0" fontId="20" fillId="7" borderId="0" xfId="0" applyFont="1" applyFill="1" applyAlignment="1">
      <alignment vertical="center" wrapText="1"/>
    </xf>
    <xf numFmtId="14" fontId="20" fillId="7" borderId="0" xfId="0" applyNumberFormat="1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15" fillId="0" borderId="0" xfId="0" applyFont="1"/>
    <xf numFmtId="0" fontId="17" fillId="3" borderId="1" xfId="2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vertical="top"/>
    </xf>
    <xf numFmtId="0" fontId="18" fillId="5" borderId="0" xfId="0" applyFont="1" applyFill="1"/>
    <xf numFmtId="0" fontId="18" fillId="0" borderId="0" xfId="0" applyFont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0" borderId="0" xfId="1" applyAlignment="1">
      <alignment vertical="center" wrapText="1"/>
    </xf>
    <xf numFmtId="0" fontId="0" fillId="0" borderId="0" xfId="0" applyFill="1"/>
    <xf numFmtId="0" fontId="22" fillId="2" borderId="1" xfId="1" applyFont="1" applyFill="1" applyBorder="1" applyAlignment="1">
      <alignment horizontal="left" vertical="top" wrapText="1"/>
    </xf>
    <xf numFmtId="0" fontId="23" fillId="2" borderId="1" xfId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vertical="top" wrapText="1"/>
    </xf>
    <xf numFmtId="0" fontId="23" fillId="2" borderId="0" xfId="0" applyFont="1" applyFill="1" applyAlignment="1">
      <alignment vertical="top" wrapText="1"/>
    </xf>
    <xf numFmtId="0" fontId="23" fillId="0" borderId="0" xfId="0" applyFont="1"/>
    <xf numFmtId="0" fontId="24" fillId="2" borderId="1" xfId="2" applyFont="1" applyFill="1" applyBorder="1" applyAlignment="1">
      <alignment horizontal="left" vertical="top" wrapText="1"/>
    </xf>
    <xf numFmtId="0" fontId="23" fillId="2" borderId="1" xfId="2" applyFont="1" applyFill="1" applyBorder="1" applyAlignment="1">
      <alignment horizontal="left" vertical="top" wrapText="1"/>
    </xf>
    <xf numFmtId="2" fontId="23" fillId="2" borderId="1" xfId="0" applyNumberFormat="1" applyFont="1" applyFill="1" applyBorder="1" applyAlignment="1">
      <alignment vertical="top" wrapText="1"/>
    </xf>
    <xf numFmtId="2" fontId="23" fillId="2" borderId="0" xfId="0" applyNumberFormat="1" applyFont="1" applyFill="1" applyAlignment="1">
      <alignment vertical="top" wrapText="1"/>
    </xf>
    <xf numFmtId="0" fontId="25" fillId="3" borderId="1" xfId="2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9" fillId="0" borderId="0" xfId="1" applyFont="1" applyAlignment="1">
      <alignment vertical="center" wrapText="1"/>
    </xf>
    <xf numFmtId="0" fontId="26" fillId="5" borderId="0" xfId="0" applyFont="1" applyFill="1"/>
    <xf numFmtId="0" fontId="28" fillId="0" borderId="0" xfId="0" applyFont="1" applyAlignment="1">
      <alignment horizontal="center" vertical="center" wrapText="1"/>
    </xf>
    <xf numFmtId="14" fontId="28" fillId="0" borderId="0" xfId="0" applyNumberFormat="1" applyFont="1" applyAlignment="1">
      <alignment vertical="center" wrapText="1"/>
    </xf>
    <xf numFmtId="0" fontId="28" fillId="0" borderId="0" xfId="0" applyFont="1"/>
    <xf numFmtId="0" fontId="1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</cellXfs>
  <cellStyles count="3">
    <cellStyle name="Hyperlink" xfId="1" builtinId="8"/>
    <cellStyle name="Normal" xfId="0" builtinId="0"/>
    <cellStyle name="Normal_Sheet1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aplai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aplai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apla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13" zoomScale="70" zoomScaleNormal="70" workbookViewId="0">
      <selection activeCell="P15" sqref="P15"/>
    </sheetView>
  </sheetViews>
  <sheetFormatPr defaultColWidth="9" defaultRowHeight="14.4"/>
  <cols>
    <col min="1" max="1" width="18.6640625" customWidth="1"/>
    <col min="2" max="2" width="17.109375" customWidth="1"/>
    <col min="3" max="3" width="13.5546875" customWidth="1"/>
    <col min="4" max="4" width="36.44140625" customWidth="1"/>
    <col min="5" max="5" width="22.88671875" customWidth="1"/>
    <col min="6" max="6" width="27.33203125" customWidth="1"/>
    <col min="7" max="7" width="9.77734375" customWidth="1"/>
  </cols>
  <sheetData>
    <row r="1" spans="1:9" s="14" customFormat="1" ht="58.8" customHeight="1">
      <c r="A1" s="23" t="s">
        <v>0</v>
      </c>
      <c r="B1" s="23" t="s">
        <v>1</v>
      </c>
      <c r="C1" s="24" t="s">
        <v>19</v>
      </c>
      <c r="D1" s="25">
        <f>COUNTIF(G:G,"Pass")</f>
        <v>20</v>
      </c>
      <c r="E1" s="26" t="e">
        <f>"Untested: "&amp;COUNTIF(#REF!,"Untest")</f>
        <v>#REF!</v>
      </c>
      <c r="F1" s="27"/>
      <c r="G1" s="27"/>
      <c r="H1" s="52"/>
      <c r="I1" s="52"/>
    </row>
    <row r="2" spans="1:9" s="14" customFormat="1" ht="39.6" customHeight="1">
      <c r="A2" s="29" t="s">
        <v>2</v>
      </c>
      <c r="B2" s="30" t="s">
        <v>3</v>
      </c>
      <c r="C2" s="30" t="s">
        <v>17</v>
      </c>
      <c r="D2" s="25">
        <f>COUNTIF(G:G,"Fail")</f>
        <v>0</v>
      </c>
      <c r="E2" s="26" t="e">
        <f>"N/A: "&amp;COUNTIF(#REF!,"N/A")</f>
        <v>#REF!</v>
      </c>
      <c r="F2" s="27"/>
      <c r="G2" s="27"/>
      <c r="H2" s="52"/>
      <c r="I2" s="52"/>
    </row>
    <row r="3" spans="1:9" s="14" customFormat="1" ht="48" customHeight="1">
      <c r="A3" s="29" t="s">
        <v>4</v>
      </c>
      <c r="B3" s="29" t="s">
        <v>18</v>
      </c>
      <c r="C3" s="29"/>
      <c r="D3" s="25" t="e">
        <f>"Percent Complete: "&amp;ROUND((COUNTIF(#REF!,"Pass")*100)/((COUNTA($A$5:$A$971)*5)-COUNTIF(#REF!,"N/A")),2)&amp;"%"</f>
        <v>#REF!</v>
      </c>
      <c r="E3" s="31" t="str">
        <f>"Number of cases: "&amp;(COUNTA($A$5:$A$971))</f>
        <v>Number of cases: 21</v>
      </c>
      <c r="F3" s="32"/>
      <c r="G3" s="32"/>
      <c r="H3" s="52"/>
      <c r="I3" s="52"/>
    </row>
    <row r="4" spans="1:9" s="14" customFormat="1" ht="28.35" customHeight="1">
      <c r="A4" s="53" t="s">
        <v>5</v>
      </c>
      <c r="B4" s="53" t="s">
        <v>6</v>
      </c>
      <c r="C4" s="53" t="s">
        <v>7</v>
      </c>
      <c r="D4" s="53" t="s">
        <v>8</v>
      </c>
      <c r="E4" s="53" t="s">
        <v>9</v>
      </c>
      <c r="F4" s="53" t="s">
        <v>10</v>
      </c>
      <c r="G4" s="53" t="s">
        <v>11</v>
      </c>
      <c r="H4" s="53" t="s">
        <v>12</v>
      </c>
      <c r="I4" s="53" t="s">
        <v>13</v>
      </c>
    </row>
    <row r="5" spans="1:9" s="14" customFormat="1" ht="58.2" customHeight="1">
      <c r="A5" s="60" t="s">
        <v>63</v>
      </c>
      <c r="B5" s="15" t="s">
        <v>80</v>
      </c>
      <c r="C5" s="15" t="s">
        <v>278</v>
      </c>
      <c r="D5" s="62" t="s">
        <v>279</v>
      </c>
      <c r="E5" s="15" t="s">
        <v>280</v>
      </c>
      <c r="F5" s="15" t="s">
        <v>281</v>
      </c>
      <c r="G5" s="15" t="s">
        <v>14</v>
      </c>
      <c r="H5" s="15"/>
      <c r="I5" s="54"/>
    </row>
    <row r="6" spans="1:9" s="14" customFormat="1" ht="58.2" customHeight="1">
      <c r="A6" s="60" t="s">
        <v>65</v>
      </c>
      <c r="B6" s="15" t="s">
        <v>274</v>
      </c>
      <c r="C6" s="15" t="s">
        <v>275</v>
      </c>
      <c r="D6" s="60" t="s">
        <v>282</v>
      </c>
      <c r="E6" s="15" t="s">
        <v>283</v>
      </c>
      <c r="F6" s="15" t="s">
        <v>284</v>
      </c>
      <c r="G6" s="15" t="s">
        <v>14</v>
      </c>
      <c r="H6" s="15"/>
      <c r="I6" s="54"/>
    </row>
    <row r="7" spans="1:9" s="14" customFormat="1" ht="58.2" customHeight="1">
      <c r="A7" s="60" t="s">
        <v>68</v>
      </c>
      <c r="B7" s="15" t="s">
        <v>276</v>
      </c>
      <c r="C7" s="15" t="s">
        <v>277</v>
      </c>
      <c r="D7" s="60" t="s">
        <v>285</v>
      </c>
      <c r="E7" s="15" t="s">
        <v>286</v>
      </c>
      <c r="F7" s="15" t="s">
        <v>21</v>
      </c>
      <c r="G7" s="15" t="s">
        <v>14</v>
      </c>
      <c r="H7" s="15"/>
      <c r="I7" s="54"/>
    </row>
    <row r="8" spans="1:9" s="14" customFormat="1" ht="58.2" customHeight="1">
      <c r="A8" s="60" t="s">
        <v>69</v>
      </c>
      <c r="B8" s="15" t="s">
        <v>287</v>
      </c>
      <c r="C8" s="15" t="s">
        <v>277</v>
      </c>
      <c r="D8" s="60" t="s">
        <v>288</v>
      </c>
      <c r="E8" s="15" t="s">
        <v>289</v>
      </c>
      <c r="F8" s="15" t="s">
        <v>21</v>
      </c>
      <c r="G8" s="15" t="s">
        <v>14</v>
      </c>
      <c r="H8" s="15"/>
      <c r="I8" s="54"/>
    </row>
    <row r="9" spans="1:9" s="14" customFormat="1" ht="58.2" customHeight="1">
      <c r="A9" s="60" t="s">
        <v>70</v>
      </c>
      <c r="B9" s="15" t="s">
        <v>23</v>
      </c>
      <c r="C9" s="15" t="s">
        <v>277</v>
      </c>
      <c r="D9" s="62" t="s">
        <v>290</v>
      </c>
      <c r="E9" s="15" t="s">
        <v>291</v>
      </c>
      <c r="F9" s="15" t="s">
        <v>292</v>
      </c>
      <c r="G9" s="15" t="s">
        <v>14</v>
      </c>
      <c r="H9" s="15"/>
      <c r="I9" s="52"/>
    </row>
    <row r="10" spans="1:9" s="14" customFormat="1" ht="58.2" customHeight="1">
      <c r="A10" s="60" t="s">
        <v>72</v>
      </c>
      <c r="B10" s="15" t="s">
        <v>293</v>
      </c>
      <c r="C10" s="15" t="s">
        <v>294</v>
      </c>
      <c r="D10" s="60" t="s">
        <v>295</v>
      </c>
      <c r="E10" s="15" t="s">
        <v>296</v>
      </c>
      <c r="F10" s="15" t="s">
        <v>297</v>
      </c>
      <c r="G10" s="15" t="s">
        <v>14</v>
      </c>
      <c r="H10" s="15"/>
      <c r="I10" s="52"/>
    </row>
    <row r="11" spans="1:9" s="19" customFormat="1" ht="58.2" customHeight="1">
      <c r="A11" s="39" t="s">
        <v>73</v>
      </c>
      <c r="B11" s="39" t="s">
        <v>25</v>
      </c>
      <c r="C11" s="39" t="s">
        <v>24</v>
      </c>
      <c r="D11" s="39" t="s">
        <v>26</v>
      </c>
      <c r="E11" s="39" t="s">
        <v>27</v>
      </c>
      <c r="F11" s="39" t="s">
        <v>21</v>
      </c>
      <c r="G11" s="39" t="s">
        <v>14</v>
      </c>
      <c r="H11" s="39"/>
      <c r="I11" s="55"/>
    </row>
    <row r="12" spans="1:9" ht="58.2" customHeight="1">
      <c r="A12" s="39" t="s">
        <v>74</v>
      </c>
      <c r="B12" s="39" t="s">
        <v>28</v>
      </c>
      <c r="C12" s="39" t="s">
        <v>24</v>
      </c>
      <c r="D12" s="39" t="s">
        <v>29</v>
      </c>
      <c r="E12" s="39" t="s">
        <v>30</v>
      </c>
      <c r="F12" s="39" t="s">
        <v>21</v>
      </c>
      <c r="G12" s="39" t="s">
        <v>14</v>
      </c>
      <c r="H12" s="39"/>
      <c r="I12" s="56"/>
    </row>
    <row r="13" spans="1:9" ht="58.2" customHeight="1">
      <c r="A13" s="39" t="s">
        <v>77</v>
      </c>
      <c r="B13" s="39" t="s">
        <v>31</v>
      </c>
      <c r="C13" s="39" t="s">
        <v>32</v>
      </c>
      <c r="D13" s="39" t="s">
        <v>33</v>
      </c>
      <c r="E13" s="39" t="s">
        <v>34</v>
      </c>
      <c r="F13" s="39" t="s">
        <v>21</v>
      </c>
      <c r="G13" s="39" t="s">
        <v>14</v>
      </c>
      <c r="H13" s="39"/>
      <c r="I13" s="56"/>
    </row>
    <row r="14" spans="1:9" ht="58.2" customHeight="1">
      <c r="A14" s="39" t="s">
        <v>79</v>
      </c>
      <c r="B14" s="39" t="s">
        <v>35</v>
      </c>
      <c r="C14" s="39" t="s">
        <v>36</v>
      </c>
      <c r="D14" s="39" t="s">
        <v>37</v>
      </c>
      <c r="E14" s="39" t="s">
        <v>38</v>
      </c>
      <c r="F14" s="39" t="s">
        <v>21</v>
      </c>
      <c r="G14" s="39" t="s">
        <v>14</v>
      </c>
      <c r="H14" s="39"/>
      <c r="I14" s="56"/>
    </row>
    <row r="15" spans="1:9" s="47" customFormat="1" ht="58.2" customHeight="1">
      <c r="A15" s="47" t="s">
        <v>62</v>
      </c>
      <c r="H15" s="48"/>
    </row>
    <row r="16" spans="1:9" ht="58.2" customHeight="1">
      <c r="A16" s="57" t="s">
        <v>231</v>
      </c>
      <c r="B16" s="39" t="s">
        <v>64</v>
      </c>
      <c r="C16" s="39" t="s">
        <v>80</v>
      </c>
      <c r="D16" s="39" t="s">
        <v>230</v>
      </c>
      <c r="E16" s="39" t="s">
        <v>81</v>
      </c>
      <c r="F16" s="39" t="s">
        <v>82</v>
      </c>
      <c r="G16" s="39" t="s">
        <v>14</v>
      </c>
      <c r="H16" s="56"/>
      <c r="I16" s="56"/>
    </row>
    <row r="17" spans="1:9" ht="58.2" customHeight="1">
      <c r="A17" s="57" t="s">
        <v>232</v>
      </c>
      <c r="B17" s="39" t="s">
        <v>83</v>
      </c>
      <c r="C17" s="39" t="s">
        <v>84</v>
      </c>
      <c r="D17" s="39" t="s">
        <v>67</v>
      </c>
      <c r="E17" s="39" t="s">
        <v>85</v>
      </c>
      <c r="F17" s="39" t="s">
        <v>82</v>
      </c>
      <c r="G17" s="39" t="s">
        <v>14</v>
      </c>
      <c r="H17" s="56"/>
      <c r="I17" s="56"/>
    </row>
    <row r="18" spans="1:9" ht="58.2" customHeight="1">
      <c r="A18" s="57" t="s">
        <v>233</v>
      </c>
      <c r="B18" s="39" t="s">
        <v>86</v>
      </c>
      <c r="C18" s="39" t="s">
        <v>87</v>
      </c>
      <c r="D18" s="39" t="s">
        <v>88</v>
      </c>
      <c r="E18" s="39" t="s">
        <v>89</v>
      </c>
      <c r="F18" s="39" t="s">
        <v>90</v>
      </c>
      <c r="G18" s="39" t="s">
        <v>14</v>
      </c>
      <c r="H18" s="58"/>
      <c r="I18" s="56"/>
    </row>
    <row r="19" spans="1:9" ht="58.2" customHeight="1">
      <c r="A19" s="57" t="s">
        <v>234</v>
      </c>
      <c r="B19" s="39" t="s">
        <v>91</v>
      </c>
      <c r="C19" s="39" t="s">
        <v>92</v>
      </c>
      <c r="D19" s="39" t="s">
        <v>93</v>
      </c>
      <c r="E19" s="39" t="s">
        <v>94</v>
      </c>
      <c r="F19" s="39" t="s">
        <v>90</v>
      </c>
      <c r="G19" s="39" t="s">
        <v>14</v>
      </c>
      <c r="H19" s="59"/>
      <c r="I19" s="56"/>
    </row>
    <row r="20" spans="1:9" ht="58.2" customHeight="1">
      <c r="A20" s="57" t="s">
        <v>235</v>
      </c>
      <c r="B20" s="39" t="s">
        <v>71</v>
      </c>
      <c r="C20" s="39" t="s">
        <v>95</v>
      </c>
      <c r="D20" s="39" t="s">
        <v>96</v>
      </c>
      <c r="E20" s="39" t="s">
        <v>97</v>
      </c>
      <c r="F20" s="39" t="s">
        <v>90</v>
      </c>
      <c r="G20" s="39" t="s">
        <v>14</v>
      </c>
      <c r="H20" s="59"/>
      <c r="I20" s="56"/>
    </row>
    <row r="21" spans="1:9" ht="58.2" customHeight="1">
      <c r="A21" s="57" t="s">
        <v>236</v>
      </c>
      <c r="B21" s="39" t="s">
        <v>98</v>
      </c>
      <c r="C21" s="39" t="s">
        <v>99</v>
      </c>
      <c r="D21" s="39" t="s">
        <v>100</v>
      </c>
      <c r="E21" s="39" t="s">
        <v>101</v>
      </c>
      <c r="F21" s="39" t="s">
        <v>90</v>
      </c>
      <c r="G21" s="39" t="s">
        <v>14</v>
      </c>
      <c r="H21" s="39"/>
      <c r="I21" s="56"/>
    </row>
    <row r="22" spans="1:9" ht="58.2" customHeight="1">
      <c r="A22" s="57" t="s">
        <v>237</v>
      </c>
      <c r="B22" s="39" t="s">
        <v>102</v>
      </c>
      <c r="C22" s="39" t="s">
        <v>103</v>
      </c>
      <c r="D22" s="39" t="s">
        <v>104</v>
      </c>
      <c r="E22" s="39" t="s">
        <v>105</v>
      </c>
      <c r="F22" s="39" t="s">
        <v>90</v>
      </c>
      <c r="G22" s="39" t="s">
        <v>14</v>
      </c>
      <c r="H22" s="39"/>
      <c r="I22" s="56"/>
    </row>
    <row r="23" spans="1:9" ht="58.2" customHeight="1">
      <c r="A23" s="57" t="s">
        <v>238</v>
      </c>
      <c r="B23" s="39" t="s">
        <v>78</v>
      </c>
      <c r="C23" s="39" t="s">
        <v>106</v>
      </c>
      <c r="D23" s="39" t="s">
        <v>107</v>
      </c>
      <c r="E23" s="39" t="s">
        <v>108</v>
      </c>
      <c r="F23" s="39" t="s">
        <v>90</v>
      </c>
      <c r="G23" s="39" t="s">
        <v>14</v>
      </c>
      <c r="H23" s="39"/>
      <c r="I23" s="56"/>
    </row>
    <row r="24" spans="1:9" ht="58.2" customHeight="1">
      <c r="A24" s="57" t="s">
        <v>239</v>
      </c>
      <c r="B24" s="39" t="s">
        <v>75</v>
      </c>
      <c r="C24" s="39" t="s">
        <v>109</v>
      </c>
      <c r="D24" s="39" t="s">
        <v>76</v>
      </c>
      <c r="E24" s="39" t="s">
        <v>110</v>
      </c>
      <c r="F24" s="39" t="s">
        <v>90</v>
      </c>
      <c r="G24" s="39" t="s">
        <v>14</v>
      </c>
      <c r="H24" s="39"/>
      <c r="I24" s="56"/>
    </row>
    <row r="25" spans="1:9" ht="58.2" customHeight="1">
      <c r="A25" s="57" t="s">
        <v>240</v>
      </c>
      <c r="B25" s="39" t="s">
        <v>111</v>
      </c>
      <c r="C25" s="39" t="s">
        <v>112</v>
      </c>
      <c r="D25" s="39" t="s">
        <v>113</v>
      </c>
      <c r="E25" s="39" t="s">
        <v>114</v>
      </c>
      <c r="F25" s="39" t="s">
        <v>90</v>
      </c>
      <c r="G25" s="39" t="s">
        <v>14</v>
      </c>
      <c r="H25" s="39"/>
      <c r="I25" s="56"/>
    </row>
    <row r="26" spans="1:9">
      <c r="A26" s="15"/>
      <c r="B26" s="15"/>
      <c r="C26" s="15"/>
      <c r="D26" s="15"/>
      <c r="E26" s="15"/>
      <c r="F26" s="15"/>
      <c r="G26" s="15"/>
      <c r="H26" s="15"/>
    </row>
    <row r="27" spans="1:9">
      <c r="A27" s="15"/>
      <c r="B27" s="15"/>
      <c r="C27" s="15"/>
      <c r="D27" s="15"/>
      <c r="E27" s="15"/>
      <c r="F27" s="15"/>
      <c r="G27" s="15"/>
      <c r="H27" s="15"/>
    </row>
    <row r="28" spans="1:9">
      <c r="A28" s="15"/>
      <c r="B28" s="15"/>
      <c r="C28" s="15"/>
      <c r="D28" s="15"/>
      <c r="E28" s="15"/>
      <c r="F28" s="15"/>
      <c r="G28" s="15"/>
      <c r="H28" s="15"/>
    </row>
    <row r="29" spans="1:9">
      <c r="A29" s="15"/>
      <c r="B29" s="15"/>
      <c r="C29" s="15"/>
      <c r="D29" s="15"/>
      <c r="E29" s="15"/>
      <c r="F29" s="15"/>
      <c r="G29" s="15"/>
      <c r="H29" s="15"/>
    </row>
    <row r="32" spans="1:9" ht="18">
      <c r="A32" s="21"/>
    </row>
    <row r="34" spans="1:8">
      <c r="A34" s="22"/>
      <c r="B34" s="22"/>
      <c r="C34" s="22"/>
      <c r="D34" s="22"/>
      <c r="E34" s="22"/>
      <c r="F34" s="22"/>
      <c r="G34" s="22"/>
      <c r="H34" s="22"/>
    </row>
    <row r="35" spans="1:8">
      <c r="A35" s="15"/>
      <c r="B35" s="15"/>
      <c r="C35" s="15"/>
      <c r="D35" s="15"/>
      <c r="E35" s="15"/>
      <c r="F35" s="15"/>
      <c r="G35" s="15"/>
      <c r="H35" s="15"/>
    </row>
    <row r="36" spans="1:8">
      <c r="A36" s="15"/>
      <c r="B36" s="15"/>
      <c r="C36" s="15"/>
      <c r="D36" s="15"/>
      <c r="E36" s="15"/>
      <c r="F36" s="15"/>
      <c r="G36" s="15"/>
      <c r="H36" s="15"/>
    </row>
    <row r="37" spans="1:8">
      <c r="A37" s="15"/>
      <c r="B37" s="15"/>
      <c r="C37" s="15"/>
      <c r="D37" s="15"/>
      <c r="E37" s="15"/>
      <c r="F37" s="15"/>
      <c r="G37" s="15"/>
      <c r="H37" s="15"/>
    </row>
    <row r="38" spans="1:8">
      <c r="A38" s="15"/>
      <c r="B38" s="15"/>
      <c r="C38" s="15"/>
      <c r="D38" s="15"/>
      <c r="E38" s="15"/>
      <c r="F38" s="15"/>
      <c r="G38" s="15"/>
      <c r="H38" s="15"/>
    </row>
    <row r="39" spans="1:8">
      <c r="A39" s="15"/>
      <c r="B39" s="15"/>
      <c r="C39" s="15"/>
      <c r="D39" s="15"/>
      <c r="E39" s="15"/>
      <c r="F39" s="15"/>
      <c r="G39" s="15"/>
      <c r="H39" s="15"/>
    </row>
    <row r="40" spans="1:8">
      <c r="A40" s="15"/>
      <c r="B40" s="15"/>
      <c r="C40" s="15"/>
      <c r="D40" s="15"/>
      <c r="E40" s="15"/>
      <c r="F40" s="15"/>
      <c r="G40" s="15"/>
      <c r="H40" s="15"/>
    </row>
  </sheetData>
  <mergeCells count="1">
    <mergeCell ref="H19:H20"/>
  </mergeCells>
  <phoneticPr fontId="10" type="noConversion"/>
  <hyperlinks>
    <hyperlink ref="A1" location="'Test report'!A1" display="Back to TestReport" xr:uid="{00000000-0004-0000-0000-000000000000}"/>
    <hyperlink ref="B1" location="BugList!A1" display="To Buglist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topLeftCell="A10" zoomScale="70" zoomScaleNormal="70" workbookViewId="0">
      <selection activeCell="E8" sqref="E8"/>
    </sheetView>
  </sheetViews>
  <sheetFormatPr defaultColWidth="9" defaultRowHeight="14.4"/>
  <cols>
    <col min="2" max="2" width="17.109375" customWidth="1"/>
    <col min="3" max="3" width="13.5546875" customWidth="1"/>
    <col min="4" max="4" width="16.21875" customWidth="1"/>
    <col min="5" max="5" width="17.109375" customWidth="1"/>
    <col min="6" max="6" width="13.6640625" customWidth="1"/>
    <col min="8" max="8" width="11.88671875" customWidth="1"/>
  </cols>
  <sheetData>
    <row r="1" spans="1:9" s="14" customFormat="1" ht="12.75" customHeight="1">
      <c r="A1" s="63" t="s">
        <v>0</v>
      </c>
      <c r="B1" s="63" t="s">
        <v>1</v>
      </c>
      <c r="C1" s="64" t="s">
        <v>19</v>
      </c>
      <c r="D1" s="65">
        <f>COUNTIF(G:G,"Pass")</f>
        <v>20</v>
      </c>
      <c r="E1" s="66" t="e">
        <f>"Untested: "&amp;COUNTIF(#REF!,"Untest")</f>
        <v>#REF!</v>
      </c>
      <c r="F1" s="67"/>
      <c r="G1" s="67"/>
      <c r="H1" s="68"/>
      <c r="I1" s="68"/>
    </row>
    <row r="2" spans="1:9" s="14" customFormat="1" ht="12.75" customHeight="1">
      <c r="A2" s="69" t="s">
        <v>2</v>
      </c>
      <c r="B2" s="70" t="s">
        <v>3</v>
      </c>
      <c r="C2" s="70" t="s">
        <v>17</v>
      </c>
      <c r="D2" s="65">
        <f>COUNTIF(G:G,"Fail")</f>
        <v>0</v>
      </c>
      <c r="E2" s="66" t="e">
        <f>"N/A: "&amp;COUNTIF(#REF!,"N/A")</f>
        <v>#REF!</v>
      </c>
      <c r="F2" s="67"/>
      <c r="G2" s="67"/>
      <c r="H2" s="68"/>
      <c r="I2" s="68"/>
    </row>
    <row r="3" spans="1:9" s="14" customFormat="1" ht="12.75" customHeight="1">
      <c r="A3" s="69" t="s">
        <v>4</v>
      </c>
      <c r="B3" s="69" t="s">
        <v>18</v>
      </c>
      <c r="C3" s="69"/>
      <c r="D3" s="65" t="e">
        <f>"Percent Complete: "&amp;ROUND((COUNTIF(#REF!,"Pass")*100)/((COUNTA($A$5:$A$970)*5)-COUNTIF(#REF!,"N/A")),2)&amp;"%"</f>
        <v>#REF!</v>
      </c>
      <c r="E3" s="71" t="str">
        <f>"Number of cases: "&amp;(COUNTA($A$5:$A$970))</f>
        <v>Number of cases: 22</v>
      </c>
      <c r="F3" s="72"/>
      <c r="G3" s="72"/>
      <c r="H3" s="68"/>
      <c r="I3" s="68"/>
    </row>
    <row r="4" spans="1:9" s="14" customFormat="1" ht="28.35" customHeight="1">
      <c r="A4" s="73" t="s">
        <v>5</v>
      </c>
      <c r="B4" s="73" t="s">
        <v>6</v>
      </c>
      <c r="C4" s="73" t="s">
        <v>7</v>
      </c>
      <c r="D4" s="73" t="s">
        <v>8</v>
      </c>
      <c r="E4" s="73" t="s">
        <v>15</v>
      </c>
      <c r="F4" s="73" t="s">
        <v>16</v>
      </c>
      <c r="G4" s="73" t="s">
        <v>11</v>
      </c>
      <c r="H4" s="73" t="s">
        <v>12</v>
      </c>
      <c r="I4" s="73" t="s">
        <v>13</v>
      </c>
    </row>
    <row r="5" spans="1:9" s="14" customFormat="1" ht="14.4" customHeight="1">
      <c r="A5" s="74" t="s">
        <v>5</v>
      </c>
      <c r="B5" s="74" t="s">
        <v>267</v>
      </c>
      <c r="C5" s="74" t="s">
        <v>268</v>
      </c>
      <c r="D5" s="74" t="s">
        <v>269</v>
      </c>
      <c r="E5" s="74" t="s">
        <v>270</v>
      </c>
      <c r="F5" s="74" t="s">
        <v>271</v>
      </c>
      <c r="G5" s="74" t="s">
        <v>272</v>
      </c>
      <c r="H5" s="74" t="s">
        <v>13</v>
      </c>
      <c r="I5" s="75"/>
    </row>
    <row r="6" spans="1:9" s="14" customFormat="1" ht="124.2">
      <c r="A6" s="76" t="s">
        <v>115</v>
      </c>
      <c r="B6" s="77" t="s">
        <v>39</v>
      </c>
      <c r="C6" s="77" t="s">
        <v>323</v>
      </c>
      <c r="D6" s="78" t="s">
        <v>298</v>
      </c>
      <c r="E6" s="77" t="s">
        <v>299</v>
      </c>
      <c r="F6" s="77" t="s">
        <v>273</v>
      </c>
      <c r="G6" s="77" t="s">
        <v>14</v>
      </c>
      <c r="H6" s="77"/>
      <c r="I6" s="75"/>
    </row>
    <row r="7" spans="1:9" s="14" customFormat="1" ht="82.8">
      <c r="A7" s="76" t="s">
        <v>119</v>
      </c>
      <c r="B7" s="77" t="s">
        <v>40</v>
      </c>
      <c r="C7" s="77" t="s">
        <v>300</v>
      </c>
      <c r="D7" s="76" t="s">
        <v>310</v>
      </c>
      <c r="E7" s="77" t="s">
        <v>311</v>
      </c>
      <c r="F7" s="77" t="s">
        <v>301</v>
      </c>
      <c r="G7" s="77" t="s">
        <v>14</v>
      </c>
      <c r="H7" s="77"/>
      <c r="I7" s="75"/>
    </row>
    <row r="8" spans="1:9" s="14" customFormat="1" ht="110.4">
      <c r="A8" s="76" t="s">
        <v>123</v>
      </c>
      <c r="B8" s="77" t="s">
        <v>302</v>
      </c>
      <c r="C8" s="77" t="s">
        <v>303</v>
      </c>
      <c r="D8" s="76" t="s">
        <v>312</v>
      </c>
      <c r="E8" s="77" t="s">
        <v>313</v>
      </c>
      <c r="F8" s="77" t="s">
        <v>21</v>
      </c>
      <c r="G8" s="77" t="s">
        <v>14</v>
      </c>
      <c r="H8" s="77"/>
      <c r="I8" s="75"/>
    </row>
    <row r="9" spans="1:9" s="14" customFormat="1" ht="96.6">
      <c r="A9" s="76" t="s">
        <v>127</v>
      </c>
      <c r="B9" s="77" t="s">
        <v>304</v>
      </c>
      <c r="C9" s="77" t="s">
        <v>303</v>
      </c>
      <c r="D9" s="76" t="s">
        <v>314</v>
      </c>
      <c r="E9" s="77" t="s">
        <v>315</v>
      </c>
      <c r="F9" s="77" t="s">
        <v>21</v>
      </c>
      <c r="G9" s="77" t="s">
        <v>14</v>
      </c>
      <c r="H9" s="77"/>
      <c r="I9" s="75"/>
    </row>
    <row r="10" spans="1:9" s="14" customFormat="1" ht="110.4">
      <c r="A10" s="76" t="s">
        <v>132</v>
      </c>
      <c r="B10" s="77" t="s">
        <v>305</v>
      </c>
      <c r="C10" s="77" t="s">
        <v>303</v>
      </c>
      <c r="D10" s="76" t="s">
        <v>316</v>
      </c>
      <c r="E10" s="77" t="s">
        <v>317</v>
      </c>
      <c r="F10" s="77" t="s">
        <v>21</v>
      </c>
      <c r="G10" s="77" t="s">
        <v>14</v>
      </c>
      <c r="H10" s="77"/>
      <c r="I10" s="75"/>
    </row>
    <row r="11" spans="1:9" s="14" customFormat="1" ht="110.4">
      <c r="A11" s="76" t="s">
        <v>137</v>
      </c>
      <c r="B11" s="77" t="s">
        <v>306</v>
      </c>
      <c r="C11" s="77" t="s">
        <v>303</v>
      </c>
      <c r="D11" s="76" t="s">
        <v>318</v>
      </c>
      <c r="E11" s="77" t="s">
        <v>319</v>
      </c>
      <c r="F11" s="77" t="s">
        <v>307</v>
      </c>
      <c r="G11" s="77" t="s">
        <v>14</v>
      </c>
      <c r="H11" s="77"/>
      <c r="I11" s="75"/>
    </row>
    <row r="12" spans="1:9" s="14" customFormat="1" ht="110.4">
      <c r="A12" s="76" t="s">
        <v>141</v>
      </c>
      <c r="B12" s="77" t="s">
        <v>308</v>
      </c>
      <c r="C12" s="77" t="s">
        <v>309</v>
      </c>
      <c r="D12" s="76" t="s">
        <v>320</v>
      </c>
      <c r="E12" s="77" t="s">
        <v>321</v>
      </c>
      <c r="F12" s="77" t="s">
        <v>297</v>
      </c>
      <c r="G12" s="77" t="s">
        <v>14</v>
      </c>
      <c r="H12" s="77"/>
      <c r="I12" s="75"/>
    </row>
    <row r="13" spans="1:9" s="14" customFormat="1" ht="27.6">
      <c r="A13" s="77" t="s">
        <v>146</v>
      </c>
      <c r="B13" s="77" t="s">
        <v>41</v>
      </c>
      <c r="C13" s="77" t="s">
        <v>42</v>
      </c>
      <c r="D13" s="77" t="s">
        <v>37</v>
      </c>
      <c r="E13" s="77" t="s">
        <v>43</v>
      </c>
      <c r="F13" s="77" t="s">
        <v>21</v>
      </c>
      <c r="G13" s="77" t="s">
        <v>14</v>
      </c>
      <c r="H13" s="77"/>
      <c r="I13" s="75"/>
    </row>
    <row r="14" spans="1:9" s="18" customFormat="1" ht="27.6">
      <c r="A14" s="77" t="s">
        <v>149</v>
      </c>
      <c r="B14" s="77" t="s">
        <v>28</v>
      </c>
      <c r="C14" s="77" t="s">
        <v>24</v>
      </c>
      <c r="D14" s="77" t="s">
        <v>44</v>
      </c>
      <c r="E14" s="77" t="s">
        <v>45</v>
      </c>
      <c r="F14" s="77" t="s">
        <v>21</v>
      </c>
      <c r="G14" s="77" t="s">
        <v>14</v>
      </c>
      <c r="H14" s="77"/>
      <c r="I14" s="79"/>
    </row>
    <row r="15" spans="1:9" ht="62.4" customHeight="1">
      <c r="A15" s="77" t="s">
        <v>154</v>
      </c>
      <c r="B15" s="77" t="s">
        <v>46</v>
      </c>
      <c r="C15" s="77" t="s">
        <v>47</v>
      </c>
      <c r="D15" s="77" t="s">
        <v>48</v>
      </c>
      <c r="E15" s="77" t="s">
        <v>49</v>
      </c>
      <c r="F15" s="77" t="s">
        <v>21</v>
      </c>
      <c r="G15" s="77" t="s">
        <v>14</v>
      </c>
      <c r="H15" s="77"/>
      <c r="I15" s="77"/>
    </row>
    <row r="16" spans="1:9" s="47" customFormat="1" ht="37.799999999999997" customHeight="1">
      <c r="A16" s="47" t="s">
        <v>62</v>
      </c>
      <c r="H16" s="48"/>
    </row>
    <row r="17" spans="1:9" ht="45.6" customHeight="1">
      <c r="A17" s="80" t="s">
        <v>241</v>
      </c>
      <c r="B17" s="77" t="s">
        <v>116</v>
      </c>
      <c r="C17" s="77" t="s">
        <v>117</v>
      </c>
      <c r="D17" s="77" t="s">
        <v>322</v>
      </c>
      <c r="E17" s="77" t="s">
        <v>118</v>
      </c>
      <c r="F17" s="77" t="s">
        <v>90</v>
      </c>
      <c r="G17" s="77" t="s">
        <v>14</v>
      </c>
      <c r="H17" s="81">
        <v>45950</v>
      </c>
      <c r="I17" s="77"/>
    </row>
    <row r="18" spans="1:9" ht="27.6">
      <c r="A18" s="80" t="s">
        <v>242</v>
      </c>
      <c r="B18" s="77" t="s">
        <v>120</v>
      </c>
      <c r="C18" s="77" t="s">
        <v>87</v>
      </c>
      <c r="D18" s="77" t="s">
        <v>121</v>
      </c>
      <c r="E18" s="77" t="s">
        <v>122</v>
      </c>
      <c r="F18" s="77" t="s">
        <v>90</v>
      </c>
      <c r="G18" s="77" t="s">
        <v>14</v>
      </c>
      <c r="H18" s="81">
        <v>45950</v>
      </c>
      <c r="I18" s="82"/>
    </row>
    <row r="19" spans="1:9" ht="27.6">
      <c r="A19" s="80" t="s">
        <v>243</v>
      </c>
      <c r="B19" s="77" t="s">
        <v>66</v>
      </c>
      <c r="C19" s="77" t="s">
        <v>124</v>
      </c>
      <c r="D19" s="77" t="s">
        <v>125</v>
      </c>
      <c r="E19" s="77" t="s">
        <v>126</v>
      </c>
      <c r="F19" s="77" t="s">
        <v>90</v>
      </c>
      <c r="G19" s="77" t="s">
        <v>14</v>
      </c>
      <c r="H19" s="81">
        <v>45950</v>
      </c>
      <c r="I19" s="82"/>
    </row>
    <row r="20" spans="1:9" ht="41.4">
      <c r="A20" s="80" t="s">
        <v>244</v>
      </c>
      <c r="B20" s="77" t="s">
        <v>128</v>
      </c>
      <c r="C20" s="77" t="s">
        <v>129</v>
      </c>
      <c r="D20" s="77" t="s">
        <v>130</v>
      </c>
      <c r="E20" s="77" t="s">
        <v>131</v>
      </c>
      <c r="F20" s="77" t="s">
        <v>90</v>
      </c>
      <c r="G20" s="77" t="s">
        <v>14</v>
      </c>
      <c r="H20" s="81">
        <v>45950</v>
      </c>
      <c r="I20" s="82"/>
    </row>
    <row r="21" spans="1:9" ht="27.6">
      <c r="A21" s="80" t="s">
        <v>245</v>
      </c>
      <c r="B21" s="77" t="s">
        <v>133</v>
      </c>
      <c r="C21" s="77" t="s">
        <v>134</v>
      </c>
      <c r="D21" s="77" t="s">
        <v>135</v>
      </c>
      <c r="E21" s="77" t="s">
        <v>136</v>
      </c>
      <c r="F21" s="77" t="s">
        <v>90</v>
      </c>
      <c r="G21" s="77" t="s">
        <v>14</v>
      </c>
      <c r="H21" s="81">
        <v>45950</v>
      </c>
      <c r="I21" s="82"/>
    </row>
    <row r="22" spans="1:9" ht="27.6">
      <c r="A22" s="80" t="s">
        <v>246</v>
      </c>
      <c r="B22" s="77" t="s">
        <v>138</v>
      </c>
      <c r="C22" s="77" t="s">
        <v>139</v>
      </c>
      <c r="D22" s="77" t="s">
        <v>140</v>
      </c>
      <c r="E22" s="77" t="s">
        <v>105</v>
      </c>
      <c r="F22" s="77" t="s">
        <v>90</v>
      </c>
      <c r="G22" s="77" t="s">
        <v>14</v>
      </c>
      <c r="H22" s="81">
        <v>45950</v>
      </c>
      <c r="I22" s="82"/>
    </row>
    <row r="23" spans="1:9" ht="27.6">
      <c r="A23" s="80" t="s">
        <v>247</v>
      </c>
      <c r="B23" s="77" t="s">
        <v>142</v>
      </c>
      <c r="C23" s="77" t="s">
        <v>143</v>
      </c>
      <c r="D23" s="77" t="s">
        <v>144</v>
      </c>
      <c r="E23" s="77" t="s">
        <v>145</v>
      </c>
      <c r="F23" s="77" t="s">
        <v>90</v>
      </c>
      <c r="G23" s="77" t="s">
        <v>14</v>
      </c>
      <c r="H23" s="81">
        <v>45950</v>
      </c>
      <c r="I23" s="82"/>
    </row>
    <row r="24" spans="1:9" ht="27.6">
      <c r="A24" s="80" t="s">
        <v>248</v>
      </c>
      <c r="B24" s="77" t="s">
        <v>147</v>
      </c>
      <c r="C24" s="77" t="s">
        <v>22</v>
      </c>
      <c r="D24" s="77" t="s">
        <v>140</v>
      </c>
      <c r="E24" s="77" t="s">
        <v>148</v>
      </c>
      <c r="F24" s="77" t="s">
        <v>90</v>
      </c>
      <c r="G24" s="77" t="s">
        <v>14</v>
      </c>
      <c r="H24" s="81">
        <v>45950</v>
      </c>
      <c r="I24" s="82"/>
    </row>
    <row r="25" spans="1:9" ht="27.6">
      <c r="A25" s="80" t="s">
        <v>249</v>
      </c>
      <c r="B25" s="77" t="s">
        <v>150</v>
      </c>
      <c r="C25" s="77" t="s">
        <v>151</v>
      </c>
      <c r="D25" s="77" t="s">
        <v>152</v>
      </c>
      <c r="E25" s="77" t="s">
        <v>153</v>
      </c>
      <c r="F25" s="77" t="s">
        <v>90</v>
      </c>
      <c r="G25" s="77" t="s">
        <v>14</v>
      </c>
      <c r="H25" s="81">
        <v>45950</v>
      </c>
      <c r="I25" s="82"/>
    </row>
    <row r="26" spans="1:9" ht="27.6">
      <c r="A26" s="80" t="s">
        <v>250</v>
      </c>
      <c r="B26" s="77" t="s">
        <v>155</v>
      </c>
      <c r="C26" s="77" t="s">
        <v>156</v>
      </c>
      <c r="D26" s="77" t="s">
        <v>157</v>
      </c>
      <c r="E26" s="77" t="s">
        <v>158</v>
      </c>
      <c r="F26" s="77" t="s">
        <v>90</v>
      </c>
      <c r="G26" s="77" t="s">
        <v>14</v>
      </c>
      <c r="H26" s="81">
        <v>45950</v>
      </c>
      <c r="I26" s="82"/>
    </row>
  </sheetData>
  <phoneticPr fontId="10" type="noConversion"/>
  <hyperlinks>
    <hyperlink ref="A1" location="'Test report'!A1" display="Back to TestReport" xr:uid="{00000000-0004-0000-0100-000000000000}"/>
    <hyperlink ref="B1" location="BugList!A1" display="To Buglist" xr:uid="{00000000-0004-0000-0100-000001000000}"/>
    <hyperlink ref="D6" r:id="rId1" display="https://taplai.com/" xr:uid="{EE289EAF-3A52-4961-8188-9F522FD0DF3B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topLeftCell="A4" zoomScale="85" zoomScaleNormal="85" workbookViewId="0">
      <selection activeCell="E7" sqref="E7"/>
    </sheetView>
  </sheetViews>
  <sheetFormatPr defaultColWidth="9" defaultRowHeight="14.4"/>
  <cols>
    <col min="1" max="1" width="20.33203125" customWidth="1"/>
    <col min="2" max="2" width="19.77734375" bestFit="1" customWidth="1"/>
    <col min="3" max="3" width="13" bestFit="1" customWidth="1"/>
    <col min="4" max="4" width="32.33203125" bestFit="1" customWidth="1"/>
    <col min="5" max="5" width="27.6640625" customWidth="1"/>
    <col min="6" max="6" width="20" customWidth="1"/>
    <col min="8" max="8" width="14.109375" customWidth="1"/>
    <col min="9" max="9" width="13.77734375" customWidth="1"/>
    <col min="10" max="10" width="41.88671875" customWidth="1"/>
  </cols>
  <sheetData>
    <row r="1" spans="1:9" s="2" customFormat="1" ht="12.75" customHeight="1">
      <c r="A1" s="5" t="s">
        <v>0</v>
      </c>
      <c r="B1" s="5" t="s">
        <v>1</v>
      </c>
      <c r="C1" s="20" t="s">
        <v>19</v>
      </c>
      <c r="D1" s="1">
        <f>COUNTIF(G:G,"Pass")</f>
        <v>16</v>
      </c>
      <c r="E1" s="7" t="e">
        <f>"Untested: "&amp;COUNTIF(#REF!,"Untest")</f>
        <v>#REF!</v>
      </c>
      <c r="F1" s="8"/>
      <c r="G1" s="8"/>
      <c r="H1" s="9"/>
      <c r="I1" s="9"/>
    </row>
    <row r="2" spans="1:9" s="2" customFormat="1" ht="12.75" customHeight="1">
      <c r="A2" s="10" t="s">
        <v>2</v>
      </c>
      <c r="B2" s="11" t="s">
        <v>3</v>
      </c>
      <c r="C2" s="3" t="s">
        <v>17</v>
      </c>
      <c r="D2" s="1">
        <f>COUNTIF(G:G,"Fail")</f>
        <v>0</v>
      </c>
      <c r="E2" s="7" t="e">
        <f>"N/A: "&amp;COUNTIF(#REF!,"N/A")</f>
        <v>#REF!</v>
      </c>
      <c r="F2" s="8"/>
      <c r="G2" s="8"/>
      <c r="H2" s="9"/>
      <c r="I2" s="9"/>
    </row>
    <row r="3" spans="1:9" s="2" customFormat="1" ht="12.75" customHeight="1">
      <c r="A3" s="10" t="s">
        <v>4</v>
      </c>
      <c r="B3" s="10" t="s">
        <v>18</v>
      </c>
      <c r="C3" s="10"/>
      <c r="D3" s="6" t="e">
        <f>"Percent Complete: "&amp;ROUND((COUNTIF(#REF!,"Pass")*100)/((COUNTA($A$5:$A$972)*5)-COUNTIF(#REF!,"N/A")),2)&amp;"%"</f>
        <v>#REF!</v>
      </c>
      <c r="E3" s="12" t="str">
        <f>"Number of cases: "&amp;(COUNTA($A$5:$A$972))</f>
        <v>Number of cases: 17</v>
      </c>
      <c r="F3" s="13"/>
      <c r="G3" s="13"/>
      <c r="H3" s="9"/>
      <c r="I3" s="9"/>
    </row>
    <row r="4" spans="1:9" s="2" customFormat="1" ht="28.35" customHeight="1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s="2" customFormat="1" ht="57.6">
      <c r="A5" s="83" t="s">
        <v>324</v>
      </c>
      <c r="B5" s="84" t="s">
        <v>325</v>
      </c>
      <c r="C5" s="84" t="s">
        <v>20</v>
      </c>
      <c r="D5" s="61" t="s">
        <v>326</v>
      </c>
      <c r="E5" s="84" t="s">
        <v>327</v>
      </c>
      <c r="F5" s="84" t="s">
        <v>328</v>
      </c>
      <c r="G5" s="84" t="s">
        <v>14</v>
      </c>
      <c r="H5" s="15"/>
    </row>
    <row r="6" spans="1:9" s="2" customFormat="1" ht="50.25" customHeight="1">
      <c r="A6" s="83" t="s">
        <v>329</v>
      </c>
      <c r="B6" s="84" t="s">
        <v>330</v>
      </c>
      <c r="C6" s="84" t="s">
        <v>331</v>
      </c>
      <c r="D6" s="83" t="s">
        <v>332</v>
      </c>
      <c r="E6" s="84" t="s">
        <v>333</v>
      </c>
      <c r="F6" s="84" t="s">
        <v>334</v>
      </c>
      <c r="G6" s="84" t="s">
        <v>14</v>
      </c>
      <c r="H6" s="15"/>
    </row>
    <row r="7" spans="1:9" s="2" customFormat="1" ht="72">
      <c r="A7" s="83" t="s">
        <v>335</v>
      </c>
      <c r="B7" s="84" t="s">
        <v>336</v>
      </c>
      <c r="C7" s="84" t="s">
        <v>204</v>
      </c>
      <c r="D7" s="83" t="s">
        <v>337</v>
      </c>
      <c r="E7" s="84" t="s">
        <v>338</v>
      </c>
      <c r="F7" s="84" t="s">
        <v>339</v>
      </c>
      <c r="G7" s="84" t="s">
        <v>14</v>
      </c>
      <c r="H7" s="15"/>
    </row>
    <row r="8" spans="1:9" s="15" customFormat="1" ht="57.6">
      <c r="A8" s="83" t="s">
        <v>340</v>
      </c>
      <c r="B8" s="84" t="s">
        <v>341</v>
      </c>
      <c r="C8" s="84" t="s">
        <v>204</v>
      </c>
      <c r="D8" s="83" t="s">
        <v>342</v>
      </c>
      <c r="E8" s="84" t="s">
        <v>343</v>
      </c>
      <c r="F8" s="84" t="s">
        <v>344</v>
      </c>
      <c r="G8" s="84" t="s">
        <v>14</v>
      </c>
    </row>
    <row r="9" spans="1:9" s="15" customFormat="1" ht="57.6">
      <c r="A9" s="83" t="s">
        <v>345</v>
      </c>
      <c r="B9" s="84" t="s">
        <v>346</v>
      </c>
      <c r="C9" s="84" t="s">
        <v>347</v>
      </c>
      <c r="D9" s="83" t="s">
        <v>348</v>
      </c>
      <c r="E9" s="84" t="s">
        <v>349</v>
      </c>
      <c r="F9" s="84" t="s">
        <v>350</v>
      </c>
      <c r="G9" s="84" t="s">
        <v>14</v>
      </c>
    </row>
    <row r="10" spans="1:9" s="15" customFormat="1" ht="113.4" customHeight="1">
      <c r="A10" s="83" t="s">
        <v>351</v>
      </c>
      <c r="B10" s="84" t="s">
        <v>352</v>
      </c>
      <c r="C10" s="84" t="s">
        <v>353</v>
      </c>
      <c r="D10" s="83" t="s">
        <v>354</v>
      </c>
      <c r="E10" s="84" t="s">
        <v>355</v>
      </c>
      <c r="F10" s="84" t="s">
        <v>21</v>
      </c>
      <c r="G10" s="84" t="s">
        <v>14</v>
      </c>
    </row>
    <row r="11" spans="1:9" s="47" customFormat="1" ht="37.799999999999997" customHeight="1">
      <c r="A11" s="47" t="s">
        <v>62</v>
      </c>
      <c r="H11" s="48"/>
    </row>
    <row r="12" spans="1:9" s="17" customFormat="1" ht="28.8">
      <c r="A12" s="49" t="s">
        <v>212</v>
      </c>
      <c r="B12" s="50" t="s">
        <v>196</v>
      </c>
      <c r="C12" s="50" t="s">
        <v>117</v>
      </c>
      <c r="D12" s="50" t="s">
        <v>197</v>
      </c>
      <c r="E12" s="50" t="s">
        <v>198</v>
      </c>
      <c r="F12" s="50" t="s">
        <v>90</v>
      </c>
      <c r="G12" s="50" t="s">
        <v>14</v>
      </c>
      <c r="H12" s="16"/>
      <c r="I12" s="16"/>
    </row>
    <row r="13" spans="1:9" s="17" customFormat="1" ht="28.8">
      <c r="A13" s="49" t="s">
        <v>217</v>
      </c>
      <c r="B13" s="50" t="s">
        <v>199</v>
      </c>
      <c r="C13" s="50" t="s">
        <v>87</v>
      </c>
      <c r="D13" s="50" t="s">
        <v>130</v>
      </c>
      <c r="E13" s="50" t="s">
        <v>122</v>
      </c>
      <c r="F13" s="50" t="s">
        <v>90</v>
      </c>
      <c r="G13" s="50" t="s">
        <v>14</v>
      </c>
      <c r="H13" s="16"/>
      <c r="I13" s="16"/>
    </row>
    <row r="14" spans="1:9" ht="28.8">
      <c r="A14" s="49" t="s">
        <v>221</v>
      </c>
      <c r="B14" s="50" t="s">
        <v>200</v>
      </c>
      <c r="C14" s="50" t="s">
        <v>99</v>
      </c>
      <c r="D14" s="50" t="s">
        <v>201</v>
      </c>
      <c r="E14" s="50" t="s">
        <v>202</v>
      </c>
      <c r="F14" s="50" t="s">
        <v>90</v>
      </c>
      <c r="G14" s="50" t="s">
        <v>14</v>
      </c>
    </row>
    <row r="15" spans="1:9" ht="28.8">
      <c r="A15" s="49" t="s">
        <v>226</v>
      </c>
      <c r="B15" s="50" t="s">
        <v>203</v>
      </c>
      <c r="C15" s="50" t="s">
        <v>204</v>
      </c>
      <c r="D15" s="50" t="s">
        <v>205</v>
      </c>
      <c r="E15" s="50" t="s">
        <v>206</v>
      </c>
      <c r="F15" s="50" t="s">
        <v>90</v>
      </c>
      <c r="G15" s="50" t="s">
        <v>14</v>
      </c>
    </row>
    <row r="16" spans="1:9" ht="28.8">
      <c r="A16" s="49" t="s">
        <v>251</v>
      </c>
      <c r="B16" s="50" t="s">
        <v>207</v>
      </c>
      <c r="C16" s="50" t="s">
        <v>204</v>
      </c>
      <c r="D16" s="50" t="s">
        <v>208</v>
      </c>
      <c r="E16" s="50" t="s">
        <v>209</v>
      </c>
      <c r="F16" s="50" t="s">
        <v>90</v>
      </c>
      <c r="G16" s="50" t="s">
        <v>14</v>
      </c>
    </row>
    <row r="17" spans="1:7" ht="28.8">
      <c r="A17" s="49" t="s">
        <v>252</v>
      </c>
      <c r="B17" s="50" t="s">
        <v>138</v>
      </c>
      <c r="C17" s="50" t="s">
        <v>210</v>
      </c>
      <c r="D17" s="50" t="s">
        <v>144</v>
      </c>
      <c r="E17" s="50" t="s">
        <v>211</v>
      </c>
      <c r="F17" s="50" t="s">
        <v>90</v>
      </c>
      <c r="G17" s="50" t="s">
        <v>14</v>
      </c>
    </row>
    <row r="18" spans="1:7" ht="28.8">
      <c r="A18" s="49" t="s">
        <v>253</v>
      </c>
      <c r="B18" s="50" t="s">
        <v>213</v>
      </c>
      <c r="C18" s="50" t="s">
        <v>214</v>
      </c>
      <c r="D18" s="50" t="s">
        <v>215</v>
      </c>
      <c r="E18" s="50" t="s">
        <v>216</v>
      </c>
      <c r="F18" s="50" t="s">
        <v>90</v>
      </c>
      <c r="G18" s="50" t="s">
        <v>14</v>
      </c>
    </row>
    <row r="19" spans="1:7" ht="28.8">
      <c r="A19" s="49" t="s">
        <v>254</v>
      </c>
      <c r="B19" s="50" t="s">
        <v>218</v>
      </c>
      <c r="C19" s="50" t="s">
        <v>99</v>
      </c>
      <c r="D19" s="50" t="s">
        <v>219</v>
      </c>
      <c r="E19" s="50" t="s">
        <v>220</v>
      </c>
      <c r="F19" s="50" t="s">
        <v>90</v>
      </c>
      <c r="G19" s="50" t="s">
        <v>14</v>
      </c>
    </row>
    <row r="20" spans="1:7" ht="28.8">
      <c r="A20" s="49" t="s">
        <v>255</v>
      </c>
      <c r="B20" s="50" t="s">
        <v>222</v>
      </c>
      <c r="C20" s="50" t="s">
        <v>223</v>
      </c>
      <c r="D20" s="50" t="s">
        <v>224</v>
      </c>
      <c r="E20" s="50" t="s">
        <v>225</v>
      </c>
      <c r="F20" s="50" t="s">
        <v>90</v>
      </c>
      <c r="G20" s="50" t="s">
        <v>14</v>
      </c>
    </row>
    <row r="21" spans="1:7" ht="28.8">
      <c r="A21" s="49" t="s">
        <v>256</v>
      </c>
      <c r="B21" s="50" t="s">
        <v>227</v>
      </c>
      <c r="C21" s="50" t="s">
        <v>173</v>
      </c>
      <c r="D21" s="50" t="s">
        <v>228</v>
      </c>
      <c r="E21" s="50" t="s">
        <v>229</v>
      </c>
      <c r="F21" s="50" t="s">
        <v>90</v>
      </c>
      <c r="G21" s="50" t="s">
        <v>14</v>
      </c>
    </row>
  </sheetData>
  <phoneticPr fontId="10" type="noConversion"/>
  <hyperlinks>
    <hyperlink ref="A1" location="'Test report'!A1" display="Back to TestReport" xr:uid="{00000000-0004-0000-0200-000000000000}"/>
    <hyperlink ref="B1" location="BugList!A1" display="To Buglist" xr:uid="{00000000-0004-0000-0200-000001000000}"/>
    <hyperlink ref="D5" r:id="rId1" display="https://taplai.com/" xr:uid="{BAF2E3C3-2ABD-49F5-8FC4-0FBE8B10C74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15C7-6344-410B-A196-27CF96BB0938}">
  <dimension ref="A1:I30"/>
  <sheetViews>
    <sheetView zoomScale="70" zoomScaleNormal="70" workbookViewId="0">
      <selection activeCell="E7" sqref="E7"/>
    </sheetView>
  </sheetViews>
  <sheetFormatPr defaultColWidth="9" defaultRowHeight="16.8"/>
  <cols>
    <col min="1" max="1" width="23.44140625" style="36" customWidth="1"/>
    <col min="2" max="2" width="17.109375" style="36" customWidth="1"/>
    <col min="3" max="3" width="13.5546875" style="36" customWidth="1"/>
    <col min="4" max="4" width="36.44140625" style="36" customWidth="1"/>
    <col min="5" max="5" width="17" style="36" customWidth="1"/>
    <col min="6" max="6" width="13.6640625" style="36" customWidth="1"/>
    <col min="7" max="7" width="9" style="36"/>
    <col min="8" max="8" width="12" style="36" customWidth="1"/>
    <col min="9" max="9" width="39.77734375" style="36" customWidth="1"/>
    <col min="10" max="16384" width="9" style="36"/>
  </cols>
  <sheetData>
    <row r="1" spans="1:9" s="28" customFormat="1" ht="24.6" customHeight="1">
      <c r="A1" s="23" t="s">
        <v>0</v>
      </c>
      <c r="B1" s="23" t="s">
        <v>1</v>
      </c>
      <c r="C1" s="24" t="s">
        <v>19</v>
      </c>
      <c r="D1" s="25">
        <f>COUNTIF(G:G,"Pass")</f>
        <v>20</v>
      </c>
      <c r="E1" s="26" t="e">
        <f>"Untested: "&amp;COUNTIF(#REF!,"Untest")</f>
        <v>#REF!</v>
      </c>
      <c r="F1" s="27"/>
      <c r="G1" s="27"/>
    </row>
    <row r="2" spans="1:9" s="28" customFormat="1" ht="30.6" customHeight="1">
      <c r="A2" s="29" t="s">
        <v>2</v>
      </c>
      <c r="B2" s="30" t="s">
        <v>3</v>
      </c>
      <c r="C2" s="30" t="s">
        <v>17</v>
      </c>
      <c r="D2" s="25">
        <f>COUNTIF(G:G,"Fail")</f>
        <v>0</v>
      </c>
      <c r="E2" s="26" t="e">
        <f>"N/A: "&amp;COUNTIF(#REF!,"N/A")</f>
        <v>#REF!</v>
      </c>
      <c r="F2" s="27"/>
      <c r="G2" s="27"/>
    </row>
    <row r="3" spans="1:9" s="28" customFormat="1" ht="43.2" customHeight="1">
      <c r="A3" s="29" t="s">
        <v>4</v>
      </c>
      <c r="B3" s="29" t="s">
        <v>18</v>
      </c>
      <c r="C3" s="29"/>
      <c r="D3" s="25" t="e">
        <f>"Percent Complete: "&amp;ROUND((COUNTIF(#REF!,"Pass")*100)/((COUNTA($A$5:$A$967)*5)-COUNTIF(#REF!,"N/A")),2)&amp;"%"</f>
        <v>#REF!</v>
      </c>
      <c r="E3" s="31" t="str">
        <f>"Number of cases: "&amp;(COUNTA($A$5:$A$967))</f>
        <v>Number of cases: 21</v>
      </c>
      <c r="F3" s="32"/>
      <c r="G3" s="32"/>
    </row>
    <row r="4" spans="1:9" s="28" customFormat="1" ht="28.35" customHeight="1">
      <c r="A4" s="33" t="s">
        <v>5</v>
      </c>
      <c r="B4" s="33" t="s">
        <v>6</v>
      </c>
      <c r="C4" s="33" t="s">
        <v>7</v>
      </c>
      <c r="D4" s="33" t="s">
        <v>8</v>
      </c>
      <c r="E4" s="33" t="s">
        <v>15</v>
      </c>
      <c r="F4" s="33" t="s">
        <v>16</v>
      </c>
      <c r="G4" s="33" t="s">
        <v>11</v>
      </c>
      <c r="H4" s="33" t="s">
        <v>12</v>
      </c>
      <c r="I4" s="33" t="s">
        <v>13</v>
      </c>
    </row>
    <row r="5" spans="1:9" ht="43.2">
      <c r="A5" s="83" t="s">
        <v>356</v>
      </c>
      <c r="B5" s="84" t="s">
        <v>357</v>
      </c>
      <c r="C5" s="84" t="s">
        <v>278</v>
      </c>
      <c r="D5" s="61" t="s">
        <v>358</v>
      </c>
      <c r="E5" s="84" t="s">
        <v>359</v>
      </c>
      <c r="F5" s="84" t="s">
        <v>360</v>
      </c>
      <c r="G5" s="84" t="s">
        <v>14</v>
      </c>
      <c r="H5" s="15"/>
      <c r="I5" s="34"/>
    </row>
    <row r="6" spans="1:9" ht="57.6">
      <c r="A6" s="83" t="s">
        <v>361</v>
      </c>
      <c r="B6" s="84" t="s">
        <v>362</v>
      </c>
      <c r="C6" s="84" t="s">
        <v>363</v>
      </c>
      <c r="D6" s="83" t="s">
        <v>364</v>
      </c>
      <c r="E6" s="84" t="s">
        <v>365</v>
      </c>
      <c r="F6" s="84" t="s">
        <v>366</v>
      </c>
      <c r="G6" s="84" t="s">
        <v>14</v>
      </c>
      <c r="H6" s="15"/>
      <c r="I6" s="34"/>
    </row>
    <row r="7" spans="1:9" ht="86.4">
      <c r="A7" s="83" t="s">
        <v>367</v>
      </c>
      <c r="B7" s="84" t="s">
        <v>368</v>
      </c>
      <c r="C7" s="84" t="s">
        <v>204</v>
      </c>
      <c r="D7" s="83" t="s">
        <v>369</v>
      </c>
      <c r="E7" s="84" t="s">
        <v>370</v>
      </c>
      <c r="F7" s="84" t="s">
        <v>371</v>
      </c>
      <c r="G7" s="84" t="s">
        <v>14</v>
      </c>
      <c r="H7" s="15"/>
      <c r="I7" s="34"/>
    </row>
    <row r="8" spans="1:9" ht="72">
      <c r="A8" s="83" t="s">
        <v>372</v>
      </c>
      <c r="B8" s="84" t="s">
        <v>373</v>
      </c>
      <c r="C8" s="84" t="s">
        <v>204</v>
      </c>
      <c r="D8" s="83" t="s">
        <v>374</v>
      </c>
      <c r="E8" s="84" t="s">
        <v>375</v>
      </c>
      <c r="F8" s="84" t="s">
        <v>376</v>
      </c>
      <c r="G8" s="84" t="s">
        <v>14</v>
      </c>
      <c r="H8" s="15"/>
      <c r="I8" s="34"/>
    </row>
    <row r="9" spans="1:9" ht="72">
      <c r="A9" s="83" t="s">
        <v>377</v>
      </c>
      <c r="B9" s="84" t="s">
        <v>378</v>
      </c>
      <c r="C9" s="84" t="s">
        <v>204</v>
      </c>
      <c r="D9" s="83" t="s">
        <v>379</v>
      </c>
      <c r="E9" s="84" t="s">
        <v>380</v>
      </c>
      <c r="F9" s="84" t="s">
        <v>381</v>
      </c>
      <c r="G9" s="84" t="s">
        <v>14</v>
      </c>
      <c r="H9" s="15"/>
      <c r="I9" s="34"/>
    </row>
    <row r="10" spans="1:9" ht="86.4">
      <c r="A10" s="83" t="s">
        <v>382</v>
      </c>
      <c r="B10" s="84" t="s">
        <v>383</v>
      </c>
      <c r="C10" s="84" t="s">
        <v>384</v>
      </c>
      <c r="D10" s="83" t="s">
        <v>385</v>
      </c>
      <c r="E10" s="84" t="s">
        <v>386</v>
      </c>
      <c r="F10" s="84" t="s">
        <v>21</v>
      </c>
      <c r="G10" s="84" t="s">
        <v>14</v>
      </c>
      <c r="H10" s="15"/>
      <c r="I10" s="34"/>
    </row>
    <row r="11" spans="1:9" ht="86.4">
      <c r="A11" s="83" t="s">
        <v>387</v>
      </c>
      <c r="B11" s="84" t="s">
        <v>388</v>
      </c>
      <c r="C11" s="84" t="s">
        <v>389</v>
      </c>
      <c r="D11" s="83" t="s">
        <v>390</v>
      </c>
      <c r="E11" s="84" t="s">
        <v>391</v>
      </c>
      <c r="F11" s="84" t="s">
        <v>392</v>
      </c>
      <c r="G11" s="84" t="s">
        <v>14</v>
      </c>
      <c r="H11" s="15"/>
      <c r="I11" s="34"/>
    </row>
    <row r="12" spans="1:9" ht="42.6" customHeight="1">
      <c r="A12" s="49" t="s">
        <v>182</v>
      </c>
      <c r="B12" s="34" t="s">
        <v>51</v>
      </c>
      <c r="C12" s="34" t="s">
        <v>50</v>
      </c>
      <c r="D12" s="34" t="s">
        <v>52</v>
      </c>
      <c r="E12" s="34" t="s">
        <v>53</v>
      </c>
      <c r="F12" s="34" t="s">
        <v>21</v>
      </c>
      <c r="G12" s="35" t="s">
        <v>14</v>
      </c>
      <c r="H12" s="34"/>
      <c r="I12" s="37"/>
    </row>
    <row r="13" spans="1:9" s="39" customFormat="1" ht="138.6" customHeight="1">
      <c r="A13" s="49" t="s">
        <v>187</v>
      </c>
      <c r="B13" s="34" t="s">
        <v>54</v>
      </c>
      <c r="C13" s="34" t="s">
        <v>55</v>
      </c>
      <c r="D13" s="34" t="s">
        <v>56</v>
      </c>
      <c r="E13" s="34" t="s">
        <v>57</v>
      </c>
      <c r="F13" s="34" t="s">
        <v>21</v>
      </c>
      <c r="G13" s="35" t="s">
        <v>14</v>
      </c>
      <c r="H13" s="34"/>
      <c r="I13" s="38"/>
    </row>
    <row r="14" spans="1:9" s="43" customFormat="1" ht="42.6" customHeight="1">
      <c r="A14" s="49" t="s">
        <v>192</v>
      </c>
      <c r="B14" s="40" t="s">
        <v>58</v>
      </c>
      <c r="C14" s="40" t="s">
        <v>59</v>
      </c>
      <c r="D14" s="40" t="s">
        <v>60</v>
      </c>
      <c r="E14" s="40" t="s">
        <v>61</v>
      </c>
      <c r="F14" s="40" t="s">
        <v>21</v>
      </c>
      <c r="G14" s="35" t="s">
        <v>14</v>
      </c>
      <c r="H14" s="41"/>
      <c r="I14" s="42"/>
    </row>
    <row r="15" spans="1:9" s="39" customFormat="1" ht="47.4" customHeight="1">
      <c r="A15" s="44"/>
      <c r="B15" s="44"/>
      <c r="C15" s="44"/>
      <c r="D15" s="44"/>
      <c r="E15" s="44"/>
      <c r="F15" s="44"/>
      <c r="G15" s="45"/>
      <c r="H15" s="46"/>
      <c r="I15" s="44"/>
    </row>
    <row r="16" spans="1:9" s="47" customFormat="1" ht="37.799999999999997" customHeight="1">
      <c r="A16" s="47" t="s">
        <v>62</v>
      </c>
      <c r="H16" s="48"/>
    </row>
    <row r="17" spans="1:9" s="39" customFormat="1" ht="58.2" customHeight="1">
      <c r="A17" s="49" t="s">
        <v>257</v>
      </c>
      <c r="B17" s="50" t="s">
        <v>64</v>
      </c>
      <c r="C17" s="50" t="s">
        <v>117</v>
      </c>
      <c r="D17" s="50" t="s">
        <v>159</v>
      </c>
      <c r="E17" s="50" t="s">
        <v>160</v>
      </c>
      <c r="F17" s="50" t="s">
        <v>90</v>
      </c>
      <c r="G17" s="50" t="s">
        <v>14</v>
      </c>
      <c r="H17" s="51">
        <v>45951</v>
      </c>
      <c r="I17" s="15"/>
    </row>
    <row r="18" spans="1:9" s="39" customFormat="1" ht="58.2" customHeight="1">
      <c r="A18" s="49" t="s">
        <v>258</v>
      </c>
      <c r="B18" s="50" t="s">
        <v>161</v>
      </c>
      <c r="C18" s="50" t="s">
        <v>84</v>
      </c>
      <c r="D18" s="50" t="s">
        <v>162</v>
      </c>
      <c r="E18" s="50" t="s">
        <v>163</v>
      </c>
      <c r="F18" s="50" t="s">
        <v>90</v>
      </c>
      <c r="G18" s="50" t="s">
        <v>14</v>
      </c>
      <c r="H18" s="51">
        <v>45951</v>
      </c>
      <c r="I18" s="15"/>
    </row>
    <row r="19" spans="1:9" s="39" customFormat="1" ht="58.2" customHeight="1">
      <c r="A19" s="49" t="s">
        <v>259</v>
      </c>
      <c r="B19" s="50" t="s">
        <v>164</v>
      </c>
      <c r="C19" s="50" t="s">
        <v>165</v>
      </c>
      <c r="D19" s="50" t="s">
        <v>166</v>
      </c>
      <c r="E19" s="50" t="s">
        <v>167</v>
      </c>
      <c r="F19" s="50" t="s">
        <v>90</v>
      </c>
      <c r="G19" s="50" t="s">
        <v>14</v>
      </c>
      <c r="H19" s="51">
        <v>45951</v>
      </c>
      <c r="I19" s="15"/>
    </row>
    <row r="20" spans="1:9" s="39" customFormat="1" ht="58.2" customHeight="1">
      <c r="A20" s="49" t="s">
        <v>260</v>
      </c>
      <c r="B20" s="50" t="s">
        <v>168</v>
      </c>
      <c r="C20" s="50" t="s">
        <v>169</v>
      </c>
      <c r="D20" s="50" t="s">
        <v>170</v>
      </c>
      <c r="E20" s="50" t="s">
        <v>171</v>
      </c>
      <c r="F20" s="50" t="s">
        <v>90</v>
      </c>
      <c r="G20" s="50" t="s">
        <v>14</v>
      </c>
      <c r="H20" s="51">
        <v>45951</v>
      </c>
      <c r="I20" s="15"/>
    </row>
    <row r="21" spans="1:9" s="39" customFormat="1" ht="58.2" customHeight="1">
      <c r="A21" s="49" t="s">
        <v>261</v>
      </c>
      <c r="B21" s="50" t="s">
        <v>172</v>
      </c>
      <c r="C21" s="50" t="s">
        <v>173</v>
      </c>
      <c r="D21" s="50" t="s">
        <v>174</v>
      </c>
      <c r="E21" s="50" t="s">
        <v>175</v>
      </c>
      <c r="F21" s="50" t="s">
        <v>90</v>
      </c>
      <c r="G21" s="50" t="s">
        <v>14</v>
      </c>
      <c r="H21" s="51">
        <v>45951</v>
      </c>
      <c r="I21" s="15"/>
    </row>
    <row r="22" spans="1:9" s="39" customFormat="1" ht="58.2" customHeight="1">
      <c r="A22" s="49" t="s">
        <v>262</v>
      </c>
      <c r="B22" s="50" t="s">
        <v>176</v>
      </c>
      <c r="C22" s="50" t="s">
        <v>173</v>
      </c>
      <c r="D22" s="50" t="s">
        <v>177</v>
      </c>
      <c r="E22" s="50" t="s">
        <v>178</v>
      </c>
      <c r="F22" s="50" t="s">
        <v>90</v>
      </c>
      <c r="G22" s="50" t="s">
        <v>14</v>
      </c>
      <c r="H22" s="51">
        <v>45951</v>
      </c>
      <c r="I22" s="15"/>
    </row>
    <row r="23" spans="1:9" s="39" customFormat="1" ht="58.2" customHeight="1">
      <c r="A23" s="49" t="s">
        <v>263</v>
      </c>
      <c r="B23" s="50" t="s">
        <v>179</v>
      </c>
      <c r="C23" s="50" t="s">
        <v>173</v>
      </c>
      <c r="D23" s="50" t="s">
        <v>180</v>
      </c>
      <c r="E23" s="50" t="s">
        <v>181</v>
      </c>
      <c r="F23" s="50" t="s">
        <v>90</v>
      </c>
      <c r="G23" s="50" t="s">
        <v>14</v>
      </c>
      <c r="H23" s="51">
        <v>45951</v>
      </c>
      <c r="I23" s="15"/>
    </row>
    <row r="24" spans="1:9" s="39" customFormat="1" ht="58.2" customHeight="1">
      <c r="A24" s="49" t="s">
        <v>264</v>
      </c>
      <c r="B24" s="50" t="s">
        <v>183</v>
      </c>
      <c r="C24" s="50" t="s">
        <v>184</v>
      </c>
      <c r="D24" s="50" t="s">
        <v>185</v>
      </c>
      <c r="E24" s="50" t="s">
        <v>186</v>
      </c>
      <c r="F24" s="50" t="s">
        <v>90</v>
      </c>
      <c r="G24" s="50" t="s">
        <v>14</v>
      </c>
      <c r="H24" s="51">
        <v>45951</v>
      </c>
      <c r="I24" s="15"/>
    </row>
    <row r="25" spans="1:9" s="39" customFormat="1" ht="58.2" customHeight="1">
      <c r="A25" s="49" t="s">
        <v>265</v>
      </c>
      <c r="B25" s="50" t="s">
        <v>188</v>
      </c>
      <c r="C25" s="50" t="s">
        <v>189</v>
      </c>
      <c r="D25" s="50" t="s">
        <v>190</v>
      </c>
      <c r="E25" s="50" t="s">
        <v>191</v>
      </c>
      <c r="F25" s="50" t="s">
        <v>90</v>
      </c>
      <c r="G25" s="50" t="s">
        <v>14</v>
      </c>
      <c r="H25" s="51">
        <v>45951</v>
      </c>
      <c r="I25" s="15"/>
    </row>
    <row r="26" spans="1:9" s="39" customFormat="1" ht="58.2" customHeight="1">
      <c r="A26" s="49" t="s">
        <v>266</v>
      </c>
      <c r="B26" s="50" t="s">
        <v>193</v>
      </c>
      <c r="C26" s="50" t="s">
        <v>194</v>
      </c>
      <c r="D26" s="50" t="s">
        <v>157</v>
      </c>
      <c r="E26" s="50" t="s">
        <v>195</v>
      </c>
      <c r="F26" s="50" t="s">
        <v>90</v>
      </c>
      <c r="G26" s="50" t="s">
        <v>14</v>
      </c>
      <c r="H26" s="51">
        <v>45951</v>
      </c>
      <c r="I26" s="15"/>
    </row>
    <row r="27" spans="1:9" s="39" customFormat="1" ht="58.2" customHeight="1"/>
    <row r="28" spans="1:9" s="39" customFormat="1" ht="18.600000000000001" customHeight="1"/>
    <row r="29" spans="1:9" s="39" customFormat="1" ht="18.600000000000001" customHeight="1"/>
    <row r="30" spans="1:9" s="39" customFormat="1" ht="18.600000000000001" customHeight="1"/>
  </sheetData>
  <phoneticPr fontId="10" type="noConversion"/>
  <hyperlinks>
    <hyperlink ref="A1" location="'Test report'!A1" display="Back to TestReport" xr:uid="{6ABCB556-8A37-4C8F-9C9E-652EF7EE9DDF}"/>
    <hyperlink ref="B1" location="BugList!A1" display="To Buglist" xr:uid="{859FE3A3-F23C-486A-BA13-539E46A985BD}"/>
    <hyperlink ref="D5" r:id="rId1" display="https://taplai.com/" xr:uid="{96AD5E43-455D-488D-8B0A-E7002F978CA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TC_OnThi</vt:lpstr>
      <vt:lpstr>TC_ThiThu</vt:lpstr>
      <vt:lpstr>TC_ThiThuMoPhong</vt:lpstr>
      <vt:lpstr>TC_OnThiMoPhong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Đạt Hoàng Tiến</cp:lastModifiedBy>
  <dcterms:created xsi:type="dcterms:W3CDTF">2024-12-19T16:25:00Z</dcterms:created>
  <dcterms:modified xsi:type="dcterms:W3CDTF">2025-10-25T03:02:08Z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1C560C5EC11846ADBEC078196ACA6B46_13</vt:lpwstr>
  </property>
  <property fmtid="{D5CDD505-2E9C-101B-9397-08002B2CF9AE}" pid="3" name="KSOProductBuildVer">
    <vt:lpwstr>2057-12.2.0.19805</vt:lpwstr>
  </property>
</Properties>
</file>