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verage Total Cost" sheetId="2" r:id="rId5"/>
    <sheet state="visible" name="Average Solution Depth" sheetId="3" r:id="rId6"/>
    <sheet state="visible" name="Average Total Cost Difference" sheetId="4" r:id="rId7"/>
    <sheet state="visible" name="Average Solution Depth Differen" sheetId="5" r:id="rId8"/>
  </sheets>
  <definedNames/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<sst xmlns="http://schemas.openxmlformats.org/spreadsheetml/2006/main" count="84" uniqueCount="12">
  <si>
    <t>Depth</t>
  </si>
  <si>
    <t>Algorithm</t>
  </si>
  <si>
    <t>Average Cost</t>
  </si>
  <si>
    <t>Average Depth</t>
  </si>
  <si>
    <t>Cost Difference</t>
  </si>
  <si>
    <t>Depth Difference</t>
  </si>
  <si>
    <t>A Star</t>
  </si>
  <si>
    <t>Greedy</t>
  </si>
  <si>
    <t>SUM of Average Cost</t>
  </si>
  <si>
    <t>SUM of Average Depth</t>
  </si>
  <si>
    <t>SUM of Cost Difference</t>
  </si>
  <si>
    <t>SUM of Depth 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</si>
</sst>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Fig. 1.3.1 - Average Total Cost of Search Algorithms</a:t>
            </a:r>
          </a:p>
        </c:rich>
      </c:tx>
      <c:overlay val="0"/>
    </c:title>
    <c:plotArea>
      <c:layout/>
      <c:lineChart>
        <c:ser>
          <c:idx val="0"/>
          <c:order val="0"/>
          <c:tx>
            <c:v>A Star Search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cat>
            <c:strRef>
              <c:f>'Average Total Cost'!$A$3:$A$34</c:f>
            </c:strRef>
          </c:cat>
          <c:val>
            <c:numRef>
              <c:f>'Average Total Cost'!$B$3:$B$34</c:f>
              <c:numCache/>
            </c:numRef>
          </c:val>
          <c:smooth val="0"/>
        </c:ser>
        <c:ser>
          <c:idx val="1"/>
          <c:order val="1"/>
          <c:tx>
            <c:v>Greedy Search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'Average Total Cost'!$A$3:$A$34</c:f>
            </c:strRef>
          </c:cat>
          <c:val>
            <c:numRef>
              <c:f>'Average Total Cost'!$C$3:$C$34</c:f>
              <c:numCache/>
            </c:numRef>
          </c:val>
          <c:smooth val="0"/>
        </c:ser>
        <c:axId val="561508042"/>
        <c:axId val="878848858"/>
      </c:lineChart>
      <c:catAx>
        <c:axId val="561508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d: Number of Unique States Between random_state(d) and the Goal 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848858"/>
      </c:catAx>
      <c:valAx>
        <c:axId val="878848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 Expanded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508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Fig. 1.3.2 - Average Solution Depth of Search Algorithms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v>A Star Search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'Average Solution Depth'!$A$3:$A$34</c:f>
            </c:strRef>
          </c:cat>
          <c:val>
            <c:numRef>
              <c:f>'Average Solution Depth'!$B$3:$B$34</c:f>
              <c:numCache/>
            </c:numRef>
          </c:val>
          <c:smooth val="0"/>
        </c:ser>
        <c:ser>
          <c:idx val="1"/>
          <c:order val="1"/>
          <c:tx>
            <c:v>Greedy Search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'Average Solution Depth'!$A$3:$A$34</c:f>
            </c:strRef>
          </c:cat>
          <c:val>
            <c:numRef>
              <c:f>'Average Solution Depth'!$C$3:$C$34</c:f>
              <c:numCache/>
            </c:numRef>
          </c:val>
          <c:smooth val="0"/>
        </c:ser>
        <c:axId val="1706248038"/>
        <c:axId val="96409468"/>
      </c:lineChart>
      <c:catAx>
        <c:axId val="1706248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d: Number of Unique States Between random_state(d) and the Goal 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09468"/>
      </c:catAx>
      <c:valAx>
        <c:axId val="9640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Found Solution Depth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248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Fig. 1.3.3 - Ratio of A* Search to Greedy Search Avg. Cost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'Average Total Cost Difference'!$B$1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'Average Total Cost Difference'!$A$2:$A$33</c:f>
            </c:strRef>
          </c:cat>
          <c:val>
            <c:numRef>
              <c:f>'Average Total Cost Difference'!$B$2:$B$33</c:f>
              <c:numCache/>
            </c:numRef>
          </c:val>
          <c:smooth val="0"/>
        </c:ser>
        <c:axId val="428261376"/>
        <c:axId val="2062733527"/>
      </c:lineChart>
      <c:catAx>
        <c:axId val="42826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d: Number of Unique States Between random_state(d) and the Goal 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733527"/>
      </c:catAx>
      <c:valAx>
        <c:axId val="2062733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A* Search Cost : Greedy Search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261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Fig. 1.3.4 - Ratio of Greedy Search to A* Search Avg. Depth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'Average Solution Depth Differen'!$B$1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'Average Solution Depth Differen'!$A$2:$A$33</c:f>
            </c:strRef>
          </c:cat>
          <c:val>
            <c:numRef>
              <c:f>'Average Solution Depth Differen'!$B$2:$B$33</c:f>
              <c:numCache/>
            </c:numRef>
          </c:val>
          <c:smooth val="0"/>
        </c:ser>
        <c:axId val="1062181843"/>
        <c:axId val="1920201126"/>
      </c:lineChart>
      <c:catAx>
        <c:axId val="1062181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d: Number of Unique States Between random_state(d) and the Goal 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201126"/>
      </c:catAx>
      <c:valAx>
        <c:axId val="1920201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Greedy Search Depth : A* Search Depth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181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65" sheet="Data"/>
  </cacheSource>
  <cacheFields>
    <cacheField name="Depth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</sharedItems>
    </cacheField>
    <cacheField name="Algorithm" numFmtId="0">
      <sharedItems>
        <s v="A Star"/>
        <s v="Greedy"/>
      </sharedItems>
    </cacheField>
    <cacheField name="Average Cost" numFmtId="0">
      <sharedItems containsSemiMixedTypes="0" containsString="0" containsNumber="1">
        <n v="0.0"/>
        <n v="1.0"/>
        <n v="2.0"/>
        <n v="3.0"/>
        <n v="4.0"/>
        <n v="5.164"/>
        <n v="5.088"/>
        <n v="6.738"/>
        <n v="6.239"/>
        <n v="8.524"/>
        <n v="7.959"/>
        <n v="10.192"/>
        <n v="12.072"/>
        <n v="13.188"/>
        <n v="30.731"/>
        <n v="16.874"/>
        <n v="40.587"/>
        <n v="22.716"/>
        <n v="65.889"/>
        <n v="28.567"/>
        <n v="85.95"/>
        <n v="39.684"/>
        <n v="113.539"/>
        <n v="51.997"/>
        <n v="124.645"/>
        <n v="70.299"/>
        <n v="140.22"/>
        <n v="90.745"/>
        <n v="145.99"/>
        <n v="116.518"/>
        <n v="157.817"/>
        <n v="151.577"/>
        <n v="166.683"/>
        <n v="188.068"/>
        <n v="177.354"/>
        <n v="227.198"/>
        <n v="182.073"/>
        <n v="294.69"/>
        <n v="183.519"/>
        <n v="340.026"/>
        <n v="194.073"/>
        <n v="401.648"/>
        <n v="204.183"/>
        <n v="454.602"/>
        <n v="198.079"/>
        <n v="520.232"/>
        <n v="213.503"/>
        <n v="509.766"/>
        <n v="209.671"/>
        <n v="597.271"/>
        <n v="214.952"/>
        <n v="614.587"/>
        <n v="210.675"/>
        <n v="720.711"/>
        <n v="219.389"/>
        <n v="722.44"/>
        <n v="220.941"/>
        <n v="748.269"/>
        <n v="219.763"/>
      </sharedItems>
    </cacheField>
    <cacheField name="Average Depth" numFmtId="0">
      <sharedItems containsSemiMixedTypes="0" containsString="0" containsNumber="1">
        <n v="0.0"/>
        <n v="1.0"/>
        <n v="2.0"/>
        <n v="3.0"/>
        <n v="4.0"/>
        <n v="5.0"/>
        <n v="6.0"/>
        <n v="6.952"/>
        <n v="6.972"/>
        <n v="7.866"/>
        <n v="8.404"/>
        <n v="8.8"/>
        <n v="12.882"/>
        <n v="9.672"/>
        <n v="15.414"/>
        <n v="10.516"/>
        <n v="21.102"/>
        <n v="11.412"/>
        <n v="24.646"/>
        <n v="12.326"/>
        <n v="29.074"/>
        <n v="13.178"/>
        <n v="32.128"/>
        <n v="13.84"/>
        <n v="34.96"/>
        <n v="14.738"/>
        <n v="36.406"/>
        <n v="15.404"/>
        <n v="39.744"/>
        <n v="15.989"/>
        <n v="42.021"/>
        <n v="16.735"/>
        <n v="43.937"/>
        <n v="17.304"/>
        <n v="45.936"/>
        <n v="17.736"/>
        <n v="45.524"/>
        <n v="18.244"/>
        <n v="47.658"/>
        <n v="18.504"/>
        <n v="49.012"/>
        <n v="18.841"/>
        <n v="49.043"/>
        <n v="19.126"/>
        <n v="51.734"/>
        <n v="19.077"/>
        <n v="50.915"/>
        <n v="19.627"/>
        <n v="51.941"/>
        <n v="19.65"/>
        <n v="51.682"/>
        <n v="20.09"/>
        <n v="54.286"/>
        <n v="20.055"/>
        <n v="54.631"/>
        <n v="20.283"/>
        <n v="53.80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65" sheet="Data"/>
  </cacheSource>
  <cacheFields>
    <cacheField name="Depth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</sharedItems>
    </cacheField>
    <cacheField name="Algorithm" numFmtId="0">
      <sharedItems>
        <s v="A Star"/>
        <s v="Greedy"/>
      </sharedItems>
    </cacheField>
    <cacheField name="Average Cost" numFmtId="0">
      <sharedItems containsSemiMixedTypes="0" containsString="0" containsNumber="1">
        <n v="0.0"/>
        <n v="1.0"/>
        <n v="2.0"/>
        <n v="3.0"/>
        <n v="4.0"/>
        <n v="5.164"/>
        <n v="5.088"/>
        <n v="6.738"/>
        <n v="6.239"/>
        <n v="8.524"/>
        <n v="7.959"/>
        <n v="10.192"/>
        <n v="12.072"/>
        <n v="13.188"/>
        <n v="30.731"/>
        <n v="16.874"/>
        <n v="40.587"/>
        <n v="22.716"/>
        <n v="65.889"/>
        <n v="28.567"/>
        <n v="85.95"/>
        <n v="39.684"/>
        <n v="113.539"/>
        <n v="51.997"/>
        <n v="124.645"/>
        <n v="70.299"/>
        <n v="140.22"/>
        <n v="90.745"/>
        <n v="145.99"/>
        <n v="116.518"/>
        <n v="157.817"/>
        <n v="151.577"/>
        <n v="166.683"/>
        <n v="188.068"/>
        <n v="177.354"/>
        <n v="227.198"/>
        <n v="182.073"/>
        <n v="294.69"/>
        <n v="183.519"/>
        <n v="340.026"/>
        <n v="194.073"/>
        <n v="401.648"/>
        <n v="204.183"/>
        <n v="454.602"/>
        <n v="198.079"/>
        <n v="520.232"/>
        <n v="213.503"/>
        <n v="509.766"/>
        <n v="209.671"/>
        <n v="597.271"/>
        <n v="214.952"/>
        <n v="614.587"/>
        <n v="210.675"/>
        <n v="720.711"/>
        <n v="219.389"/>
        <n v="722.44"/>
        <n v="220.941"/>
        <n v="748.269"/>
        <n v="219.763"/>
      </sharedItems>
    </cacheField>
    <cacheField name="Average Depth" numFmtId="0">
      <sharedItems containsSemiMixedTypes="0" containsString="0" containsNumber="1">
        <n v="0.0"/>
        <n v="1.0"/>
        <n v="2.0"/>
        <n v="3.0"/>
        <n v="4.0"/>
        <n v="5.0"/>
        <n v="6.0"/>
        <n v="6.952"/>
        <n v="6.972"/>
        <n v="7.866"/>
        <n v="8.404"/>
        <n v="8.8"/>
        <n v="12.882"/>
        <n v="9.672"/>
        <n v="15.414"/>
        <n v="10.516"/>
        <n v="21.102"/>
        <n v="11.412"/>
        <n v="24.646"/>
        <n v="12.326"/>
        <n v="29.074"/>
        <n v="13.178"/>
        <n v="32.128"/>
        <n v="13.84"/>
        <n v="34.96"/>
        <n v="14.738"/>
        <n v="36.406"/>
        <n v="15.404"/>
        <n v="39.744"/>
        <n v="15.989"/>
        <n v="42.021"/>
        <n v="16.735"/>
        <n v="43.937"/>
        <n v="17.304"/>
        <n v="45.936"/>
        <n v="17.736"/>
        <n v="45.524"/>
        <n v="18.244"/>
        <n v="47.658"/>
        <n v="18.504"/>
        <n v="49.012"/>
        <n v="18.841"/>
        <n v="49.043"/>
        <n v="19.126"/>
        <n v="51.734"/>
        <n v="19.077"/>
        <n v="50.915"/>
        <n v="19.627"/>
        <n v="51.941"/>
        <n v="19.65"/>
        <n v="51.682"/>
        <n v="20.09"/>
        <n v="54.286"/>
        <n v="20.055"/>
        <n v="54.631"/>
        <n v="20.283"/>
        <n v="53.807"/>
      </sharedItems>
    </cacheField>
    <cacheField name="Cost Difference" numFmtId="0">
      <sharedItems containsString="0" containsBlank="1" containsNumber="1">
        <n v="0.0"/>
        <m/>
        <n v="1.0"/>
        <n v="1.014937106918239"/>
        <n v="1.0799807661484213"/>
        <n v="1.0709888176906646"/>
        <n v="0.8442677269715044"/>
        <n v="0.4291432104389704"/>
        <n v="0.41574888511099606"/>
        <n v="0.34476164458407327"/>
        <n v="0.3323676556137289"/>
        <n v="0.34951866759439487"/>
        <n v="0.41716073649163626"/>
        <n v="0.5013478818998717"/>
        <n v="0.6215836701143914"/>
        <n v="0.7383108283644981"/>
        <n v="0.9093728814576172"/>
        <n v="1.0604102529404469"/>
        <n v="1.2478401520269342"/>
        <n v="1.605773789089958"/>
        <n v="1.752052062883554"/>
        <n v="1.9670981423526936"/>
        <n v="2.2950539936086103"/>
        <n v="2.4366496021133193"/>
        <n v="2.4312661264552564"/>
        <n v="2.7786249953477986"/>
        <n v="2.9172279577548355"/>
        <n v="3.2850826613914097"/>
        <n v="3.2698322176508663"/>
        <n v="3.4048907231881618"/>
      </sharedItems>
    </cacheField>
    <cacheField name="Depth Difference" numFmtId="0">
      <sharedItems containsString="0" containsBlank="1" containsNumber="1">
        <n v="0.0"/>
        <m/>
        <n v="1.0"/>
        <n v="1.0028768699654775"/>
        <n v="1.0683956267480295"/>
        <n v="1.4638636363636361"/>
        <n v="1.5936724565756824"/>
        <n v="2.006656523392925"/>
        <n v="2.1596565019277953"/>
        <n v="2.3587538536427064"/>
        <n v="2.43800273182577"/>
        <n v="2.5260115606936417"/>
        <n v="2.47021305468856"/>
        <n v="2.5801090625811476"/>
        <n v="2.628119332040778"/>
        <n v="2.625455631909172"/>
        <n v="2.6546463245492373"/>
        <n v="2.5667568786648625"/>
        <n v="2.6122560841920635"/>
        <n v="2.6487246000864677"/>
        <n v="2.6029934716840932"/>
        <n v="2.7049043187284325"/>
        <n v="2.668920689835928"/>
        <n v="2.6464054618637594"/>
        <n v="2.6301272264631046"/>
        <n v="2.702140368342459"/>
        <n v="2.724058838194964"/>
        <n v="2.65281270029088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Average Total Cost" cacheId="0" dataCaption="" rowGrandTotals="0" colGrandTotals="0" compact="0" compactData="0">
  <location ref="A1:C34" firstHeaderRow="0" firstDataRow="1" firstDataCol="1"/>
  <pivotFields>
    <pivotField name="Dep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Algorithm" axis="axisCol" compact="0" outline="0" multipleItemSelectionAllowed="1" showAll="0" sortType="ascending">
      <items>
        <item x="0"/>
        <item x="1"/>
        <item t="default"/>
      </items>
    </pivotField>
    <pivotField name="Average Co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verage Dep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</pivotFields>
  <rowFields>
    <field x="0"/>
  </rowFields>
  <colFields>
    <field x="1"/>
  </colFields>
  <dataFields>
    <dataField name="SUM of Average Cost" fld="2" baseField="0"/>
  </dataFields>
</pivotTableDefinition>
</file>

<file path=xl/pivotTables/pivotTable2.xml><?xml version="1.0" encoding="utf-8"?>
<pivotTableDefinition xmlns="http://schemas.openxmlformats.org/spreadsheetml/2006/main" name="Average Solution Depth" cacheId="0" dataCaption="" rowGrandTotals="0" colGrandTotals="0" compact="0" compactData="0">
  <location ref="A1:C34" firstHeaderRow="0" firstDataRow="1" firstDataCol="1"/>
  <pivotFields>
    <pivotField name="Dep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Algorithm" axis="axisCol" compact="0" outline="0" multipleItemSelectionAllowed="1" showAll="0" sortType="ascending">
      <items>
        <item x="0"/>
        <item x="1"/>
        <item t="default"/>
      </items>
    </pivotField>
    <pivotField name="Average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verage Dept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</pivotFields>
  <rowFields>
    <field x="0"/>
  </rowFields>
  <colFields>
    <field x="1"/>
  </colFields>
  <dataFields>
    <dataField name="SUM of Average Depth" fld="3" baseField="0"/>
  </dataFields>
</pivotTableDefinition>
</file>

<file path=xl/pivotTables/pivotTable3.xml><?xml version="1.0" encoding="utf-8"?>
<pivotTableDefinition xmlns="http://schemas.openxmlformats.org/spreadsheetml/2006/main" name="Average Total Cost Difference" cacheId="1" dataCaption="" rowGrandTotals="0" compact="0" compactData="0">
  <location ref="A1:B33" firstHeaderRow="0" firstDataRow="1" firstDataCol="0"/>
  <pivotFields>
    <pivotField name="Dep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Algorithm" compact="0" outline="0" multipleItemSelectionAllowed="1" showAll="0">
      <items>
        <item x="0"/>
        <item x="1"/>
        <item t="default"/>
      </items>
    </pivotField>
    <pivotField name="Average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verage Dep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Cost Differen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Depth Differ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0"/>
  </rowFields>
  <dataFields>
    <dataField name="SUM of Cost Difference" fld="4" baseField="0"/>
  </dataFields>
</pivotTableDefinition>
</file>

<file path=xl/pivotTables/pivotTable4.xml><?xml version="1.0" encoding="utf-8"?>
<pivotTableDefinition xmlns="http://schemas.openxmlformats.org/spreadsheetml/2006/main" name="Average Solution Depth Differen" cacheId="1" dataCaption="" rowGrandTotals="0" compact="0" compactData="0">
  <location ref="A1:B33" firstHeaderRow="0" firstDataRow="1" firstDataCol="0"/>
  <pivotFields>
    <pivotField name="Dep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Algorithm" compact="0" outline="0" multipleItemSelectionAllowed="1" showAll="0">
      <items>
        <item x="0"/>
        <item x="1"/>
        <item t="default"/>
      </items>
    </pivotField>
    <pivotField name="Average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verage Dep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Cost Differ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Depth Differen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0"/>
  </rowFields>
  <dataFields>
    <dataField name="SUM of Depth Difference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13"/>
    <col customWidth="1" min="6" max="6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0.0</v>
      </c>
      <c r="B2" s="2" t="s">
        <v>6</v>
      </c>
      <c r="C2" s="2">
        <v>0.0</v>
      </c>
      <c r="D2" s="2">
        <v>0.0</v>
      </c>
      <c r="E2" s="3">
        <f>if(C2=0,0,DIVIDE(C2, C3))</f>
        <v>0</v>
      </c>
      <c r="F2" s="3">
        <f>if(D2=0,0,DIVIDE(D3, D2))</f>
        <v>0</v>
      </c>
    </row>
    <row r="3">
      <c r="A3" s="2">
        <v>0.0</v>
      </c>
      <c r="B3" s="2" t="s">
        <v>7</v>
      </c>
      <c r="C3" s="2">
        <v>0.0</v>
      </c>
      <c r="D3" s="2">
        <v>0.0</v>
      </c>
    </row>
    <row r="4">
      <c r="A4" s="2">
        <v>1.0</v>
      </c>
      <c r="B4" s="2" t="s">
        <v>6</v>
      </c>
      <c r="C4" s="2">
        <v>1.0</v>
      </c>
      <c r="D4" s="2">
        <v>1.0</v>
      </c>
      <c r="E4" s="3">
        <f>if(C4=0,0,DIVIDE(C4, C5))</f>
        <v>1</v>
      </c>
      <c r="F4" s="3">
        <f>if(D4=0,0,DIVIDE(D5, D4))</f>
        <v>1</v>
      </c>
    </row>
    <row r="5">
      <c r="A5" s="2">
        <v>1.0</v>
      </c>
      <c r="B5" s="2" t="s">
        <v>7</v>
      </c>
      <c r="C5" s="2">
        <v>1.0</v>
      </c>
      <c r="D5" s="2">
        <v>1.0</v>
      </c>
    </row>
    <row r="6">
      <c r="A6" s="2">
        <v>2.0</v>
      </c>
      <c r="B6" s="2" t="s">
        <v>6</v>
      </c>
      <c r="C6" s="2">
        <v>2.0</v>
      </c>
      <c r="D6" s="2">
        <v>2.0</v>
      </c>
      <c r="E6" s="3">
        <f>if(C6=0,0,DIVIDE(C6, C7))</f>
        <v>1</v>
      </c>
      <c r="F6" s="3">
        <f>if(D6=0,0,DIVIDE(D7, D6))</f>
        <v>1</v>
      </c>
    </row>
    <row r="7">
      <c r="A7" s="2">
        <v>2.0</v>
      </c>
      <c r="B7" s="2" t="s">
        <v>7</v>
      </c>
      <c r="C7" s="2">
        <v>2.0</v>
      </c>
      <c r="D7" s="2">
        <v>2.0</v>
      </c>
    </row>
    <row r="8">
      <c r="A8" s="2">
        <v>3.0</v>
      </c>
      <c r="B8" s="2" t="s">
        <v>6</v>
      </c>
      <c r="C8" s="2">
        <v>3.0</v>
      </c>
      <c r="D8" s="2">
        <v>3.0</v>
      </c>
      <c r="E8" s="3">
        <f>if(C8=0,0,DIVIDE(C8, C9))</f>
        <v>1</v>
      </c>
      <c r="F8" s="3">
        <f>if(D8=0,0,DIVIDE(D9, D8))</f>
        <v>1</v>
      </c>
    </row>
    <row r="9">
      <c r="A9" s="2">
        <v>3.0</v>
      </c>
      <c r="B9" s="2" t="s">
        <v>7</v>
      </c>
      <c r="C9" s="2">
        <v>3.0</v>
      </c>
      <c r="D9" s="2">
        <v>3.0</v>
      </c>
    </row>
    <row r="10">
      <c r="A10" s="2">
        <v>4.0</v>
      </c>
      <c r="B10" s="2" t="s">
        <v>6</v>
      </c>
      <c r="C10" s="2">
        <v>4.0</v>
      </c>
      <c r="D10" s="2">
        <v>4.0</v>
      </c>
      <c r="E10" s="3">
        <f>if(C10=0,0,DIVIDE(C10, C11))</f>
        <v>1</v>
      </c>
      <c r="F10" s="3">
        <f>if(D10=0,0,DIVIDE(D11, D10))</f>
        <v>1</v>
      </c>
    </row>
    <row r="11">
      <c r="A11" s="2">
        <v>4.0</v>
      </c>
      <c r="B11" s="2" t="s">
        <v>7</v>
      </c>
      <c r="C11" s="2">
        <v>4.0</v>
      </c>
      <c r="D11" s="2">
        <v>4.0</v>
      </c>
    </row>
    <row r="12">
      <c r="A12" s="2">
        <v>5.0</v>
      </c>
      <c r="B12" s="2" t="s">
        <v>6</v>
      </c>
      <c r="C12" s="2">
        <v>5.164</v>
      </c>
      <c r="D12" s="2">
        <v>5.0</v>
      </c>
      <c r="E12" s="3">
        <f>if(C12=0,0,DIVIDE(C12, C13))</f>
        <v>1.014937107</v>
      </c>
      <c r="F12" s="3">
        <f>if(D12=0,0,DIVIDE(D13, D12))</f>
        <v>1</v>
      </c>
    </row>
    <row r="13">
      <c r="A13" s="2">
        <v>5.0</v>
      </c>
      <c r="B13" s="2" t="s">
        <v>7</v>
      </c>
      <c r="C13" s="2">
        <v>5.088</v>
      </c>
      <c r="D13" s="2">
        <v>5.0</v>
      </c>
    </row>
    <row r="14">
      <c r="A14" s="2">
        <v>6.0</v>
      </c>
      <c r="B14" s="2" t="s">
        <v>6</v>
      </c>
      <c r="C14" s="2">
        <v>6.738</v>
      </c>
      <c r="D14" s="2">
        <v>6.0</v>
      </c>
      <c r="E14" s="3">
        <f>if(C14=0,0,DIVIDE(C14, C15))</f>
        <v>1.079980766</v>
      </c>
      <c r="F14" s="3">
        <f>if(D14=0,0,DIVIDE(D15, D14))</f>
        <v>1</v>
      </c>
    </row>
    <row r="15">
      <c r="A15" s="2">
        <v>6.0</v>
      </c>
      <c r="B15" s="2" t="s">
        <v>7</v>
      </c>
      <c r="C15" s="2">
        <v>6.239</v>
      </c>
      <c r="D15" s="2">
        <v>6.0</v>
      </c>
    </row>
    <row r="16">
      <c r="A16" s="2">
        <v>7.0</v>
      </c>
      <c r="B16" s="2" t="s">
        <v>6</v>
      </c>
      <c r="C16" s="2">
        <v>8.524</v>
      </c>
      <c r="D16" s="2">
        <v>6.952</v>
      </c>
      <c r="E16" s="3">
        <f>if(C16=0,0,DIVIDE(C16, C17))</f>
        <v>1.070988818</v>
      </c>
      <c r="F16" s="3">
        <f>if(D16=0,0,DIVIDE(D17, D16))</f>
        <v>1.00287687</v>
      </c>
    </row>
    <row r="17">
      <c r="A17" s="2">
        <v>7.0</v>
      </c>
      <c r="B17" s="2" t="s">
        <v>7</v>
      </c>
      <c r="C17" s="2">
        <v>7.959</v>
      </c>
      <c r="D17" s="2">
        <v>6.972</v>
      </c>
    </row>
    <row r="18">
      <c r="A18" s="2">
        <v>8.0</v>
      </c>
      <c r="B18" s="2" t="s">
        <v>6</v>
      </c>
      <c r="C18" s="2">
        <v>10.192</v>
      </c>
      <c r="D18" s="2">
        <v>7.866</v>
      </c>
      <c r="E18" s="3">
        <f>if(C18=0,0,DIVIDE(C18, C19))</f>
        <v>0.844267727</v>
      </c>
      <c r="F18" s="3">
        <f>if(D18=0,0,DIVIDE(D19, D18))</f>
        <v>1.068395627</v>
      </c>
    </row>
    <row r="19">
      <c r="A19" s="2">
        <v>8.0</v>
      </c>
      <c r="B19" s="2" t="s">
        <v>7</v>
      </c>
      <c r="C19" s="2">
        <v>12.072</v>
      </c>
      <c r="D19" s="2">
        <v>8.404</v>
      </c>
    </row>
    <row r="20">
      <c r="A20" s="2">
        <v>9.0</v>
      </c>
      <c r="B20" s="2" t="s">
        <v>6</v>
      </c>
      <c r="C20" s="2">
        <v>13.188</v>
      </c>
      <c r="D20" s="2">
        <v>8.8</v>
      </c>
      <c r="E20" s="3">
        <f>if(C20=0,0,DIVIDE(C20, C21))</f>
        <v>0.4291432104</v>
      </c>
      <c r="F20" s="3">
        <f>if(D20=0,0,DIVIDE(D21, D20))</f>
        <v>1.463863636</v>
      </c>
    </row>
    <row r="21">
      <c r="A21" s="2">
        <v>9.0</v>
      </c>
      <c r="B21" s="2" t="s">
        <v>7</v>
      </c>
      <c r="C21" s="2">
        <v>30.731</v>
      </c>
      <c r="D21" s="2">
        <v>12.882</v>
      </c>
    </row>
    <row r="22">
      <c r="A22" s="2">
        <v>10.0</v>
      </c>
      <c r="B22" s="2" t="s">
        <v>6</v>
      </c>
      <c r="C22" s="2">
        <v>16.874</v>
      </c>
      <c r="D22" s="2">
        <v>9.672</v>
      </c>
      <c r="E22" s="3">
        <f>if(C22=0,0,DIVIDE(C22, C23))</f>
        <v>0.4157488851</v>
      </c>
      <c r="F22" s="3">
        <f>if(D22=0,0,DIVIDE(D23, D22))</f>
        <v>1.593672457</v>
      </c>
    </row>
    <row r="23">
      <c r="A23" s="2">
        <v>10.0</v>
      </c>
      <c r="B23" s="2" t="s">
        <v>7</v>
      </c>
      <c r="C23" s="2">
        <v>40.587</v>
      </c>
      <c r="D23" s="2">
        <v>15.414</v>
      </c>
    </row>
    <row r="24">
      <c r="A24" s="2">
        <v>11.0</v>
      </c>
      <c r="B24" s="2" t="s">
        <v>6</v>
      </c>
      <c r="C24" s="2">
        <v>22.716</v>
      </c>
      <c r="D24" s="2">
        <v>10.516</v>
      </c>
      <c r="E24" s="3">
        <f>if(C24=0,0,DIVIDE(C24, C25))</f>
        <v>0.3447616446</v>
      </c>
      <c r="F24" s="3">
        <f>if(D24=0,0,DIVIDE(D25, D24))</f>
        <v>2.006656523</v>
      </c>
    </row>
    <row r="25">
      <c r="A25" s="2">
        <v>11.0</v>
      </c>
      <c r="B25" s="2" t="s">
        <v>7</v>
      </c>
      <c r="C25" s="2">
        <v>65.889</v>
      </c>
      <c r="D25" s="2">
        <v>21.102</v>
      </c>
    </row>
    <row r="26">
      <c r="A26" s="2">
        <v>12.0</v>
      </c>
      <c r="B26" s="2" t="s">
        <v>6</v>
      </c>
      <c r="C26" s="2">
        <v>28.567</v>
      </c>
      <c r="D26" s="2">
        <v>11.412</v>
      </c>
      <c r="E26" s="3">
        <f>if(C26=0,0,DIVIDE(C26, C27))</f>
        <v>0.3323676556</v>
      </c>
      <c r="F26" s="3">
        <f>if(D26=0,0,DIVIDE(D27, D26))</f>
        <v>2.159656502</v>
      </c>
    </row>
    <row r="27">
      <c r="A27" s="2">
        <v>12.0</v>
      </c>
      <c r="B27" s="2" t="s">
        <v>7</v>
      </c>
      <c r="C27" s="2">
        <v>85.95</v>
      </c>
      <c r="D27" s="2">
        <v>24.646</v>
      </c>
    </row>
    <row r="28">
      <c r="A28" s="2">
        <v>13.0</v>
      </c>
      <c r="B28" s="2" t="s">
        <v>6</v>
      </c>
      <c r="C28" s="2">
        <v>39.684</v>
      </c>
      <c r="D28" s="2">
        <v>12.326</v>
      </c>
      <c r="E28" s="3">
        <f>if(C28=0,0,DIVIDE(C28, C29))</f>
        <v>0.3495186676</v>
      </c>
      <c r="F28" s="3">
        <f>if(D28=0,0,DIVIDE(D29, D28))</f>
        <v>2.358753854</v>
      </c>
    </row>
    <row r="29">
      <c r="A29" s="2">
        <v>13.0</v>
      </c>
      <c r="B29" s="2" t="s">
        <v>7</v>
      </c>
      <c r="C29" s="2">
        <v>113.539</v>
      </c>
      <c r="D29" s="2">
        <v>29.074</v>
      </c>
    </row>
    <row r="30">
      <c r="A30" s="2">
        <v>14.0</v>
      </c>
      <c r="B30" s="2" t="s">
        <v>6</v>
      </c>
      <c r="C30" s="2">
        <v>51.997</v>
      </c>
      <c r="D30" s="2">
        <v>13.178</v>
      </c>
      <c r="E30" s="3">
        <f>if(C30=0,0,DIVIDE(C30, C31))</f>
        <v>0.4171607365</v>
      </c>
      <c r="F30" s="3">
        <f>if(D30=0,0,DIVIDE(D31, D30))</f>
        <v>2.438002732</v>
      </c>
    </row>
    <row r="31">
      <c r="A31" s="2">
        <v>14.0</v>
      </c>
      <c r="B31" s="2" t="s">
        <v>7</v>
      </c>
      <c r="C31" s="2">
        <v>124.645</v>
      </c>
      <c r="D31" s="2">
        <v>32.128</v>
      </c>
    </row>
    <row r="32">
      <c r="A32" s="2">
        <v>15.0</v>
      </c>
      <c r="B32" s="2" t="s">
        <v>6</v>
      </c>
      <c r="C32" s="2">
        <v>70.299</v>
      </c>
      <c r="D32" s="2">
        <v>13.84</v>
      </c>
      <c r="E32" s="3">
        <f>if(C32=0,0,DIVIDE(C32, C33))</f>
        <v>0.5013478819</v>
      </c>
      <c r="F32" s="3">
        <f>if(D32=0,0,DIVIDE(D33, D32))</f>
        <v>2.526011561</v>
      </c>
    </row>
    <row r="33">
      <c r="A33" s="2">
        <v>15.0</v>
      </c>
      <c r="B33" s="2" t="s">
        <v>7</v>
      </c>
      <c r="C33" s="2">
        <v>140.22</v>
      </c>
      <c r="D33" s="2">
        <v>34.96</v>
      </c>
    </row>
    <row r="34">
      <c r="A34" s="2">
        <v>16.0</v>
      </c>
      <c r="B34" s="2" t="s">
        <v>6</v>
      </c>
      <c r="C34" s="2">
        <v>90.745</v>
      </c>
      <c r="D34" s="2">
        <v>14.738</v>
      </c>
      <c r="E34" s="3">
        <f>if(C34=0,0,DIVIDE(C34, C35))</f>
        <v>0.6215836701</v>
      </c>
      <c r="F34" s="3">
        <f>if(D34=0,0,DIVIDE(D35, D34))</f>
        <v>2.470213055</v>
      </c>
    </row>
    <row r="35">
      <c r="A35" s="2">
        <v>16.0</v>
      </c>
      <c r="B35" s="2" t="s">
        <v>7</v>
      </c>
      <c r="C35" s="2">
        <v>145.99</v>
      </c>
      <c r="D35" s="2">
        <v>36.406</v>
      </c>
    </row>
    <row r="36">
      <c r="A36" s="2">
        <v>17.0</v>
      </c>
      <c r="B36" s="2" t="s">
        <v>6</v>
      </c>
      <c r="C36" s="2">
        <v>116.518</v>
      </c>
      <c r="D36" s="2">
        <v>15.404</v>
      </c>
      <c r="E36" s="3">
        <f>if(C36=0,0,DIVIDE(C36, C37))</f>
        <v>0.7383108284</v>
      </c>
      <c r="F36" s="3">
        <f>if(D36=0,0,DIVIDE(D37, D36))</f>
        <v>2.580109063</v>
      </c>
    </row>
    <row r="37">
      <c r="A37" s="2">
        <v>17.0</v>
      </c>
      <c r="B37" s="2" t="s">
        <v>7</v>
      </c>
      <c r="C37" s="2">
        <v>157.817</v>
      </c>
      <c r="D37" s="2">
        <v>39.744</v>
      </c>
    </row>
    <row r="38">
      <c r="A38" s="2">
        <v>18.0</v>
      </c>
      <c r="B38" s="2" t="s">
        <v>6</v>
      </c>
      <c r="C38" s="2">
        <v>151.577</v>
      </c>
      <c r="D38" s="2">
        <v>15.989</v>
      </c>
      <c r="E38" s="3">
        <f>if(C38=0,0,DIVIDE(C38, C39))</f>
        <v>0.9093728815</v>
      </c>
      <c r="F38" s="3">
        <f>if(D38=0,0,DIVIDE(D39, D38))</f>
        <v>2.628119332</v>
      </c>
    </row>
    <row r="39">
      <c r="A39" s="2">
        <v>18.0</v>
      </c>
      <c r="B39" s="2" t="s">
        <v>7</v>
      </c>
      <c r="C39" s="2">
        <v>166.683</v>
      </c>
      <c r="D39" s="2">
        <v>42.021</v>
      </c>
    </row>
    <row r="40">
      <c r="A40" s="2">
        <v>19.0</v>
      </c>
      <c r="B40" s="2" t="s">
        <v>6</v>
      </c>
      <c r="C40" s="2">
        <v>188.068</v>
      </c>
      <c r="D40" s="2">
        <v>16.735</v>
      </c>
      <c r="E40" s="3">
        <f>if(C40=0,0,DIVIDE(C40, C41))</f>
        <v>1.060410253</v>
      </c>
      <c r="F40" s="3">
        <f>if(D40=0,0,DIVIDE(D41, D40))</f>
        <v>2.625455632</v>
      </c>
    </row>
    <row r="41">
      <c r="A41" s="2">
        <v>19.0</v>
      </c>
      <c r="B41" s="2" t="s">
        <v>7</v>
      </c>
      <c r="C41" s="2">
        <v>177.354</v>
      </c>
      <c r="D41" s="2">
        <v>43.937</v>
      </c>
    </row>
    <row r="42">
      <c r="A42" s="2">
        <v>20.0</v>
      </c>
      <c r="B42" s="2" t="s">
        <v>6</v>
      </c>
      <c r="C42" s="2">
        <v>227.198</v>
      </c>
      <c r="D42" s="2">
        <v>17.304</v>
      </c>
      <c r="E42" s="3">
        <f>if(C42=0,0,DIVIDE(C42, C43))</f>
        <v>1.247840152</v>
      </c>
      <c r="F42" s="3">
        <f>if(D42=0,0,DIVIDE(D43, D42))</f>
        <v>2.654646325</v>
      </c>
    </row>
    <row r="43">
      <c r="A43" s="2">
        <v>20.0</v>
      </c>
      <c r="B43" s="2" t="s">
        <v>7</v>
      </c>
      <c r="C43" s="2">
        <v>182.073</v>
      </c>
      <c r="D43" s="2">
        <v>45.936</v>
      </c>
    </row>
    <row r="44">
      <c r="A44" s="2">
        <v>21.0</v>
      </c>
      <c r="B44" s="2" t="s">
        <v>6</v>
      </c>
      <c r="C44" s="2">
        <v>294.69</v>
      </c>
      <c r="D44" s="2">
        <v>17.736</v>
      </c>
      <c r="E44" s="3">
        <f>if(C44=0,0,DIVIDE(C44, C45))</f>
        <v>1.605773789</v>
      </c>
      <c r="F44" s="3">
        <f>if(D44=0,0,DIVIDE(D45, D44))</f>
        <v>2.566756879</v>
      </c>
    </row>
    <row r="45">
      <c r="A45" s="2">
        <v>21.0</v>
      </c>
      <c r="B45" s="2" t="s">
        <v>7</v>
      </c>
      <c r="C45" s="2">
        <v>183.519</v>
      </c>
      <c r="D45" s="2">
        <v>45.524</v>
      </c>
    </row>
    <row r="46">
      <c r="A46" s="2">
        <v>22.0</v>
      </c>
      <c r="B46" s="2" t="s">
        <v>6</v>
      </c>
      <c r="C46" s="2">
        <v>340.026</v>
      </c>
      <c r="D46" s="2">
        <v>18.244</v>
      </c>
      <c r="E46" s="3">
        <f>if(C46=0,0,DIVIDE(C46, C47))</f>
        <v>1.752052063</v>
      </c>
      <c r="F46" s="3">
        <f>if(D46=0,0,DIVIDE(D47, D46))</f>
        <v>2.612256084</v>
      </c>
    </row>
    <row r="47">
      <c r="A47" s="2">
        <v>22.0</v>
      </c>
      <c r="B47" s="2" t="s">
        <v>7</v>
      </c>
      <c r="C47" s="2">
        <v>194.073</v>
      </c>
      <c r="D47" s="2">
        <v>47.658</v>
      </c>
    </row>
    <row r="48">
      <c r="A48" s="2">
        <v>23.0</v>
      </c>
      <c r="B48" s="2" t="s">
        <v>6</v>
      </c>
      <c r="C48" s="2">
        <v>401.648</v>
      </c>
      <c r="D48" s="2">
        <v>18.504</v>
      </c>
      <c r="E48" s="3">
        <f>if(C48=0,0,DIVIDE(C48, C49))</f>
        <v>1.967098142</v>
      </c>
      <c r="F48" s="3">
        <f>if(D48=0,0,DIVIDE(D49, D48))</f>
        <v>2.6487246</v>
      </c>
    </row>
    <row r="49">
      <c r="A49" s="2">
        <v>23.0</v>
      </c>
      <c r="B49" s="2" t="s">
        <v>7</v>
      </c>
      <c r="C49" s="2">
        <v>204.183</v>
      </c>
      <c r="D49" s="2">
        <v>49.012</v>
      </c>
    </row>
    <row r="50">
      <c r="A50" s="2">
        <v>24.0</v>
      </c>
      <c r="B50" s="2" t="s">
        <v>6</v>
      </c>
      <c r="C50" s="2">
        <v>454.602</v>
      </c>
      <c r="D50" s="2">
        <v>18.841</v>
      </c>
      <c r="E50" s="3">
        <f>if(C50=0,0,DIVIDE(C50, C51))</f>
        <v>2.295053994</v>
      </c>
      <c r="F50" s="3">
        <f>if(D50=0,0,DIVIDE(D51, D50))</f>
        <v>2.602993472</v>
      </c>
    </row>
    <row r="51">
      <c r="A51" s="2">
        <v>24.0</v>
      </c>
      <c r="B51" s="2" t="s">
        <v>7</v>
      </c>
      <c r="C51" s="2">
        <v>198.079</v>
      </c>
      <c r="D51" s="2">
        <v>49.043</v>
      </c>
    </row>
    <row r="52">
      <c r="A52" s="2">
        <v>25.0</v>
      </c>
      <c r="B52" s="2" t="s">
        <v>6</v>
      </c>
      <c r="C52" s="2">
        <v>520.232</v>
      </c>
      <c r="D52" s="2">
        <v>19.126</v>
      </c>
      <c r="E52" s="3">
        <f>if(C52=0,0,DIVIDE(C52, C53))</f>
        <v>2.436649602</v>
      </c>
      <c r="F52" s="3">
        <f>if(D52=0,0,DIVIDE(D53, D52))</f>
        <v>2.704904319</v>
      </c>
    </row>
    <row r="53">
      <c r="A53" s="2">
        <v>25.0</v>
      </c>
      <c r="B53" s="2" t="s">
        <v>7</v>
      </c>
      <c r="C53" s="2">
        <v>213.503</v>
      </c>
      <c r="D53" s="2">
        <v>51.734</v>
      </c>
    </row>
    <row r="54">
      <c r="A54" s="2">
        <v>26.0</v>
      </c>
      <c r="B54" s="2" t="s">
        <v>6</v>
      </c>
      <c r="C54" s="2">
        <v>509.766</v>
      </c>
      <c r="D54" s="2">
        <v>19.077</v>
      </c>
      <c r="E54" s="3">
        <f>if(C54=0,0,DIVIDE(C54, C55))</f>
        <v>2.431266126</v>
      </c>
      <c r="F54" s="3">
        <f>if(D54=0,0,DIVIDE(D55, D54))</f>
        <v>2.66892069</v>
      </c>
    </row>
    <row r="55">
      <c r="A55" s="2">
        <v>26.0</v>
      </c>
      <c r="B55" s="2" t="s">
        <v>7</v>
      </c>
      <c r="C55" s="2">
        <v>209.671</v>
      </c>
      <c r="D55" s="2">
        <v>50.915</v>
      </c>
    </row>
    <row r="56">
      <c r="A56" s="2">
        <v>27.0</v>
      </c>
      <c r="B56" s="2" t="s">
        <v>6</v>
      </c>
      <c r="C56" s="2">
        <v>597.271</v>
      </c>
      <c r="D56" s="2">
        <v>19.627</v>
      </c>
      <c r="E56" s="3">
        <f>if(C56=0,0,DIVIDE(C56, C57))</f>
        <v>2.778624995</v>
      </c>
      <c r="F56" s="3">
        <f>if(D56=0,0,DIVIDE(D57, D56))</f>
        <v>2.646405462</v>
      </c>
    </row>
    <row r="57">
      <c r="A57" s="2">
        <v>27.0</v>
      </c>
      <c r="B57" s="2" t="s">
        <v>7</v>
      </c>
      <c r="C57" s="2">
        <v>214.952</v>
      </c>
      <c r="D57" s="2">
        <v>51.941</v>
      </c>
    </row>
    <row r="58">
      <c r="A58" s="2">
        <v>28.0</v>
      </c>
      <c r="B58" s="2" t="s">
        <v>6</v>
      </c>
      <c r="C58" s="2">
        <v>614.587</v>
      </c>
      <c r="D58" s="2">
        <v>19.65</v>
      </c>
      <c r="E58" s="3">
        <f>if(C58=0,0,DIVIDE(C58, C59))</f>
        <v>2.917227958</v>
      </c>
      <c r="F58" s="3">
        <f>if(D58=0,0,DIVIDE(D59, D58))</f>
        <v>2.630127226</v>
      </c>
    </row>
    <row r="59">
      <c r="A59" s="2">
        <v>28.0</v>
      </c>
      <c r="B59" s="2" t="s">
        <v>7</v>
      </c>
      <c r="C59" s="2">
        <v>210.675</v>
      </c>
      <c r="D59" s="2">
        <v>51.682</v>
      </c>
    </row>
    <row r="60">
      <c r="A60" s="2">
        <v>29.0</v>
      </c>
      <c r="B60" s="2" t="s">
        <v>6</v>
      </c>
      <c r="C60" s="2">
        <v>720.711</v>
      </c>
      <c r="D60" s="2">
        <v>20.09</v>
      </c>
      <c r="E60" s="3">
        <f>if(C60=0,0,DIVIDE(C60, C61))</f>
        <v>3.285082661</v>
      </c>
      <c r="F60" s="3">
        <f>if(D60=0,0,DIVIDE(D61, D60))</f>
        <v>2.702140368</v>
      </c>
    </row>
    <row r="61">
      <c r="A61" s="2">
        <v>29.0</v>
      </c>
      <c r="B61" s="2" t="s">
        <v>7</v>
      </c>
      <c r="C61" s="2">
        <v>219.389</v>
      </c>
      <c r="D61" s="2">
        <v>54.286</v>
      </c>
    </row>
    <row r="62">
      <c r="A62" s="2">
        <v>30.0</v>
      </c>
      <c r="B62" s="2" t="s">
        <v>6</v>
      </c>
      <c r="C62" s="2">
        <v>722.44</v>
      </c>
      <c r="D62" s="2">
        <v>20.055</v>
      </c>
      <c r="E62" s="3">
        <f>if(C62=0,0,DIVIDE(C62, C63))</f>
        <v>3.269832218</v>
      </c>
      <c r="F62" s="3">
        <f>if(D62=0,0,DIVIDE(D63, D62))</f>
        <v>2.724058838</v>
      </c>
    </row>
    <row r="63">
      <c r="A63" s="2">
        <v>30.0</v>
      </c>
      <c r="B63" s="2" t="s">
        <v>7</v>
      </c>
      <c r="C63" s="2">
        <v>220.941</v>
      </c>
      <c r="D63" s="2">
        <v>54.631</v>
      </c>
    </row>
    <row r="64">
      <c r="A64" s="2">
        <v>31.0</v>
      </c>
      <c r="B64" s="2" t="s">
        <v>6</v>
      </c>
      <c r="C64" s="2">
        <v>748.269</v>
      </c>
      <c r="D64" s="2">
        <v>20.283</v>
      </c>
      <c r="E64" s="3">
        <f>if(C64=0,0,DIVIDE(C64, C65))</f>
        <v>3.404890723</v>
      </c>
      <c r="F64" s="3">
        <f>if(D64=0,0,DIVIDE(D65, D64))</f>
        <v>2.6528127</v>
      </c>
    </row>
    <row r="65">
      <c r="A65" s="2">
        <v>31.0</v>
      </c>
      <c r="B65" s="2" t="s">
        <v>7</v>
      </c>
      <c r="C65" s="2">
        <v>219.763</v>
      </c>
      <c r="D65" s="2">
        <v>53.807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