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<sst xmlns="http://schemas.openxmlformats.org/spreadsheetml/2006/main" count="1261" uniqueCount="265">
  <si>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</si>
  <si>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</si>
  <si>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</si>
  <si>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</si>
  <si>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</si>
  <si>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</si>
  <si>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</si>
  <si>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</si>
  <si>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</si>
  <si>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</si>
  <si>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</si>
  <si>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</si>
  <si>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</si>
  <si>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</si>
  <si>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</si>
  <si>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</si>
  <si>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</si>
  <si>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</si>
  <si>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</si>
  <si>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</si>
  <si>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</si>
  <si>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</si>
  <si>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</si>
  <si>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</si>
  <si>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</si>
  <si>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</si>
  <si>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</si>
  <si>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</si>
  <si>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</si>
  <si>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</si>
  <si>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</si>
  <si>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</si>
  <si>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</si>
  <si>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</si>
  <si>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</si>
  <si>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</si>
  <si>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</si>
  <si>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</si>
  <si>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</si>
  <si>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</si>
  <si>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</si>
  <si>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</si>
  <si>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</si>
  <si>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</si>
  <si>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</si>
  <si>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</si>
  <si>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</si>
  <si>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</si>
  <si>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</si>
  <si>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</si>
  <si>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</si>
  <si>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</si>
  <si>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</si>
  <si>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</si>
  <si>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</si>
  <si>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</si>
  <si>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</si>
  <si>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</si>
  <si>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</si>
  <si>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</si>
  <si>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</si>
  <si>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</si>
  <si>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</si>
  <si>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</si>
  <si>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</si>
  <si>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</si>
  <si>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</si>
  <si>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</si>
  <si>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</si>
  <si>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</si>
  <si>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</si>
  <si>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</si>
  <si>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</si>
  <si>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</si>
  <si>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</si>
  <si>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https://heatlabs.net/bug-hunting/unlocking-the-camera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</si>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</sst>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64</v>
      </c>
      <c r="H3" s="10">
        <f>COUNTIF(B:B,"NOT INDEXED")
</f>
        <v>85</v>
      </c>
      <c r="I3" s="10">
        <f>COUNTIF(B:B,"INDEXED")
</f>
        <v>99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7</v>
      </c>
      <c r="D7" s="6" t="s">
        <v>12</v>
      </c>
      <c r="E7" s="6" t="s">
        <v>13</v>
      </c>
      <c r="F7" s="2"/>
      <c r="G7" s="10">
        <f>COUNTIF(C:C,"PENDING")
</f>
        <v>109</v>
      </c>
      <c r="H7" s="10">
        <f>COUNTIF(C:C,"NOT INDEXED")
</f>
        <v>85</v>
      </c>
      <c r="I7" s="10">
        <f>COUNTIF(C:C,"INDEXED")
</f>
        <v>54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7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7</v>
      </c>
      <c r="D11" s="6" t="s">
        <v>12</v>
      </c>
      <c r="E11" s="6" t="s">
        <v>13</v>
      </c>
      <c r="F11" s="2"/>
      <c r="G11" s="10">
        <f>COUNTIF(D:D,"UNKNOWN")
</f>
        <v>153</v>
      </c>
      <c r="H11" s="10">
        <f>COUNTIF(D:D,"NOT HTTPS")
</f>
        <v>0</v>
      </c>
      <c r="I11" s="10">
        <f>COUNTIF(D:D,"HTTPS")
</f>
        <v>95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167</v>
      </c>
      <c r="H15" s="10">
        <f>COUNTIF(E:E,"INVALID")
</f>
        <v>0</v>
      </c>
      <c r="I15" s="10">
        <f>COUNTIF(E:E,"VALID")
</f>
        <v>81</v>
      </c>
    </row>
    <row r="16">
      <c r="A16" s="5" t="s">
        <v>31</v>
      </c>
      <c r="B16" s="6" t="s">
        <v>7</v>
      </c>
      <c r="C16" s="6" t="s">
        <v>7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8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7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7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7</v>
      </c>
      <c r="C23" s="6" t="s">
        <v>8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7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7</v>
      </c>
      <c r="C25" s="6" t="s">
        <v>7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7</v>
      </c>
      <c r="C27" s="6" t="s">
        <v>8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7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7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7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7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7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7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7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7</v>
      </c>
      <c r="C48" s="6" t="s">
        <v>8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7</v>
      </c>
      <c r="C49" s="6" t="s">
        <v>8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12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12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12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12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12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12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12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12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12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8</v>
      </c>
      <c r="D59" s="6" t="s">
        <v>12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10</v>
      </c>
      <c r="C60" s="6" t="s">
        <v>10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8</v>
      </c>
      <c r="C61" s="6" t="s">
        <v>8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8</v>
      </c>
      <c r="C62" s="6" t="s">
        <v>8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8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7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7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7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7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7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7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7</v>
      </c>
      <c r="C85" s="6" t="s">
        <v>8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10</v>
      </c>
      <c r="C104" s="6" t="s">
        <v>10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7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10</v>
      </c>
      <c r="C108" s="6" t="s">
        <v>10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10</v>
      </c>
      <c r="C110" s="6" t="s">
        <v>10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10</v>
      </c>
      <c r="C113" s="6" t="s">
        <v>10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10</v>
      </c>
      <c r="C114" s="6" t="s">
        <v>10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7</v>
      </c>
      <c r="C115" s="6" t="s">
        <v>8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10</v>
      </c>
      <c r="C118" s="6" t="s">
        <v>10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12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10</v>
      </c>
      <c r="C120" s="6" t="s">
        <v>10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10</v>
      </c>
      <c r="C121" s="6" t="s">
        <v>10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10</v>
      </c>
      <c r="C122" s="6" t="s">
        <v>10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10</v>
      </c>
      <c r="C123" s="6" t="s">
        <v>10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10</v>
      </c>
      <c r="C124" s="6" t="s">
        <v>10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10</v>
      </c>
      <c r="C125" s="6" t="s">
        <v>10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10</v>
      </c>
      <c r="C126" s="6" t="s">
        <v>10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10</v>
      </c>
      <c r="C127" s="6" t="s">
        <v>10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10</v>
      </c>
      <c r="C128" s="6" t="s">
        <v>10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10</v>
      </c>
      <c r="C129" s="6" t="s">
        <v>10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10</v>
      </c>
      <c r="C130" s="6" t="s">
        <v>10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10</v>
      </c>
      <c r="C131" s="6" t="s">
        <v>10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10</v>
      </c>
      <c r="C136" s="6" t="s">
        <v>10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10</v>
      </c>
      <c r="C137" s="6" t="s">
        <v>10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10</v>
      </c>
      <c r="C142" s="6" t="s">
        <v>10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10</v>
      </c>
      <c r="C143" s="6" t="s">
        <v>10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10</v>
      </c>
      <c r="C144" s="6" t="s">
        <v>10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10</v>
      </c>
      <c r="C145" s="6" t="s">
        <v>10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10</v>
      </c>
      <c r="C146" s="6" t="s">
        <v>10</v>
      </c>
      <c r="D146" s="6" t="s">
        <v>12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10</v>
      </c>
      <c r="C147" s="6" t="s">
        <v>10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10</v>
      </c>
      <c r="C148" s="6" t="s">
        <v>10</v>
      </c>
      <c r="D148" s="6" t="s">
        <v>12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10</v>
      </c>
      <c r="C149" s="6" t="s">
        <v>10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10</v>
      </c>
      <c r="C150" s="6" t="s">
        <v>10</v>
      </c>
      <c r="D150" s="6" t="s">
        <v>9</v>
      </c>
      <c r="E150" s="6" t="s">
        <v>9</v>
      </c>
      <c r="F150" s="2"/>
      <c r="G150" s="2"/>
      <c r="H150" s="2"/>
      <c r="I150" s="2"/>
    </row>
    <row r="151">
      <c r="A151" s="5" t="s">
        <v>166</v>
      </c>
      <c r="B151" s="6" t="s">
        <v>10</v>
      </c>
      <c r="C151" s="6" t="s">
        <v>10</v>
      </c>
      <c r="D151" s="6" t="s">
        <v>9</v>
      </c>
      <c r="E151" s="6" t="s">
        <v>9</v>
      </c>
      <c r="F151" s="2"/>
      <c r="G151" s="2"/>
      <c r="H151" s="2"/>
      <c r="I151" s="2"/>
    </row>
    <row r="152">
      <c r="A152" s="5" t="s">
        <v>167</v>
      </c>
      <c r="B152" s="6" t="s">
        <v>10</v>
      </c>
      <c r="C152" s="6" t="s">
        <v>10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10</v>
      </c>
      <c r="C153" s="6" t="s">
        <v>10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10</v>
      </c>
      <c r="C154" s="6" t="s">
        <v>10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10</v>
      </c>
      <c r="C155" s="6" t="s">
        <v>10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10</v>
      </c>
      <c r="C156" s="6" t="s">
        <v>10</v>
      </c>
      <c r="D156" s="6" t="s">
        <v>9</v>
      </c>
      <c r="E156" s="6" t="s">
        <v>9</v>
      </c>
      <c r="F156" s="2"/>
      <c r="G156" s="2"/>
      <c r="H156" s="2"/>
      <c r="I156" s="2"/>
    </row>
    <row r="157">
      <c r="A157" s="5" t="s">
        <v>172</v>
      </c>
      <c r="B157" s="6" t="s">
        <v>7</v>
      </c>
      <c r="C157" s="6" t="s">
        <v>8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8</v>
      </c>
      <c r="C158" s="6" t="s">
        <v>8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8</v>
      </c>
      <c r="C159" s="6" t="s">
        <v>8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10</v>
      </c>
      <c r="C160" s="6" t="s">
        <v>10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10</v>
      </c>
      <c r="C161" s="6" t="s">
        <v>10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10</v>
      </c>
      <c r="C162" s="6" t="s">
        <v>10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10</v>
      </c>
      <c r="C163" s="6" t="s">
        <v>10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10</v>
      </c>
      <c r="C164" s="6" t="s">
        <v>10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10</v>
      </c>
      <c r="C165" s="6" t="s">
        <v>10</v>
      </c>
      <c r="D165" s="6" t="s">
        <v>9</v>
      </c>
      <c r="E165" s="6" t="s">
        <v>9</v>
      </c>
      <c r="F165" s="2"/>
      <c r="G165" s="2"/>
      <c r="H165" s="2"/>
      <c r="I165" s="2"/>
    </row>
    <row r="166">
      <c r="A166" s="5" t="s">
        <v>181</v>
      </c>
      <c r="B166" s="6" t="s">
        <v>10</v>
      </c>
      <c r="C166" s="6" t="s">
        <v>10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10</v>
      </c>
      <c r="C167" s="6" t="s">
        <v>10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10</v>
      </c>
      <c r="C168" s="6" t="s">
        <v>10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10</v>
      </c>
      <c r="C169" s="6" t="s">
        <v>10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10</v>
      </c>
      <c r="C170" s="6" t="s">
        <v>10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10</v>
      </c>
      <c r="C171" s="6" t="s">
        <v>10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8</v>
      </c>
      <c r="C172" s="6" t="s">
        <v>8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10</v>
      </c>
      <c r="C173" s="6" t="s">
        <v>10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10</v>
      </c>
      <c r="C174" s="6" t="s">
        <v>10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10</v>
      </c>
      <c r="C175" s="6" t="s">
        <v>10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10</v>
      </c>
      <c r="C176" s="6" t="s">
        <v>10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7</v>
      </c>
      <c r="C177" s="6" t="s">
        <v>8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8</v>
      </c>
      <c r="C178" s="6" t="s">
        <v>8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10</v>
      </c>
      <c r="C179" s="6" t="s">
        <v>10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10</v>
      </c>
      <c r="C180" s="6" t="s">
        <v>10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10</v>
      </c>
      <c r="C181" s="6" t="s">
        <v>10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8</v>
      </c>
      <c r="C182" s="6" t="s">
        <v>8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8</v>
      </c>
      <c r="C183" s="6" t="s">
        <v>8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8</v>
      </c>
      <c r="C184" s="6" t="s">
        <v>8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8</v>
      </c>
      <c r="C185" s="6" t="s">
        <v>8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8</v>
      </c>
      <c r="C186" s="6" t="s">
        <v>8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7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7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7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8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7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7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7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7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8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7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7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