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regon.sharepoint.com/sites/O365_HEDCOInstitute/Shared Documents/07 Research/01_Projects/01_Depression_Prevention_Overview/06_Report/02_Revision/00_Provisional/Shaina/"/>
    </mc:Choice>
  </mc:AlternateContent>
  <xr:revisionPtr revIDLastSave="431" documentId="8_{71CF38EA-B89A-48E5-956A-090202C53C20}" xr6:coauthVersionLast="47" xr6:coauthVersionMax="47" xr10:uidLastSave="{214F308F-267D-4998-B524-275E2EEB5815}"/>
  <bookViews>
    <workbookView xWindow="-98" yWindow="-98" windowWidth="28996" windowHeight="15796" tabRatio="733" xr2:uid="{FD03E774-3CD0-4798-93F9-04151D7D37E9}"/>
  </bookViews>
  <sheets>
    <sheet name="Depression Diagnosis" sheetId="16" r:id="rId1"/>
    <sheet name="Subsyndromal Depression" sheetId="22" r:id="rId2"/>
    <sheet name="Depression Symptoms" sheetId="17" r:id="rId3"/>
    <sheet name="Anxiety" sheetId="15" r:id="rId4"/>
    <sheet name="Educational Achievement" sheetId="18" r:id="rId5"/>
    <sheet name="Self Harm" sheetId="19" r:id="rId6"/>
    <sheet name="Stress" sheetId="20" r:id="rId7"/>
    <sheet name="Substance Use" sheetId="21" r:id="rId8"/>
    <sheet name="Suicidal Ideation" sheetId="23" r:id="rId9"/>
    <sheet name="Well-being" sheetId="24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33" i="17" l="1"/>
  <c r="AP233" i="17" s="1"/>
  <c r="AM234" i="17"/>
  <c r="AN234" i="17" s="1"/>
  <c r="AP234" i="17"/>
  <c r="AQ234" i="17"/>
  <c r="AT234" i="17"/>
  <c r="AU234" i="17"/>
  <c r="AM235" i="17"/>
  <c r="AN235" i="17" s="1"/>
  <c r="AM236" i="17"/>
  <c r="AU236" i="17" s="1"/>
  <c r="AM237" i="17"/>
  <c r="AN237" i="17" s="1"/>
  <c r="AM238" i="17"/>
  <c r="AS238" i="17" s="1"/>
  <c r="AO238" i="17"/>
  <c r="AP238" i="17"/>
  <c r="AQ238" i="17"/>
  <c r="AM239" i="17"/>
  <c r="AN239" i="17" s="1"/>
  <c r="AM240" i="17"/>
  <c r="AQ240" i="17" s="1"/>
  <c r="AP240" i="17"/>
  <c r="AM232" i="17"/>
  <c r="AT232" i="17" s="1"/>
  <c r="AL7" i="22"/>
  <c r="AM7" i="22" s="1"/>
  <c r="AL8" i="22"/>
  <c r="AS8" i="22" s="1"/>
  <c r="AL9" i="22"/>
  <c r="AM9" i="22" s="1"/>
  <c r="AL10" i="22"/>
  <c r="AQ10" i="22" s="1"/>
  <c r="AP237" i="17" l="1"/>
  <c r="AO234" i="17"/>
  <c r="AQ237" i="17"/>
  <c r="AR238" i="17"/>
  <c r="AQ236" i="17"/>
  <c r="AO240" i="17"/>
  <c r="AN238" i="17"/>
  <c r="AN240" i="17"/>
  <c r="AO236" i="17"/>
  <c r="AN236" i="17"/>
  <c r="AP236" i="17"/>
  <c r="AT237" i="17"/>
  <c r="AT239" i="17"/>
  <c r="AS237" i="17"/>
  <c r="AS234" i="17"/>
  <c r="AU237" i="17"/>
  <c r="AU239" i="17"/>
  <c r="AS239" i="17"/>
  <c r="AR237" i="17"/>
  <c r="AR234" i="17"/>
  <c r="AR236" i="17"/>
  <c r="AR239" i="17"/>
  <c r="AQ239" i="17"/>
  <c r="AP239" i="17"/>
  <c r="AO239" i="17"/>
  <c r="AT236" i="17"/>
  <c r="AS236" i="17"/>
  <c r="AO233" i="17"/>
  <c r="AN233" i="17"/>
  <c r="AU235" i="17"/>
  <c r="AT235" i="17"/>
  <c r="AS235" i="17"/>
  <c r="AT233" i="17"/>
  <c r="AT240" i="17"/>
  <c r="AO237" i="17"/>
  <c r="AQ235" i="17"/>
  <c r="AS233" i="17"/>
  <c r="AS240" i="17"/>
  <c r="AU238" i="17"/>
  <c r="AP235" i="17"/>
  <c r="AR233" i="17"/>
  <c r="AU233" i="17"/>
  <c r="AU240" i="17"/>
  <c r="AR235" i="17"/>
  <c r="AR240" i="17"/>
  <c r="AT238" i="17"/>
  <c r="AO235" i="17"/>
  <c r="AQ233" i="17"/>
  <c r="AS232" i="17"/>
  <c r="AR232" i="17"/>
  <c r="AQ232" i="17"/>
  <c r="AP232" i="17"/>
  <c r="AO232" i="17"/>
  <c r="AN232" i="17"/>
  <c r="AU232" i="17"/>
  <c r="AQ8" i="22"/>
  <c r="AP8" i="22"/>
  <c r="AO8" i="22"/>
  <c r="AT7" i="22"/>
  <c r="AS7" i="22"/>
  <c r="AQ7" i="22"/>
  <c r="AR10" i="22"/>
  <c r="AR9" i="22"/>
  <c r="AR8" i="22"/>
  <c r="AR7" i="22"/>
  <c r="AT9" i="22"/>
  <c r="AP7" i="22"/>
  <c r="AO7" i="22"/>
  <c r="AS9" i="22"/>
  <c r="AN8" i="22"/>
  <c r="AQ9" i="22"/>
  <c r="AP10" i="22"/>
  <c r="AP9" i="22"/>
  <c r="AN9" i="22"/>
  <c r="AM10" i="22"/>
  <c r="AO9" i="22"/>
  <c r="AT10" i="22"/>
  <c r="AN10" i="22"/>
  <c r="AN7" i="22"/>
  <c r="AO10" i="22"/>
  <c r="AM8" i="22"/>
  <c r="AT8" i="22"/>
  <c r="AS10" i="22"/>
  <c r="AL5" i="22" l="1"/>
  <c r="AL4" i="22"/>
  <c r="AM4" i="22" s="1"/>
  <c r="AT5" i="22" l="1"/>
  <c r="AR5" i="22"/>
  <c r="AP5" i="22"/>
  <c r="AR4" i="22"/>
  <c r="AM5" i="22"/>
  <c r="AQ5" i="22"/>
  <c r="AN4" i="22"/>
  <c r="AN5" i="22"/>
  <c r="AS5" i="22"/>
  <c r="AO4" i="22"/>
  <c r="AQ4" i="22"/>
  <c r="AS4" i="22"/>
  <c r="AT4" i="22"/>
  <c r="AP4" i="22"/>
  <c r="AO5" i="22"/>
  <c r="AL10" i="24"/>
  <c r="AT10" i="24" s="1"/>
  <c r="AL9" i="24"/>
  <c r="AM9" i="24" s="1"/>
  <c r="AL8" i="24"/>
  <c r="AT8" i="24" s="1"/>
  <c r="AL7" i="24"/>
  <c r="AO7" i="24" s="1"/>
  <c r="AL6" i="24"/>
  <c r="AT6" i="24" s="1"/>
  <c r="AL5" i="24"/>
  <c r="AQ5" i="24" s="1"/>
  <c r="AL4" i="24"/>
  <c r="AT4" i="24" s="1"/>
  <c r="AL3" i="24"/>
  <c r="AS3" i="24" s="1"/>
  <c r="AL2" i="24"/>
  <c r="AS2" i="24" s="1"/>
  <c r="AL4" i="23"/>
  <c r="AT4" i="23" s="1"/>
  <c r="AL3" i="23"/>
  <c r="AO3" i="23" s="1"/>
  <c r="AL2" i="23"/>
  <c r="AT2" i="23" s="1"/>
  <c r="AL3" i="22"/>
  <c r="AP3" i="22" s="1"/>
  <c r="AL2" i="22"/>
  <c r="AT2" i="22" s="1"/>
  <c r="AL6" i="22"/>
  <c r="AR6" i="22" s="1"/>
  <c r="AL25" i="21"/>
  <c r="AM25" i="21" s="1"/>
  <c r="AL24" i="21"/>
  <c r="AT24" i="21" s="1"/>
  <c r="AL23" i="21"/>
  <c r="AM23" i="21" s="1"/>
  <c r="AL22" i="21"/>
  <c r="AS22" i="21" s="1"/>
  <c r="AL21" i="21"/>
  <c r="AO21" i="21" s="1"/>
  <c r="AL20" i="21"/>
  <c r="AT20" i="21" s="1"/>
  <c r="AL19" i="21"/>
  <c r="AQ19" i="21" s="1"/>
  <c r="AL18" i="21"/>
  <c r="AM18" i="21" s="1"/>
  <c r="AL17" i="21"/>
  <c r="AS17" i="21" s="1"/>
  <c r="AL16" i="21"/>
  <c r="AT16" i="21" s="1"/>
  <c r="AL15" i="21"/>
  <c r="AT15" i="21" s="1"/>
  <c r="AL14" i="21"/>
  <c r="AN14" i="21" s="1"/>
  <c r="AL13" i="21"/>
  <c r="AT13" i="21" s="1"/>
  <c r="AL12" i="21"/>
  <c r="AP12" i="21" s="1"/>
  <c r="AL11" i="21"/>
  <c r="AT11" i="21" s="1"/>
  <c r="AR10" i="21"/>
  <c r="AL10" i="21"/>
  <c r="AO10" i="21" s="1"/>
  <c r="AL9" i="21"/>
  <c r="AM9" i="21" s="1"/>
  <c r="AL8" i="21"/>
  <c r="AT8" i="21" s="1"/>
  <c r="AL7" i="21"/>
  <c r="AM7" i="21" s="1"/>
  <c r="AL6" i="21"/>
  <c r="AS6" i="21" s="1"/>
  <c r="AS5" i="21"/>
  <c r="AL5" i="21"/>
  <c r="AO5" i="21" s="1"/>
  <c r="AL4" i="21"/>
  <c r="AT4" i="21" s="1"/>
  <c r="AL3" i="21"/>
  <c r="AQ3" i="21" s="1"/>
  <c r="AL2" i="21"/>
  <c r="AM2" i="21" s="1"/>
  <c r="AL5" i="20"/>
  <c r="AR5" i="20" s="1"/>
  <c r="AL4" i="20"/>
  <c r="AT4" i="20" s="1"/>
  <c r="AL3" i="20"/>
  <c r="AT3" i="20" s="1"/>
  <c r="AL2" i="20"/>
  <c r="AM2" i="20" s="1"/>
  <c r="AL17" i="19"/>
  <c r="AT17" i="19" s="1"/>
  <c r="AL16" i="19"/>
  <c r="AO16" i="19" s="1"/>
  <c r="AL15" i="19"/>
  <c r="AM15" i="19" s="1"/>
  <c r="AL14" i="19"/>
  <c r="AQ14" i="19" s="1"/>
  <c r="AL13" i="19"/>
  <c r="AT13" i="19" s="1"/>
  <c r="AL12" i="19"/>
  <c r="AS12" i="19" s="1"/>
  <c r="AL11" i="19"/>
  <c r="AR11" i="19" s="1"/>
  <c r="AL10" i="19"/>
  <c r="AT10" i="19" s="1"/>
  <c r="AL9" i="19"/>
  <c r="AN9" i="19" s="1"/>
  <c r="AL8" i="19"/>
  <c r="AT8" i="19" s="1"/>
  <c r="AL7" i="19"/>
  <c r="AP7" i="19" s="1"/>
  <c r="AL6" i="19"/>
  <c r="AM6" i="19" s="1"/>
  <c r="AL5" i="19"/>
  <c r="AR5" i="19" s="1"/>
  <c r="AL4" i="19"/>
  <c r="AT4" i="19" s="1"/>
  <c r="AL3" i="19"/>
  <c r="AT3" i="19" s="1"/>
  <c r="AL2" i="19"/>
  <c r="AM2" i="19" s="1"/>
  <c r="AL3" i="18"/>
  <c r="AS3" i="18" s="1"/>
  <c r="AL2" i="18"/>
  <c r="AP2" i="18" s="1"/>
  <c r="AM74" i="17"/>
  <c r="AT74" i="17" s="1"/>
  <c r="AM73" i="17"/>
  <c r="AS73" i="17" s="1"/>
  <c r="AM219" i="17"/>
  <c r="AM218" i="17"/>
  <c r="AU218" i="17" s="1"/>
  <c r="AM211" i="17"/>
  <c r="AP211" i="17" s="1"/>
  <c r="AM210" i="17"/>
  <c r="AT210" i="17" s="1"/>
  <c r="AM215" i="17"/>
  <c r="AP215" i="17" s="1"/>
  <c r="AM214" i="17"/>
  <c r="AU214" i="17" s="1"/>
  <c r="AM207" i="17"/>
  <c r="AR207" i="17" s="1"/>
  <c r="AM206" i="17"/>
  <c r="AR206" i="17" s="1"/>
  <c r="AM217" i="17"/>
  <c r="AT217" i="17" s="1"/>
  <c r="AM216" i="17"/>
  <c r="AU216" i="17" s="1"/>
  <c r="AM209" i="17"/>
  <c r="AU209" i="17" s="1"/>
  <c r="AM208" i="17"/>
  <c r="AO208" i="17" s="1"/>
  <c r="AM205" i="17"/>
  <c r="AR205" i="17" s="1"/>
  <c r="AM204" i="17"/>
  <c r="AS204" i="17" s="1"/>
  <c r="AM213" i="17"/>
  <c r="AT213" i="17" s="1"/>
  <c r="AM212" i="17"/>
  <c r="AS212" i="17" s="1"/>
  <c r="AM65" i="17"/>
  <c r="AS65" i="17" s="1"/>
  <c r="AM229" i="17"/>
  <c r="AU229" i="17" s="1"/>
  <c r="AM228" i="17"/>
  <c r="AR228" i="17" s="1"/>
  <c r="AM227" i="17"/>
  <c r="AT227" i="17" s="1"/>
  <c r="AM34" i="17"/>
  <c r="AP34" i="17" s="1"/>
  <c r="AM33" i="17"/>
  <c r="AU33" i="17" s="1"/>
  <c r="AM198" i="17"/>
  <c r="AR198" i="17" s="1"/>
  <c r="AM197" i="17"/>
  <c r="AR197" i="17" s="1"/>
  <c r="AM196" i="17"/>
  <c r="AT196" i="17" s="1"/>
  <c r="AM195" i="17"/>
  <c r="AU195" i="17" s="1"/>
  <c r="AM70" i="17"/>
  <c r="AM69" i="17"/>
  <c r="AO69" i="17" s="1"/>
  <c r="AM68" i="17"/>
  <c r="AS68" i="17" s="1"/>
  <c r="AM225" i="17"/>
  <c r="AU225" i="17" s="1"/>
  <c r="AM194" i="17"/>
  <c r="AU194" i="17" s="1"/>
  <c r="AM193" i="17"/>
  <c r="AS193" i="17" s="1"/>
  <c r="AM192" i="17"/>
  <c r="AS192" i="17" s="1"/>
  <c r="AM191" i="17"/>
  <c r="AU191" i="17" s="1"/>
  <c r="AM190" i="17"/>
  <c r="AM99" i="17"/>
  <c r="AT99" i="17" s="1"/>
  <c r="AM98" i="17"/>
  <c r="AP98" i="17" s="1"/>
  <c r="AM97" i="17"/>
  <c r="AR97" i="17" s="1"/>
  <c r="AM72" i="17"/>
  <c r="AT72" i="17" s="1"/>
  <c r="AM71" i="17"/>
  <c r="AU71" i="17" s="1"/>
  <c r="AM67" i="17"/>
  <c r="AU67" i="17" s="1"/>
  <c r="AM66" i="17"/>
  <c r="AO66" i="17" s="1"/>
  <c r="AM39" i="17"/>
  <c r="AU39" i="17" s="1"/>
  <c r="AM38" i="17"/>
  <c r="AU38" i="17" s="1"/>
  <c r="AM37" i="17"/>
  <c r="AU37" i="17" s="1"/>
  <c r="AM36" i="17"/>
  <c r="AS36" i="17" s="1"/>
  <c r="AM35" i="17"/>
  <c r="AM30" i="17"/>
  <c r="AU30" i="17" s="1"/>
  <c r="AM29" i="17"/>
  <c r="AM28" i="17"/>
  <c r="AT28" i="17" s="1"/>
  <c r="AM27" i="17"/>
  <c r="AP27" i="17" s="1"/>
  <c r="AM26" i="17"/>
  <c r="AP26" i="17" s="1"/>
  <c r="AM25" i="17"/>
  <c r="AU25" i="17" s="1"/>
  <c r="AM24" i="17"/>
  <c r="AM19" i="17"/>
  <c r="AT19" i="17" s="1"/>
  <c r="AM18" i="17"/>
  <c r="AU18" i="17" s="1"/>
  <c r="AM15" i="17"/>
  <c r="AU15" i="17" s="1"/>
  <c r="AM14" i="17"/>
  <c r="AU14" i="17" s="1"/>
  <c r="AM13" i="17"/>
  <c r="AU13" i="17" s="1"/>
  <c r="AM12" i="17"/>
  <c r="AS12" i="17" s="1"/>
  <c r="AM11" i="17"/>
  <c r="AU11" i="17" s="1"/>
  <c r="AM10" i="17"/>
  <c r="AS10" i="17" s="1"/>
  <c r="AM8" i="17"/>
  <c r="AM7" i="17"/>
  <c r="AU7" i="17" s="1"/>
  <c r="AM6" i="17"/>
  <c r="AT6" i="17" s="1"/>
  <c r="AM5" i="17"/>
  <c r="AU5" i="17" s="1"/>
  <c r="AM9" i="17"/>
  <c r="AP9" i="17" s="1"/>
  <c r="AM171" i="17"/>
  <c r="AO171" i="17" s="1"/>
  <c r="AM170" i="17"/>
  <c r="AR170" i="17" s="1"/>
  <c r="AM169" i="17"/>
  <c r="AO169" i="17" s="1"/>
  <c r="AM168" i="17"/>
  <c r="AT168" i="17" s="1"/>
  <c r="AM23" i="17"/>
  <c r="AU23" i="17" s="1"/>
  <c r="AM231" i="17"/>
  <c r="AN231" i="17" s="1"/>
  <c r="AM230" i="17"/>
  <c r="AU230" i="17" s="1"/>
  <c r="AM226" i="17"/>
  <c r="AS226" i="17" s="1"/>
  <c r="AM224" i="17"/>
  <c r="AT224" i="17" s="1"/>
  <c r="AM223" i="17"/>
  <c r="AS223" i="17" s="1"/>
  <c r="AM222" i="17"/>
  <c r="AP222" i="17" s="1"/>
  <c r="AM221" i="17"/>
  <c r="AU221" i="17" s="1"/>
  <c r="AM220" i="17"/>
  <c r="AR220" i="17" s="1"/>
  <c r="AM203" i="17"/>
  <c r="AU203" i="17" s="1"/>
  <c r="AM202" i="17"/>
  <c r="AP202" i="17" s="1"/>
  <c r="AM201" i="17"/>
  <c r="AU201" i="17" s="1"/>
  <c r="AM200" i="17"/>
  <c r="AR200" i="17" s="1"/>
  <c r="AM199" i="17"/>
  <c r="AR199" i="17" s="1"/>
  <c r="AM186" i="17"/>
  <c r="AT186" i="17" s="1"/>
  <c r="AM185" i="17"/>
  <c r="AU185" i="17" s="1"/>
  <c r="AM184" i="17"/>
  <c r="AU184" i="17" s="1"/>
  <c r="AM189" i="17"/>
  <c r="AM188" i="17"/>
  <c r="AU188" i="17" s="1"/>
  <c r="AM187" i="17"/>
  <c r="AP187" i="17" s="1"/>
  <c r="AM180" i="17"/>
  <c r="AU180" i="17" s="1"/>
  <c r="AM179" i="17"/>
  <c r="AS179" i="17" s="1"/>
  <c r="AM178" i="17"/>
  <c r="AS178" i="17" s="1"/>
  <c r="AM183" i="17"/>
  <c r="AU183" i="17" s="1"/>
  <c r="AM182" i="17"/>
  <c r="AR182" i="17" s="1"/>
  <c r="AM181" i="17"/>
  <c r="AU181" i="17" s="1"/>
  <c r="AM174" i="17"/>
  <c r="AP174" i="17" s="1"/>
  <c r="AM173" i="17"/>
  <c r="AP173" i="17" s="1"/>
  <c r="AM172" i="17"/>
  <c r="AR172" i="17" s="1"/>
  <c r="AM177" i="17"/>
  <c r="AQ177" i="17" s="1"/>
  <c r="AM176" i="17"/>
  <c r="AS176" i="17" s="1"/>
  <c r="AM175" i="17"/>
  <c r="AU175" i="17" s="1"/>
  <c r="AM167" i="17"/>
  <c r="AR167" i="17" s="1"/>
  <c r="AM166" i="17"/>
  <c r="AT166" i="17" s="1"/>
  <c r="AM165" i="17"/>
  <c r="AM164" i="17"/>
  <c r="AQ164" i="17" s="1"/>
  <c r="AM163" i="17"/>
  <c r="AU163" i="17" s="1"/>
  <c r="AM162" i="17"/>
  <c r="AN162" i="17" s="1"/>
  <c r="AM161" i="17"/>
  <c r="AT161" i="17" s="1"/>
  <c r="AM160" i="17"/>
  <c r="AP160" i="17" s="1"/>
  <c r="AM159" i="17"/>
  <c r="AM158" i="17"/>
  <c r="AR158" i="17" s="1"/>
  <c r="AM157" i="17"/>
  <c r="AO157" i="17" s="1"/>
  <c r="AM156" i="17"/>
  <c r="AT156" i="17" s="1"/>
  <c r="AM155" i="17"/>
  <c r="AN155" i="17" s="1"/>
  <c r="AM154" i="17"/>
  <c r="AM153" i="17"/>
  <c r="AM152" i="17"/>
  <c r="AM151" i="17"/>
  <c r="AQ151" i="17" s="1"/>
  <c r="AM150" i="17"/>
  <c r="AU150" i="17" s="1"/>
  <c r="AM149" i="17"/>
  <c r="AU149" i="17" s="1"/>
  <c r="AM148" i="17"/>
  <c r="AS148" i="17" s="1"/>
  <c r="AM147" i="17"/>
  <c r="AU147" i="17" s="1"/>
  <c r="AM146" i="17"/>
  <c r="AN146" i="17" s="1"/>
  <c r="AM145" i="17"/>
  <c r="AT145" i="17" s="1"/>
  <c r="AM144" i="17"/>
  <c r="AP144" i="17" s="1"/>
  <c r="AM143" i="17"/>
  <c r="AS143" i="17" s="1"/>
  <c r="AM142" i="17"/>
  <c r="AR142" i="17" s="1"/>
  <c r="AM141" i="17"/>
  <c r="AU141" i="17" s="1"/>
  <c r="AM140" i="17"/>
  <c r="AT140" i="17" s="1"/>
  <c r="AM139" i="17"/>
  <c r="AU139" i="17" s="1"/>
  <c r="AM138" i="17"/>
  <c r="AT138" i="17" s="1"/>
  <c r="AM137" i="17"/>
  <c r="AT137" i="17" s="1"/>
  <c r="AM136" i="17"/>
  <c r="AR136" i="17" s="1"/>
  <c r="AM135" i="17"/>
  <c r="AQ135" i="17" s="1"/>
  <c r="AM134" i="17"/>
  <c r="AU134" i="17" s="1"/>
  <c r="AM133" i="17"/>
  <c r="AU133" i="17" s="1"/>
  <c r="AM132" i="17"/>
  <c r="AT132" i="17" s="1"/>
  <c r="AM131" i="17"/>
  <c r="AO131" i="17" s="1"/>
  <c r="AM130" i="17"/>
  <c r="AN130" i="17" s="1"/>
  <c r="AM129" i="17"/>
  <c r="AT129" i="17" s="1"/>
  <c r="AM125" i="17"/>
  <c r="AP125" i="17" s="1"/>
  <c r="AM124" i="17"/>
  <c r="AN124" i="17" s="1"/>
  <c r="AM128" i="17"/>
  <c r="AR128" i="17" s="1"/>
  <c r="AM127" i="17"/>
  <c r="AS127" i="17" s="1"/>
  <c r="AM126" i="17"/>
  <c r="AT126" i="17" s="1"/>
  <c r="AM123" i="17"/>
  <c r="AU123" i="17" s="1"/>
  <c r="AM122" i="17"/>
  <c r="AP122" i="17" s="1"/>
  <c r="AM121" i="17"/>
  <c r="AP121" i="17" s="1"/>
  <c r="AM120" i="17"/>
  <c r="AM119" i="17"/>
  <c r="AQ119" i="17" s="1"/>
  <c r="AM118" i="17"/>
  <c r="AU118" i="17" s="1"/>
  <c r="AM117" i="17"/>
  <c r="AM116" i="17"/>
  <c r="AT116" i="17" s="1"/>
  <c r="AM115" i="17"/>
  <c r="AM114" i="17"/>
  <c r="AN114" i="17" s="1"/>
  <c r="AM113" i="17"/>
  <c r="AT113" i="17" s="1"/>
  <c r="AM112" i="17"/>
  <c r="AP112" i="17" s="1"/>
  <c r="AM111" i="17"/>
  <c r="AM110" i="17"/>
  <c r="AR110" i="17" s="1"/>
  <c r="AM109" i="17"/>
  <c r="AS109" i="17" s="1"/>
  <c r="AM108" i="17"/>
  <c r="AT108" i="17" s="1"/>
  <c r="AM107" i="17"/>
  <c r="AP107" i="17" s="1"/>
  <c r="AM106" i="17"/>
  <c r="AP106" i="17" s="1"/>
  <c r="AM105" i="17"/>
  <c r="AS105" i="17" s="1"/>
  <c r="AM104" i="17"/>
  <c r="AR104" i="17" s="1"/>
  <c r="AM103" i="17"/>
  <c r="AQ103" i="17" s="1"/>
  <c r="AM102" i="17"/>
  <c r="AU102" i="17" s="1"/>
  <c r="AM101" i="17"/>
  <c r="AM100" i="17"/>
  <c r="AT100" i="17" s="1"/>
  <c r="AM96" i="17"/>
  <c r="AS96" i="17" s="1"/>
  <c r="AM95" i="17"/>
  <c r="AN95" i="17" s="1"/>
  <c r="AM94" i="17"/>
  <c r="AT94" i="17" s="1"/>
  <c r="AM93" i="17"/>
  <c r="AP93" i="17" s="1"/>
  <c r="AM92" i="17"/>
  <c r="AS92" i="17" s="1"/>
  <c r="AM91" i="17"/>
  <c r="AR91" i="17" s="1"/>
  <c r="AM90" i="17"/>
  <c r="AU90" i="17" s="1"/>
  <c r="AM89" i="17"/>
  <c r="AT89" i="17" s="1"/>
  <c r="AM88" i="17"/>
  <c r="AU88" i="17" s="1"/>
  <c r="AM87" i="17"/>
  <c r="AN87" i="17" s="1"/>
  <c r="AM81" i="17"/>
  <c r="AQ81" i="17" s="1"/>
  <c r="AM82" i="17"/>
  <c r="AP82" i="17" s="1"/>
  <c r="AM83" i="17"/>
  <c r="AQ83" i="17" s="1"/>
  <c r="AM78" i="17"/>
  <c r="AU78" i="17" s="1"/>
  <c r="AM79" i="17"/>
  <c r="AQ79" i="17" s="1"/>
  <c r="AM80" i="17"/>
  <c r="AS80" i="17" s="1"/>
  <c r="AM75" i="17"/>
  <c r="AO75" i="17" s="1"/>
  <c r="AM76" i="17"/>
  <c r="AN76" i="17" s="1"/>
  <c r="AM77" i="17"/>
  <c r="AT77" i="17" s="1"/>
  <c r="AM86" i="17"/>
  <c r="AP86" i="17" s="1"/>
  <c r="AM84" i="17"/>
  <c r="AS84" i="17" s="1"/>
  <c r="AM85" i="17"/>
  <c r="AR85" i="17" s="1"/>
  <c r="AM64" i="17"/>
  <c r="AS64" i="17" s="1"/>
  <c r="AM63" i="17"/>
  <c r="AT63" i="17" s="1"/>
  <c r="AM62" i="17"/>
  <c r="AT62" i="17" s="1"/>
  <c r="AM61" i="17"/>
  <c r="AP61" i="17" s="1"/>
  <c r="AM60" i="17"/>
  <c r="AT60" i="17" s="1"/>
  <c r="AM59" i="17"/>
  <c r="AR59" i="17" s="1"/>
  <c r="AM58" i="17"/>
  <c r="AQ58" i="17" s="1"/>
  <c r="AM57" i="17"/>
  <c r="AU57" i="17" s="1"/>
  <c r="AM56" i="17"/>
  <c r="AU56" i="17" s="1"/>
  <c r="AM55" i="17"/>
  <c r="AT55" i="17" s="1"/>
  <c r="AM54" i="17"/>
  <c r="AM53" i="17"/>
  <c r="AN53" i="17" s="1"/>
  <c r="AM52" i="17"/>
  <c r="AT52" i="17" s="1"/>
  <c r="AM51" i="17"/>
  <c r="AP51" i="17" s="1"/>
  <c r="AM50" i="17"/>
  <c r="AQ50" i="17" s="1"/>
  <c r="AM49" i="17"/>
  <c r="AR49" i="17" s="1"/>
  <c r="AM48" i="17"/>
  <c r="AS48" i="17" s="1"/>
  <c r="AM47" i="17"/>
  <c r="AN47" i="17" s="1"/>
  <c r="AM46" i="17"/>
  <c r="AT46" i="17" s="1"/>
  <c r="AM45" i="17"/>
  <c r="AR45" i="17" s="1"/>
  <c r="AM44" i="17"/>
  <c r="AQ44" i="17" s="1"/>
  <c r="AM43" i="17"/>
  <c r="AT43" i="17" s="1"/>
  <c r="AM42" i="17"/>
  <c r="AO42" i="17" s="1"/>
  <c r="AM41" i="17"/>
  <c r="AN41" i="17" s="1"/>
  <c r="AM40" i="17"/>
  <c r="AT40" i="17" s="1"/>
  <c r="AM32" i="17"/>
  <c r="AP32" i="17" s="1"/>
  <c r="AM31" i="17"/>
  <c r="AN31" i="17" s="1"/>
  <c r="AM22" i="17"/>
  <c r="AR22" i="17" s="1"/>
  <c r="AM21" i="17"/>
  <c r="AU21" i="17" s="1"/>
  <c r="AM20" i="17"/>
  <c r="AT20" i="17" s="1"/>
  <c r="AM17" i="17"/>
  <c r="AP17" i="17" s="1"/>
  <c r="AM16" i="17"/>
  <c r="AP16" i="17" s="1"/>
  <c r="AM4" i="17"/>
  <c r="AT4" i="17" s="1"/>
  <c r="AM3" i="17"/>
  <c r="AQ3" i="17" s="1"/>
  <c r="AM2" i="17"/>
  <c r="AP2" i="17" s="1"/>
  <c r="AL34" i="16"/>
  <c r="AL33" i="16"/>
  <c r="AL30" i="16"/>
  <c r="AL29" i="16"/>
  <c r="AL32" i="16"/>
  <c r="AL31" i="16"/>
  <c r="AL16" i="16"/>
  <c r="AL23" i="16"/>
  <c r="AL22" i="16"/>
  <c r="AL21" i="16"/>
  <c r="AL20" i="16"/>
  <c r="AL19" i="16"/>
  <c r="AL6" i="16"/>
  <c r="AL5" i="16"/>
  <c r="AL28" i="16"/>
  <c r="AL27" i="16"/>
  <c r="AL26" i="16"/>
  <c r="AL25" i="16"/>
  <c r="AL24" i="16"/>
  <c r="AL18" i="16"/>
  <c r="AL17" i="16"/>
  <c r="AT17" i="16" s="1"/>
  <c r="AL15" i="16"/>
  <c r="AT15" i="16" s="1"/>
  <c r="AL14" i="16"/>
  <c r="AT14" i="16" s="1"/>
  <c r="AL13" i="16"/>
  <c r="AT13" i="16" s="1"/>
  <c r="AL12" i="16"/>
  <c r="AL11" i="16"/>
  <c r="AS11" i="16" s="1"/>
  <c r="AL10" i="16"/>
  <c r="AQ10" i="16" s="1"/>
  <c r="AL9" i="16"/>
  <c r="AL8" i="16"/>
  <c r="AS8" i="16" s="1"/>
  <c r="AL7" i="16"/>
  <c r="AT7" i="16" s="1"/>
  <c r="AL4" i="16"/>
  <c r="AM4" i="16" s="1"/>
  <c r="AL3" i="16"/>
  <c r="AS3" i="16" s="1"/>
  <c r="AL2" i="16"/>
  <c r="AP2" i="16" s="1"/>
  <c r="AL36" i="15"/>
  <c r="AT36" i="15" s="1"/>
  <c r="AL35" i="15"/>
  <c r="AM35" i="15" s="1"/>
  <c r="AL96" i="15"/>
  <c r="AM96" i="15" s="1"/>
  <c r="AL95" i="15"/>
  <c r="AL80" i="15"/>
  <c r="AM80" i="15" s="1"/>
  <c r="AL79" i="15"/>
  <c r="AO79" i="15" s="1"/>
  <c r="AL104" i="15"/>
  <c r="AT104" i="15" s="1"/>
  <c r="AL103" i="15"/>
  <c r="AM103" i="15" s="1"/>
  <c r="AL88" i="15"/>
  <c r="AQ88" i="15" s="1"/>
  <c r="AL87" i="15"/>
  <c r="AT87" i="15" s="1"/>
  <c r="AL100" i="15"/>
  <c r="AL99" i="15"/>
  <c r="AS99" i="15" s="1"/>
  <c r="AL84" i="15"/>
  <c r="AT84" i="15" s="1"/>
  <c r="AL83" i="15"/>
  <c r="AT83" i="15" s="1"/>
  <c r="AL92" i="15"/>
  <c r="AL91" i="15"/>
  <c r="AT91" i="15" s="1"/>
  <c r="AL76" i="15"/>
  <c r="AO76" i="15" s="1"/>
  <c r="AL75" i="15"/>
  <c r="AN75" i="15" s="1"/>
  <c r="AL94" i="15"/>
  <c r="AP94" i="15" s="1"/>
  <c r="AL93" i="15"/>
  <c r="AO93" i="15" s="1"/>
  <c r="AL78" i="15"/>
  <c r="AR78" i="15" s="1"/>
  <c r="AL77" i="15"/>
  <c r="AR77" i="15" s="1"/>
  <c r="AL102" i="15"/>
  <c r="AS102" i="15" s="1"/>
  <c r="AL101" i="15"/>
  <c r="AL86" i="15"/>
  <c r="AP86" i="15" s="1"/>
  <c r="AL85" i="15"/>
  <c r="AS85" i="15" s="1"/>
  <c r="AL98" i="15"/>
  <c r="AP98" i="15" s="1"/>
  <c r="AL97" i="15"/>
  <c r="AM97" i="15" s="1"/>
  <c r="AL82" i="15"/>
  <c r="AT82" i="15" s="1"/>
  <c r="AL81" i="15"/>
  <c r="AL90" i="15"/>
  <c r="AL89" i="15"/>
  <c r="AO89" i="15" s="1"/>
  <c r="AL74" i="15"/>
  <c r="AQ74" i="15" s="1"/>
  <c r="AL73" i="15"/>
  <c r="AR73" i="15" s="1"/>
  <c r="AL31" i="15"/>
  <c r="AQ31" i="15" s="1"/>
  <c r="AL32" i="15"/>
  <c r="AL72" i="15"/>
  <c r="AL34" i="15"/>
  <c r="AN34" i="15" s="1"/>
  <c r="AL33" i="15"/>
  <c r="AR33" i="15" s="1"/>
  <c r="AL16" i="15"/>
  <c r="AT16" i="15" s="1"/>
  <c r="AL15" i="15"/>
  <c r="AL14" i="15"/>
  <c r="AR14" i="15" s="1"/>
  <c r="AL13" i="15"/>
  <c r="AT13" i="15" s="1"/>
  <c r="AL12" i="15"/>
  <c r="AN12" i="15" s="1"/>
  <c r="AL11" i="15"/>
  <c r="AL10" i="15"/>
  <c r="AL9" i="15"/>
  <c r="AR9" i="15" s="1"/>
  <c r="AL5" i="15"/>
  <c r="AS5" i="15" s="1"/>
  <c r="AL4" i="15"/>
  <c r="AR4" i="15" s="1"/>
  <c r="AL6" i="15"/>
  <c r="AT6" i="15" s="1"/>
  <c r="AL105" i="15"/>
  <c r="AO105" i="15" s="1"/>
  <c r="AL71" i="15"/>
  <c r="AP71" i="15" s="1"/>
  <c r="AL70" i="15"/>
  <c r="AT70" i="15" s="1"/>
  <c r="AL69" i="15"/>
  <c r="AS69" i="15" s="1"/>
  <c r="AL68" i="15"/>
  <c r="AT68" i="15" s="1"/>
  <c r="AL67" i="15"/>
  <c r="AQ67" i="15" s="1"/>
  <c r="AL66" i="15"/>
  <c r="AS66" i="15" s="1"/>
  <c r="AL65" i="15"/>
  <c r="AM65" i="15" s="1"/>
  <c r="AL64" i="15"/>
  <c r="AT64" i="15" s="1"/>
  <c r="AL63" i="15"/>
  <c r="AS63" i="15" s="1"/>
  <c r="AL62" i="15"/>
  <c r="AO62" i="15" s="1"/>
  <c r="AL61" i="15"/>
  <c r="AQ61" i="15" s="1"/>
  <c r="AL60" i="15"/>
  <c r="AO60" i="15" s="1"/>
  <c r="AL59" i="15"/>
  <c r="AS59" i="15" s="1"/>
  <c r="AL58" i="15"/>
  <c r="AS58" i="15" s="1"/>
  <c r="AL57" i="15"/>
  <c r="AP57" i="15" s="1"/>
  <c r="AL56" i="15"/>
  <c r="AT56" i="15" s="1"/>
  <c r="AL55" i="15"/>
  <c r="AT55" i="15" s="1"/>
  <c r="AL54" i="15"/>
  <c r="AM54" i="15" s="1"/>
  <c r="AL53" i="15"/>
  <c r="AT53" i="15" s="1"/>
  <c r="AL52" i="15"/>
  <c r="AT52" i="15" s="1"/>
  <c r="AL51" i="15"/>
  <c r="AO51" i="15" s="1"/>
  <c r="AL50" i="15"/>
  <c r="AR50" i="15" s="1"/>
  <c r="AL49" i="15"/>
  <c r="AT49" i="15" s="1"/>
  <c r="AL48" i="15"/>
  <c r="AT48" i="15" s="1"/>
  <c r="AL47" i="15"/>
  <c r="AT47" i="15" s="1"/>
  <c r="AL46" i="15"/>
  <c r="AS46" i="15" s="1"/>
  <c r="AL45" i="15"/>
  <c r="AR45" i="15" s="1"/>
  <c r="AL44" i="15"/>
  <c r="AL43" i="15"/>
  <c r="AR43" i="15" s="1"/>
  <c r="AL42" i="15"/>
  <c r="AT42" i="15" s="1"/>
  <c r="AL41" i="15"/>
  <c r="AT41" i="15" s="1"/>
  <c r="AL40" i="15"/>
  <c r="AQ40" i="15" s="1"/>
  <c r="AL39" i="15"/>
  <c r="AP39" i="15" s="1"/>
  <c r="AL38" i="15"/>
  <c r="AQ38" i="15" s="1"/>
  <c r="AL37" i="15"/>
  <c r="AM37" i="15" s="1"/>
  <c r="AL30" i="15"/>
  <c r="AM30" i="15" s="1"/>
  <c r="AL29" i="15"/>
  <c r="AT29" i="15" s="1"/>
  <c r="AL28" i="15"/>
  <c r="AT28" i="15" s="1"/>
  <c r="AL27" i="15"/>
  <c r="AM27" i="15" s="1"/>
  <c r="AL26" i="15"/>
  <c r="AT26" i="15" s="1"/>
  <c r="AL25" i="15"/>
  <c r="AS25" i="15" s="1"/>
  <c r="AL24" i="15"/>
  <c r="AT24" i="15" s="1"/>
  <c r="AL23" i="15"/>
  <c r="AR23" i="15" s="1"/>
  <c r="AL22" i="15"/>
  <c r="AT22" i="15" s="1"/>
  <c r="AL21" i="15"/>
  <c r="AP21" i="15" s="1"/>
  <c r="AL20" i="15"/>
  <c r="AM20" i="15" s="1"/>
  <c r="AL19" i="15"/>
  <c r="AM19" i="15" s="1"/>
  <c r="AL18" i="15"/>
  <c r="AR18" i="15" s="1"/>
  <c r="AL17" i="15"/>
  <c r="AO17" i="15" s="1"/>
  <c r="AL8" i="15"/>
  <c r="AP8" i="15" s="1"/>
  <c r="AL7" i="15"/>
  <c r="AT7" i="15" s="1"/>
  <c r="AL3" i="15"/>
  <c r="AQ3" i="15" s="1"/>
  <c r="AL2" i="15"/>
  <c r="AS2" i="15" s="1"/>
  <c r="AN5" i="24" l="1"/>
  <c r="AT12" i="21"/>
  <c r="AO5" i="24"/>
  <c r="AP5" i="24"/>
  <c r="AT5" i="24"/>
  <c r="AO9" i="24"/>
  <c r="AS9" i="24"/>
  <c r="AP5" i="21"/>
  <c r="AQ5" i="21"/>
  <c r="AS2" i="19"/>
  <c r="AT2" i="19"/>
  <c r="AN16" i="19"/>
  <c r="AQ2" i="19"/>
  <c r="AQ16" i="19"/>
  <c r="AO4" i="19"/>
  <c r="AT16" i="19"/>
  <c r="AR9" i="19"/>
  <c r="AM6" i="24"/>
  <c r="AN6" i="24"/>
  <c r="AM2" i="24"/>
  <c r="AP6" i="24"/>
  <c r="AN2" i="24"/>
  <c r="AQ2" i="24"/>
  <c r="AM7" i="24"/>
  <c r="AN7" i="24"/>
  <c r="AQ3" i="24"/>
  <c r="AP7" i="24"/>
  <c r="AR3" i="24"/>
  <c r="AQ7" i="24"/>
  <c r="AT3" i="24"/>
  <c r="AR7" i="24"/>
  <c r="AS7" i="24"/>
  <c r="AT7" i="24"/>
  <c r="AM8" i="21"/>
  <c r="AM21" i="21"/>
  <c r="AN12" i="21"/>
  <c r="AQ12" i="21"/>
  <c r="AN22" i="21"/>
  <c r="AM5" i="21"/>
  <c r="AR12" i="21"/>
  <c r="AR24" i="21"/>
  <c r="AT5" i="21"/>
  <c r="AQ14" i="21"/>
  <c r="AS14" i="21"/>
  <c r="AQ7" i="19"/>
  <c r="AT7" i="19"/>
  <c r="AO2" i="19"/>
  <c r="AO9" i="19"/>
  <c r="AP2" i="19"/>
  <c r="AP9" i="19"/>
  <c r="AR2" i="19"/>
  <c r="AN3" i="18"/>
  <c r="AO37" i="15"/>
  <c r="AN93" i="15"/>
  <c r="AP93" i="15"/>
  <c r="AT80" i="15"/>
  <c r="AO8" i="15"/>
  <c r="AS8" i="15"/>
  <c r="AR70" i="15"/>
  <c r="AS83" i="15"/>
  <c r="AR42" i="15"/>
  <c r="AP105" i="15"/>
  <c r="AR27" i="17"/>
  <c r="AT27" i="17"/>
  <c r="AQ129" i="17"/>
  <c r="AN69" i="17"/>
  <c r="AN100" i="17"/>
  <c r="AS229" i="17"/>
  <c r="AN208" i="17"/>
  <c r="AT32" i="17"/>
  <c r="AN160" i="17"/>
  <c r="AT10" i="17"/>
  <c r="AO83" i="17"/>
  <c r="AP140" i="17"/>
  <c r="AT167" i="17"/>
  <c r="AQ36" i="17"/>
  <c r="AR36" i="17"/>
  <c r="AP196" i="17"/>
  <c r="AU213" i="17"/>
  <c r="AR32" i="17"/>
  <c r="AN37" i="17"/>
  <c r="AU99" i="17"/>
  <c r="AO48" i="17"/>
  <c r="AN63" i="17"/>
  <c r="AS37" i="17"/>
  <c r="AN198" i="17"/>
  <c r="AT205" i="17"/>
  <c r="AT198" i="17"/>
  <c r="AO73" i="17"/>
  <c r="AN89" i="17"/>
  <c r="AU119" i="17"/>
  <c r="AN74" i="17"/>
  <c r="AQ66" i="17"/>
  <c r="AQ107" i="17"/>
  <c r="AN134" i="17"/>
  <c r="AN148" i="17"/>
  <c r="AP194" i="17"/>
  <c r="AU227" i="17"/>
  <c r="AO216" i="17"/>
  <c r="AO3" i="17"/>
  <c r="AO221" i="17"/>
  <c r="AR108" i="17"/>
  <c r="AO163" i="17"/>
  <c r="AO71" i="17"/>
  <c r="AS217" i="17"/>
  <c r="AQ150" i="17"/>
  <c r="AP95" i="17"/>
  <c r="AR126" i="17"/>
  <c r="AP72" i="17"/>
  <c r="AS46" i="17"/>
  <c r="AT95" i="17"/>
  <c r="AP65" i="17"/>
  <c r="AS22" i="17"/>
  <c r="AT79" i="17"/>
  <c r="AN116" i="17"/>
  <c r="AU140" i="17"/>
  <c r="AN156" i="17"/>
  <c r="AO162" i="17"/>
  <c r="AN175" i="17"/>
  <c r="AS181" i="17"/>
  <c r="AP186" i="17"/>
  <c r="AP221" i="17"/>
  <c r="AN5" i="17"/>
  <c r="AT36" i="17"/>
  <c r="AN98" i="17"/>
  <c r="AR196" i="17"/>
  <c r="AT216" i="17"/>
  <c r="AO218" i="17"/>
  <c r="AP74" i="17"/>
  <c r="AQ55" i="17"/>
  <c r="AR64" i="17"/>
  <c r="AU109" i="17"/>
  <c r="AS116" i="17"/>
  <c r="AP156" i="17"/>
  <c r="AQ162" i="17"/>
  <c r="AR187" i="17"/>
  <c r="AR186" i="17"/>
  <c r="AR221" i="17"/>
  <c r="AS5" i="17"/>
  <c r="AN11" i="17"/>
  <c r="AQ27" i="17"/>
  <c r="AU36" i="17"/>
  <c r="AR67" i="17"/>
  <c r="AT98" i="17"/>
  <c r="AU196" i="17"/>
  <c r="AU228" i="17"/>
  <c r="AP218" i="17"/>
  <c r="AQ74" i="17"/>
  <c r="AO44" i="17"/>
  <c r="AU48" i="17"/>
  <c r="AP78" i="17"/>
  <c r="AN91" i="17"/>
  <c r="AO128" i="17"/>
  <c r="AP134" i="17"/>
  <c r="AO141" i="17"/>
  <c r="AN150" i="17"/>
  <c r="AR156" i="17"/>
  <c r="AR162" i="17"/>
  <c r="AO182" i="17"/>
  <c r="AS187" i="17"/>
  <c r="AS221" i="17"/>
  <c r="AO217" i="17"/>
  <c r="AQ218" i="17"/>
  <c r="AS74" i="17"/>
  <c r="AR2" i="17"/>
  <c r="AR44" i="17"/>
  <c r="AP85" i="17"/>
  <c r="AR78" i="17"/>
  <c r="AQ91" i="17"/>
  <c r="AP110" i="17"/>
  <c r="AT128" i="17"/>
  <c r="AO150" i="17"/>
  <c r="AS156" i="17"/>
  <c r="AS162" i="17"/>
  <c r="AU187" i="17"/>
  <c r="AQ199" i="17"/>
  <c r="AN99" i="17"/>
  <c r="AT68" i="17"/>
  <c r="AN229" i="17"/>
  <c r="AQ205" i="17"/>
  <c r="AR217" i="17"/>
  <c r="AR218" i="17"/>
  <c r="AU74" i="17"/>
  <c r="AS44" i="17"/>
  <c r="AN49" i="17"/>
  <c r="AP57" i="17"/>
  <c r="AU91" i="17"/>
  <c r="AS110" i="17"/>
  <c r="AN118" i="17"/>
  <c r="AR135" i="17"/>
  <c r="AO142" i="17"/>
  <c r="AP150" i="17"/>
  <c r="AU156" i="17"/>
  <c r="AP6" i="17"/>
  <c r="AN13" i="17"/>
  <c r="AP37" i="17"/>
  <c r="AN71" i="17"/>
  <c r="AS99" i="17"/>
  <c r="AR229" i="17"/>
  <c r="AS205" i="17"/>
  <c r="AT218" i="17"/>
  <c r="AN102" i="17"/>
  <c r="AP124" i="17"/>
  <c r="AU135" i="17"/>
  <c r="AT142" i="17"/>
  <c r="AN183" i="17"/>
  <c r="AN188" i="17"/>
  <c r="AP168" i="17"/>
  <c r="AR6" i="17"/>
  <c r="AO13" i="17"/>
  <c r="AS28" i="17"/>
  <c r="AN50" i="17"/>
  <c r="AU58" i="17"/>
  <c r="AT86" i="17"/>
  <c r="AU83" i="17"/>
  <c r="AN92" i="17"/>
  <c r="AP102" i="17"/>
  <c r="AP157" i="17"/>
  <c r="AN172" i="17"/>
  <c r="AT183" i="17"/>
  <c r="AO188" i="17"/>
  <c r="AS168" i="17"/>
  <c r="AU6" i="17"/>
  <c r="AU28" i="17"/>
  <c r="AT71" i="17"/>
  <c r="AP69" i="17"/>
  <c r="AO198" i="17"/>
  <c r="AU205" i="17"/>
  <c r="AU40" i="17"/>
  <c r="AQ92" i="17"/>
  <c r="AQ112" i="17"/>
  <c r="AP136" i="17"/>
  <c r="AS151" i="17"/>
  <c r="AR157" i="17"/>
  <c r="AS172" i="17"/>
  <c r="AN202" i="17"/>
  <c r="AN224" i="17"/>
  <c r="AO38" i="17"/>
  <c r="AS69" i="17"/>
  <c r="AS198" i="17"/>
  <c r="AN65" i="17"/>
  <c r="AN73" i="17"/>
  <c r="AN16" i="17"/>
  <c r="AQ51" i="17"/>
  <c r="AO59" i="17"/>
  <c r="AO77" i="17"/>
  <c r="AO82" i="17"/>
  <c r="AR112" i="17"/>
  <c r="AT172" i="17"/>
  <c r="AP178" i="17"/>
  <c r="AR202" i="17"/>
  <c r="AP224" i="17"/>
  <c r="AQ169" i="17"/>
  <c r="AN7" i="17"/>
  <c r="AS38" i="17"/>
  <c r="AT16" i="17"/>
  <c r="AQ41" i="17"/>
  <c r="AT47" i="17"/>
  <c r="AU51" i="17"/>
  <c r="AQ93" i="17"/>
  <c r="AS112" i="17"/>
  <c r="AN145" i="17"/>
  <c r="AP166" i="17"/>
  <c r="AR178" i="17"/>
  <c r="AT202" i="17"/>
  <c r="AQ224" i="17"/>
  <c r="AS7" i="17"/>
  <c r="AN30" i="17"/>
  <c r="AN192" i="17"/>
  <c r="AP208" i="17"/>
  <c r="AP73" i="17"/>
  <c r="AU41" i="17"/>
  <c r="AO76" i="17"/>
  <c r="AS93" i="17"/>
  <c r="AQ105" i="17"/>
  <c r="AU112" i="17"/>
  <c r="AN122" i="17"/>
  <c r="AP130" i="17"/>
  <c r="AQ166" i="17"/>
  <c r="AO173" i="17"/>
  <c r="AN185" i="17"/>
  <c r="AU224" i="17"/>
  <c r="AN170" i="17"/>
  <c r="AS18" i="17"/>
  <c r="AQ30" i="17"/>
  <c r="AO39" i="17"/>
  <c r="AO195" i="17"/>
  <c r="AS208" i="17"/>
  <c r="AR215" i="17"/>
  <c r="AQ73" i="17"/>
  <c r="AS17" i="17"/>
  <c r="AN52" i="17"/>
  <c r="AQ76" i="17"/>
  <c r="AT122" i="17"/>
  <c r="AR130" i="17"/>
  <c r="AN139" i="17"/>
  <c r="AR146" i="17"/>
  <c r="AR166" i="17"/>
  <c r="AO185" i="17"/>
  <c r="AN203" i="17"/>
  <c r="AS170" i="17"/>
  <c r="AT30" i="17"/>
  <c r="AQ39" i="17"/>
  <c r="AO193" i="17"/>
  <c r="AQ195" i="17"/>
  <c r="AO34" i="17"/>
  <c r="AN213" i="17"/>
  <c r="AR73" i="17"/>
  <c r="AQ62" i="17"/>
  <c r="AP87" i="17"/>
  <c r="AQ94" i="17"/>
  <c r="AQ113" i="17"/>
  <c r="AR139" i="17"/>
  <c r="AT146" i="17"/>
  <c r="AO155" i="17"/>
  <c r="AS160" i="17"/>
  <c r="AU166" i="17"/>
  <c r="AQ174" i="17"/>
  <c r="AO179" i="17"/>
  <c r="AQ185" i="17"/>
  <c r="AO10" i="17"/>
  <c r="AT39" i="17"/>
  <c r="AU193" i="17"/>
  <c r="AS195" i="17"/>
  <c r="AQ34" i="17"/>
  <c r="AO213" i="17"/>
  <c r="AN210" i="17"/>
  <c r="AT73" i="17"/>
  <c r="AN20" i="17"/>
  <c r="AP53" i="17"/>
  <c r="AU62" i="17"/>
  <c r="AR123" i="17"/>
  <c r="AS131" i="17"/>
  <c r="AT139" i="17"/>
  <c r="AP155" i="17"/>
  <c r="AT160" i="17"/>
  <c r="AR174" i="17"/>
  <c r="AQ179" i="17"/>
  <c r="AS185" i="17"/>
  <c r="AQ10" i="17"/>
  <c r="AT195" i="17"/>
  <c r="AQ213" i="17"/>
  <c r="AS210" i="17"/>
  <c r="AU73" i="17"/>
  <c r="AT53" i="17"/>
  <c r="AR155" i="17"/>
  <c r="AT174" i="17"/>
  <c r="AU179" i="17"/>
  <c r="AT185" i="17"/>
  <c r="AN221" i="17"/>
  <c r="AR10" i="17"/>
  <c r="AQ25" i="17"/>
  <c r="AP66" i="17"/>
  <c r="AN194" i="17"/>
  <c r="AN227" i="17"/>
  <c r="AS213" i="17"/>
  <c r="AN216" i="17"/>
  <c r="AQ27" i="16"/>
  <c r="AR27" i="16"/>
  <c r="AS27" i="16"/>
  <c r="AT27" i="16"/>
  <c r="AR28" i="16"/>
  <c r="AS28" i="16"/>
  <c r="AT28" i="16"/>
  <c r="AQ28" i="16"/>
  <c r="AO5" i="16"/>
  <c r="AQ5" i="16"/>
  <c r="AR5" i="16"/>
  <c r="AS5" i="16"/>
  <c r="AT5" i="16"/>
  <c r="AQ34" i="16"/>
  <c r="AS34" i="16"/>
  <c r="AR34" i="16"/>
  <c r="AT34" i="16"/>
  <c r="AQ6" i="16"/>
  <c r="AR6" i="16"/>
  <c r="AS6" i="16"/>
  <c r="AT6" i="16"/>
  <c r="AQ19" i="16"/>
  <c r="AR19" i="16"/>
  <c r="AS19" i="16"/>
  <c r="AT19" i="16"/>
  <c r="AN26" i="16"/>
  <c r="AQ26" i="16"/>
  <c r="AT26" i="16"/>
  <c r="AR26" i="16"/>
  <c r="AS26" i="16"/>
  <c r="AN20" i="16"/>
  <c r="AR20" i="16"/>
  <c r="AT20" i="16"/>
  <c r="AS20" i="16"/>
  <c r="AQ20" i="16"/>
  <c r="AQ21" i="16"/>
  <c r="AR21" i="16"/>
  <c r="AS21" i="16"/>
  <c r="AT21" i="16"/>
  <c r="AP22" i="16"/>
  <c r="AT22" i="16"/>
  <c r="AQ22" i="16"/>
  <c r="AS22" i="16"/>
  <c r="AR22" i="16"/>
  <c r="AQ23" i="16"/>
  <c r="AR23" i="16"/>
  <c r="AS23" i="16"/>
  <c r="AT23" i="16"/>
  <c r="AR16" i="16"/>
  <c r="AT16" i="16"/>
  <c r="AS16" i="16"/>
  <c r="AQ16" i="16"/>
  <c r="AQ31" i="16"/>
  <c r="AR31" i="16"/>
  <c r="AS31" i="16"/>
  <c r="AT31" i="16"/>
  <c r="AQ32" i="16"/>
  <c r="AS32" i="16"/>
  <c r="AT32" i="16"/>
  <c r="AR32" i="16"/>
  <c r="AS18" i="16"/>
  <c r="AQ18" i="16"/>
  <c r="AP29" i="16"/>
  <c r="AQ29" i="16"/>
  <c r="AR29" i="16"/>
  <c r="AS29" i="16"/>
  <c r="AT29" i="16"/>
  <c r="AP24" i="16"/>
  <c r="AR24" i="16"/>
  <c r="AT24" i="16"/>
  <c r="AS24" i="16"/>
  <c r="AQ24" i="16"/>
  <c r="AR30" i="16"/>
  <c r="AT30" i="16"/>
  <c r="AS30" i="16"/>
  <c r="AQ30" i="16"/>
  <c r="AP25" i="16"/>
  <c r="AQ25" i="16"/>
  <c r="AR25" i="16"/>
  <c r="AT25" i="16"/>
  <c r="AS25" i="16"/>
  <c r="AN33" i="16"/>
  <c r="AQ33" i="16"/>
  <c r="AR33" i="16"/>
  <c r="AT33" i="16"/>
  <c r="AS33" i="16"/>
  <c r="AO2" i="24"/>
  <c r="AR5" i="24"/>
  <c r="AP2" i="24"/>
  <c r="AS5" i="24"/>
  <c r="AN9" i="24"/>
  <c r="AR2" i="24"/>
  <c r="AP9" i="24"/>
  <c r="AT2" i="24"/>
  <c r="AR9" i="24"/>
  <c r="AN3" i="24"/>
  <c r="AP3" i="24"/>
  <c r="AR10" i="24"/>
  <c r="AO2" i="23"/>
  <c r="AP3" i="23"/>
  <c r="AQ3" i="23"/>
  <c r="AM4" i="23"/>
  <c r="AM4" i="24"/>
  <c r="AN4" i="24"/>
  <c r="AQ9" i="24"/>
  <c r="AO4" i="24"/>
  <c r="AP4" i="24"/>
  <c r="AQ4" i="24"/>
  <c r="AO6" i="24"/>
  <c r="AM8" i="24"/>
  <c r="AT9" i="24"/>
  <c r="AR4" i="24"/>
  <c r="AN8" i="24"/>
  <c r="AS4" i="24"/>
  <c r="AQ6" i="24"/>
  <c r="AO8" i="24"/>
  <c r="AM10" i="24"/>
  <c r="AM3" i="24"/>
  <c r="AR6" i="24"/>
  <c r="AP8" i="24"/>
  <c r="AN10" i="24"/>
  <c r="AS6" i="24"/>
  <c r="AQ8" i="24"/>
  <c r="AO10" i="24"/>
  <c r="AO3" i="24"/>
  <c r="AM5" i="24"/>
  <c r="AR8" i="24"/>
  <c r="AP10" i="24"/>
  <c r="AS8" i="24"/>
  <c r="AQ10" i="24"/>
  <c r="AS10" i="24"/>
  <c r="AR3" i="23"/>
  <c r="AS3" i="23"/>
  <c r="AT3" i="23"/>
  <c r="AM3" i="23"/>
  <c r="AN3" i="23"/>
  <c r="AR2" i="22"/>
  <c r="AO3" i="22"/>
  <c r="AQ3" i="22"/>
  <c r="AR3" i="22"/>
  <c r="AS3" i="22"/>
  <c r="AT3" i="22"/>
  <c r="AM2" i="23"/>
  <c r="AN2" i="23"/>
  <c r="AP2" i="23"/>
  <c r="AN4" i="23"/>
  <c r="AQ2" i="23"/>
  <c r="AO4" i="23"/>
  <c r="AR2" i="23"/>
  <c r="AP4" i="23"/>
  <c r="AS2" i="23"/>
  <c r="AQ4" i="23"/>
  <c r="AR4" i="23"/>
  <c r="AS4" i="23"/>
  <c r="AP6" i="22"/>
  <c r="AS6" i="22"/>
  <c r="AT6" i="22"/>
  <c r="AM2" i="22"/>
  <c r="AN2" i="22"/>
  <c r="AM3" i="22"/>
  <c r="AN3" i="22"/>
  <c r="AO3" i="21"/>
  <c r="AM16" i="21"/>
  <c r="AR21" i="21"/>
  <c r="AN16" i="21"/>
  <c r="AO16" i="21"/>
  <c r="AN5" i="21"/>
  <c r="AO12" i="21"/>
  <c r="AP16" i="21"/>
  <c r="AO22" i="21"/>
  <c r="AQ16" i="21"/>
  <c r="AT22" i="21"/>
  <c r="AR16" i="21"/>
  <c r="AR5" i="21"/>
  <c r="AS12" i="21"/>
  <c r="AS16" i="21"/>
  <c r="AN23" i="21"/>
  <c r="AO20" i="21"/>
  <c r="AO23" i="21"/>
  <c r="AP23" i="21"/>
  <c r="AP13" i="21"/>
  <c r="AT17" i="21"/>
  <c r="AQ23" i="21"/>
  <c r="AO14" i="21"/>
  <c r="AM24" i="21"/>
  <c r="AO2" i="22"/>
  <c r="AP2" i="22"/>
  <c r="AQ2" i="22"/>
  <c r="AS2" i="22"/>
  <c r="AM6" i="22"/>
  <c r="AN6" i="22"/>
  <c r="AO6" i="22"/>
  <c r="AQ6" i="22"/>
  <c r="AM4" i="21"/>
  <c r="AN7" i="21"/>
  <c r="AS10" i="21"/>
  <c r="AN19" i="21"/>
  <c r="AS21" i="21"/>
  <c r="AO4" i="21"/>
  <c r="AO7" i="21"/>
  <c r="AT10" i="21"/>
  <c r="AO19" i="21"/>
  <c r="AT21" i="21"/>
  <c r="AQ4" i="21"/>
  <c r="AP7" i="21"/>
  <c r="AN15" i="21"/>
  <c r="AP19" i="21"/>
  <c r="AQ7" i="21"/>
  <c r="AR19" i="21"/>
  <c r="AM22" i="21"/>
  <c r="AR7" i="21"/>
  <c r="AS19" i="21"/>
  <c r="AS7" i="21"/>
  <c r="AT19" i="21"/>
  <c r="AT7" i="21"/>
  <c r="AM20" i="21"/>
  <c r="AR8" i="21"/>
  <c r="AQ20" i="21"/>
  <c r="AR3" i="21"/>
  <c r="AM6" i="21"/>
  <c r="AN10" i="21"/>
  <c r="AN21" i="21"/>
  <c r="AR23" i="21"/>
  <c r="AS3" i="21"/>
  <c r="AO6" i="21"/>
  <c r="AP10" i="21"/>
  <c r="AP21" i="21"/>
  <c r="AT23" i="21"/>
  <c r="AT3" i="21"/>
  <c r="AT6" i="21"/>
  <c r="AQ10" i="21"/>
  <c r="AP14" i="21"/>
  <c r="AQ21" i="21"/>
  <c r="AS5" i="20"/>
  <c r="AT5" i="20"/>
  <c r="AN9" i="21"/>
  <c r="AN2" i="21"/>
  <c r="AO9" i="21"/>
  <c r="AM11" i="21"/>
  <c r="AR14" i="21"/>
  <c r="AN18" i="21"/>
  <c r="AO25" i="21"/>
  <c r="AO2" i="21"/>
  <c r="AP9" i="21"/>
  <c r="AN11" i="21"/>
  <c r="AO18" i="21"/>
  <c r="AP25" i="21"/>
  <c r="AP2" i="21"/>
  <c r="AN4" i="21"/>
  <c r="AQ9" i="21"/>
  <c r="AO11" i="21"/>
  <c r="AM13" i="21"/>
  <c r="AT14" i="21"/>
  <c r="AP18" i="21"/>
  <c r="AN20" i="21"/>
  <c r="AS23" i="21"/>
  <c r="AQ25" i="21"/>
  <c r="AQ2" i="21"/>
  <c r="AR9" i="21"/>
  <c r="AP11" i="21"/>
  <c r="AN13" i="21"/>
  <c r="AQ18" i="21"/>
  <c r="AR25" i="21"/>
  <c r="AR2" i="21"/>
  <c r="AP4" i="21"/>
  <c r="AN6" i="21"/>
  <c r="AS9" i="21"/>
  <c r="AQ11" i="21"/>
  <c r="AO13" i="21"/>
  <c r="AM15" i="21"/>
  <c r="AR18" i="21"/>
  <c r="AP20" i="21"/>
  <c r="AS25" i="21"/>
  <c r="AS2" i="21"/>
  <c r="AT9" i="21"/>
  <c r="AR11" i="21"/>
  <c r="AS18" i="21"/>
  <c r="AT25" i="21"/>
  <c r="AN25" i="21"/>
  <c r="AT2" i="21"/>
  <c r="AR4" i="21"/>
  <c r="AP6" i="21"/>
  <c r="AN8" i="21"/>
  <c r="AS11" i="21"/>
  <c r="AQ13" i="21"/>
  <c r="AO15" i="21"/>
  <c r="AM17" i="21"/>
  <c r="AT18" i="21"/>
  <c r="AR20" i="21"/>
  <c r="AP22" i="21"/>
  <c r="AN24" i="21"/>
  <c r="AS4" i="21"/>
  <c r="AQ6" i="21"/>
  <c r="AO8" i="21"/>
  <c r="AM10" i="21"/>
  <c r="AR13" i="21"/>
  <c r="AP15" i="21"/>
  <c r="AN17" i="21"/>
  <c r="AS20" i="21"/>
  <c r="AQ22" i="21"/>
  <c r="AO24" i="21"/>
  <c r="AM3" i="21"/>
  <c r="AR6" i="21"/>
  <c r="AP8" i="21"/>
  <c r="AS13" i="21"/>
  <c r="AQ15" i="21"/>
  <c r="AO17" i="21"/>
  <c r="AM19" i="21"/>
  <c r="AR22" i="21"/>
  <c r="AP24" i="21"/>
  <c r="AN3" i="21"/>
  <c r="AQ8" i="21"/>
  <c r="AM12" i="21"/>
  <c r="AR15" i="21"/>
  <c r="AP17" i="21"/>
  <c r="AQ24" i="21"/>
  <c r="AS15" i="21"/>
  <c r="AQ17" i="21"/>
  <c r="AP3" i="21"/>
  <c r="AS8" i="21"/>
  <c r="AM14" i="21"/>
  <c r="AR17" i="21"/>
  <c r="AS24" i="21"/>
  <c r="AO2" i="20"/>
  <c r="AM3" i="20"/>
  <c r="AN3" i="20"/>
  <c r="AS3" i="20"/>
  <c r="AM4" i="20"/>
  <c r="AN2" i="20"/>
  <c r="AP14" i="19"/>
  <c r="AR14" i="19"/>
  <c r="AS14" i="19"/>
  <c r="AT14" i="19"/>
  <c r="AS9" i="19"/>
  <c r="AN4" i="19"/>
  <c r="AP4" i="19"/>
  <c r="AN11" i="19"/>
  <c r="AP16" i="19"/>
  <c r="AO11" i="19"/>
  <c r="AQ5" i="19"/>
  <c r="AP11" i="19"/>
  <c r="AS16" i="19"/>
  <c r="AS5" i="19"/>
  <c r="AQ11" i="19"/>
  <c r="AS11" i="19"/>
  <c r="AT11" i="19"/>
  <c r="AN17" i="19"/>
  <c r="AP2" i="20"/>
  <c r="AN4" i="20"/>
  <c r="AQ2" i="20"/>
  <c r="AO4" i="20"/>
  <c r="AR2" i="20"/>
  <c r="AP4" i="20"/>
  <c r="AS2" i="20"/>
  <c r="AQ4" i="20"/>
  <c r="AT2" i="20"/>
  <c r="AR4" i="20"/>
  <c r="AS4" i="20"/>
  <c r="AO3" i="20"/>
  <c r="AM5" i="20"/>
  <c r="AP3" i="20"/>
  <c r="AN5" i="20"/>
  <c r="AQ3" i="20"/>
  <c r="AO5" i="20"/>
  <c r="AR3" i="20"/>
  <c r="AP5" i="20"/>
  <c r="AQ5" i="20"/>
  <c r="AM3" i="18"/>
  <c r="AO3" i="18"/>
  <c r="AQ9" i="19"/>
  <c r="AT12" i="19"/>
  <c r="AR16" i="19"/>
  <c r="AM13" i="19"/>
  <c r="AT5" i="19"/>
  <c r="AT9" i="19"/>
  <c r="AN13" i="19"/>
  <c r="AN2" i="19"/>
  <c r="AO13" i="19"/>
  <c r="AM17" i="19"/>
  <c r="AQ13" i="19"/>
  <c r="AO7" i="19"/>
  <c r="AM11" i="19"/>
  <c r="AR7" i="19"/>
  <c r="AS7" i="19"/>
  <c r="AR12" i="19"/>
  <c r="AM9" i="19"/>
  <c r="AM4" i="19"/>
  <c r="AQ4" i="19"/>
  <c r="AO6" i="19"/>
  <c r="AM8" i="19"/>
  <c r="AP13" i="19"/>
  <c r="AN15" i="19"/>
  <c r="AR4" i="19"/>
  <c r="AP6" i="19"/>
  <c r="AN8" i="19"/>
  <c r="AO15" i="19"/>
  <c r="AS4" i="19"/>
  <c r="AQ6" i="19"/>
  <c r="AO8" i="19"/>
  <c r="AM10" i="19"/>
  <c r="AR13" i="19"/>
  <c r="AP15" i="19"/>
  <c r="AM3" i="19"/>
  <c r="AR6" i="19"/>
  <c r="AP8" i="19"/>
  <c r="AN10" i="19"/>
  <c r="AS13" i="19"/>
  <c r="AQ15" i="19"/>
  <c r="AO17" i="19"/>
  <c r="AN6" i="19"/>
  <c r="AN3" i="19"/>
  <c r="AS6" i="19"/>
  <c r="AQ8" i="19"/>
  <c r="AO10" i="19"/>
  <c r="AM12" i="19"/>
  <c r="AR15" i="19"/>
  <c r="AP17" i="19"/>
  <c r="AO3" i="19"/>
  <c r="AM5" i="19"/>
  <c r="AT6" i="19"/>
  <c r="AR8" i="19"/>
  <c r="AP10" i="19"/>
  <c r="AN12" i="19"/>
  <c r="AS15" i="19"/>
  <c r="AQ17" i="19"/>
  <c r="AP3" i="19"/>
  <c r="AN5" i="19"/>
  <c r="AS8" i="19"/>
  <c r="AQ10" i="19"/>
  <c r="AO12" i="19"/>
  <c r="AM14" i="19"/>
  <c r="AT15" i="19"/>
  <c r="AR17" i="19"/>
  <c r="AQ3" i="19"/>
  <c r="AO5" i="19"/>
  <c r="AM7" i="19"/>
  <c r="AR10" i="19"/>
  <c r="AP12" i="19"/>
  <c r="AN14" i="19"/>
  <c r="AS17" i="19"/>
  <c r="AR3" i="19"/>
  <c r="AP5" i="19"/>
  <c r="AN7" i="19"/>
  <c r="AS10" i="19"/>
  <c r="AQ12" i="19"/>
  <c r="AO14" i="19"/>
  <c r="AM16" i="19"/>
  <c r="AS3" i="19"/>
  <c r="AP3" i="18"/>
  <c r="AT3" i="18"/>
  <c r="AM2" i="18"/>
  <c r="AN2" i="18"/>
  <c r="AQ2" i="18"/>
  <c r="AR2" i="18"/>
  <c r="AS2" i="18"/>
  <c r="AT2" i="18"/>
  <c r="AQ3" i="18"/>
  <c r="AR3" i="18"/>
  <c r="AO2" i="18"/>
  <c r="AO21" i="17"/>
  <c r="AS32" i="17"/>
  <c r="AQ84" i="17"/>
  <c r="AP76" i="17"/>
  <c r="AQ78" i="17"/>
  <c r="AT87" i="17"/>
  <c r="AR93" i="17"/>
  <c r="AU95" i="17"/>
  <c r="AO103" i="17"/>
  <c r="AR107" i="17"/>
  <c r="AQ110" i="17"/>
  <c r="AU113" i="17"/>
  <c r="AU126" i="17"/>
  <c r="AS124" i="17"/>
  <c r="AQ130" i="17"/>
  <c r="AO134" i="17"/>
  <c r="AN144" i="17"/>
  <c r="AS146" i="17"/>
  <c r="AQ155" i="17"/>
  <c r="AU157" i="17"/>
  <c r="AU160" i="17"/>
  <c r="AS163" i="17"/>
  <c r="AN180" i="17"/>
  <c r="AR184" i="17"/>
  <c r="AO223" i="17"/>
  <c r="AN230" i="17"/>
  <c r="AR168" i="17"/>
  <c r="AN9" i="17"/>
  <c r="AQ7" i="17"/>
  <c r="AT18" i="17"/>
  <c r="AO26" i="17"/>
  <c r="AS30" i="17"/>
  <c r="AP38" i="17"/>
  <c r="AQ69" i="17"/>
  <c r="AS227" i="17"/>
  <c r="AN207" i="17"/>
  <c r="AU210" i="17"/>
  <c r="AP21" i="17"/>
  <c r="AR103" i="17"/>
  <c r="AS107" i="17"/>
  <c r="AQ144" i="17"/>
  <c r="AP180" i="17"/>
  <c r="AT184" i="17"/>
  <c r="AQ223" i="17"/>
  <c r="AO230" i="17"/>
  <c r="AO9" i="17"/>
  <c r="AP207" i="17"/>
  <c r="AS21" i="17"/>
  <c r="AU32" i="17"/>
  <c r="AU44" i="17"/>
  <c r="AP49" i="17"/>
  <c r="AO52" i="17"/>
  <c r="AQ56" i="17"/>
  <c r="AP63" i="17"/>
  <c r="AR76" i="17"/>
  <c r="AT78" i="17"/>
  <c r="AN88" i="17"/>
  <c r="AO91" i="17"/>
  <c r="AT93" i="17"/>
  <c r="AS103" i="17"/>
  <c r="AT107" i="17"/>
  <c r="AT110" i="17"/>
  <c r="AO114" i="17"/>
  <c r="AO118" i="17"/>
  <c r="AP127" i="17"/>
  <c r="AN125" i="17"/>
  <c r="AS130" i="17"/>
  <c r="AQ134" i="17"/>
  <c r="AO139" i="17"/>
  <c r="AP141" i="17"/>
  <c r="AR144" i="17"/>
  <c r="AU146" i="17"/>
  <c r="AR150" i="17"/>
  <c r="AS155" i="17"/>
  <c r="AN158" i="17"/>
  <c r="AN161" i="17"/>
  <c r="AO175" i="17"/>
  <c r="AQ183" i="17"/>
  <c r="AQ180" i="17"/>
  <c r="AN200" i="17"/>
  <c r="AS203" i="17"/>
  <c r="AR223" i="17"/>
  <c r="AQ230" i="17"/>
  <c r="AU168" i="17"/>
  <c r="AQ9" i="17"/>
  <c r="AT7" i="17"/>
  <c r="AP19" i="17"/>
  <c r="AN191" i="17"/>
  <c r="AN212" i="17"/>
  <c r="AQ207" i="17"/>
  <c r="AN17" i="17"/>
  <c r="AP43" i="17"/>
  <c r="AS49" i="17"/>
  <c r="AQ52" i="17"/>
  <c r="AR63" i="17"/>
  <c r="AN86" i="17"/>
  <c r="AS76" i="17"/>
  <c r="AO88" i="17"/>
  <c r="AP91" i="17"/>
  <c r="AU93" i="17"/>
  <c r="AU103" i="17"/>
  <c r="AU107" i="17"/>
  <c r="AU110" i="17"/>
  <c r="AP114" i="17"/>
  <c r="AP118" i="17"/>
  <c r="AN123" i="17"/>
  <c r="AR127" i="17"/>
  <c r="AQ125" i="17"/>
  <c r="AT130" i="17"/>
  <c r="AR134" i="17"/>
  <c r="AP139" i="17"/>
  <c r="AR141" i="17"/>
  <c r="AS144" i="17"/>
  <c r="AT150" i="17"/>
  <c r="AT155" i="17"/>
  <c r="AO158" i="17"/>
  <c r="AO161" i="17"/>
  <c r="AQ175" i="17"/>
  <c r="AS183" i="17"/>
  <c r="AS180" i="17"/>
  <c r="AP200" i="17"/>
  <c r="AT223" i="17"/>
  <c r="AT230" i="17"/>
  <c r="AR9" i="17"/>
  <c r="AQ13" i="17"/>
  <c r="AR19" i="17"/>
  <c r="AN27" i="17"/>
  <c r="AQ71" i="17"/>
  <c r="AQ191" i="17"/>
  <c r="AQ194" i="17"/>
  <c r="AP198" i="17"/>
  <c r="AP228" i="17"/>
  <c r="AO212" i="17"/>
  <c r="AN205" i="17"/>
  <c r="AQ216" i="17"/>
  <c r="AS207" i="17"/>
  <c r="AO17" i="17"/>
  <c r="AN40" i="17"/>
  <c r="AQ43" i="17"/>
  <c r="AT49" i="17"/>
  <c r="AU52" i="17"/>
  <c r="AU63" i="17"/>
  <c r="AQ86" i="17"/>
  <c r="AT76" i="17"/>
  <c r="AP88" i="17"/>
  <c r="AQ114" i="17"/>
  <c r="AQ118" i="17"/>
  <c r="AO123" i="17"/>
  <c r="AR125" i="17"/>
  <c r="AU130" i="17"/>
  <c r="AT134" i="17"/>
  <c r="AQ139" i="17"/>
  <c r="AT144" i="17"/>
  <c r="AO147" i="17"/>
  <c r="AU155" i="17"/>
  <c r="AP158" i="17"/>
  <c r="AQ161" i="17"/>
  <c r="AS175" i="17"/>
  <c r="AN174" i="17"/>
  <c r="AQ200" i="17"/>
  <c r="AU223" i="17"/>
  <c r="AT9" i="17"/>
  <c r="AT13" i="17"/>
  <c r="AS19" i="17"/>
  <c r="AO27" i="17"/>
  <c r="AO36" i="17"/>
  <c r="AN39" i="17"/>
  <c r="AS71" i="17"/>
  <c r="AS191" i="17"/>
  <c r="AS194" i="17"/>
  <c r="AN195" i="17"/>
  <c r="AQ198" i="17"/>
  <c r="AP212" i="17"/>
  <c r="AO205" i="17"/>
  <c r="AS216" i="17"/>
  <c r="AT207" i="17"/>
  <c r="AN218" i="17"/>
  <c r="AO2" i="17"/>
  <c r="AQ17" i="17"/>
  <c r="AN22" i="17"/>
  <c r="AO40" i="17"/>
  <c r="AU49" i="17"/>
  <c r="AN57" i="17"/>
  <c r="AN61" i="17"/>
  <c r="AR86" i="17"/>
  <c r="AU76" i="17"/>
  <c r="AR83" i="17"/>
  <c r="AQ88" i="17"/>
  <c r="AS91" i="17"/>
  <c r="AN94" i="17"/>
  <c r="AQ100" i="17"/>
  <c r="AN108" i="17"/>
  <c r="AR114" i="17"/>
  <c r="AR118" i="17"/>
  <c r="AP123" i="17"/>
  <c r="AS125" i="17"/>
  <c r="AU144" i="17"/>
  <c r="AS147" i="17"/>
  <c r="AO151" i="17"/>
  <c r="AQ158" i="17"/>
  <c r="AU161" i="17"/>
  <c r="AN166" i="17"/>
  <c r="AT175" i="17"/>
  <c r="AO174" i="17"/>
  <c r="AS200" i="17"/>
  <c r="AU19" i="17"/>
  <c r="AT191" i="17"/>
  <c r="AQ212" i="17"/>
  <c r="AQ2" i="17"/>
  <c r="AR17" i="17"/>
  <c r="AP22" i="17"/>
  <c r="AQ40" i="17"/>
  <c r="AQ46" i="17"/>
  <c r="AO53" i="17"/>
  <c r="AO57" i="17"/>
  <c r="AP64" i="17"/>
  <c r="AS86" i="17"/>
  <c r="AS83" i="17"/>
  <c r="AR88" i="17"/>
  <c r="AT91" i="17"/>
  <c r="AO94" i="17"/>
  <c r="AP105" i="17"/>
  <c r="AP108" i="17"/>
  <c r="AN112" i="17"/>
  <c r="AS114" i="17"/>
  <c r="AT118" i="17"/>
  <c r="AQ123" i="17"/>
  <c r="AN128" i="17"/>
  <c r="AT125" i="17"/>
  <c r="AO135" i="17"/>
  <c r="AS139" i="17"/>
  <c r="AN142" i="17"/>
  <c r="AR151" i="17"/>
  <c r="AS158" i="17"/>
  <c r="AO166" i="17"/>
  <c r="AT200" i="17"/>
  <c r="AR212" i="17"/>
  <c r="AS88" i="17"/>
  <c r="AT114" i="17"/>
  <c r="AU125" i="17"/>
  <c r="AT158" i="17"/>
  <c r="AT212" i="17"/>
  <c r="AS2" i="17"/>
  <c r="AT17" i="17"/>
  <c r="AT22" i="17"/>
  <c r="AQ53" i="17"/>
  <c r="AQ57" i="17"/>
  <c r="AN62" i="17"/>
  <c r="AU86" i="17"/>
  <c r="AT88" i="17"/>
  <c r="AU94" i="17"/>
  <c r="AU108" i="17"/>
  <c r="AU114" i="17"/>
  <c r="AO119" i="17"/>
  <c r="AS123" i="17"/>
  <c r="AP128" i="17"/>
  <c r="AS135" i="17"/>
  <c r="AP142" i="17"/>
  <c r="AO145" i="17"/>
  <c r="AP148" i="17"/>
  <c r="AU151" i="17"/>
  <c r="AQ156" i="17"/>
  <c r="AU158" i="17"/>
  <c r="AP162" i="17"/>
  <c r="AO201" i="17"/>
  <c r="AO170" i="17"/>
  <c r="AR15" i="17"/>
  <c r="AN25" i="17"/>
  <c r="AR72" i="17"/>
  <c r="AO98" i="17"/>
  <c r="AP192" i="17"/>
  <c r="AN68" i="17"/>
  <c r="AP229" i="17"/>
  <c r="AU212" i="17"/>
  <c r="AP217" i="17"/>
  <c r="AN215" i="17"/>
  <c r="AU2" i="17"/>
  <c r="AU17" i="17"/>
  <c r="AU22" i="17"/>
  <c r="AO41" i="17"/>
  <c r="AR53" i="17"/>
  <c r="AR57" i="17"/>
  <c r="AO62" i="17"/>
  <c r="AR119" i="17"/>
  <c r="AT123" i="17"/>
  <c r="AQ128" i="17"/>
  <c r="AN129" i="17"/>
  <c r="AN132" i="17"/>
  <c r="AQ142" i="17"/>
  <c r="AQ145" i="17"/>
  <c r="AQ148" i="17"/>
  <c r="AQ221" i="17"/>
  <c r="AS224" i="17"/>
  <c r="AP170" i="17"/>
  <c r="AU10" i="17"/>
  <c r="AT15" i="17"/>
  <c r="AO25" i="17"/>
  <c r="AN28" i="17"/>
  <c r="AN66" i="17"/>
  <c r="AS72" i="17"/>
  <c r="AQ98" i="17"/>
  <c r="AO68" i="17"/>
  <c r="AN34" i="17"/>
  <c r="AQ229" i="17"/>
  <c r="AQ217" i="17"/>
  <c r="AO215" i="17"/>
  <c r="AS218" i="17"/>
  <c r="AP41" i="17"/>
  <c r="AN51" i="17"/>
  <c r="AS53" i="17"/>
  <c r="AT57" i="17"/>
  <c r="AP62" i="17"/>
  <c r="AN85" i="17"/>
  <c r="AN77" i="17"/>
  <c r="AP92" i="17"/>
  <c r="AO95" i="17"/>
  <c r="AO102" i="17"/>
  <c r="AT112" i="17"/>
  <c r="AS119" i="17"/>
  <c r="AS128" i="17"/>
  <c r="AO129" i="17"/>
  <c r="AN140" i="17"/>
  <c r="AS142" i="17"/>
  <c r="AU145" i="17"/>
  <c r="AN181" i="17"/>
  <c r="AQ170" i="17"/>
  <c r="AP25" i="17"/>
  <c r="AU72" i="17"/>
  <c r="AR98" i="17"/>
  <c r="AQ68" i="17"/>
  <c r="AQ215" i="17"/>
  <c r="AP20" i="17"/>
  <c r="AR41" i="17"/>
  <c r="AP48" i="17"/>
  <c r="AR51" i="17"/>
  <c r="AU53" i="17"/>
  <c r="AO58" i="17"/>
  <c r="AR62" i="17"/>
  <c r="AS85" i="17"/>
  <c r="AQ77" i="17"/>
  <c r="AP89" i="17"/>
  <c r="AQ95" i="17"/>
  <c r="AQ102" i="17"/>
  <c r="AN107" i="17"/>
  <c r="AP116" i="17"/>
  <c r="AN126" i="17"/>
  <c r="AU128" i="17"/>
  <c r="AU129" i="17"/>
  <c r="AT133" i="17"/>
  <c r="AQ140" i="17"/>
  <c r="AU142" i="17"/>
  <c r="AO146" i="17"/>
  <c r="AQ160" i="17"/>
  <c r="AT162" i="17"/>
  <c r="AN167" i="17"/>
  <c r="AP172" i="17"/>
  <c r="AR179" i="17"/>
  <c r="AQ188" i="17"/>
  <c r="AS186" i="17"/>
  <c r="AO202" i="17"/>
  <c r="AT221" i="17"/>
  <c r="AO226" i="17"/>
  <c r="AT170" i="17"/>
  <c r="AP11" i="17"/>
  <c r="AN18" i="17"/>
  <c r="AR25" i="17"/>
  <c r="AQ37" i="17"/>
  <c r="AS66" i="17"/>
  <c r="AO97" i="17"/>
  <c r="AQ193" i="17"/>
  <c r="AU68" i="17"/>
  <c r="AS196" i="17"/>
  <c r="AR34" i="17"/>
  <c r="AT229" i="17"/>
  <c r="AP213" i="17"/>
  <c r="AQ208" i="17"/>
  <c r="AU217" i="17"/>
  <c r="AT215" i="17"/>
  <c r="AR20" i="17"/>
  <c r="AN32" i="17"/>
  <c r="AS41" i="17"/>
  <c r="AR48" i="17"/>
  <c r="AS51" i="17"/>
  <c r="AR58" i="17"/>
  <c r="AS62" i="17"/>
  <c r="AT85" i="17"/>
  <c r="AU77" i="17"/>
  <c r="AN78" i="17"/>
  <c r="AR89" i="17"/>
  <c r="AR95" i="17"/>
  <c r="AR102" i="17"/>
  <c r="AO107" i="17"/>
  <c r="AN110" i="17"/>
  <c r="AN113" i="17"/>
  <c r="AP126" i="17"/>
  <c r="AR140" i="17"/>
  <c r="AP146" i="17"/>
  <c r="AR160" i="17"/>
  <c r="AU162" i="17"/>
  <c r="AO167" i="17"/>
  <c r="AQ172" i="17"/>
  <c r="AT179" i="17"/>
  <c r="AT188" i="17"/>
  <c r="AU186" i="17"/>
  <c r="AQ202" i="17"/>
  <c r="AP226" i="17"/>
  <c r="AQ11" i="17"/>
  <c r="AO18" i="17"/>
  <c r="AS25" i="17"/>
  <c r="AR193" i="17"/>
  <c r="AT34" i="17"/>
  <c r="AU20" i="17"/>
  <c r="AQ32" i="17"/>
  <c r="AT41" i="17"/>
  <c r="AT51" i="17"/>
  <c r="AS58" i="17"/>
  <c r="AU85" i="17"/>
  <c r="AO78" i="17"/>
  <c r="AU89" i="17"/>
  <c r="AN93" i="17"/>
  <c r="AS95" i="17"/>
  <c r="AT102" i="17"/>
  <c r="AO110" i="17"/>
  <c r="AO113" i="17"/>
  <c r="AQ126" i="17"/>
  <c r="AO130" i="17"/>
  <c r="AS140" i="17"/>
  <c r="AQ146" i="17"/>
  <c r="AS11" i="17"/>
  <c r="AQ18" i="17"/>
  <c r="AT25" i="17"/>
  <c r="AT193" i="17"/>
  <c r="AM16" i="16"/>
  <c r="AM7" i="16"/>
  <c r="AS4" i="16"/>
  <c r="AP15" i="16"/>
  <c r="AO31" i="16"/>
  <c r="AN6" i="16"/>
  <c r="AM29" i="16"/>
  <c r="AM8" i="16"/>
  <c r="AO25" i="16"/>
  <c r="AT8" i="16"/>
  <c r="AM21" i="16"/>
  <c r="AM33" i="16"/>
  <c r="AO33" i="16"/>
  <c r="AO11" i="16"/>
  <c r="AP33" i="16"/>
  <c r="AN27" i="16"/>
  <c r="AN15" i="16"/>
  <c r="AO27" i="16"/>
  <c r="AN29" i="17"/>
  <c r="AT29" i="17"/>
  <c r="AS29" i="17"/>
  <c r="AQ29" i="17"/>
  <c r="AU29" i="17"/>
  <c r="AP29" i="17"/>
  <c r="AS101" i="17"/>
  <c r="AR101" i="17"/>
  <c r="AP101" i="17"/>
  <c r="AO101" i="17"/>
  <c r="AN101" i="17"/>
  <c r="AQ4" i="17"/>
  <c r="AU31" i="17"/>
  <c r="AT31" i="17"/>
  <c r="AR31" i="17"/>
  <c r="AO31" i="17"/>
  <c r="AS43" i="17"/>
  <c r="AP60" i="17"/>
  <c r="AP80" i="17"/>
  <c r="AO90" i="17"/>
  <c r="AQ101" i="17"/>
  <c r="AO104" i="17"/>
  <c r="AQ121" i="17"/>
  <c r="AU132" i="17"/>
  <c r="AR132" i="17"/>
  <c r="AO132" i="17"/>
  <c r="AN138" i="17"/>
  <c r="AT176" i="17"/>
  <c r="AQ176" i="17"/>
  <c r="AO176" i="17"/>
  <c r="AN176" i="17"/>
  <c r="AU176" i="17"/>
  <c r="AR176" i="17"/>
  <c r="AP176" i="17"/>
  <c r="AO231" i="17"/>
  <c r="AT231" i="17"/>
  <c r="AR231" i="17"/>
  <c r="AU231" i="17"/>
  <c r="AP231" i="17"/>
  <c r="AR29" i="17"/>
  <c r="AS4" i="17"/>
  <c r="AQ60" i="17"/>
  <c r="AQ80" i="17"/>
  <c r="AP90" i="17"/>
  <c r="AT101" i="17"/>
  <c r="AP104" i="17"/>
  <c r="AU115" i="17"/>
  <c r="AT115" i="17"/>
  <c r="AR115" i="17"/>
  <c r="AQ115" i="17"/>
  <c r="AP115" i="17"/>
  <c r="AN115" i="17"/>
  <c r="AS121" i="17"/>
  <c r="AP138" i="17"/>
  <c r="AU143" i="17"/>
  <c r="AT143" i="17"/>
  <c r="AR143" i="17"/>
  <c r="AO143" i="17"/>
  <c r="AP31" i="17"/>
  <c r="AU45" i="17"/>
  <c r="AT45" i="17"/>
  <c r="AS45" i="17"/>
  <c r="AQ45" i="17"/>
  <c r="AN45" i="17"/>
  <c r="AU54" i="17"/>
  <c r="AT54" i="17"/>
  <c r="AR54" i="17"/>
  <c r="AQ54" i="17"/>
  <c r="AP54" i="17"/>
  <c r="AN54" i="17"/>
  <c r="AS60" i="17"/>
  <c r="AU84" i="17"/>
  <c r="AT84" i="17"/>
  <c r="AR84" i="17"/>
  <c r="AO84" i="17"/>
  <c r="AR90" i="17"/>
  <c r="AU101" i="17"/>
  <c r="AO115" i="17"/>
  <c r="AT121" i="17"/>
  <c r="AP132" i="17"/>
  <c r="AN143" i="17"/>
  <c r="AS149" i="17"/>
  <c r="AR149" i="17"/>
  <c r="AP149" i="17"/>
  <c r="AO149" i="17"/>
  <c r="AN149" i="17"/>
  <c r="AU152" i="17"/>
  <c r="AT152" i="17"/>
  <c r="AS152" i="17"/>
  <c r="AQ152" i="17"/>
  <c r="AP152" i="17"/>
  <c r="AN152" i="17"/>
  <c r="AQ231" i="17"/>
  <c r="AU8" i="17"/>
  <c r="AT8" i="17"/>
  <c r="AQ8" i="17"/>
  <c r="AO8" i="17"/>
  <c r="AR8" i="17"/>
  <c r="AP8" i="17"/>
  <c r="AN8" i="17"/>
  <c r="AU80" i="17"/>
  <c r="AR80" i="17"/>
  <c r="AO80" i="17"/>
  <c r="AU16" i="17"/>
  <c r="AS16" i="17"/>
  <c r="AR16" i="17"/>
  <c r="AQ16" i="17"/>
  <c r="AO16" i="17"/>
  <c r="AQ31" i="17"/>
  <c r="AO45" i="17"/>
  <c r="AO54" i="17"/>
  <c r="AN84" i="17"/>
  <c r="AT80" i="17"/>
  <c r="AS90" i="17"/>
  <c r="AO105" i="17"/>
  <c r="AN105" i="17"/>
  <c r="AU105" i="17"/>
  <c r="AR105" i="17"/>
  <c r="AS115" i="17"/>
  <c r="AU122" i="17"/>
  <c r="AS122" i="17"/>
  <c r="AR122" i="17"/>
  <c r="AQ122" i="17"/>
  <c r="AO122" i="17"/>
  <c r="AQ132" i="17"/>
  <c r="AT141" i="17"/>
  <c r="AQ141" i="17"/>
  <c r="AN141" i="17"/>
  <c r="AP143" i="17"/>
  <c r="AQ149" i="17"/>
  <c r="AO152" i="17"/>
  <c r="AS231" i="17"/>
  <c r="AS8" i="17"/>
  <c r="AT21" i="17"/>
  <c r="AQ21" i="17"/>
  <c r="AN21" i="17"/>
  <c r="AS31" i="17"/>
  <c r="AP45" i="17"/>
  <c r="AS54" i="17"/>
  <c r="AU61" i="17"/>
  <c r="AS61" i="17"/>
  <c r="AR61" i="17"/>
  <c r="AQ61" i="17"/>
  <c r="AO61" i="17"/>
  <c r="AP84" i="17"/>
  <c r="AS79" i="17"/>
  <c r="AR79" i="17"/>
  <c r="AP79" i="17"/>
  <c r="AO79" i="17"/>
  <c r="AN79" i="17"/>
  <c r="AU82" i="17"/>
  <c r="AT82" i="17"/>
  <c r="AS82" i="17"/>
  <c r="AQ82" i="17"/>
  <c r="AN82" i="17"/>
  <c r="AU116" i="17"/>
  <c r="AR116" i="17"/>
  <c r="AO116" i="17"/>
  <c r="AU124" i="17"/>
  <c r="AT124" i="17"/>
  <c r="AR124" i="17"/>
  <c r="AO124" i="17"/>
  <c r="AS132" i="17"/>
  <c r="AQ143" i="17"/>
  <c r="AT149" i="17"/>
  <c r="AR152" i="17"/>
  <c r="AS23" i="17"/>
  <c r="AQ23" i="17"/>
  <c r="AP23" i="17"/>
  <c r="AO23" i="17"/>
  <c r="AN23" i="17"/>
  <c r="AT23" i="17"/>
  <c r="AR23" i="17"/>
  <c r="AO60" i="17"/>
  <c r="AN60" i="17"/>
  <c r="AU60" i="17"/>
  <c r="AR60" i="17"/>
  <c r="AU55" i="17"/>
  <c r="AR55" i="17"/>
  <c r="AO55" i="17"/>
  <c r="AO153" i="17"/>
  <c r="AN153" i="17"/>
  <c r="AU153" i="17"/>
  <c r="AR153" i="17"/>
  <c r="AU164" i="17"/>
  <c r="AT164" i="17"/>
  <c r="AR164" i="17"/>
  <c r="AO164" i="17"/>
  <c r="AN190" i="17"/>
  <c r="AT190" i="17"/>
  <c r="AS190" i="17"/>
  <c r="AQ190" i="17"/>
  <c r="AP190" i="17"/>
  <c r="AU219" i="17"/>
  <c r="AT219" i="17"/>
  <c r="AR219" i="17"/>
  <c r="AQ219" i="17"/>
  <c r="AO219" i="17"/>
  <c r="AN219" i="17"/>
  <c r="AO46" i="17"/>
  <c r="AN46" i="17"/>
  <c r="AU46" i="17"/>
  <c r="AR46" i="17"/>
  <c r="AN55" i="17"/>
  <c r="AT64" i="17"/>
  <c r="AQ64" i="17"/>
  <c r="AN64" i="17"/>
  <c r="AU96" i="17"/>
  <c r="AT96" i="17"/>
  <c r="AR96" i="17"/>
  <c r="AQ96" i="17"/>
  <c r="AP96" i="17"/>
  <c r="AN96" i="17"/>
  <c r="AT127" i="17"/>
  <c r="AQ127" i="17"/>
  <c r="AN127" i="17"/>
  <c r="AS133" i="17"/>
  <c r="AR133" i="17"/>
  <c r="AP133" i="17"/>
  <c r="AO133" i="17"/>
  <c r="AN133" i="17"/>
  <c r="AU136" i="17"/>
  <c r="AT136" i="17"/>
  <c r="AS136" i="17"/>
  <c r="AQ136" i="17"/>
  <c r="AN136" i="17"/>
  <c r="AP153" i="17"/>
  <c r="AN164" i="17"/>
  <c r="AO14" i="17"/>
  <c r="AT14" i="17"/>
  <c r="AR14" i="17"/>
  <c r="AS14" i="17"/>
  <c r="AQ14" i="17"/>
  <c r="AN14" i="17"/>
  <c r="AU35" i="17"/>
  <c r="AT35" i="17"/>
  <c r="AR35" i="17"/>
  <c r="AQ35" i="17"/>
  <c r="AO35" i="17"/>
  <c r="AP35" i="17"/>
  <c r="AN35" i="17"/>
  <c r="AO190" i="17"/>
  <c r="AP219" i="17"/>
  <c r="AO4" i="17"/>
  <c r="AN4" i="17"/>
  <c r="AU4" i="17"/>
  <c r="AR4" i="17"/>
  <c r="AU104" i="17"/>
  <c r="AT104" i="17"/>
  <c r="AS104" i="17"/>
  <c r="AQ104" i="17"/>
  <c r="AN104" i="17"/>
  <c r="AU138" i="17"/>
  <c r="AS138" i="17"/>
  <c r="AR138" i="17"/>
  <c r="AQ138" i="17"/>
  <c r="AO138" i="17"/>
  <c r="AR21" i="17"/>
  <c r="AP46" i="17"/>
  <c r="AP55" i="17"/>
  <c r="AT61" i="17"/>
  <c r="AO64" i="17"/>
  <c r="AU79" i="17"/>
  <c r="AR82" i="17"/>
  <c r="AO96" i="17"/>
  <c r="AT105" i="17"/>
  <c r="AQ116" i="17"/>
  <c r="AO127" i="17"/>
  <c r="AQ124" i="17"/>
  <c r="AQ133" i="17"/>
  <c r="AO136" i="17"/>
  <c r="AS141" i="17"/>
  <c r="AQ153" i="17"/>
  <c r="AP164" i="17"/>
  <c r="AN182" i="17"/>
  <c r="AS182" i="17"/>
  <c r="AQ182" i="17"/>
  <c r="AU182" i="17"/>
  <c r="AT182" i="17"/>
  <c r="AP182" i="17"/>
  <c r="AP14" i="17"/>
  <c r="AS35" i="17"/>
  <c r="AR190" i="17"/>
  <c r="AS219" i="17"/>
  <c r="AO29" i="17"/>
  <c r="AO81" i="17"/>
  <c r="AN81" i="17"/>
  <c r="AU81" i="17"/>
  <c r="AR81" i="17"/>
  <c r="AU106" i="17"/>
  <c r="AS106" i="17"/>
  <c r="AR106" i="17"/>
  <c r="AQ106" i="17"/>
  <c r="AO106" i="17"/>
  <c r="AU111" i="17"/>
  <c r="AT111" i="17"/>
  <c r="AR111" i="17"/>
  <c r="AO111" i="17"/>
  <c r="AS153" i="17"/>
  <c r="AO189" i="17"/>
  <c r="AT189" i="17"/>
  <c r="AR189" i="17"/>
  <c r="AU189" i="17"/>
  <c r="AQ189" i="17"/>
  <c r="AP189" i="17"/>
  <c r="AN189" i="17"/>
  <c r="AU24" i="17"/>
  <c r="AT24" i="17"/>
  <c r="AS24" i="17"/>
  <c r="AP24" i="17"/>
  <c r="AN24" i="17"/>
  <c r="AR24" i="17"/>
  <c r="AQ24" i="17"/>
  <c r="AO24" i="17"/>
  <c r="AU190" i="17"/>
  <c r="AU3" i="17"/>
  <c r="AT3" i="17"/>
  <c r="AS3" i="17"/>
  <c r="AN3" i="17"/>
  <c r="AU42" i="17"/>
  <c r="AT42" i="17"/>
  <c r="AR42" i="17"/>
  <c r="AQ42" i="17"/>
  <c r="AP42" i="17"/>
  <c r="AN42" i="17"/>
  <c r="AU50" i="17"/>
  <c r="AT50" i="17"/>
  <c r="AR50" i="17"/>
  <c r="AO50" i="17"/>
  <c r="AS55" i="17"/>
  <c r="AP81" i="17"/>
  <c r="AU100" i="17"/>
  <c r="AR100" i="17"/>
  <c r="AO100" i="17"/>
  <c r="AN106" i="17"/>
  <c r="AN111" i="17"/>
  <c r="AT153" i="17"/>
  <c r="AS164" i="17"/>
  <c r="AS189" i="17"/>
  <c r="AU222" i="17"/>
  <c r="AT222" i="17"/>
  <c r="AQ222" i="17"/>
  <c r="AO222" i="17"/>
  <c r="AS222" i="17"/>
  <c r="AR222" i="17"/>
  <c r="AN222" i="17"/>
  <c r="AQ204" i="17"/>
  <c r="AO204" i="17"/>
  <c r="AN204" i="17"/>
  <c r="AT204" i="17"/>
  <c r="AR204" i="17"/>
  <c r="AP204" i="17"/>
  <c r="AN80" i="17"/>
  <c r="AN220" i="17"/>
  <c r="AS220" i="17"/>
  <c r="AQ220" i="17"/>
  <c r="AU220" i="17"/>
  <c r="AT220" i="17"/>
  <c r="AP220" i="17"/>
  <c r="AO220" i="17"/>
  <c r="AT33" i="17"/>
  <c r="AS33" i="17"/>
  <c r="AR33" i="17"/>
  <c r="AQ33" i="17"/>
  <c r="AO33" i="17"/>
  <c r="AN33" i="17"/>
  <c r="AP33" i="17"/>
  <c r="AT109" i="17"/>
  <c r="AQ109" i="17"/>
  <c r="AN109" i="17"/>
  <c r="AP111" i="17"/>
  <c r="AS117" i="17"/>
  <c r="AR117" i="17"/>
  <c r="AP117" i="17"/>
  <c r="AO117" i="17"/>
  <c r="AN117" i="17"/>
  <c r="AU120" i="17"/>
  <c r="AT120" i="17"/>
  <c r="AS120" i="17"/>
  <c r="AQ120" i="17"/>
  <c r="AN120" i="17"/>
  <c r="AO137" i="17"/>
  <c r="AN137" i="17"/>
  <c r="AU137" i="17"/>
  <c r="AR137" i="17"/>
  <c r="AU154" i="17"/>
  <c r="AS154" i="17"/>
  <c r="AR154" i="17"/>
  <c r="AQ154" i="17"/>
  <c r="AO154" i="17"/>
  <c r="AN154" i="17"/>
  <c r="AU159" i="17"/>
  <c r="AT159" i="17"/>
  <c r="AR159" i="17"/>
  <c r="AQ159" i="17"/>
  <c r="AO159" i="17"/>
  <c r="AS165" i="17"/>
  <c r="AR165" i="17"/>
  <c r="AP165" i="17"/>
  <c r="AO165" i="17"/>
  <c r="AN165" i="17"/>
  <c r="AT70" i="17"/>
  <c r="AS70" i="17"/>
  <c r="AQ70" i="17"/>
  <c r="AP70" i="17"/>
  <c r="AO70" i="17"/>
  <c r="AN70" i="17"/>
  <c r="AU70" i="17"/>
  <c r="AR70" i="17"/>
  <c r="AP3" i="17"/>
  <c r="AS42" i="17"/>
  <c r="AU47" i="17"/>
  <c r="AS47" i="17"/>
  <c r="AR47" i="17"/>
  <c r="AQ47" i="17"/>
  <c r="AO47" i="17"/>
  <c r="AP50" i="17"/>
  <c r="AS56" i="17"/>
  <c r="AR56" i="17"/>
  <c r="AP56" i="17"/>
  <c r="AO56" i="17"/>
  <c r="AN56" i="17"/>
  <c r="AU59" i="17"/>
  <c r="AT59" i="17"/>
  <c r="AS59" i="17"/>
  <c r="AQ59" i="17"/>
  <c r="AN59" i="17"/>
  <c r="AU64" i="17"/>
  <c r="AU75" i="17"/>
  <c r="AT75" i="17"/>
  <c r="AR75" i="17"/>
  <c r="AQ75" i="17"/>
  <c r="AP75" i="17"/>
  <c r="AN75" i="17"/>
  <c r="AS81" i="17"/>
  <c r="AP100" i="17"/>
  <c r="AT106" i="17"/>
  <c r="AO109" i="17"/>
  <c r="AQ111" i="17"/>
  <c r="AQ117" i="17"/>
  <c r="AO120" i="17"/>
  <c r="AU127" i="17"/>
  <c r="AP137" i="17"/>
  <c r="AP154" i="17"/>
  <c r="AN159" i="17"/>
  <c r="AQ165" i="17"/>
  <c r="AT171" i="17"/>
  <c r="AS171" i="17"/>
  <c r="AR171" i="17"/>
  <c r="AQ171" i="17"/>
  <c r="AN171" i="17"/>
  <c r="AP171" i="17"/>
  <c r="AU204" i="17"/>
  <c r="AN211" i="17"/>
  <c r="AT211" i="17"/>
  <c r="AS211" i="17"/>
  <c r="AQ211" i="17"/>
  <c r="AU211" i="17"/>
  <c r="AR211" i="17"/>
  <c r="AO211" i="17"/>
  <c r="AQ12" i="17"/>
  <c r="AN12" i="17"/>
  <c r="AT12" i="17"/>
  <c r="AU12" i="17"/>
  <c r="AR12" i="17"/>
  <c r="AP12" i="17"/>
  <c r="AO12" i="17"/>
  <c r="AU43" i="17"/>
  <c r="AR43" i="17"/>
  <c r="AO43" i="17"/>
  <c r="AT81" i="17"/>
  <c r="AP109" i="17"/>
  <c r="AS111" i="17"/>
  <c r="AT117" i="17"/>
  <c r="AP120" i="17"/>
  <c r="AQ137" i="17"/>
  <c r="AT154" i="17"/>
  <c r="AP159" i="17"/>
  <c r="AT165" i="17"/>
  <c r="AO121" i="17"/>
  <c r="AN121" i="17"/>
  <c r="AU121" i="17"/>
  <c r="AR121" i="17"/>
  <c r="AP4" i="17"/>
  <c r="AT90" i="17"/>
  <c r="AQ90" i="17"/>
  <c r="AN90" i="17"/>
  <c r="AR3" i="17"/>
  <c r="AN43" i="17"/>
  <c r="AP47" i="17"/>
  <c r="AT48" i="17"/>
  <c r="AQ48" i="17"/>
  <c r="AN48" i="17"/>
  <c r="AS50" i="17"/>
  <c r="AT56" i="17"/>
  <c r="AP59" i="17"/>
  <c r="AS75" i="17"/>
  <c r="AU87" i="17"/>
  <c r="AS87" i="17"/>
  <c r="AR87" i="17"/>
  <c r="AQ87" i="17"/>
  <c r="AO87" i="17"/>
  <c r="AU92" i="17"/>
  <c r="AT92" i="17"/>
  <c r="AR92" i="17"/>
  <c r="AO92" i="17"/>
  <c r="AS100" i="17"/>
  <c r="AR109" i="17"/>
  <c r="AU117" i="17"/>
  <c r="AR120" i="17"/>
  <c r="AU131" i="17"/>
  <c r="AT131" i="17"/>
  <c r="AR131" i="17"/>
  <c r="AQ131" i="17"/>
  <c r="AP131" i="17"/>
  <c r="AN131" i="17"/>
  <c r="AS137" i="17"/>
  <c r="AU148" i="17"/>
  <c r="AT148" i="17"/>
  <c r="AR148" i="17"/>
  <c r="AO148" i="17"/>
  <c r="AT157" i="17"/>
  <c r="AS157" i="17"/>
  <c r="AQ157" i="17"/>
  <c r="AN157" i="17"/>
  <c r="AS159" i="17"/>
  <c r="AU165" i="17"/>
  <c r="AU171" i="17"/>
  <c r="AQ225" i="17"/>
  <c r="AO225" i="17"/>
  <c r="AN225" i="17"/>
  <c r="AT225" i="17"/>
  <c r="AS225" i="17"/>
  <c r="AR225" i="17"/>
  <c r="AP225" i="17"/>
  <c r="AT2" i="17"/>
  <c r="AT44" i="17"/>
  <c r="AT58" i="17"/>
  <c r="AT83" i="17"/>
  <c r="AT103" i="17"/>
  <c r="AT119" i="17"/>
  <c r="AT135" i="17"/>
  <c r="AT151" i="17"/>
  <c r="AT203" i="17"/>
  <c r="AR203" i="17"/>
  <c r="AQ203" i="17"/>
  <c r="AP203" i="17"/>
  <c r="AO203" i="17"/>
  <c r="AT173" i="17"/>
  <c r="AS173" i="17"/>
  <c r="AR173" i="17"/>
  <c r="AQ173" i="17"/>
  <c r="AN173" i="17"/>
  <c r="AQ226" i="17"/>
  <c r="AN226" i="17"/>
  <c r="AT226" i="17"/>
  <c r="AU169" i="17"/>
  <c r="AT169" i="17"/>
  <c r="AS169" i="17"/>
  <c r="AP169" i="17"/>
  <c r="AN169" i="17"/>
  <c r="AT26" i="17"/>
  <c r="AS26" i="17"/>
  <c r="AR26" i="17"/>
  <c r="AQ26" i="17"/>
  <c r="AN26" i="17"/>
  <c r="AU197" i="17"/>
  <c r="AT197" i="17"/>
  <c r="AS197" i="17"/>
  <c r="AQ197" i="17"/>
  <c r="AP197" i="17"/>
  <c r="AN197" i="17"/>
  <c r="AT214" i="17"/>
  <c r="AS214" i="17"/>
  <c r="AR214" i="17"/>
  <c r="AQ214" i="17"/>
  <c r="AO214" i="17"/>
  <c r="AN214" i="17"/>
  <c r="AP40" i="17"/>
  <c r="AP52" i="17"/>
  <c r="AS57" i="17"/>
  <c r="AP77" i="17"/>
  <c r="AS78" i="17"/>
  <c r="AP94" i="17"/>
  <c r="AS102" i="17"/>
  <c r="AP113" i="17"/>
  <c r="AS118" i="17"/>
  <c r="AP129" i="17"/>
  <c r="AS134" i="17"/>
  <c r="AP145" i="17"/>
  <c r="AN147" i="17"/>
  <c r="AS150" i="17"/>
  <c r="AP161" i="17"/>
  <c r="AN163" i="17"/>
  <c r="AS166" i="17"/>
  <c r="AU173" i="17"/>
  <c r="AT201" i="17"/>
  <c r="AS201" i="17"/>
  <c r="AR201" i="17"/>
  <c r="AQ201" i="17"/>
  <c r="AN201" i="17"/>
  <c r="AR226" i="17"/>
  <c r="AR169" i="17"/>
  <c r="AU26" i="17"/>
  <c r="AO197" i="17"/>
  <c r="AP214" i="17"/>
  <c r="AO20" i="17"/>
  <c r="AR40" i="17"/>
  <c r="AR52" i="17"/>
  <c r="AO63" i="17"/>
  <c r="AR77" i="17"/>
  <c r="AO89" i="17"/>
  <c r="AR94" i="17"/>
  <c r="AO108" i="17"/>
  <c r="AR113" i="17"/>
  <c r="AO126" i="17"/>
  <c r="AR129" i="17"/>
  <c r="AO140" i="17"/>
  <c r="AR145" i="17"/>
  <c r="AP147" i="17"/>
  <c r="AO156" i="17"/>
  <c r="AR161" i="17"/>
  <c r="AP163" i="17"/>
  <c r="AS167" i="17"/>
  <c r="AQ167" i="17"/>
  <c r="AP167" i="17"/>
  <c r="AP201" i="17"/>
  <c r="AU226" i="17"/>
  <c r="AT5" i="17"/>
  <c r="AR5" i="17"/>
  <c r="AQ5" i="17"/>
  <c r="AP5" i="17"/>
  <c r="AO5" i="17"/>
  <c r="AS15" i="17"/>
  <c r="AQ15" i="17"/>
  <c r="AP15" i="17"/>
  <c r="AO15" i="17"/>
  <c r="AN15" i="17"/>
  <c r="AU97" i="17"/>
  <c r="AT97" i="17"/>
  <c r="AS97" i="17"/>
  <c r="AQ97" i="17"/>
  <c r="AP97" i="17"/>
  <c r="AN97" i="17"/>
  <c r="AU192" i="17"/>
  <c r="AT192" i="17"/>
  <c r="AR192" i="17"/>
  <c r="AQ192" i="17"/>
  <c r="AO192" i="17"/>
  <c r="AU65" i="17"/>
  <c r="AT65" i="17"/>
  <c r="AR65" i="17"/>
  <c r="AQ65" i="17"/>
  <c r="AO65" i="17"/>
  <c r="AS40" i="17"/>
  <c r="AS52" i="17"/>
  <c r="AS77" i="17"/>
  <c r="AS94" i="17"/>
  <c r="AS113" i="17"/>
  <c r="AS129" i="17"/>
  <c r="AS145" i="17"/>
  <c r="AQ147" i="17"/>
  <c r="AS161" i="17"/>
  <c r="AQ163" i="17"/>
  <c r="AU177" i="17"/>
  <c r="AT177" i="17"/>
  <c r="AS177" i="17"/>
  <c r="AP177" i="17"/>
  <c r="AN177" i="17"/>
  <c r="AN2" i="17"/>
  <c r="AQ20" i="17"/>
  <c r="AO22" i="17"/>
  <c r="AN44" i="17"/>
  <c r="AO49" i="17"/>
  <c r="AN58" i="17"/>
  <c r="AQ63" i="17"/>
  <c r="AO85" i="17"/>
  <c r="AN83" i="17"/>
  <c r="AQ89" i="17"/>
  <c r="AN103" i="17"/>
  <c r="AQ108" i="17"/>
  <c r="AN119" i="17"/>
  <c r="AN135" i="17"/>
  <c r="AR147" i="17"/>
  <c r="AN151" i="17"/>
  <c r="AR163" i="17"/>
  <c r="AO177" i="17"/>
  <c r="AQ38" i="17"/>
  <c r="AN38" i="17"/>
  <c r="AT38" i="17"/>
  <c r="AT67" i="17"/>
  <c r="AS67" i="17"/>
  <c r="AQ67" i="17"/>
  <c r="AP67" i="17"/>
  <c r="AO67" i="17"/>
  <c r="AN67" i="17"/>
  <c r="AS20" i="17"/>
  <c r="AQ22" i="17"/>
  <c r="AO32" i="17"/>
  <c r="AP44" i="17"/>
  <c r="AQ49" i="17"/>
  <c r="AO51" i="17"/>
  <c r="AP58" i="17"/>
  <c r="AS63" i="17"/>
  <c r="AQ85" i="17"/>
  <c r="AO86" i="17"/>
  <c r="AP83" i="17"/>
  <c r="AS89" i="17"/>
  <c r="AO93" i="17"/>
  <c r="AP103" i="17"/>
  <c r="AS108" i="17"/>
  <c r="AO112" i="17"/>
  <c r="AP119" i="17"/>
  <c r="AS126" i="17"/>
  <c r="AO125" i="17"/>
  <c r="AP135" i="17"/>
  <c r="AO144" i="17"/>
  <c r="AT147" i="17"/>
  <c r="AP151" i="17"/>
  <c r="AO160" i="17"/>
  <c r="AT163" i="17"/>
  <c r="AR177" i="17"/>
  <c r="AU178" i="17"/>
  <c r="AT178" i="17"/>
  <c r="AQ178" i="17"/>
  <c r="AO178" i="17"/>
  <c r="AQ187" i="17"/>
  <c r="AN187" i="17"/>
  <c r="AT187" i="17"/>
  <c r="AU199" i="17"/>
  <c r="AT199" i="17"/>
  <c r="AS199" i="17"/>
  <c r="AP199" i="17"/>
  <c r="AN199" i="17"/>
  <c r="AN6" i="17"/>
  <c r="AS6" i="17"/>
  <c r="AQ6" i="17"/>
  <c r="AN228" i="17"/>
  <c r="AT228" i="17"/>
  <c r="AS228" i="17"/>
  <c r="AQ228" i="17"/>
  <c r="AT209" i="17"/>
  <c r="AS209" i="17"/>
  <c r="AQ209" i="17"/>
  <c r="AP209" i="17"/>
  <c r="AO209" i="17"/>
  <c r="AN209" i="17"/>
  <c r="AU206" i="17"/>
  <c r="AT206" i="17"/>
  <c r="AS206" i="17"/>
  <c r="AQ206" i="17"/>
  <c r="AP206" i="17"/>
  <c r="AN206" i="17"/>
  <c r="AU167" i="17"/>
  <c r="AT181" i="17"/>
  <c r="AR181" i="17"/>
  <c r="AQ181" i="17"/>
  <c r="AP181" i="17"/>
  <c r="AO181" i="17"/>
  <c r="AN178" i="17"/>
  <c r="AO187" i="17"/>
  <c r="AS184" i="17"/>
  <c r="AQ184" i="17"/>
  <c r="AP184" i="17"/>
  <c r="AO184" i="17"/>
  <c r="AN184" i="17"/>
  <c r="AO199" i="17"/>
  <c r="AO6" i="17"/>
  <c r="AR38" i="17"/>
  <c r="AO228" i="17"/>
  <c r="AR209" i="17"/>
  <c r="AO206" i="17"/>
  <c r="AP175" i="17"/>
  <c r="AU172" i="17"/>
  <c r="AS174" i="17"/>
  <c r="AP185" i="17"/>
  <c r="AU200" i="17"/>
  <c r="AS202" i="17"/>
  <c r="AU170" i="17"/>
  <c r="AS9" i="17"/>
  <c r="AP18" i="17"/>
  <c r="AS27" i="17"/>
  <c r="AR66" i="17"/>
  <c r="AP71" i="17"/>
  <c r="AS98" i="17"/>
  <c r="AR69" i="17"/>
  <c r="AP195" i="17"/>
  <c r="AU198" i="17"/>
  <c r="AS34" i="17"/>
  <c r="AR208" i="17"/>
  <c r="AP216" i="17"/>
  <c r="AU207" i="17"/>
  <c r="AS215" i="17"/>
  <c r="AR175" i="17"/>
  <c r="AU174" i="17"/>
  <c r="AO180" i="17"/>
  <c r="AR185" i="17"/>
  <c r="AU202" i="17"/>
  <c r="AO224" i="17"/>
  <c r="AU9" i="17"/>
  <c r="AO11" i="17"/>
  <c r="AR18" i="17"/>
  <c r="AU27" i="17"/>
  <c r="AO37" i="17"/>
  <c r="AT66" i="17"/>
  <c r="AR71" i="17"/>
  <c r="AU98" i="17"/>
  <c r="AO194" i="17"/>
  <c r="AT69" i="17"/>
  <c r="AR195" i="17"/>
  <c r="AU34" i="17"/>
  <c r="AT208" i="17"/>
  <c r="AR216" i="17"/>
  <c r="AU215" i="17"/>
  <c r="AO74" i="17"/>
  <c r="AU66" i="17"/>
  <c r="AU69" i="17"/>
  <c r="AU208" i="17"/>
  <c r="AR180" i="17"/>
  <c r="AP188" i="17"/>
  <c r="AR224" i="17"/>
  <c r="AP230" i="17"/>
  <c r="AR11" i="17"/>
  <c r="AP13" i="17"/>
  <c r="AO28" i="17"/>
  <c r="AR37" i="17"/>
  <c r="AP39" i="17"/>
  <c r="AO99" i="17"/>
  <c r="AR194" i="17"/>
  <c r="AP68" i="17"/>
  <c r="AO227" i="17"/>
  <c r="AR213" i="17"/>
  <c r="AP205" i="17"/>
  <c r="AO210" i="17"/>
  <c r="AR74" i="17"/>
  <c r="AP28" i="17"/>
  <c r="AP99" i="17"/>
  <c r="AP227" i="17"/>
  <c r="AP210" i="17"/>
  <c r="AO183" i="17"/>
  <c r="AT180" i="17"/>
  <c r="AR188" i="17"/>
  <c r="AN186" i="17"/>
  <c r="AR230" i="17"/>
  <c r="AN168" i="17"/>
  <c r="AO7" i="17"/>
  <c r="AT11" i="17"/>
  <c r="AR13" i="17"/>
  <c r="AN19" i="17"/>
  <c r="AQ28" i="17"/>
  <c r="AO30" i="17"/>
  <c r="AT37" i="17"/>
  <c r="AR39" i="17"/>
  <c r="AN72" i="17"/>
  <c r="AQ99" i="17"/>
  <c r="AO191" i="17"/>
  <c r="AT194" i="17"/>
  <c r="AR68" i="17"/>
  <c r="AN196" i="17"/>
  <c r="AQ227" i="17"/>
  <c r="AO229" i="17"/>
  <c r="AN217" i="17"/>
  <c r="AQ210" i="17"/>
  <c r="AP183" i="17"/>
  <c r="AN179" i="17"/>
  <c r="AS188" i="17"/>
  <c r="AO186" i="17"/>
  <c r="AN223" i="17"/>
  <c r="AS230" i="17"/>
  <c r="AO168" i="17"/>
  <c r="AP7" i="17"/>
  <c r="AN10" i="17"/>
  <c r="AS13" i="17"/>
  <c r="AO19" i="17"/>
  <c r="AR28" i="17"/>
  <c r="AP30" i="17"/>
  <c r="AN36" i="17"/>
  <c r="AS39" i="17"/>
  <c r="AO72" i="17"/>
  <c r="AR99" i="17"/>
  <c r="AP191" i="17"/>
  <c r="AN193" i="17"/>
  <c r="AO196" i="17"/>
  <c r="AR227" i="17"/>
  <c r="AR210" i="17"/>
  <c r="AO172" i="17"/>
  <c r="AR183" i="17"/>
  <c r="AP179" i="17"/>
  <c r="AQ186" i="17"/>
  <c r="AO200" i="17"/>
  <c r="AP223" i="17"/>
  <c r="AQ168" i="17"/>
  <c r="AR7" i="17"/>
  <c r="AP10" i="17"/>
  <c r="AQ19" i="17"/>
  <c r="AR30" i="17"/>
  <c r="AP36" i="17"/>
  <c r="AQ72" i="17"/>
  <c r="AR191" i="17"/>
  <c r="AP193" i="17"/>
  <c r="AQ196" i="17"/>
  <c r="AO207" i="17"/>
  <c r="AQ9" i="16"/>
  <c r="AM9" i="16"/>
  <c r="AT12" i="16"/>
  <c r="AR12" i="16"/>
  <c r="AN12" i="16"/>
  <c r="AQ15" i="16"/>
  <c r="AS15" i="16"/>
  <c r="AM19" i="16"/>
  <c r="AO19" i="16"/>
  <c r="AN16" i="16"/>
  <c r="AN30" i="16"/>
  <c r="AM2" i="16"/>
  <c r="AN7" i="16"/>
  <c r="AM10" i="16"/>
  <c r="AM13" i="16"/>
  <c r="AM17" i="16"/>
  <c r="AM28" i="16"/>
  <c r="AP16" i="16"/>
  <c r="AQ2" i="16"/>
  <c r="AO7" i="16"/>
  <c r="AN10" i="16"/>
  <c r="AN13" i="16"/>
  <c r="AN17" i="16"/>
  <c r="AN28" i="16"/>
  <c r="AR2" i="16"/>
  <c r="AQ7" i="16"/>
  <c r="AP10" i="16"/>
  <c r="AP13" i="16"/>
  <c r="AP17" i="16"/>
  <c r="AP28" i="16"/>
  <c r="AS2" i="16"/>
  <c r="AS7" i="16"/>
  <c r="AR10" i="16"/>
  <c r="AR13" i="16"/>
  <c r="AR17" i="16"/>
  <c r="AT2" i="16"/>
  <c r="AS10" i="16"/>
  <c r="AS13" i="16"/>
  <c r="AP21" i="16"/>
  <c r="AT10" i="16"/>
  <c r="AO18" i="16"/>
  <c r="AN3" i="16"/>
  <c r="AN8" i="16"/>
  <c r="AO14" i="16"/>
  <c r="AQ3" i="16"/>
  <c r="AO8" i="16"/>
  <c r="AM11" i="16"/>
  <c r="AP14" i="16"/>
  <c r="AT18" i="16"/>
  <c r="AR3" i="16"/>
  <c r="AP8" i="16"/>
  <c r="AR14" i="16"/>
  <c r="AQ8" i="16"/>
  <c r="AR11" i="16"/>
  <c r="AP6" i="16"/>
  <c r="AN23" i="16"/>
  <c r="AO29" i="16"/>
  <c r="AR8" i="16"/>
  <c r="AT11" i="16"/>
  <c r="AM25" i="16"/>
  <c r="AM27" i="16"/>
  <c r="AO23" i="16"/>
  <c r="AT18" i="15"/>
  <c r="AN26" i="15"/>
  <c r="AR40" i="15"/>
  <c r="AN71" i="15"/>
  <c r="AM31" i="15"/>
  <c r="AP26" i="15"/>
  <c r="AT40" i="15"/>
  <c r="AS71" i="15"/>
  <c r="AN31" i="15"/>
  <c r="AN99" i="15"/>
  <c r="AO96" i="15"/>
  <c r="AO19" i="15"/>
  <c r="AP16" i="15"/>
  <c r="AP31" i="15"/>
  <c r="AN78" i="15"/>
  <c r="AP99" i="15"/>
  <c r="AR96" i="15"/>
  <c r="AP19" i="15"/>
  <c r="AO41" i="15"/>
  <c r="AQ52" i="15"/>
  <c r="AS96" i="15"/>
  <c r="AN40" i="15"/>
  <c r="AQ19" i="15"/>
  <c r="AN28" i="15"/>
  <c r="AP63" i="15"/>
  <c r="AR105" i="15"/>
  <c r="AN33" i="15"/>
  <c r="AR28" i="15"/>
  <c r="AN87" i="15"/>
  <c r="AO35" i="15"/>
  <c r="AS42" i="15"/>
  <c r="AP64" i="15"/>
  <c r="AS93" i="15"/>
  <c r="AS21" i="15"/>
  <c r="AR29" i="15"/>
  <c r="AT93" i="15"/>
  <c r="AT21" i="15"/>
  <c r="AN53" i="15"/>
  <c r="AQ103" i="15"/>
  <c r="AS18" i="15"/>
  <c r="AS30" i="15"/>
  <c r="AN43" i="15"/>
  <c r="AM26" i="15"/>
  <c r="AQ22" i="15"/>
  <c r="AO67" i="15"/>
  <c r="AR98" i="15"/>
  <c r="AN80" i="15"/>
  <c r="AR12" i="15"/>
  <c r="AQ80" i="15"/>
  <c r="AN24" i="16"/>
  <c r="AP5" i="16"/>
  <c r="AN5" i="16"/>
  <c r="AP3" i="16"/>
  <c r="AM3" i="16"/>
  <c r="AT9" i="16"/>
  <c r="AS9" i="16"/>
  <c r="AR9" i="16"/>
  <c r="AP9" i="16"/>
  <c r="AN9" i="16"/>
  <c r="AP12" i="16"/>
  <c r="AO12" i="16"/>
  <c r="AM12" i="16"/>
  <c r="AS12" i="16"/>
  <c r="AM5" i="16"/>
  <c r="AO3" i="16"/>
  <c r="AO9" i="16"/>
  <c r="AQ12" i="16"/>
  <c r="AP30" i="16"/>
  <c r="AO30" i="16"/>
  <c r="AM30" i="16"/>
  <c r="AT3" i="16"/>
  <c r="AN22" i="16"/>
  <c r="AM22" i="16"/>
  <c r="AN4" i="16"/>
  <c r="AT4" i="16"/>
  <c r="AR4" i="16"/>
  <c r="AP26" i="16"/>
  <c r="AO26" i="16"/>
  <c r="AM26" i="16"/>
  <c r="AO22" i="16"/>
  <c r="AP34" i="16"/>
  <c r="AO34" i="16"/>
  <c r="AN34" i="16"/>
  <c r="AM34" i="16"/>
  <c r="AO24" i="16"/>
  <c r="AM24" i="16"/>
  <c r="AN2" i="16"/>
  <c r="AO4" i="16"/>
  <c r="AO32" i="16"/>
  <c r="AM32" i="16"/>
  <c r="AP20" i="16"/>
  <c r="AO20" i="16"/>
  <c r="AM20" i="16"/>
  <c r="AO2" i="16"/>
  <c r="AP4" i="16"/>
  <c r="AN32" i="16"/>
  <c r="AQ4" i="16"/>
  <c r="AN14" i="16"/>
  <c r="AM14" i="16"/>
  <c r="AS14" i="16"/>
  <c r="AQ14" i="16"/>
  <c r="AP32" i="16"/>
  <c r="AP7" i="16"/>
  <c r="AO17" i="16"/>
  <c r="AP27" i="16"/>
  <c r="AO16" i="16"/>
  <c r="AR7" i="16"/>
  <c r="AN11" i="16"/>
  <c r="AQ17" i="16"/>
  <c r="AN19" i="16"/>
  <c r="AP11" i="16"/>
  <c r="AS17" i="16"/>
  <c r="AP19" i="16"/>
  <c r="AN21" i="16"/>
  <c r="AQ11" i="16"/>
  <c r="AO13" i="16"/>
  <c r="AM15" i="16"/>
  <c r="AO21" i="16"/>
  <c r="AM23" i="16"/>
  <c r="AQ13" i="16"/>
  <c r="AO15" i="16"/>
  <c r="AM18" i="16"/>
  <c r="AM31" i="16"/>
  <c r="AN18" i="16"/>
  <c r="AO28" i="16"/>
  <c r="AM6" i="16"/>
  <c r="AP23" i="16"/>
  <c r="AN31" i="16"/>
  <c r="AO10" i="16"/>
  <c r="AR15" i="16"/>
  <c r="AP18" i="16"/>
  <c r="AN25" i="16"/>
  <c r="AO6" i="16"/>
  <c r="AP31" i="16"/>
  <c r="AN29" i="16"/>
  <c r="AR18" i="16"/>
  <c r="AP18" i="15"/>
  <c r="AR21" i="15"/>
  <c r="AT45" i="15"/>
  <c r="AT74" i="15"/>
  <c r="AS19" i="15"/>
  <c r="AQ26" i="15"/>
  <c r="AM39" i="15"/>
  <c r="AN46" i="15"/>
  <c r="AP48" i="15"/>
  <c r="AP55" i="15"/>
  <c r="AN14" i="15"/>
  <c r="AN102" i="15"/>
  <c r="AO75" i="15"/>
  <c r="AQ99" i="15"/>
  <c r="AN79" i="15"/>
  <c r="AM22" i="15"/>
  <c r="AR26" i="15"/>
  <c r="AP29" i="15"/>
  <c r="AR39" i="15"/>
  <c r="AM43" i="15"/>
  <c r="AO46" i="15"/>
  <c r="AQ48" i="15"/>
  <c r="AQ55" i="15"/>
  <c r="AQ59" i="15"/>
  <c r="AO69" i="15"/>
  <c r="AO102" i="15"/>
  <c r="AR99" i="15"/>
  <c r="AP22" i="15"/>
  <c r="AT39" i="15"/>
  <c r="AS48" i="15"/>
  <c r="AR59" i="15"/>
  <c r="AP69" i="15"/>
  <c r="AR6" i="15"/>
  <c r="AN9" i="15"/>
  <c r="AP34" i="15"/>
  <c r="AP82" i="15"/>
  <c r="AT102" i="15"/>
  <c r="AR7" i="15"/>
  <c r="AM53" i="15"/>
  <c r="AR34" i="15"/>
  <c r="AQ82" i="15"/>
  <c r="AS82" i="15"/>
  <c r="AM91" i="15"/>
  <c r="AO80" i="15"/>
  <c r="AM8" i="15"/>
  <c r="AP40" i="15"/>
  <c r="AN52" i="15"/>
  <c r="AQ60" i="15"/>
  <c r="AO63" i="15"/>
  <c r="AN70" i="15"/>
  <c r="AM12" i="15"/>
  <c r="AO31" i="15"/>
  <c r="AM78" i="15"/>
  <c r="AM87" i="15"/>
  <c r="AP80" i="15"/>
  <c r="AN35" i="15"/>
  <c r="AQ8" i="15"/>
  <c r="AR52" i="15"/>
  <c r="AT63" i="15"/>
  <c r="AQ73" i="15"/>
  <c r="AQ87" i="15"/>
  <c r="AR80" i="15"/>
  <c r="AP35" i="15"/>
  <c r="AS3" i="15"/>
  <c r="AR8" i="15"/>
  <c r="AN16" i="15"/>
  <c r="AQ98" i="15"/>
  <c r="AM93" i="15"/>
  <c r="AO83" i="15"/>
  <c r="AR87" i="15"/>
  <c r="AS80" i="15"/>
  <c r="AQ35" i="15"/>
  <c r="AT23" i="15"/>
  <c r="AP41" i="15"/>
  <c r="AM45" i="15"/>
  <c r="AR64" i="15"/>
  <c r="AQ16" i="15"/>
  <c r="AM74" i="15"/>
  <c r="AM21" i="15"/>
  <c r="AS28" i="15"/>
  <c r="AQ41" i="15"/>
  <c r="AO45" i="15"/>
  <c r="AN49" i="15"/>
  <c r="AS64" i="15"/>
  <c r="AN74" i="15"/>
  <c r="AM85" i="15"/>
  <c r="AQ93" i="15"/>
  <c r="AN103" i="15"/>
  <c r="AO36" i="15"/>
  <c r="AM46" i="15"/>
  <c r="AO18" i="15"/>
  <c r="AQ21" i="15"/>
  <c r="AS74" i="15"/>
  <c r="AR93" i="15"/>
  <c r="AN84" i="15"/>
  <c r="AP103" i="15"/>
  <c r="AN96" i="15"/>
  <c r="AR36" i="15"/>
  <c r="AS23" i="15"/>
  <c r="AT67" i="15"/>
  <c r="AR67" i="15"/>
  <c r="AN67" i="15"/>
  <c r="AM67" i="15"/>
  <c r="AR75" i="15"/>
  <c r="AM75" i="15"/>
  <c r="AM89" i="15"/>
  <c r="AO77" i="15"/>
  <c r="AO20" i="15"/>
  <c r="AR22" i="15"/>
  <c r="AN24" i="15"/>
  <c r="AP25" i="15"/>
  <c r="AS41" i="15"/>
  <c r="AP46" i="15"/>
  <c r="AR65" i="15"/>
  <c r="AS67" i="15"/>
  <c r="AQ9" i="15"/>
  <c r="AT9" i="15"/>
  <c r="AS9" i="15"/>
  <c r="AR16" i="15"/>
  <c r="AN89" i="15"/>
  <c r="AR85" i="15"/>
  <c r="AN85" i="15"/>
  <c r="AP77" i="15"/>
  <c r="AS75" i="15"/>
  <c r="AM88" i="15"/>
  <c r="AQ46" i="15"/>
  <c r="AS16" i="15"/>
  <c r="AQ77" i="15"/>
  <c r="AT75" i="15"/>
  <c r="AN88" i="15"/>
  <c r="AN20" i="15"/>
  <c r="AQ20" i="15"/>
  <c r="AS24" i="15"/>
  <c r="AR25" i="15"/>
  <c r="AN30" i="15"/>
  <c r="AQ39" i="15"/>
  <c r="AR46" i="15"/>
  <c r="AM68" i="15"/>
  <c r="AP70" i="15"/>
  <c r="AP9" i="15"/>
  <c r="AO85" i="15"/>
  <c r="AN76" i="15"/>
  <c r="AR76" i="15"/>
  <c r="AQ76" i="15"/>
  <c r="AP76" i="15"/>
  <c r="AM99" i="15"/>
  <c r="AT99" i="15"/>
  <c r="AR88" i="15"/>
  <c r="AR24" i="15"/>
  <c r="AR20" i="15"/>
  <c r="AO30" i="15"/>
  <c r="AT46" i="15"/>
  <c r="AN68" i="15"/>
  <c r="AO81" i="15"/>
  <c r="AN81" i="15"/>
  <c r="AS88" i="15"/>
  <c r="AQ25" i="15"/>
  <c r="AS20" i="15"/>
  <c r="AP30" i="15"/>
  <c r="AS39" i="15"/>
  <c r="AQ47" i="15"/>
  <c r="AQ14" i="15"/>
  <c r="AT14" i="15"/>
  <c r="AS14" i="15"/>
  <c r="AM81" i="15"/>
  <c r="AT85" i="15"/>
  <c r="AR91" i="15"/>
  <c r="AS91" i="15"/>
  <c r="AQ91" i="15"/>
  <c r="AO99" i="15"/>
  <c r="AT88" i="15"/>
  <c r="AQ65" i="15"/>
  <c r="AP65" i="15"/>
  <c r="AO65" i="15"/>
  <c r="AN65" i="15"/>
  <c r="AT89" i="15"/>
  <c r="AQ89" i="15"/>
  <c r="AP89" i="15"/>
  <c r="AT20" i="15"/>
  <c r="AQ30" i="15"/>
  <c r="AM48" i="15"/>
  <c r="AO48" i="15"/>
  <c r="AQ56" i="15"/>
  <c r="AR56" i="15"/>
  <c r="AP56" i="15"/>
  <c r="AN56" i="15"/>
  <c r="AT73" i="15"/>
  <c r="AS73" i="15"/>
  <c r="AP73" i="15"/>
  <c r="AO73" i="15"/>
  <c r="AN73" i="15"/>
  <c r="AM82" i="15"/>
  <c r="AO82" i="15"/>
  <c r="AP20" i="15"/>
  <c r="AR30" i="15"/>
  <c r="AS45" i="15"/>
  <c r="AQ45" i="15"/>
  <c r="AN45" i="15"/>
  <c r="AN48" i="15"/>
  <c r="AS56" i="15"/>
  <c r="AM73" i="15"/>
  <c r="AN82" i="15"/>
  <c r="AN77" i="15"/>
  <c r="AT77" i="15"/>
  <c r="AS77" i="15"/>
  <c r="AP101" i="15"/>
  <c r="AR101" i="15"/>
  <c r="AQ101" i="15"/>
  <c r="AM101" i="15"/>
  <c r="AS92" i="15"/>
  <c r="AM92" i="15"/>
  <c r="AT30" i="15"/>
  <c r="AM62" i="15"/>
  <c r="AQ4" i="15"/>
  <c r="AP4" i="15"/>
  <c r="AO4" i="15"/>
  <c r="AN4" i="15"/>
  <c r="AS101" i="15"/>
  <c r="AN92" i="15"/>
  <c r="AM23" i="15"/>
  <c r="AR3" i="15"/>
  <c r="AQ18" i="15"/>
  <c r="AN23" i="15"/>
  <c r="AS43" i="15"/>
  <c r="AP45" i="15"/>
  <c r="AR48" i="15"/>
  <c r="AQ64" i="15"/>
  <c r="AN64" i="15"/>
  <c r="AM4" i="15"/>
  <c r="AR82" i="15"/>
  <c r="AT101" i="15"/>
  <c r="AO92" i="15"/>
  <c r="AQ105" i="15"/>
  <c r="AS105" i="15"/>
  <c r="AQ72" i="15"/>
  <c r="AT72" i="15"/>
  <c r="AS72" i="15"/>
  <c r="AR72" i="15"/>
  <c r="AP92" i="15"/>
  <c r="AN17" i="15"/>
  <c r="AP23" i="15"/>
  <c r="AS55" i="15"/>
  <c r="AR55" i="15"/>
  <c r="AO55" i="15"/>
  <c r="AN55" i="15"/>
  <c r="AM55" i="15"/>
  <c r="AQ66" i="15"/>
  <c r="AP66" i="15"/>
  <c r="AO66" i="15"/>
  <c r="AM105" i="15"/>
  <c r="AS4" i="15"/>
  <c r="AM72" i="15"/>
  <c r="AT31" i="15"/>
  <c r="AS31" i="15"/>
  <c r="AR31" i="15"/>
  <c r="AT92" i="15"/>
  <c r="AO23" i="15"/>
  <c r="AQ23" i="15"/>
  <c r="AR41" i="15"/>
  <c r="AN41" i="15"/>
  <c r="AQ69" i="15"/>
  <c r="AR69" i="15"/>
  <c r="AN69" i="15"/>
  <c r="AM69" i="15"/>
  <c r="AN105" i="15"/>
  <c r="AM16" i="15"/>
  <c r="AO16" i="15"/>
  <c r="AN72" i="15"/>
  <c r="AN83" i="15"/>
  <c r="AR83" i="15"/>
  <c r="AQ83" i="15"/>
  <c r="AP83" i="15"/>
  <c r="AR35" i="15"/>
  <c r="AS35" i="15"/>
  <c r="AP52" i="15"/>
  <c r="AM63" i="15"/>
  <c r="AN98" i="15"/>
  <c r="AO103" i="15"/>
  <c r="AT35" i="15"/>
  <c r="AQ63" i="15"/>
  <c r="AS98" i="15"/>
  <c r="AO87" i="15"/>
  <c r="AP96" i="15"/>
  <c r="AM36" i="15"/>
  <c r="AP59" i="15"/>
  <c r="AR63" i="15"/>
  <c r="AT98" i="15"/>
  <c r="AM102" i="15"/>
  <c r="AM84" i="15"/>
  <c r="AP87" i="15"/>
  <c r="AQ96" i="15"/>
  <c r="AN36" i="15"/>
  <c r="AP36" i="15"/>
  <c r="AR74" i="15"/>
  <c r="AP102" i="15"/>
  <c r="AS87" i="15"/>
  <c r="AT96" i="15"/>
  <c r="AQ36" i="15"/>
  <c r="AS36" i="15"/>
  <c r="AT3" i="15"/>
  <c r="AN2" i="15"/>
  <c r="AM7" i="15"/>
  <c r="AT8" i="15"/>
  <c r="AM17" i="15"/>
  <c r="AT17" i="15"/>
  <c r="AS17" i="15"/>
  <c r="AQ17" i="15"/>
  <c r="AT25" i="15"/>
  <c r="AR37" i="15"/>
  <c r="AQ37" i="15"/>
  <c r="AP37" i="15"/>
  <c r="AN37" i="15"/>
  <c r="AP43" i="15"/>
  <c r="AT43" i="15"/>
  <c r="AN50" i="15"/>
  <c r="AN51" i="15"/>
  <c r="AS27" i="15"/>
  <c r="AR27" i="15"/>
  <c r="AQ27" i="15"/>
  <c r="AO27" i="15"/>
  <c r="AM50" i="15"/>
  <c r="AO2" i="15"/>
  <c r="AN7" i="15"/>
  <c r="AN27" i="15"/>
  <c r="AO47" i="15"/>
  <c r="AS47" i="15"/>
  <c r="AO50" i="15"/>
  <c r="AM2" i="15"/>
  <c r="AT51" i="15"/>
  <c r="AS51" i="15"/>
  <c r="AR51" i="15"/>
  <c r="AM51" i="15"/>
  <c r="AP2" i="15"/>
  <c r="AO7" i="15"/>
  <c r="AP27" i="15"/>
  <c r="AM47" i="15"/>
  <c r="AQ50" i="15"/>
  <c r="AP51" i="15"/>
  <c r="AT94" i="15"/>
  <c r="AS94" i="15"/>
  <c r="AR94" i="15"/>
  <c r="AQ94" i="15"/>
  <c r="AO94" i="15"/>
  <c r="AN94" i="15"/>
  <c r="AM94" i="15"/>
  <c r="AQ2" i="15"/>
  <c r="AP7" i="15"/>
  <c r="AP17" i="15"/>
  <c r="AM18" i="15"/>
  <c r="AT27" i="15"/>
  <c r="AS37" i="15"/>
  <c r="AO40" i="15"/>
  <c r="AS40" i="15"/>
  <c r="AO43" i="15"/>
  <c r="AN47" i="15"/>
  <c r="AQ51" i="15"/>
  <c r="AP50" i="15"/>
  <c r="AT50" i="15"/>
  <c r="AR2" i="15"/>
  <c r="AQ7" i="15"/>
  <c r="AR17" i="15"/>
  <c r="AN18" i="15"/>
  <c r="AQ24" i="15"/>
  <c r="AP24" i="15"/>
  <c r="AO24" i="15"/>
  <c r="AM24" i="15"/>
  <c r="AO26" i="15"/>
  <c r="AS26" i="15"/>
  <c r="AT37" i="15"/>
  <c r="AM40" i="15"/>
  <c r="AM41" i="15"/>
  <c r="AQ43" i="15"/>
  <c r="AP47" i="15"/>
  <c r="AS50" i="15"/>
  <c r="AT2" i="15"/>
  <c r="AS7" i="15"/>
  <c r="AM38" i="15"/>
  <c r="AR47" i="15"/>
  <c r="AN54" i="15"/>
  <c r="AS54" i="15"/>
  <c r="AQ54" i="15"/>
  <c r="AP54" i="15"/>
  <c r="AT54" i="15"/>
  <c r="AR54" i="15"/>
  <c r="AO54" i="15"/>
  <c r="AO44" i="15"/>
  <c r="AN44" i="15"/>
  <c r="AM44" i="15"/>
  <c r="AN38" i="15"/>
  <c r="AT10" i="15"/>
  <c r="AS10" i="15"/>
  <c r="AR10" i="15"/>
  <c r="AP10" i="15"/>
  <c r="AN10" i="15"/>
  <c r="AM10" i="15"/>
  <c r="AQ10" i="15"/>
  <c r="AO10" i="15"/>
  <c r="AM3" i="15"/>
  <c r="AO29" i="15"/>
  <c r="AN29" i="15"/>
  <c r="AM29" i="15"/>
  <c r="AO38" i="15"/>
  <c r="AP44" i="15"/>
  <c r="AO3" i="15"/>
  <c r="AN8" i="15"/>
  <c r="AO22" i="15"/>
  <c r="AS22" i="15"/>
  <c r="AM25" i="15"/>
  <c r="AQ29" i="15"/>
  <c r="AR38" i="15"/>
  <c r="AR44" i="15"/>
  <c r="AS49" i="15"/>
  <c r="AQ49" i="15"/>
  <c r="AP49" i="15"/>
  <c r="AO49" i="15"/>
  <c r="AM49" i="15"/>
  <c r="AP38" i="15"/>
  <c r="AQ44" i="15"/>
  <c r="AP3" i="15"/>
  <c r="AN25" i="15"/>
  <c r="AS38" i="15"/>
  <c r="AQ42" i="15"/>
  <c r="AP42" i="15"/>
  <c r="AO42" i="15"/>
  <c r="AM42" i="15"/>
  <c r="AS44" i="15"/>
  <c r="AN3" i="15"/>
  <c r="AN19" i="15"/>
  <c r="AT19" i="15"/>
  <c r="AR19" i="15"/>
  <c r="AN22" i="15"/>
  <c r="AO25" i="15"/>
  <c r="AQ28" i="15"/>
  <c r="AP28" i="15"/>
  <c r="AO28" i="15"/>
  <c r="AM28" i="15"/>
  <c r="AS29" i="15"/>
  <c r="AT38" i="15"/>
  <c r="AN42" i="15"/>
  <c r="AT44" i="15"/>
  <c r="AR49" i="15"/>
  <c r="AS57" i="15"/>
  <c r="AQ57" i="15"/>
  <c r="AO57" i="15"/>
  <c r="AM57" i="15"/>
  <c r="AT57" i="15"/>
  <c r="AR57" i="15"/>
  <c r="AN57" i="15"/>
  <c r="AR60" i="15"/>
  <c r="AM60" i="15"/>
  <c r="AT60" i="15"/>
  <c r="AS60" i="15"/>
  <c r="AP60" i="15"/>
  <c r="AN60" i="15"/>
  <c r="AP53" i="15"/>
  <c r="AS53" i="15"/>
  <c r="AR53" i="15"/>
  <c r="AN62" i="15"/>
  <c r="AS62" i="15"/>
  <c r="AQ62" i="15"/>
  <c r="AP62" i="15"/>
  <c r="AP68" i="15"/>
  <c r="AS68" i="15"/>
  <c r="AR68" i="15"/>
  <c r="AQ58" i="15"/>
  <c r="AO58" i="15"/>
  <c r="AM58" i="15"/>
  <c r="AP61" i="15"/>
  <c r="AS61" i="15"/>
  <c r="AR61" i="15"/>
  <c r="AT90" i="15"/>
  <c r="AS90" i="15"/>
  <c r="AQ90" i="15"/>
  <c r="AP90" i="15"/>
  <c r="AO90" i="15"/>
  <c r="AN90" i="15"/>
  <c r="AM90" i="15"/>
  <c r="AR90" i="15"/>
  <c r="AN21" i="15"/>
  <c r="AN39" i="15"/>
  <c r="AN58" i="15"/>
  <c r="AM61" i="15"/>
  <c r="AN6" i="15"/>
  <c r="AS6" i="15"/>
  <c r="AQ6" i="15"/>
  <c r="AP6" i="15"/>
  <c r="AS11" i="15"/>
  <c r="AR11" i="15"/>
  <c r="AQ11" i="15"/>
  <c r="AN11" i="15"/>
  <c r="AT11" i="15"/>
  <c r="AP11" i="15"/>
  <c r="AO21" i="15"/>
  <c r="AO39" i="15"/>
  <c r="AO53" i="15"/>
  <c r="AP58" i="15"/>
  <c r="AN61" i="15"/>
  <c r="AR62" i="15"/>
  <c r="AR66" i="15"/>
  <c r="AM66" i="15"/>
  <c r="AT66" i="15"/>
  <c r="AO68" i="15"/>
  <c r="AM6" i="15"/>
  <c r="AM11" i="15"/>
  <c r="AQ53" i="15"/>
  <c r="AR58" i="15"/>
  <c r="AO61" i="15"/>
  <c r="AT62" i="15"/>
  <c r="AN66" i="15"/>
  <c r="AQ68" i="15"/>
  <c r="AO6" i="15"/>
  <c r="AO11" i="15"/>
  <c r="AT32" i="15"/>
  <c r="AR32" i="15"/>
  <c r="AQ32" i="15"/>
  <c r="AP32" i="15"/>
  <c r="AO32" i="15"/>
  <c r="AN32" i="15"/>
  <c r="AM32" i="15"/>
  <c r="AT58" i="15"/>
  <c r="AT61" i="15"/>
  <c r="AS70" i="15"/>
  <c r="AQ70" i="15"/>
  <c r="AO70" i="15"/>
  <c r="AM70" i="15"/>
  <c r="AS32" i="15"/>
  <c r="AT33" i="15"/>
  <c r="AS33" i="15"/>
  <c r="AQ33" i="15"/>
  <c r="AP33" i="15"/>
  <c r="AO33" i="15"/>
  <c r="AM33" i="15"/>
  <c r="AM5" i="15"/>
  <c r="AT5" i="15"/>
  <c r="AR5" i="15"/>
  <c r="AP5" i="15"/>
  <c r="AO5" i="15"/>
  <c r="AO15" i="15"/>
  <c r="AN15" i="15"/>
  <c r="AM15" i="15"/>
  <c r="AQ15" i="15"/>
  <c r="AT15" i="15"/>
  <c r="AS15" i="15"/>
  <c r="AT59" i="15"/>
  <c r="AO59" i="15"/>
  <c r="AM59" i="15"/>
  <c r="AO71" i="15"/>
  <c r="AT71" i="15"/>
  <c r="AR71" i="15"/>
  <c r="AQ71" i="15"/>
  <c r="AN5" i="15"/>
  <c r="AP15" i="15"/>
  <c r="AS52" i="15"/>
  <c r="AO52" i="15"/>
  <c r="AM52" i="15"/>
  <c r="AN59" i="15"/>
  <c r="AM71" i="15"/>
  <c r="AQ5" i="15"/>
  <c r="AR15" i="15"/>
  <c r="AS65" i="15"/>
  <c r="AT34" i="15"/>
  <c r="AS34" i="15"/>
  <c r="AT100" i="15"/>
  <c r="AS100" i="15"/>
  <c r="AR100" i="15"/>
  <c r="AQ100" i="15"/>
  <c r="AP100" i="15"/>
  <c r="AO100" i="15"/>
  <c r="AN100" i="15"/>
  <c r="AM100" i="15"/>
  <c r="AT95" i="15"/>
  <c r="AS95" i="15"/>
  <c r="AR95" i="15"/>
  <c r="AQ95" i="15"/>
  <c r="AP95" i="15"/>
  <c r="AO95" i="15"/>
  <c r="AN95" i="15"/>
  <c r="AM56" i="15"/>
  <c r="AM64" i="15"/>
  <c r="AT65" i="15"/>
  <c r="AT69" i="15"/>
  <c r="AT105" i="15"/>
  <c r="AT4" i="15"/>
  <c r="AM9" i="15"/>
  <c r="AM34" i="15"/>
  <c r="AM95" i="15"/>
  <c r="AO56" i="15"/>
  <c r="AO64" i="15"/>
  <c r="AO9" i="15"/>
  <c r="AO34" i="15"/>
  <c r="AP67" i="15"/>
  <c r="AQ34" i="15"/>
  <c r="AM79" i="15"/>
  <c r="AT79" i="15"/>
  <c r="AS79" i="15"/>
  <c r="AR79" i="15"/>
  <c r="AQ79" i="15"/>
  <c r="AP79" i="15"/>
  <c r="AS13" i="15"/>
  <c r="AR13" i="15"/>
  <c r="AQ13" i="15"/>
  <c r="AO13" i="15"/>
  <c r="AN13" i="15"/>
  <c r="AM13" i="15"/>
  <c r="AN86" i="15"/>
  <c r="AM86" i="15"/>
  <c r="AT86" i="15"/>
  <c r="AS86" i="15"/>
  <c r="AP13" i="15"/>
  <c r="AT97" i="15"/>
  <c r="AS97" i="15"/>
  <c r="AR97" i="15"/>
  <c r="AP97" i="15"/>
  <c r="AO97" i="15"/>
  <c r="AN97" i="15"/>
  <c r="AO86" i="15"/>
  <c r="AN63" i="15"/>
  <c r="AT12" i="15"/>
  <c r="AS12" i="15"/>
  <c r="AQ12" i="15"/>
  <c r="AP12" i="15"/>
  <c r="AO12" i="15"/>
  <c r="AQ97" i="15"/>
  <c r="AQ86" i="15"/>
  <c r="AT81" i="15"/>
  <c r="AR81" i="15"/>
  <c r="AQ81" i="15"/>
  <c r="AP81" i="15"/>
  <c r="AR86" i="15"/>
  <c r="AS81" i="15"/>
  <c r="AT78" i="15"/>
  <c r="AS78" i="15"/>
  <c r="AQ78" i="15"/>
  <c r="AP78" i="15"/>
  <c r="AO78" i="15"/>
  <c r="AR89" i="15"/>
  <c r="AQ102" i="15"/>
  <c r="AS76" i="15"/>
  <c r="AQ92" i="15"/>
  <c r="AO84" i="15"/>
  <c r="AR103" i="15"/>
  <c r="AS89" i="15"/>
  <c r="AR102" i="15"/>
  <c r="AT76" i="15"/>
  <c r="AR92" i="15"/>
  <c r="AP84" i="15"/>
  <c r="AS103" i="15"/>
  <c r="AM14" i="15"/>
  <c r="AQ84" i="15"/>
  <c r="AT103" i="15"/>
  <c r="AR84" i="15"/>
  <c r="AO14" i="15"/>
  <c r="AO72" i="15"/>
  <c r="AO74" i="15"/>
  <c r="AP85" i="15"/>
  <c r="AN101" i="15"/>
  <c r="AP75" i="15"/>
  <c r="AN91" i="15"/>
  <c r="AS84" i="15"/>
  <c r="AO88" i="15"/>
  <c r="AM104" i="15"/>
  <c r="AP14" i="15"/>
  <c r="AP72" i="15"/>
  <c r="AP74" i="15"/>
  <c r="AQ85" i="15"/>
  <c r="AO101" i="15"/>
  <c r="AM77" i="15"/>
  <c r="AQ75" i="15"/>
  <c r="AO91" i="15"/>
  <c r="AM83" i="15"/>
  <c r="AP88" i="15"/>
  <c r="AN104" i="15"/>
  <c r="AP91" i="15"/>
  <c r="AO104" i="15"/>
  <c r="AP104" i="15"/>
  <c r="AM98" i="15"/>
  <c r="AQ104" i="15"/>
  <c r="AR104" i="15"/>
  <c r="AO98" i="15"/>
  <c r="AM76" i="15"/>
  <c r="AS104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tc={A0CCE154-0C89-4662-82C8-E7CE1A7BCDD9}</author>
  </authors>
  <commentList>
    <comment ref="A20" authorId="0" shapeId="0" xr:uid="{A0CCE154-0C89-4662-82C8-E7CE1A7BCDD9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Calculated using https://www.campbellcollaboration.org/escalc/html/EffectSizeCalculator-Home.php</t>
      </text>
    </comment>
  </commentList>
</comments>
</file>

<file path=xl/sharedStrings.xml><?xml version="1.0" encoding="utf-8"?>
<sst xmlns="http://schemas.openxmlformats.org/spreadsheetml/2006/main" count="5795" uniqueCount="310">
  <si>
    <t>study</t>
  </si>
  <si>
    <t>intervention</t>
  </si>
  <si>
    <t>comparison</t>
  </si>
  <si>
    <t>outcome_domain</t>
  </si>
  <si>
    <t>outcome_measure</t>
  </si>
  <si>
    <t>outcome_metric</t>
  </si>
  <si>
    <t>outcome_aggregation</t>
  </si>
  <si>
    <t>outcome_timepoint</t>
  </si>
  <si>
    <t>baseline_intervention_n</t>
  </si>
  <si>
    <t>baseline_comparison_n</t>
  </si>
  <si>
    <t>followup_intervention_n</t>
  </si>
  <si>
    <t>followup_comparison_n</t>
  </si>
  <si>
    <t>baseline_intervention_mean</t>
  </si>
  <si>
    <t>baseline_intervention_sd</t>
  </si>
  <si>
    <t>baseline_comparison_mean</t>
  </si>
  <si>
    <t>baseline_comparison_sd</t>
  </si>
  <si>
    <t>followup_intervention_mean</t>
  </si>
  <si>
    <t>followup_intervention_sd</t>
  </si>
  <si>
    <t>followup_comparison_mean</t>
  </si>
  <si>
    <t>followup_comparison_sd</t>
  </si>
  <si>
    <t>intervention_beneficial</t>
  </si>
  <si>
    <t>intervention_harmful</t>
  </si>
  <si>
    <t>comparison_beneficial</t>
  </si>
  <si>
    <t>comparison_harmful</t>
  </si>
  <si>
    <t>es_ttest</t>
  </si>
  <si>
    <t>es_ttest_pvalue</t>
  </si>
  <si>
    <t>es_ftest</t>
  </si>
  <si>
    <t>es_chi_test</t>
  </si>
  <si>
    <t>es_chi_pvalue</t>
  </si>
  <si>
    <t>es_or</t>
  </si>
  <si>
    <t>es_lower_ci</t>
  </si>
  <si>
    <t>es_upper_ci</t>
  </si>
  <si>
    <t>cluster</t>
  </si>
  <si>
    <t>average_cluster_size</t>
  </si>
  <si>
    <t>icc</t>
  </si>
  <si>
    <t>design_effect</t>
  </si>
  <si>
    <t>baseline_intervention_n_ess</t>
  </si>
  <si>
    <t>baseline_comparison_n_ess</t>
  </si>
  <si>
    <t>followup_intervention_n_ess</t>
  </si>
  <si>
    <t>followup_comparison_n_ess</t>
  </si>
  <si>
    <t>intervention_beneficial_ess</t>
  </si>
  <si>
    <t>intervention_harmful_ess</t>
  </si>
  <si>
    <t>comparison_beneficial_ess</t>
  </si>
  <si>
    <t>comparison_harmful_ess</t>
  </si>
  <si>
    <t>RCT</t>
  </si>
  <si>
    <t>Arnarson 2009</t>
  </si>
  <si>
    <t>Prevention Program</t>
  </si>
  <si>
    <t>Assessment-Only Control</t>
  </si>
  <si>
    <t>Depression Diagnosis</t>
  </si>
  <si>
    <t>Structured Clinical Interviews (Child Assessment Scale, A-Life)</t>
  </si>
  <si>
    <t>Value at Time Point</t>
  </si>
  <si>
    <t>Categorical</t>
  </si>
  <si>
    <t>No</t>
  </si>
  <si>
    <t>Yes</t>
  </si>
  <si>
    <t>Johnstone 2014</t>
  </si>
  <si>
    <t>Aussie Optimism Program</t>
  </si>
  <si>
    <t>Control Group</t>
  </si>
  <si>
    <t>Diagnostic Interview for Children and Adolescents, IV (Incidence)</t>
  </si>
  <si>
    <t>Diagnostic Interview for Children and Adolescents, IV (Recovery)</t>
  </si>
  <si>
    <t>Kindt 2014</t>
  </si>
  <si>
    <t>Op Volle Kracht (OVK)</t>
  </si>
  <si>
    <t>Children's Depression Inventory (&gt;18)</t>
  </si>
  <si>
    <t>Merry 2004</t>
  </si>
  <si>
    <t>Resourceful Adolescent Program-Kiwi (RAP-Kiwi)</t>
  </si>
  <si>
    <t>Placebo Program</t>
  </si>
  <si>
    <t>Beck Depression Inventory-II (BDI-II) - Improved</t>
  </si>
  <si>
    <t>Beck Depression Inventory-II (BDI-II) - Deteriorated</t>
  </si>
  <si>
    <t>Perry 2017</t>
  </si>
  <si>
    <t>Smart, Positive, Active, Realistic, X-factor thoughts - Revised (SPARX-R)</t>
  </si>
  <si>
    <t>lifeSTYLE</t>
  </si>
  <si>
    <t>Major Depression Inventory (MDI)</t>
  </si>
  <si>
    <t>0.017</t>
  </si>
  <si>
    <t>Raes 2014</t>
  </si>
  <si>
    <t>Mindfulness</t>
  </si>
  <si>
    <t>Depression Anxiety Stress Scale-Short Form (DASS-21): Depression Sub-Scale</t>
  </si>
  <si>
    <t>Briere 2019</t>
  </si>
  <si>
    <t>Cognitive-Behavioral (CB) Group Program</t>
  </si>
  <si>
    <t>Educational Brochure Control</t>
  </si>
  <si>
    <t>Structured Clinical Interview for DSM-IV Disorders</t>
  </si>
  <si>
    <t>Miu 2015</t>
  </si>
  <si>
    <t>Intervention Group</t>
  </si>
  <si>
    <t>Children’s Depression Inventory (CDI) - Short Form</t>
  </si>
  <si>
    <t>O'Kearney 2006</t>
  </si>
  <si>
    <t>MoodGYM</t>
  </si>
  <si>
    <t>Standard Personal Development Activities</t>
  </si>
  <si>
    <t>Center for Epidemiologic Studies Depression Scale (CES-D) &gt;15</t>
  </si>
  <si>
    <t>O'Kearney 2009</t>
  </si>
  <si>
    <t>Usual Curriculum</t>
  </si>
  <si>
    <t>Center for Epidemiologic Studies Depression Scale (CES-D) &gt; 24</t>
  </si>
  <si>
    <t>Kowalenko 2005</t>
  </si>
  <si>
    <t>Adolescents Coping with Emotions (ACE)</t>
  </si>
  <si>
    <t>Waitlist Control</t>
  </si>
  <si>
    <t>Childrens Depression Inventory (&gt;20)</t>
  </si>
  <si>
    <t>Stallard 2013b</t>
  </si>
  <si>
    <t>Classroom Based Cognitive Behavioural Therapy (CBT)</t>
  </si>
  <si>
    <t>Attention Control</t>
  </si>
  <si>
    <t>Mood and Feelings Questionnaire - Short Form (SMFQ) &gt; 5</t>
  </si>
  <si>
    <t>Usual School Provision</t>
  </si>
  <si>
    <t>yi</t>
  </si>
  <si>
    <t>vi</t>
  </si>
  <si>
    <t>Subsyndromal Depression</t>
  </si>
  <si>
    <t>Revised Children’s Attributional Style Questionnaire (CASQ-R)</t>
  </si>
  <si>
    <t>Pophillat 2016</t>
  </si>
  <si>
    <t>Aussie Optimism Program: Feelings and Friends (AOP-FF)</t>
  </si>
  <si>
    <t>Children’s Depression Inventory (CDI) - Worsened</t>
  </si>
  <si>
    <t>Children’s Depression Inventory (CDI) - Improved</t>
  </si>
  <si>
    <t>Tak 2016</t>
  </si>
  <si>
    <t>Children’s Depression Inventory (CDI)</t>
  </si>
  <si>
    <t>high_rob</t>
  </si>
  <si>
    <t>baseline_depression</t>
  </si>
  <si>
    <t>percent_white</t>
  </si>
  <si>
    <t>secondary_school</t>
  </si>
  <si>
    <t>public_school</t>
  </si>
  <si>
    <t>united_states</t>
  </si>
  <si>
    <t>primary_prevention</t>
  </si>
  <si>
    <t>tau_comparator</t>
  </si>
  <si>
    <t>publication_year</t>
  </si>
  <si>
    <t>percent_female</t>
  </si>
  <si>
    <t>Araya 2013</t>
  </si>
  <si>
    <t>I (Yo), Think (Pienso), Feel (Siento), and Act (Actuo)</t>
  </si>
  <si>
    <t>Standard Curriculum</t>
  </si>
  <si>
    <t>Depression Symptoms</t>
  </si>
  <si>
    <t>Beck Depression Inventory-II (BDI-II)</t>
  </si>
  <si>
    <t>Continuous</t>
  </si>
  <si>
    <t>no</t>
  </si>
  <si>
    <t>yes</t>
  </si>
  <si>
    <t>Barry 2017</t>
  </si>
  <si>
    <t>CRAIC (Control, Responsibility, Awareness, Impetus, and Confidence)</t>
  </si>
  <si>
    <t>Center for Epidemiologic Studies Depression Scale for Children (CES-DC)</t>
  </si>
  <si>
    <t>Center for Epidemiologic Studies Depression Scale (CES-D)</t>
  </si>
  <si>
    <t>Brown 2019</t>
  </si>
  <si>
    <t>DISCOVER</t>
  </si>
  <si>
    <t>Mood and Feelings Questionnaire (MFQ)</t>
  </si>
  <si>
    <t>Bursuk 1998</t>
  </si>
  <si>
    <t xml:space="preserve">Learned Optimism Program </t>
  </si>
  <si>
    <t xml:space="preserve">Attention Control </t>
  </si>
  <si>
    <t>Delayed Treatment</t>
  </si>
  <si>
    <t xml:space="preserve">Control </t>
  </si>
  <si>
    <t>Control</t>
  </si>
  <si>
    <t>Calear 2009</t>
  </si>
  <si>
    <t>0.03</t>
  </si>
  <si>
    <t>Calvete 2019</t>
  </si>
  <si>
    <t>Incremental Theory Intervention</t>
  </si>
  <si>
    <t>Educational Control Intervention</t>
  </si>
  <si>
    <t>Cardemil 2007a</t>
  </si>
  <si>
    <t>Penn Resiliency Program</t>
  </si>
  <si>
    <t>Cardemil 2007b</t>
  </si>
  <si>
    <t>Cecchini 1997</t>
  </si>
  <si>
    <t>Treatment Program</t>
  </si>
  <si>
    <t>Peer Nomination Inventory for Depression (PNID)</t>
  </si>
  <si>
    <t>Reynolds Child Depression Scale (RCDS)</t>
  </si>
  <si>
    <t>Challen 2014</t>
  </si>
  <si>
    <t>UK Resilience Programme (UKPR)</t>
  </si>
  <si>
    <t>Clarke 1993a</t>
  </si>
  <si>
    <t>Preventive Curriculum</t>
  </si>
  <si>
    <t>Control Health Class</t>
  </si>
  <si>
    <t>Clarke 1993b</t>
  </si>
  <si>
    <t>Preventive Health Class</t>
  </si>
  <si>
    <t>García-Escalera 2020</t>
  </si>
  <si>
    <t>Unified Protocol for Transdiagnostic Treatment of Emotional Disorders in Adolescents (UP-A)</t>
  </si>
  <si>
    <t>Depression Questionnaire for Children (Cuestionario de Depresión para Niños; CDN)</t>
  </si>
  <si>
    <t>Harnett 2004</t>
  </si>
  <si>
    <t>Resourceful Adolescent Program (RAP)</t>
  </si>
  <si>
    <t>Reynolds Adolescent Depression Scale (RADS)</t>
  </si>
  <si>
    <t>Horowitz 2007</t>
  </si>
  <si>
    <t>Cognitive-Behavior Program (CBP)</t>
  </si>
  <si>
    <t>Interpersonal Psychotherapy–Adolescent Skills Training (IPT-AST)</t>
  </si>
  <si>
    <t>Johnson 2016</t>
  </si>
  <si>
    <t>.b (“Dot be”)</t>
  </si>
  <si>
    <t>Normal Lessons</t>
  </si>
  <si>
    <t>Johnson 2017</t>
  </si>
  <si>
    <t>.b (“Dot be”) without parental involvement</t>
  </si>
  <si>
    <t>.b (“Dot be”) with parental involvement</t>
  </si>
  <si>
    <t>Listug-Lunde 2013</t>
  </si>
  <si>
    <t>Adolescent Coping with Depression (CWD-A)</t>
  </si>
  <si>
    <t>Treatment as Usual (TAU)</t>
  </si>
  <si>
    <t>Logsdon 2005</t>
  </si>
  <si>
    <t>Social Support Intervention - Video</t>
  </si>
  <si>
    <t>Social Support Intervention - Pamphlet</t>
  </si>
  <si>
    <t>Social Support Intervention - Pamphlet and Video</t>
  </si>
  <si>
    <t>Mackay 2017</t>
  </si>
  <si>
    <t>Resourceful Adolescent Program-Autism Spectrum Disorder (RAP-A-ASD)</t>
  </si>
  <si>
    <t>Martinsen 2019</t>
  </si>
  <si>
    <t>EMOTION, Coping Kids Managing Anxiety and Depression program</t>
  </si>
  <si>
    <t>Mood and Feelings Questionnaire Short Version - Child Report (SMFQ-C)</t>
  </si>
  <si>
    <t>Mood and Feelings Questionnaire Short Version - Parent Report (SMFQ-P)</t>
  </si>
  <si>
    <t>McCarty 2011</t>
  </si>
  <si>
    <t>Positive Thoughts and Actions (PTA)</t>
  </si>
  <si>
    <t>School-as-Usual</t>
  </si>
  <si>
    <t>Children’s Depression Rating Scale-Revised (CDRS)</t>
  </si>
  <si>
    <t>Mood and Feelings Questionnaire (MFQ) - Parent Report</t>
  </si>
  <si>
    <t>Mood and Feelings Questionnaire (MFQ) - Youth Self-Report</t>
  </si>
  <si>
    <t>McCarty 2013</t>
  </si>
  <si>
    <t>Individual Support Program</t>
  </si>
  <si>
    <t>McLaughlin 2011</t>
  </si>
  <si>
    <t>Adolescent Coping with Depression Course (CWD-A)</t>
  </si>
  <si>
    <t>Beck Depression Inventory-Youth (BDI-Youth)</t>
  </si>
  <si>
    <t>Pattison 2001</t>
  </si>
  <si>
    <t>Penn Prevention Program - Normal</t>
  </si>
  <si>
    <t>Reversed Penn Group - Reversed</t>
  </si>
  <si>
    <t>No Treatment</t>
  </si>
  <si>
    <t>Normal Penn group</t>
  </si>
  <si>
    <t>Reversed Penn Group</t>
  </si>
  <si>
    <t>Poppelaars 2016</t>
  </si>
  <si>
    <t>Reynolds Adolescent Depression Scale-2 (RADS-2)</t>
  </si>
  <si>
    <t>Smart, Positive, Active, Realistic, X-factor thoughts (SPARX-R)</t>
  </si>
  <si>
    <t>OVK &amp; SPARX</t>
  </si>
  <si>
    <t>Possel 2004</t>
  </si>
  <si>
    <t>LISA-T</t>
  </si>
  <si>
    <t>Possel 2008</t>
  </si>
  <si>
    <t>LARS&amp;LISA</t>
  </si>
  <si>
    <t>School Lessons as Usual</t>
  </si>
  <si>
    <t>Selbstbeurteilungsbogen-Depressive Stoerungen (SBB–DES)</t>
  </si>
  <si>
    <t>Possel 2013</t>
  </si>
  <si>
    <t>Nonspecific Control</t>
  </si>
  <si>
    <t>No Intervention Control</t>
  </si>
  <si>
    <t>Puskar 2003</t>
  </si>
  <si>
    <t>Teaching Kids to Cope</t>
  </si>
  <si>
    <t>Quayle 2001</t>
  </si>
  <si>
    <t>Optimism and Lifeskills Program</t>
  </si>
  <si>
    <t>Rivet-Duval 2011</t>
  </si>
  <si>
    <t>Roberts 2003</t>
  </si>
  <si>
    <t>Penn Prevention Program</t>
  </si>
  <si>
    <t>Roberts 2010</t>
  </si>
  <si>
    <t>Rooney 2006</t>
  </si>
  <si>
    <t>Positive Thinking Program</t>
  </si>
  <si>
    <t>Rose 2014</t>
  </si>
  <si>
    <t>Resourceful Adolescent Program and Peer Interpersonal Relatedness (RAP-PIR)</t>
  </si>
  <si>
    <t>Resourceful Adolescent Program and placebo (RAP-Placebo)</t>
  </si>
  <si>
    <t>Sawyer 2010</t>
  </si>
  <si>
    <t>beyondblue</t>
  </si>
  <si>
    <t xml:space="preserve">Comparison </t>
  </si>
  <si>
    <t>Sheffield 2006</t>
  </si>
  <si>
    <t>Universal Intervention</t>
  </si>
  <si>
    <t>Indicated Intervention</t>
  </si>
  <si>
    <t>Universal plus Indicated Intervention</t>
  </si>
  <si>
    <t>Shochet 2001</t>
  </si>
  <si>
    <t>Resourceful Adolescent Program–Adolescents (RAP–A)</t>
  </si>
  <si>
    <t>Adolescent Watch</t>
  </si>
  <si>
    <t>Resourceful Adolescent Program–Family (RAP–F)</t>
  </si>
  <si>
    <t>Sinclair 2016</t>
  </si>
  <si>
    <t>Think, Be, Do</t>
  </si>
  <si>
    <t>Business as Usual</t>
  </si>
  <si>
    <t>Singhal 2014</t>
  </si>
  <si>
    <t>Coping Skills Program</t>
  </si>
  <si>
    <t>Psycho-Educatory Interactive Session</t>
  </si>
  <si>
    <t>Spence 2003</t>
  </si>
  <si>
    <t>Problem Solving For Life</t>
  </si>
  <si>
    <t>Beck Depression Inventory (BDI)</t>
  </si>
  <si>
    <t>Mood and Feelings Questionnaire - Short Form (SMFQ)</t>
  </si>
  <si>
    <t>Revised Children's Anxiety and Depression Scale (RCADS) - Depression Subscale</t>
  </si>
  <si>
    <t>Wong 2012</t>
  </si>
  <si>
    <t>The Little Prince is Depressed</t>
  </si>
  <si>
    <t>Depression Anxiety Stress Scale (DASS-21)</t>
  </si>
  <si>
    <t>Wong 2014</t>
  </si>
  <si>
    <t>Thiswayup Schools: Combating Depression</t>
  </si>
  <si>
    <t>Patient Health Questionnaire-9 (PHQ-9)</t>
  </si>
  <si>
    <t>Woods 2011</t>
  </si>
  <si>
    <t>Kiwi Adolescents Coping with Emotions (Kiwi ACE)</t>
  </si>
  <si>
    <t>Young 2016</t>
  </si>
  <si>
    <t>Interpersonal Psychotherapy-Adolescent Skills Training</t>
  </si>
  <si>
    <t>Group Counseling</t>
  </si>
  <si>
    <t>Anxiety</t>
  </si>
  <si>
    <t>Revised Children's Anxiety and Depression Scale (RCADS)</t>
  </si>
  <si>
    <t>Spence Children’s Anxiety Scale (SCAS)</t>
  </si>
  <si>
    <t>Revised Children’s Manifest Anxiety Scale (RCMAS)</t>
  </si>
  <si>
    <t>0.02</t>
  </si>
  <si>
    <t>Anxiety Scale for Children (Escala de Ansiedad para Niños; EAN)</t>
  </si>
  <si>
    <t>Depression Anxiety Stress Scale-Short Form (DASS-21): Anxiety Sub-Scale</t>
  </si>
  <si>
    <t>Children’s Automatic Thoughts Scale (CATS) - Physical Anxiety</t>
  </si>
  <si>
    <t xml:space="preserve">Children’s Automatic Thoughts Scale (CATS) - Social Anxiety </t>
  </si>
  <si>
    <t>Multidimensional Anxiety Scale for Children (MASC)</t>
  </si>
  <si>
    <t>Multidimensional Anxiety Scale for Children - Child Report (MASC-C)</t>
  </si>
  <si>
    <t>Multidimensional Anxiety Scale for Children - Parent Report (MASC-P)</t>
  </si>
  <si>
    <t>Speilberger State-Trait Anxiety Inventory for Children (STAI-CH) - Trait Anxiety Scale</t>
  </si>
  <si>
    <t>Spence Child Anxiety Scale (SCAS) - Generalized Anxiety Disorder</t>
  </si>
  <si>
    <t>Spence Child Anxiety Scale (SCAS) - Social Anxiety</t>
  </si>
  <si>
    <t>Spence Children’s Anxiety Scale (SCAS) - Child Report</t>
  </si>
  <si>
    <t>Spence Children’s Anxiety Scale (SCAS) - Parent Report</t>
  </si>
  <si>
    <t>State Anxiety Inventory for Children (STAI-CH)</t>
  </si>
  <si>
    <t>Revised Children's Anxiety and Depression Scale (RCADS) - General Anxiety Subscale</t>
  </si>
  <si>
    <t>Revised Children's Anxiety and Depression Scale (RCADS) - Panic Subscale</t>
  </si>
  <si>
    <t>Revised Children's Anxiety and Depression Scale (RCADS) - Separation Anxiety Subscale</t>
  </si>
  <si>
    <t>Revised Children's Anxiety and Depression Scale (RCADS) - Social Phobia Subscale</t>
  </si>
  <si>
    <t>Generalised Anxiety Disorder seven item scale (GAD-7)</t>
  </si>
  <si>
    <t>Educational Achievement</t>
  </si>
  <si>
    <t>Australian Tertiary Admission Rank</t>
  </si>
  <si>
    <t>School Grades</t>
  </si>
  <si>
    <t>Self-Harm</t>
  </si>
  <si>
    <t>Self-Harming Thoughts</t>
  </si>
  <si>
    <t>Self-Harming Behavior</t>
  </si>
  <si>
    <t>Stress</t>
  </si>
  <si>
    <t>Six-item short form of the Kessler psychological distress scale (K6)</t>
  </si>
  <si>
    <t>Scale for Assessing Academic Stress (SAAS)</t>
  </si>
  <si>
    <t>Substance Use</t>
  </si>
  <si>
    <t>Alcohol Misuse</t>
  </si>
  <si>
    <t>Street Drug Misuse</t>
  </si>
  <si>
    <t>Cannabis Misuse</t>
  </si>
  <si>
    <t>Suicidal Ideation</t>
  </si>
  <si>
    <t>Youth Risk Behavior Survey (YRBS)</t>
  </si>
  <si>
    <t>Well-being</t>
  </si>
  <si>
    <t>Warwick-Edinburgh Mental Wellbeing Scale (WEMWBS)</t>
  </si>
  <si>
    <t>Soffer 2003</t>
  </si>
  <si>
    <t>Congleton 1995</t>
  </si>
  <si>
    <t>Peer Interaction</t>
  </si>
  <si>
    <t>Social Skills Training</t>
  </si>
  <si>
    <t>Adolescents Coping with Depression</t>
  </si>
  <si>
    <t>Reynolds Child Depression Scale (RCDS): Self-Report</t>
  </si>
  <si>
    <t>Reynolds Child Depression Scale (RCDS): Teacher Report</t>
  </si>
  <si>
    <t>es_unstandardized_regression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</si>
</sst>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0" fontId="0" fillId="0" borderId="0" xfId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" fillId="0" borderId="2" xfId="0" applyNumberFormat="1" applyFont="1" applyBorder="1" applyAlignment="1">
      <alignment horizontal="left" vertical="center"/>
    </xf>
    <xf numFmtId="0" fontId="1" fillId="0" borderId="1" xfId="0" applyFont="1" applyBorder="1"/>
    <xf numFmtId="0" fontId="1" fillId="0" borderId="0" xfId="1" applyFont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49" fontId="2" fillId="0" borderId="0" xfId="1" applyNumberFormat="1" applyAlignment="1">
      <alignment horizontal="left" vertical="center"/>
    </xf>
    <xf numFmtId="49" fontId="0" fillId="0" borderId="0" xfId="1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</cellXfs>
  <cellStyles count="2">
    <cellStyle name="Normal" xfId="0" builtinId="0"/>
    <cellStyle name="Normal 2" xfId="1" xr:uid="{9DFB3FE9-96A1-4FAA-BE96-78E391ADEB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an Grant" id="{C7EF8A95-63BE-4F74-BF49-AC32C43A0E79}" userId="S::spgrant@uoregon.edu::90ae2be6-d04a-4136-a12d-8cbc80c3487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" dT="2023-04-03T20:24:26.07" personId="{C7EF8A95-63BE-4F74-BF49-AC32C43A0E79}" id="{A0CCE154-0C89-4662-82C8-E7CE1A7BCDD9}">
    <text>Calculated using https://www.campbellcollaboration.org/escalc/html/EffectSizeCalculator-Home.php</text>
    <extLst>
      <x:ext xmlns:xltc2="http://schemas.microsoft.com/office/spreadsheetml/2020/threadedcomments2" uri="{F7C98A9C-CBB3-438F-8F68-D28B6AF4A901}">
        <xltc2:checksum>914996589</xltc2:checksum>
        <xltc2:hyperlink startIndex="17" length="79" url="https://www.campbellcollaboration.org/escalc/html/EffectSizeCalculator-Home.php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6B3C-5461-46B9-879A-6FE4164010CD}">
  <dimension ref="A1:AU34"/>
  <sheetViews>
    <sheetView tabSelected="1" zoomScaleNormal="100" workbookViewId="0">
      <pane ySplit="1" topLeftCell="A2" activePane="bottomLeft" state="frozen"/>
      <selection pane="bottomLeft"/>
    </sheetView>
  </sheetViews>
  <sheetFormatPr defaultColWidth="9" defaultRowHeight="14.25" x14ac:dyDescent="0.45"/>
  <cols>
    <col min="1" max="2" width="9" style="2"/>
    <col min="3" max="3" width="13.86328125" style="2" bestFit="1" customWidth="1"/>
    <col min="4" max="4" width="57.06640625" style="2" bestFit="1" customWidth="1"/>
    <col min="5" max="5" width="34.06640625" style="2" bestFit="1" customWidth="1"/>
    <col min="6" max="6" width="17.46484375" style="2" bestFit="1" customWidth="1"/>
    <col min="7" max="7" width="61.3984375" style="2" bestFit="1" customWidth="1"/>
    <col min="8" max="8" width="16.19921875" bestFit="1" customWidth="1"/>
    <col min="9" max="9" width="18.664062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332031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796875" style="2" bestFit="1" customWidth="1"/>
    <col min="20" max="20" width="22.06640625" style="2" bestFit="1" customWidth="1"/>
    <col min="21" max="21" width="24.19921875" style="2" bestFit="1" customWidth="1"/>
    <col min="22" max="22" width="21.46484375" style="2" bestFit="1" customWidth="1"/>
    <col min="23" max="23" width="19.796875" style="2" bestFit="1" customWidth="1"/>
    <col min="24" max="24" width="18.33203125" style="2" bestFit="1" customWidth="1"/>
    <col min="25" max="25" width="19.1992187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9921875" style="2" bestFit="1" customWidth="1"/>
    <col min="30" max="30" width="9.86328125" style="2" bestFit="1" customWidth="1"/>
    <col min="31" max="31" width="12.19921875" style="2" bestFit="1" customWidth="1"/>
    <col min="32" max="32" width="5.19921875" style="2" bestFit="1" customWidth="1"/>
    <col min="33" max="33" width="10.33203125" style="2" bestFit="1" customWidth="1"/>
    <col min="34" max="34" width="10.53125" style="2" bestFit="1" customWidth="1"/>
    <col min="35" max="35" width="6.19921875" style="2" bestFit="1" customWidth="1"/>
    <col min="36" max="36" width="17.6640625" style="2" bestFit="1" customWidth="1"/>
    <col min="37" max="37" width="5.73046875" style="2" bestFit="1" customWidth="1"/>
    <col min="38" max="38" width="11.6640625" style="6" bestFit="1" customWidth="1"/>
    <col min="39" max="39" width="24.33203125" style="9" bestFit="1" customWidth="1"/>
    <col min="40" max="40" width="23.73046875" style="9" bestFit="1" customWidth="1"/>
    <col min="41" max="41" width="24.796875" style="9" bestFit="1" customWidth="1"/>
    <col min="42" max="42" width="24.19921875" style="9" bestFit="1" customWidth="1"/>
    <col min="43" max="43" width="23.3984375" style="9" bestFit="1" customWidth="1"/>
    <col min="44" max="44" width="21.9296875" style="9" bestFit="1" customWidth="1"/>
    <col min="45" max="45" width="22.796875" style="9" bestFit="1" customWidth="1"/>
    <col min="46" max="46" width="21.33203125" style="9" bestFit="1" customWidth="1"/>
    <col min="47" max="47" width="3.73046875" style="2" bestFit="1" customWidth="1"/>
    <col min="48" max="16384" width="9" style="2"/>
  </cols>
  <sheetData>
    <row r="1" spans="1:47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45">
      <c r="A2">
        <v>-1.463484</v>
      </c>
      <c r="B2">
        <v>2.3733686067000002</v>
      </c>
      <c r="C2" s="1" t="s">
        <v>45</v>
      </c>
      <c r="D2" s="4" t="s">
        <v>46</v>
      </c>
      <c r="E2" s="4" t="s">
        <v>47</v>
      </c>
      <c r="F2" s="2" t="s">
        <v>48</v>
      </c>
      <c r="G2" s="4" t="s">
        <v>49</v>
      </c>
      <c r="H2" s="4" t="s">
        <v>50</v>
      </c>
      <c r="I2" s="2" t="s">
        <v>51</v>
      </c>
      <c r="J2" s="2">
        <v>0</v>
      </c>
      <c r="K2" s="2">
        <v>81</v>
      </c>
      <c r="L2" s="2">
        <v>90</v>
      </c>
      <c r="M2" s="5">
        <v>69</v>
      </c>
      <c r="N2" s="5">
        <v>80</v>
      </c>
      <c r="W2" s="5">
        <v>69</v>
      </c>
      <c r="X2" s="5">
        <v>0</v>
      </c>
      <c r="Y2" s="5">
        <v>78</v>
      </c>
      <c r="Z2" s="5">
        <v>2</v>
      </c>
      <c r="AA2" s="5"/>
      <c r="AD2" s="5"/>
      <c r="AI2" s="2" t="s">
        <v>52</v>
      </c>
      <c r="AJ2" s="2">
        <v>1</v>
      </c>
      <c r="AK2" s="2">
        <v>0</v>
      </c>
      <c r="AL2" s="6">
        <f t="shared" ref="AL2:AL34" si="0">1+((AJ2-1)*AK2)</f>
        <v>1</v>
      </c>
      <c r="AM2" s="9">
        <f t="shared" ref="AM2:AM34" si="1">K2/AL2</f>
        <v>81</v>
      </c>
      <c r="AN2" s="9">
        <f t="shared" ref="AN2:AN34" si="2">L2/AL2</f>
        <v>90</v>
      </c>
      <c r="AO2" s="9">
        <f t="shared" ref="AO2:AO34" si="3">M2/AL2</f>
        <v>69</v>
      </c>
      <c r="AP2" s="9">
        <f t="shared" ref="AP2:AP34" si="4">N2/AL2</f>
        <v>80</v>
      </c>
      <c r="AQ2" s="9">
        <f t="shared" ref="AQ2:AQ34" si="5">W2/AL2</f>
        <v>69</v>
      </c>
      <c r="AR2" s="9">
        <f t="shared" ref="AR2:AR34" si="6">X2/AL2</f>
        <v>0</v>
      </c>
      <c r="AS2" s="9">
        <f t="shared" ref="AS2:AS34" si="7">Y2/AL2</f>
        <v>78</v>
      </c>
      <c r="AT2" s="9">
        <f t="shared" ref="AT2:AT34" si="8">Z2/AL2</f>
        <v>2</v>
      </c>
      <c r="AU2" s="2" t="s">
        <v>53</v>
      </c>
    </row>
    <row r="3" spans="1:47" x14ac:dyDescent="0.45">
      <c r="A3">
        <v>-2.095971</v>
      </c>
      <c r="B3">
        <v>1.0702732239999999</v>
      </c>
      <c r="C3" s="1" t="s">
        <v>45</v>
      </c>
      <c r="D3" s="4" t="s">
        <v>46</v>
      </c>
      <c r="E3" s="4" t="s">
        <v>47</v>
      </c>
      <c r="F3" s="2" t="s">
        <v>48</v>
      </c>
      <c r="G3" s="4" t="s">
        <v>49</v>
      </c>
      <c r="H3" s="4" t="s">
        <v>50</v>
      </c>
      <c r="I3" s="2" t="s">
        <v>51</v>
      </c>
      <c r="J3" s="2">
        <v>26.1</v>
      </c>
      <c r="K3" s="2">
        <v>81</v>
      </c>
      <c r="L3" s="2">
        <v>90</v>
      </c>
      <c r="M3" s="5">
        <v>61</v>
      </c>
      <c r="N3" s="5">
        <v>75</v>
      </c>
      <c r="W3" s="5">
        <v>60</v>
      </c>
      <c r="X3" s="5">
        <v>1</v>
      </c>
      <c r="Y3" s="5">
        <v>65</v>
      </c>
      <c r="Z3" s="5">
        <v>10</v>
      </c>
      <c r="AA3" s="5"/>
      <c r="AD3" s="5"/>
      <c r="AI3" s="2" t="s">
        <v>52</v>
      </c>
      <c r="AJ3" s="2">
        <v>1</v>
      </c>
      <c r="AK3" s="2">
        <v>0</v>
      </c>
      <c r="AL3" s="6">
        <f t="shared" si="0"/>
        <v>1</v>
      </c>
      <c r="AM3" s="9">
        <f t="shared" si="1"/>
        <v>81</v>
      </c>
      <c r="AN3" s="9">
        <f t="shared" si="2"/>
        <v>90</v>
      </c>
      <c r="AO3" s="9">
        <f t="shared" si="3"/>
        <v>61</v>
      </c>
      <c r="AP3" s="9">
        <f t="shared" si="4"/>
        <v>75</v>
      </c>
      <c r="AQ3" s="9">
        <f t="shared" si="5"/>
        <v>60</v>
      </c>
      <c r="AR3" s="9">
        <f t="shared" si="6"/>
        <v>1</v>
      </c>
      <c r="AS3" s="9">
        <f t="shared" si="7"/>
        <v>65</v>
      </c>
      <c r="AT3" s="9">
        <f t="shared" si="8"/>
        <v>10</v>
      </c>
      <c r="AU3" s="2" t="s">
        <v>53</v>
      </c>
    </row>
    <row r="4" spans="1:47" x14ac:dyDescent="0.45">
      <c r="A4">
        <v>-1.676493</v>
      </c>
      <c r="B4">
        <v>0.54118620149999996</v>
      </c>
      <c r="C4" s="1" t="s">
        <v>45</v>
      </c>
      <c r="D4" s="4" t="s">
        <v>46</v>
      </c>
      <c r="E4" s="4" t="s">
        <v>47</v>
      </c>
      <c r="F4" s="2" t="s">
        <v>48</v>
      </c>
      <c r="G4" s="4" t="s">
        <v>49</v>
      </c>
      <c r="H4" s="4" t="s">
        <v>50</v>
      </c>
      <c r="I4" s="2" t="s">
        <v>51</v>
      </c>
      <c r="J4" s="2">
        <v>52.1</v>
      </c>
      <c r="K4" s="2">
        <v>81</v>
      </c>
      <c r="L4" s="2">
        <v>90</v>
      </c>
      <c r="M4" s="5">
        <v>51</v>
      </c>
      <c r="N4" s="5">
        <v>62</v>
      </c>
      <c r="W4" s="5">
        <v>49</v>
      </c>
      <c r="X4" s="5">
        <v>2</v>
      </c>
      <c r="Y4" s="5">
        <v>49</v>
      </c>
      <c r="Z4" s="5">
        <v>13</v>
      </c>
      <c r="AA4" s="5"/>
      <c r="AD4" s="5"/>
      <c r="AI4" s="2" t="s">
        <v>52</v>
      </c>
      <c r="AJ4" s="2">
        <v>1</v>
      </c>
      <c r="AK4" s="2">
        <v>0</v>
      </c>
      <c r="AL4" s="6">
        <f t="shared" si="0"/>
        <v>1</v>
      </c>
      <c r="AM4" s="9">
        <f t="shared" si="1"/>
        <v>81</v>
      </c>
      <c r="AN4" s="9">
        <f t="shared" si="2"/>
        <v>90</v>
      </c>
      <c r="AO4" s="9">
        <f t="shared" si="3"/>
        <v>51</v>
      </c>
      <c r="AP4" s="9">
        <f t="shared" si="4"/>
        <v>62</v>
      </c>
      <c r="AQ4" s="9">
        <f t="shared" si="5"/>
        <v>49</v>
      </c>
      <c r="AR4" s="9">
        <f t="shared" si="6"/>
        <v>2</v>
      </c>
      <c r="AS4" s="9">
        <f t="shared" si="7"/>
        <v>49</v>
      </c>
      <c r="AT4" s="9">
        <f t="shared" si="8"/>
        <v>13</v>
      </c>
      <c r="AU4" s="2" t="s">
        <v>53</v>
      </c>
    </row>
    <row r="5" spans="1:47" x14ac:dyDescent="0.45">
      <c r="A5">
        <v>-1.94591</v>
      </c>
      <c r="B5">
        <v>2.2316602316999998</v>
      </c>
      <c r="C5" s="2" t="s">
        <v>75</v>
      </c>
      <c r="D5" s="4" t="s">
        <v>76</v>
      </c>
      <c r="E5" s="4" t="s">
        <v>77</v>
      </c>
      <c r="F5" s="4" t="s">
        <v>48</v>
      </c>
      <c r="G5" s="4" t="s">
        <v>78</v>
      </c>
      <c r="H5" s="4" t="s">
        <v>50</v>
      </c>
      <c r="I5" s="2" t="s">
        <v>51</v>
      </c>
      <c r="J5" s="5">
        <v>0</v>
      </c>
      <c r="K5" s="5">
        <v>37</v>
      </c>
      <c r="L5" s="5">
        <v>37</v>
      </c>
      <c r="M5" s="5">
        <v>36</v>
      </c>
      <c r="N5" s="5">
        <v>36</v>
      </c>
      <c r="S5" s="5"/>
      <c r="T5" s="5"/>
      <c r="U5" s="5"/>
      <c r="V5" s="5"/>
      <c r="W5" s="5">
        <v>36</v>
      </c>
      <c r="X5" s="5">
        <v>0</v>
      </c>
      <c r="Y5" s="5">
        <v>33</v>
      </c>
      <c r="Z5" s="5">
        <v>3</v>
      </c>
      <c r="AA5" s="5"/>
      <c r="AI5" s="2" t="s">
        <v>52</v>
      </c>
      <c r="AJ5" s="2">
        <v>1</v>
      </c>
      <c r="AK5" s="2">
        <v>0</v>
      </c>
      <c r="AL5" s="6">
        <f t="shared" si="0"/>
        <v>1</v>
      </c>
      <c r="AM5" s="9">
        <f t="shared" si="1"/>
        <v>37</v>
      </c>
      <c r="AN5" s="9">
        <f t="shared" si="2"/>
        <v>37</v>
      </c>
      <c r="AO5" s="9">
        <f t="shared" si="3"/>
        <v>36</v>
      </c>
      <c r="AP5" s="9">
        <f t="shared" si="4"/>
        <v>36</v>
      </c>
      <c r="AQ5" s="9">
        <f t="shared" si="5"/>
        <v>36</v>
      </c>
      <c r="AR5" s="9">
        <f t="shared" si="6"/>
        <v>0</v>
      </c>
      <c r="AS5" s="9">
        <f t="shared" si="7"/>
        <v>33</v>
      </c>
      <c r="AT5" s="9">
        <f t="shared" si="8"/>
        <v>3</v>
      </c>
      <c r="AU5" s="2" t="s">
        <v>53</v>
      </c>
    </row>
    <row r="6" spans="1:47" x14ac:dyDescent="0.45">
      <c r="A6">
        <v>-1.666596</v>
      </c>
      <c r="B6">
        <v>1.1428104575</v>
      </c>
      <c r="C6" s="2" t="s">
        <v>75</v>
      </c>
      <c r="D6" s="4" t="s">
        <v>76</v>
      </c>
      <c r="E6" s="4" t="s">
        <v>77</v>
      </c>
      <c r="F6" s="4" t="s">
        <v>48</v>
      </c>
      <c r="G6" s="4" t="s">
        <v>78</v>
      </c>
      <c r="H6" s="4" t="s">
        <v>50</v>
      </c>
      <c r="I6" s="2" t="s">
        <v>51</v>
      </c>
      <c r="J6" s="5">
        <v>26.1</v>
      </c>
      <c r="K6" s="5">
        <v>37</v>
      </c>
      <c r="L6" s="5">
        <v>37</v>
      </c>
      <c r="M6" s="5">
        <v>36</v>
      </c>
      <c r="N6" s="5">
        <v>34</v>
      </c>
      <c r="S6" s="5"/>
      <c r="T6" s="5"/>
      <c r="U6" s="5"/>
      <c r="V6" s="5"/>
      <c r="W6" s="5">
        <v>35</v>
      </c>
      <c r="X6" s="5">
        <v>1</v>
      </c>
      <c r="Y6" s="5">
        <v>29</v>
      </c>
      <c r="Z6" s="5">
        <v>5</v>
      </c>
      <c r="AA6" s="5"/>
      <c r="AI6" s="2" t="s">
        <v>52</v>
      </c>
      <c r="AJ6" s="2">
        <v>1</v>
      </c>
      <c r="AK6" s="2">
        <v>0</v>
      </c>
      <c r="AL6" s="6">
        <f t="shared" si="0"/>
        <v>1</v>
      </c>
      <c r="AM6" s="9">
        <f t="shared" si="1"/>
        <v>37</v>
      </c>
      <c r="AN6" s="9">
        <f t="shared" si="2"/>
        <v>37</v>
      </c>
      <c r="AO6" s="9">
        <f t="shared" si="3"/>
        <v>36</v>
      </c>
      <c r="AP6" s="9">
        <f t="shared" si="4"/>
        <v>34</v>
      </c>
      <c r="AQ6" s="9">
        <f t="shared" si="5"/>
        <v>35</v>
      </c>
      <c r="AR6" s="9">
        <f t="shared" si="6"/>
        <v>1</v>
      </c>
      <c r="AS6" s="9">
        <f t="shared" si="7"/>
        <v>29</v>
      </c>
      <c r="AT6" s="9">
        <f t="shared" si="8"/>
        <v>5</v>
      </c>
      <c r="AU6" s="2" t="s">
        <v>53</v>
      </c>
    </row>
    <row r="7" spans="1:47" x14ac:dyDescent="0.45">
      <c r="A7">
        <v>-1.5404450000000001</v>
      </c>
      <c r="B7">
        <v>0.84407142859999995</v>
      </c>
      <c r="C7" s="1" t="s">
        <v>54</v>
      </c>
      <c r="D7" s="4" t="s">
        <v>55</v>
      </c>
      <c r="E7" s="4" t="s">
        <v>56</v>
      </c>
      <c r="F7" s="4" t="s">
        <v>48</v>
      </c>
      <c r="G7" s="4" t="s">
        <v>57</v>
      </c>
      <c r="H7" s="4" t="s">
        <v>50</v>
      </c>
      <c r="I7" s="2" t="s">
        <v>51</v>
      </c>
      <c r="J7" s="2">
        <v>0</v>
      </c>
      <c r="K7" s="5">
        <v>91</v>
      </c>
      <c r="L7" s="5">
        <v>78</v>
      </c>
      <c r="M7" s="5">
        <v>91</v>
      </c>
      <c r="N7" s="5">
        <v>78</v>
      </c>
      <c r="S7" s="5"/>
      <c r="T7" s="5"/>
      <c r="U7" s="5"/>
      <c r="V7" s="5"/>
      <c r="W7" s="5">
        <v>89</v>
      </c>
      <c r="X7" s="5">
        <v>2</v>
      </c>
      <c r="Y7" s="5">
        <v>70</v>
      </c>
      <c r="Z7" s="5">
        <v>8</v>
      </c>
      <c r="AA7" s="5"/>
      <c r="AB7" s="5"/>
      <c r="AE7" s="5"/>
      <c r="AF7" s="5"/>
      <c r="AG7" s="5"/>
      <c r="AH7" s="5"/>
      <c r="AI7" s="2" t="s">
        <v>53</v>
      </c>
      <c r="AJ7" s="2">
        <v>41.4</v>
      </c>
      <c r="AK7" s="2">
        <v>0.01</v>
      </c>
      <c r="AL7" s="6">
        <f t="shared" si="0"/>
        <v>1.4039999999999999</v>
      </c>
      <c r="AM7" s="9">
        <f t="shared" si="1"/>
        <v>64.814814814814824</v>
      </c>
      <c r="AN7" s="9">
        <f t="shared" si="2"/>
        <v>55.555555555555557</v>
      </c>
      <c r="AO7" s="9">
        <f t="shared" si="3"/>
        <v>64.814814814814824</v>
      </c>
      <c r="AP7" s="9">
        <f t="shared" si="4"/>
        <v>55.555555555555557</v>
      </c>
      <c r="AQ7" s="9">
        <f t="shared" si="5"/>
        <v>63.390313390313395</v>
      </c>
      <c r="AR7" s="9">
        <f t="shared" si="6"/>
        <v>1.4245014245014247</v>
      </c>
      <c r="AS7" s="9">
        <f t="shared" si="7"/>
        <v>49.857549857549863</v>
      </c>
      <c r="AT7" s="9">
        <f t="shared" si="8"/>
        <v>5.6980056980056988</v>
      </c>
      <c r="AU7" s="2" t="s">
        <v>53</v>
      </c>
    </row>
    <row r="8" spans="1:47" x14ac:dyDescent="0.45">
      <c r="A8">
        <v>0.24453469999999999</v>
      </c>
      <c r="B8">
        <v>0.46162548260000003</v>
      </c>
      <c r="C8" s="1" t="s">
        <v>54</v>
      </c>
      <c r="D8" s="4" t="s">
        <v>55</v>
      </c>
      <c r="E8" s="4" t="s">
        <v>56</v>
      </c>
      <c r="F8" s="4" t="s">
        <v>48</v>
      </c>
      <c r="G8" s="4" t="s">
        <v>58</v>
      </c>
      <c r="H8" s="4" t="s">
        <v>50</v>
      </c>
      <c r="I8" s="2" t="s">
        <v>51</v>
      </c>
      <c r="J8" s="2">
        <v>0</v>
      </c>
      <c r="K8" s="5">
        <v>37</v>
      </c>
      <c r="L8" s="5">
        <v>27</v>
      </c>
      <c r="M8" s="5">
        <v>37</v>
      </c>
      <c r="N8" s="5">
        <v>27</v>
      </c>
      <c r="S8" s="5"/>
      <c r="T8" s="5"/>
      <c r="U8" s="5"/>
      <c r="V8" s="5"/>
      <c r="W8" s="5">
        <v>30</v>
      </c>
      <c r="X8" s="5">
        <v>7</v>
      </c>
      <c r="Y8" s="5">
        <v>23</v>
      </c>
      <c r="Z8" s="5">
        <v>4</v>
      </c>
      <c r="AA8" s="5"/>
      <c r="AB8" s="5"/>
      <c r="AE8" s="5"/>
      <c r="AF8" s="5"/>
      <c r="AG8" s="5"/>
      <c r="AH8" s="5"/>
      <c r="AI8" s="2" t="s">
        <v>53</v>
      </c>
      <c r="AJ8" s="2">
        <v>41.4</v>
      </c>
      <c r="AK8" s="2">
        <v>0.01</v>
      </c>
      <c r="AL8" s="6">
        <f t="shared" si="0"/>
        <v>1.4039999999999999</v>
      </c>
      <c r="AM8" s="9">
        <f t="shared" si="1"/>
        <v>26.353276353276353</v>
      </c>
      <c r="AN8" s="9">
        <f t="shared" si="2"/>
        <v>19.230769230769234</v>
      </c>
      <c r="AO8" s="9">
        <f t="shared" si="3"/>
        <v>26.353276353276353</v>
      </c>
      <c r="AP8" s="9">
        <f t="shared" si="4"/>
        <v>19.230769230769234</v>
      </c>
      <c r="AQ8" s="9">
        <f t="shared" si="5"/>
        <v>21.36752136752137</v>
      </c>
      <c r="AR8" s="9">
        <f t="shared" si="6"/>
        <v>4.9857549857549861</v>
      </c>
      <c r="AS8" s="9">
        <f t="shared" si="7"/>
        <v>16.381766381766383</v>
      </c>
      <c r="AT8" s="9">
        <f t="shared" si="8"/>
        <v>2.8490028490028494</v>
      </c>
      <c r="AU8" s="2" t="s">
        <v>53</v>
      </c>
    </row>
    <row r="9" spans="1:47" x14ac:dyDescent="0.45">
      <c r="A9">
        <v>-0.44183280000000003</v>
      </c>
      <c r="B9">
        <v>0.78557142859999995</v>
      </c>
      <c r="C9" s="1" t="s">
        <v>54</v>
      </c>
      <c r="D9" s="4" t="s">
        <v>55</v>
      </c>
      <c r="E9" s="4" t="s">
        <v>56</v>
      </c>
      <c r="F9" s="4" t="s">
        <v>48</v>
      </c>
      <c r="G9" s="4" t="s">
        <v>57</v>
      </c>
      <c r="H9" s="4" t="s">
        <v>50</v>
      </c>
      <c r="I9" s="2" t="s">
        <v>51</v>
      </c>
      <c r="J9" s="5">
        <v>26.1</v>
      </c>
      <c r="K9" s="5">
        <v>91</v>
      </c>
      <c r="L9" s="5">
        <v>78</v>
      </c>
      <c r="M9" s="5">
        <v>91</v>
      </c>
      <c r="N9" s="5">
        <v>78</v>
      </c>
      <c r="S9" s="5"/>
      <c r="T9" s="5"/>
      <c r="U9" s="5"/>
      <c r="V9" s="5"/>
      <c r="W9" s="5">
        <v>88</v>
      </c>
      <c r="X9" s="5">
        <v>3</v>
      </c>
      <c r="Y9" s="5">
        <v>74</v>
      </c>
      <c r="Z9" s="5">
        <v>4</v>
      </c>
      <c r="AA9" s="5"/>
      <c r="AB9" s="5"/>
      <c r="AE9" s="5"/>
      <c r="AF9" s="5"/>
      <c r="AG9" s="5"/>
      <c r="AH9" s="5"/>
      <c r="AI9" s="2" t="s">
        <v>53</v>
      </c>
      <c r="AJ9" s="2">
        <v>41.4</v>
      </c>
      <c r="AK9" s="2">
        <v>0.01</v>
      </c>
      <c r="AL9" s="6">
        <f t="shared" si="0"/>
        <v>1.4039999999999999</v>
      </c>
      <c r="AM9" s="9">
        <f t="shared" si="1"/>
        <v>64.814814814814824</v>
      </c>
      <c r="AN9" s="9">
        <f t="shared" si="2"/>
        <v>55.555555555555557</v>
      </c>
      <c r="AO9" s="9">
        <f t="shared" si="3"/>
        <v>64.814814814814824</v>
      </c>
      <c r="AP9" s="9">
        <f t="shared" si="4"/>
        <v>55.555555555555557</v>
      </c>
      <c r="AQ9" s="9">
        <f t="shared" si="5"/>
        <v>62.67806267806268</v>
      </c>
      <c r="AR9" s="9">
        <f t="shared" si="6"/>
        <v>2.1367521367521367</v>
      </c>
      <c r="AS9" s="9">
        <f t="shared" si="7"/>
        <v>52.706552706552706</v>
      </c>
      <c r="AT9" s="9">
        <f t="shared" si="8"/>
        <v>2.8490028490028494</v>
      </c>
      <c r="AU9" s="2" t="s">
        <v>53</v>
      </c>
    </row>
    <row r="10" spans="1:47" x14ac:dyDescent="0.45">
      <c r="A10">
        <v>9.0384060000000002E-2</v>
      </c>
      <c r="B10">
        <v>1.0800540541000001</v>
      </c>
      <c r="C10" s="1" t="s">
        <v>54</v>
      </c>
      <c r="D10" s="4" t="s">
        <v>55</v>
      </c>
      <c r="E10" s="4" t="s">
        <v>56</v>
      </c>
      <c r="F10" s="4" t="s">
        <v>48</v>
      </c>
      <c r="G10" s="4" t="s">
        <v>58</v>
      </c>
      <c r="H10" s="4" t="s">
        <v>50</v>
      </c>
      <c r="I10" s="2" t="s">
        <v>51</v>
      </c>
      <c r="J10" s="5">
        <v>26.1</v>
      </c>
      <c r="K10" s="5">
        <v>37</v>
      </c>
      <c r="L10" s="5">
        <v>27</v>
      </c>
      <c r="M10" s="5">
        <v>37</v>
      </c>
      <c r="N10" s="5">
        <v>27</v>
      </c>
      <c r="S10" s="5"/>
      <c r="T10" s="5"/>
      <c r="U10" s="5"/>
      <c r="V10" s="5"/>
      <c r="W10" s="5">
        <v>34</v>
      </c>
      <c r="X10" s="5">
        <v>3</v>
      </c>
      <c r="Y10" s="5">
        <v>25</v>
      </c>
      <c r="Z10" s="5">
        <v>2</v>
      </c>
      <c r="AA10" s="5"/>
      <c r="AB10" s="5"/>
      <c r="AE10" s="5"/>
      <c r="AF10" s="5"/>
      <c r="AG10" s="5"/>
      <c r="AH10" s="5"/>
      <c r="AI10" s="2" t="s">
        <v>53</v>
      </c>
      <c r="AJ10" s="2">
        <v>41.4</v>
      </c>
      <c r="AK10" s="2">
        <v>0.01</v>
      </c>
      <c r="AL10" s="6">
        <f t="shared" si="0"/>
        <v>1.4039999999999999</v>
      </c>
      <c r="AM10" s="9">
        <f t="shared" si="1"/>
        <v>26.353276353276353</v>
      </c>
      <c r="AN10" s="9">
        <f t="shared" si="2"/>
        <v>19.230769230769234</v>
      </c>
      <c r="AO10" s="9">
        <f t="shared" si="3"/>
        <v>26.353276353276353</v>
      </c>
      <c r="AP10" s="9">
        <f t="shared" si="4"/>
        <v>19.230769230769234</v>
      </c>
      <c r="AQ10" s="9">
        <f t="shared" si="5"/>
        <v>24.216524216524217</v>
      </c>
      <c r="AR10" s="9">
        <f t="shared" si="6"/>
        <v>2.1367521367521367</v>
      </c>
      <c r="AS10" s="9">
        <f t="shared" si="7"/>
        <v>17.806267806267808</v>
      </c>
      <c r="AT10" s="9">
        <f t="shared" si="8"/>
        <v>1.4245014245014247</v>
      </c>
      <c r="AU10" s="2" t="s">
        <v>53</v>
      </c>
    </row>
    <row r="11" spans="1:47" x14ac:dyDescent="0.45">
      <c r="A11">
        <v>4.4408919999999998E-16</v>
      </c>
      <c r="B11">
        <v>0.40114285710000003</v>
      </c>
      <c r="C11" s="1" t="s">
        <v>54</v>
      </c>
      <c r="D11" s="4" t="s">
        <v>55</v>
      </c>
      <c r="E11" s="4" t="s">
        <v>56</v>
      </c>
      <c r="F11" s="4" t="s">
        <v>48</v>
      </c>
      <c r="G11" s="4" t="s">
        <v>57</v>
      </c>
      <c r="H11" s="4" t="s">
        <v>50</v>
      </c>
      <c r="I11" s="2" t="s">
        <v>51</v>
      </c>
      <c r="J11" s="5">
        <v>78.2</v>
      </c>
      <c r="K11" s="5">
        <v>91</v>
      </c>
      <c r="L11" s="5">
        <v>78</v>
      </c>
      <c r="M11" s="5">
        <v>91</v>
      </c>
      <c r="N11" s="5">
        <v>78</v>
      </c>
      <c r="S11" s="5"/>
      <c r="T11" s="5"/>
      <c r="U11" s="5"/>
      <c r="V11" s="5"/>
      <c r="W11" s="5">
        <v>84</v>
      </c>
      <c r="X11" s="5">
        <v>7</v>
      </c>
      <c r="Y11" s="5">
        <v>72</v>
      </c>
      <c r="Z11" s="5">
        <v>6</v>
      </c>
      <c r="AA11" s="5"/>
      <c r="AB11" s="5"/>
      <c r="AE11" s="5"/>
      <c r="AF11" s="5"/>
      <c r="AG11" s="5"/>
      <c r="AH11" s="5"/>
      <c r="AI11" s="2" t="s">
        <v>53</v>
      </c>
      <c r="AJ11" s="2">
        <v>41.4</v>
      </c>
      <c r="AK11" s="2">
        <v>0.01</v>
      </c>
      <c r="AL11" s="6">
        <f t="shared" si="0"/>
        <v>1.4039999999999999</v>
      </c>
      <c r="AM11" s="9">
        <f t="shared" si="1"/>
        <v>64.814814814814824</v>
      </c>
      <c r="AN11" s="9">
        <f t="shared" si="2"/>
        <v>55.555555555555557</v>
      </c>
      <c r="AO11" s="9">
        <f t="shared" si="3"/>
        <v>64.814814814814824</v>
      </c>
      <c r="AP11" s="9">
        <f t="shared" si="4"/>
        <v>55.555555555555557</v>
      </c>
      <c r="AQ11" s="9">
        <f t="shared" si="5"/>
        <v>59.82905982905983</v>
      </c>
      <c r="AR11" s="9">
        <f t="shared" si="6"/>
        <v>4.9857549857549861</v>
      </c>
      <c r="AS11" s="9">
        <f t="shared" si="7"/>
        <v>51.282051282051285</v>
      </c>
      <c r="AT11" s="9">
        <f t="shared" si="8"/>
        <v>4.2735042735042734</v>
      </c>
      <c r="AU11" s="2" t="s">
        <v>53</v>
      </c>
    </row>
    <row r="12" spans="1:47" x14ac:dyDescent="0.45">
      <c r="A12">
        <v>-0.315081</v>
      </c>
      <c r="B12">
        <v>0.61205405410000002</v>
      </c>
      <c r="C12" s="1" t="s">
        <v>54</v>
      </c>
      <c r="D12" s="4" t="s">
        <v>55</v>
      </c>
      <c r="E12" s="4" t="s">
        <v>56</v>
      </c>
      <c r="F12" s="4" t="s">
        <v>48</v>
      </c>
      <c r="G12" s="4" t="s">
        <v>58</v>
      </c>
      <c r="H12" s="4" t="s">
        <v>50</v>
      </c>
      <c r="I12" s="2" t="s">
        <v>51</v>
      </c>
      <c r="J12" s="5">
        <v>78.2</v>
      </c>
      <c r="K12" s="5">
        <v>37</v>
      </c>
      <c r="L12" s="5">
        <v>27</v>
      </c>
      <c r="M12" s="5">
        <v>37</v>
      </c>
      <c r="N12" s="5">
        <v>27</v>
      </c>
      <c r="S12" s="5"/>
      <c r="T12" s="5"/>
      <c r="U12" s="5"/>
      <c r="V12" s="5"/>
      <c r="W12" s="5">
        <v>33</v>
      </c>
      <c r="X12" s="5">
        <v>4</v>
      </c>
      <c r="Y12" s="5">
        <v>23</v>
      </c>
      <c r="Z12" s="5">
        <v>4</v>
      </c>
      <c r="AA12" s="5"/>
      <c r="AB12" s="5"/>
      <c r="AE12" s="5"/>
      <c r="AF12" s="5"/>
      <c r="AG12" s="5"/>
      <c r="AH12" s="5"/>
      <c r="AI12" s="2" t="s">
        <v>53</v>
      </c>
      <c r="AJ12" s="2">
        <v>41.4</v>
      </c>
      <c r="AK12" s="2">
        <v>0.01</v>
      </c>
      <c r="AL12" s="6">
        <f t="shared" si="0"/>
        <v>1.4039999999999999</v>
      </c>
      <c r="AM12" s="9">
        <f t="shared" si="1"/>
        <v>26.353276353276353</v>
      </c>
      <c r="AN12" s="9">
        <f t="shared" si="2"/>
        <v>19.230769230769234</v>
      </c>
      <c r="AO12" s="9">
        <f t="shared" si="3"/>
        <v>26.353276353276353</v>
      </c>
      <c r="AP12" s="9">
        <f t="shared" si="4"/>
        <v>19.230769230769234</v>
      </c>
      <c r="AQ12" s="9">
        <f t="shared" si="5"/>
        <v>23.504273504273506</v>
      </c>
      <c r="AR12" s="9">
        <f t="shared" si="6"/>
        <v>2.8490028490028494</v>
      </c>
      <c r="AS12" s="9">
        <f t="shared" si="7"/>
        <v>16.381766381766383</v>
      </c>
      <c r="AT12" s="9">
        <f t="shared" si="8"/>
        <v>2.8490028490028494</v>
      </c>
      <c r="AU12" s="2" t="s">
        <v>53</v>
      </c>
    </row>
    <row r="13" spans="1:47" x14ac:dyDescent="0.45">
      <c r="A13">
        <v>0.1628018</v>
      </c>
      <c r="B13">
        <v>5.4621411000000002E-2</v>
      </c>
      <c r="C13" s="1" t="s">
        <v>59</v>
      </c>
      <c r="D13" s="4" t="s">
        <v>60</v>
      </c>
      <c r="E13" s="4" t="s">
        <v>56</v>
      </c>
      <c r="F13" s="4" t="s">
        <v>48</v>
      </c>
      <c r="G13" s="4" t="s">
        <v>61</v>
      </c>
      <c r="H13" s="4" t="s">
        <v>50</v>
      </c>
      <c r="I13" s="2" t="s">
        <v>51</v>
      </c>
      <c r="J13" s="5">
        <v>0</v>
      </c>
      <c r="K13" s="5">
        <v>667</v>
      </c>
      <c r="L13" s="5">
        <v>676</v>
      </c>
      <c r="M13" s="5">
        <v>606</v>
      </c>
      <c r="N13" s="5">
        <v>546</v>
      </c>
      <c r="S13" s="5"/>
      <c r="T13" s="5"/>
      <c r="U13" s="5"/>
      <c r="V13" s="5"/>
      <c r="W13" s="5">
        <v>542</v>
      </c>
      <c r="X13" s="5">
        <v>64</v>
      </c>
      <c r="Y13" s="5">
        <v>497</v>
      </c>
      <c r="Z13" s="5">
        <v>49</v>
      </c>
      <c r="AA13" s="5"/>
      <c r="AB13" s="5"/>
      <c r="AE13" s="5"/>
      <c r="AF13" s="5"/>
      <c r="AG13" s="5"/>
      <c r="AH13" s="5"/>
      <c r="AI13" s="2" t="s">
        <v>53</v>
      </c>
      <c r="AJ13" s="2">
        <v>23.6</v>
      </c>
      <c r="AK13" s="2">
        <v>0.03</v>
      </c>
      <c r="AL13" s="6">
        <f t="shared" si="0"/>
        <v>1.6779999999999999</v>
      </c>
      <c r="AM13" s="9">
        <f t="shared" si="1"/>
        <v>397.49702026221695</v>
      </c>
      <c r="AN13" s="9">
        <f t="shared" si="2"/>
        <v>402.86054827175212</v>
      </c>
      <c r="AO13" s="9">
        <f t="shared" si="3"/>
        <v>361.14421930870083</v>
      </c>
      <c r="AP13" s="9">
        <f t="shared" si="4"/>
        <v>325.38736591179975</v>
      </c>
      <c r="AQ13" s="9">
        <f t="shared" si="5"/>
        <v>323.00357568533968</v>
      </c>
      <c r="AR13" s="9">
        <f t="shared" si="6"/>
        <v>38.140643623361143</v>
      </c>
      <c r="AS13" s="9">
        <f t="shared" si="7"/>
        <v>296.18593563766387</v>
      </c>
      <c r="AT13" s="9">
        <f t="shared" si="8"/>
        <v>29.201430274135877</v>
      </c>
      <c r="AU13" s="2" t="s">
        <v>53</v>
      </c>
    </row>
    <row r="14" spans="1:47" x14ac:dyDescent="0.45">
      <c r="A14">
        <v>-0.27654430000000002</v>
      </c>
      <c r="B14">
        <v>5.1188531000000002E-2</v>
      </c>
      <c r="C14" s="1" t="s">
        <v>59</v>
      </c>
      <c r="D14" s="4" t="s">
        <v>60</v>
      </c>
      <c r="E14" s="4" t="s">
        <v>56</v>
      </c>
      <c r="F14" s="4" t="s">
        <v>48</v>
      </c>
      <c r="G14" s="4" t="s">
        <v>61</v>
      </c>
      <c r="H14" s="4" t="s">
        <v>50</v>
      </c>
      <c r="I14" s="2" t="s">
        <v>51</v>
      </c>
      <c r="J14" s="5">
        <v>26.1</v>
      </c>
      <c r="K14" s="5">
        <v>667</v>
      </c>
      <c r="L14" s="5">
        <v>676</v>
      </c>
      <c r="M14" s="5">
        <v>500</v>
      </c>
      <c r="N14" s="5">
        <v>474</v>
      </c>
      <c r="S14" s="5"/>
      <c r="T14" s="5"/>
      <c r="U14" s="5"/>
      <c r="V14" s="5"/>
      <c r="W14" s="5">
        <v>448</v>
      </c>
      <c r="X14" s="5">
        <v>52</v>
      </c>
      <c r="Y14" s="5">
        <v>409</v>
      </c>
      <c r="Z14" s="5">
        <v>65</v>
      </c>
      <c r="AA14" s="5"/>
      <c r="AB14" s="5"/>
      <c r="AE14" s="5"/>
      <c r="AF14" s="5"/>
      <c r="AG14" s="5"/>
      <c r="AH14" s="5"/>
      <c r="AI14" s="2" t="s">
        <v>53</v>
      </c>
      <c r="AJ14" s="2">
        <v>23.6</v>
      </c>
      <c r="AK14" s="2">
        <v>0.03</v>
      </c>
      <c r="AL14" s="6">
        <f t="shared" si="0"/>
        <v>1.6779999999999999</v>
      </c>
      <c r="AM14" s="9">
        <f t="shared" si="1"/>
        <v>397.49702026221695</v>
      </c>
      <c r="AN14" s="9">
        <f t="shared" si="2"/>
        <v>402.86054827175212</v>
      </c>
      <c r="AO14" s="9">
        <f t="shared" si="3"/>
        <v>297.97377830750895</v>
      </c>
      <c r="AP14" s="9">
        <f t="shared" si="4"/>
        <v>282.47914183551848</v>
      </c>
      <c r="AQ14" s="9">
        <f t="shared" si="5"/>
        <v>266.984505363528</v>
      </c>
      <c r="AR14" s="9">
        <f t="shared" si="6"/>
        <v>30.989272943980932</v>
      </c>
      <c r="AS14" s="9">
        <f t="shared" si="7"/>
        <v>243.74255065554232</v>
      </c>
      <c r="AT14" s="9">
        <f t="shared" si="8"/>
        <v>38.736591179976166</v>
      </c>
      <c r="AU14" s="2" t="s">
        <v>53</v>
      </c>
    </row>
    <row r="15" spans="1:47" x14ac:dyDescent="0.45">
      <c r="A15">
        <v>0.4950176</v>
      </c>
      <c r="B15">
        <v>4.7748046699999998E-2</v>
      </c>
      <c r="C15" s="1" t="s">
        <v>59</v>
      </c>
      <c r="D15" s="4" t="s">
        <v>60</v>
      </c>
      <c r="E15" s="4" t="s">
        <v>56</v>
      </c>
      <c r="F15" s="4" t="s">
        <v>48</v>
      </c>
      <c r="G15" s="4" t="s">
        <v>61</v>
      </c>
      <c r="H15" s="4" t="s">
        <v>50</v>
      </c>
      <c r="I15" s="2" t="s">
        <v>51</v>
      </c>
      <c r="J15" s="5">
        <v>52.1</v>
      </c>
      <c r="K15" s="5">
        <v>667</v>
      </c>
      <c r="L15" s="5">
        <v>676</v>
      </c>
      <c r="M15" s="5">
        <v>508</v>
      </c>
      <c r="N15" s="5">
        <v>492</v>
      </c>
      <c r="S15" s="5"/>
      <c r="T15" s="5"/>
      <c r="U15" s="5"/>
      <c r="V15" s="5"/>
      <c r="W15" s="5">
        <v>425</v>
      </c>
      <c r="X15" s="5">
        <v>83</v>
      </c>
      <c r="Y15" s="5">
        <v>443</v>
      </c>
      <c r="Z15" s="5">
        <v>49</v>
      </c>
      <c r="AA15" s="5"/>
      <c r="AB15" s="5"/>
      <c r="AE15" s="5"/>
      <c r="AF15" s="5"/>
      <c r="AG15" s="5"/>
      <c r="AH15" s="5"/>
      <c r="AI15" s="2" t="s">
        <v>53</v>
      </c>
      <c r="AJ15" s="2">
        <v>23.6</v>
      </c>
      <c r="AK15" s="2">
        <v>0.03</v>
      </c>
      <c r="AL15" s="6">
        <f t="shared" si="0"/>
        <v>1.6779999999999999</v>
      </c>
      <c r="AM15" s="9">
        <f t="shared" si="1"/>
        <v>397.49702026221695</v>
      </c>
      <c r="AN15" s="9">
        <f t="shared" si="2"/>
        <v>402.86054827175212</v>
      </c>
      <c r="AO15" s="9">
        <f t="shared" si="3"/>
        <v>302.74135876042908</v>
      </c>
      <c r="AP15" s="9">
        <f t="shared" si="4"/>
        <v>293.20619785458882</v>
      </c>
      <c r="AQ15" s="9">
        <f t="shared" si="5"/>
        <v>253.2777115613826</v>
      </c>
      <c r="AR15" s="9">
        <f t="shared" si="6"/>
        <v>49.463647199046484</v>
      </c>
      <c r="AS15" s="9">
        <f t="shared" si="7"/>
        <v>264.00476758045295</v>
      </c>
      <c r="AT15" s="9">
        <f t="shared" si="8"/>
        <v>29.201430274135877</v>
      </c>
      <c r="AU15" s="2" t="s">
        <v>53</v>
      </c>
    </row>
    <row r="16" spans="1:47" x14ac:dyDescent="0.45">
      <c r="A16">
        <v>-0.48858000000000001</v>
      </c>
      <c r="B16">
        <v>4.07002843E-2</v>
      </c>
      <c r="C16" s="2" t="s">
        <v>89</v>
      </c>
      <c r="D16" s="4" t="s">
        <v>90</v>
      </c>
      <c r="E16" s="2" t="s">
        <v>91</v>
      </c>
      <c r="F16" s="4" t="s">
        <v>48</v>
      </c>
      <c r="G16" s="4" t="s">
        <v>92</v>
      </c>
      <c r="H16" s="4" t="s">
        <v>50</v>
      </c>
      <c r="I16" s="2" t="s">
        <v>51</v>
      </c>
      <c r="J16" s="5">
        <v>0</v>
      </c>
      <c r="K16" s="5">
        <v>87</v>
      </c>
      <c r="L16" s="5">
        <v>56</v>
      </c>
      <c r="M16" s="5">
        <v>41</v>
      </c>
      <c r="N16" s="5">
        <v>41</v>
      </c>
      <c r="S16" s="5"/>
      <c r="T16" s="5"/>
      <c r="U16" s="5"/>
      <c r="V16" s="5"/>
      <c r="W16" s="5">
        <v>20.5</v>
      </c>
      <c r="X16" s="5">
        <v>20.5</v>
      </c>
      <c r="Y16" s="5">
        <v>7.585</v>
      </c>
      <c r="Z16" s="5">
        <v>33.414999999999999</v>
      </c>
      <c r="AI16" s="2" t="s">
        <v>53</v>
      </c>
      <c r="AJ16" s="2">
        <v>13</v>
      </c>
      <c r="AK16" s="2">
        <v>0.03</v>
      </c>
      <c r="AL16" s="6">
        <f t="shared" si="0"/>
        <v>1.3599999999999999</v>
      </c>
      <c r="AM16" s="9">
        <f t="shared" si="1"/>
        <v>63.970588235294123</v>
      </c>
      <c r="AN16" s="9">
        <f t="shared" si="2"/>
        <v>41.176470588235297</v>
      </c>
      <c r="AO16" s="9">
        <f t="shared" si="3"/>
        <v>30.147058823529413</v>
      </c>
      <c r="AP16" s="9">
        <f t="shared" si="4"/>
        <v>30.147058823529413</v>
      </c>
      <c r="AQ16" s="9">
        <f t="shared" si="5"/>
        <v>15.073529411764707</v>
      </c>
      <c r="AR16" s="9">
        <f t="shared" si="6"/>
        <v>15.073529411764707</v>
      </c>
      <c r="AS16" s="9">
        <f t="shared" si="7"/>
        <v>5.577205882352942</v>
      </c>
      <c r="AT16" s="9">
        <f t="shared" si="8"/>
        <v>24.569852941176471</v>
      </c>
      <c r="AU16" s="2" t="s">
        <v>53</v>
      </c>
    </row>
    <row r="17" spans="1:47" x14ac:dyDescent="0.45">
      <c r="A17">
        <v>-0.72698379999999996</v>
      </c>
      <c r="B17">
        <v>0.2989678871</v>
      </c>
      <c r="C17" s="1" t="s">
        <v>62</v>
      </c>
      <c r="D17" s="4" t="s">
        <v>63</v>
      </c>
      <c r="E17" s="4" t="s">
        <v>64</v>
      </c>
      <c r="F17" s="4" t="s">
        <v>48</v>
      </c>
      <c r="G17" s="4" t="s">
        <v>65</v>
      </c>
      <c r="H17" s="4" t="s">
        <v>50</v>
      </c>
      <c r="I17" s="2" t="s">
        <v>51</v>
      </c>
      <c r="J17" s="5">
        <v>0</v>
      </c>
      <c r="K17" s="2">
        <v>207</v>
      </c>
      <c r="L17" s="2">
        <v>185</v>
      </c>
      <c r="M17" s="5">
        <v>177</v>
      </c>
      <c r="N17" s="5">
        <v>154</v>
      </c>
      <c r="S17" s="5"/>
      <c r="T17" s="5"/>
      <c r="U17" s="5"/>
      <c r="V17" s="5"/>
      <c r="W17" s="5">
        <v>172</v>
      </c>
      <c r="X17" s="5">
        <v>5</v>
      </c>
      <c r="Y17" s="5">
        <v>145</v>
      </c>
      <c r="Z17" s="5">
        <v>9</v>
      </c>
      <c r="AA17" s="5"/>
      <c r="AB17" s="5"/>
      <c r="AE17" s="5"/>
      <c r="AF17" s="5"/>
      <c r="AG17" s="5"/>
      <c r="AH17" s="5"/>
      <c r="AI17" s="2" t="s">
        <v>52</v>
      </c>
      <c r="AJ17" s="2">
        <v>1</v>
      </c>
      <c r="AK17" s="2">
        <v>0</v>
      </c>
      <c r="AL17" s="6">
        <f t="shared" si="0"/>
        <v>1</v>
      </c>
      <c r="AM17" s="9">
        <f t="shared" si="1"/>
        <v>207</v>
      </c>
      <c r="AN17" s="9">
        <f t="shared" si="2"/>
        <v>185</v>
      </c>
      <c r="AO17" s="9">
        <f t="shared" si="3"/>
        <v>177</v>
      </c>
      <c r="AP17" s="9">
        <f t="shared" si="4"/>
        <v>154</v>
      </c>
      <c r="AQ17" s="9">
        <f t="shared" si="5"/>
        <v>172</v>
      </c>
      <c r="AR17" s="9">
        <f t="shared" si="6"/>
        <v>5</v>
      </c>
      <c r="AS17" s="9">
        <f t="shared" si="7"/>
        <v>145</v>
      </c>
      <c r="AT17" s="9">
        <f t="shared" si="8"/>
        <v>9</v>
      </c>
      <c r="AU17" s="2" t="s">
        <v>53</v>
      </c>
    </row>
    <row r="18" spans="1:47" x14ac:dyDescent="0.45">
      <c r="A18">
        <v>-1.47988E-3</v>
      </c>
      <c r="B18">
        <v>4.1613860000000002E-4</v>
      </c>
      <c r="C18" s="1" t="s">
        <v>62</v>
      </c>
      <c r="D18" s="4" t="s">
        <v>63</v>
      </c>
      <c r="E18" s="4" t="s">
        <v>64</v>
      </c>
      <c r="F18" s="4" t="s">
        <v>48</v>
      </c>
      <c r="G18" s="4" t="s">
        <v>66</v>
      </c>
      <c r="H18" s="4" t="s">
        <v>50</v>
      </c>
      <c r="I18" s="2" t="s">
        <v>51</v>
      </c>
      <c r="J18" s="5">
        <v>0</v>
      </c>
      <c r="K18" s="2">
        <v>207</v>
      </c>
      <c r="L18" s="2">
        <v>185</v>
      </c>
      <c r="M18" s="5">
        <v>177</v>
      </c>
      <c r="N18" s="5">
        <v>154</v>
      </c>
      <c r="S18" s="5"/>
      <c r="T18" s="5"/>
      <c r="U18" s="5"/>
      <c r="V18" s="5"/>
      <c r="W18" s="5">
        <v>6</v>
      </c>
      <c r="X18" s="5">
        <v>171</v>
      </c>
      <c r="Y18" s="5">
        <v>5</v>
      </c>
      <c r="Z18" s="5">
        <v>149</v>
      </c>
      <c r="AA18" s="5"/>
      <c r="AB18" s="5"/>
      <c r="AE18" s="5"/>
      <c r="AF18" s="5"/>
      <c r="AG18" s="5"/>
      <c r="AH18" s="5"/>
      <c r="AI18" s="2" t="s">
        <v>52</v>
      </c>
      <c r="AJ18" s="2">
        <v>1</v>
      </c>
      <c r="AK18" s="2">
        <v>0</v>
      </c>
      <c r="AL18" s="6">
        <f t="shared" si="0"/>
        <v>1</v>
      </c>
      <c r="AM18" s="9">
        <f t="shared" si="1"/>
        <v>207</v>
      </c>
      <c r="AN18" s="9">
        <f t="shared" si="2"/>
        <v>185</v>
      </c>
      <c r="AO18" s="9">
        <f t="shared" si="3"/>
        <v>177</v>
      </c>
      <c r="AP18" s="9">
        <f t="shared" si="4"/>
        <v>154</v>
      </c>
      <c r="AQ18" s="9">
        <f t="shared" si="5"/>
        <v>6</v>
      </c>
      <c r="AR18" s="9">
        <f t="shared" si="6"/>
        <v>171</v>
      </c>
      <c r="AS18" s="9">
        <f t="shared" si="7"/>
        <v>5</v>
      </c>
      <c r="AT18" s="9">
        <f t="shared" si="8"/>
        <v>149</v>
      </c>
      <c r="AU18" s="2" t="s">
        <v>53</v>
      </c>
    </row>
    <row r="19" spans="1:47" x14ac:dyDescent="0.45">
      <c r="A19">
        <v>-0.45572020000000002</v>
      </c>
      <c r="B19">
        <v>2.7062192400000001E-2</v>
      </c>
      <c r="C19" s="2" t="s">
        <v>79</v>
      </c>
      <c r="D19" s="2" t="s">
        <v>80</v>
      </c>
      <c r="E19" s="2" t="s">
        <v>56</v>
      </c>
      <c r="F19" s="4" t="s">
        <v>48</v>
      </c>
      <c r="G19" s="4" t="s">
        <v>81</v>
      </c>
      <c r="H19" s="4" t="s">
        <v>50</v>
      </c>
      <c r="I19" s="2" t="s">
        <v>51</v>
      </c>
      <c r="J19" s="5">
        <v>39.1</v>
      </c>
      <c r="K19" s="5">
        <v>304</v>
      </c>
      <c r="L19" s="5">
        <v>295</v>
      </c>
      <c r="M19" s="5">
        <v>304</v>
      </c>
      <c r="N19" s="5">
        <v>295</v>
      </c>
      <c r="W19" s="5">
        <v>255</v>
      </c>
      <c r="X19" s="5">
        <v>49</v>
      </c>
      <c r="Y19" s="5">
        <v>220</v>
      </c>
      <c r="Z19" s="5">
        <v>75</v>
      </c>
      <c r="AA19" s="5"/>
      <c r="AI19" s="2" t="s">
        <v>52</v>
      </c>
      <c r="AJ19" s="2">
        <v>1</v>
      </c>
      <c r="AK19" s="2">
        <v>0</v>
      </c>
      <c r="AL19" s="6">
        <f t="shared" si="0"/>
        <v>1</v>
      </c>
      <c r="AM19" s="9">
        <f t="shared" si="1"/>
        <v>304</v>
      </c>
      <c r="AN19" s="9">
        <f t="shared" si="2"/>
        <v>295</v>
      </c>
      <c r="AO19" s="9">
        <f t="shared" si="3"/>
        <v>304</v>
      </c>
      <c r="AP19" s="9">
        <f t="shared" si="4"/>
        <v>295</v>
      </c>
      <c r="AQ19" s="9">
        <f t="shared" si="5"/>
        <v>255</v>
      </c>
      <c r="AR19" s="9">
        <f t="shared" si="6"/>
        <v>49</v>
      </c>
      <c r="AS19" s="9">
        <f t="shared" si="7"/>
        <v>220</v>
      </c>
      <c r="AT19" s="9">
        <f t="shared" si="8"/>
        <v>75</v>
      </c>
      <c r="AU19" s="2" t="s">
        <v>53</v>
      </c>
    </row>
    <row r="20" spans="1:47" x14ac:dyDescent="0.45">
      <c r="A20">
        <v>-0.46826600000000002</v>
      </c>
      <c r="B20">
        <v>0.44818840580000002</v>
      </c>
      <c r="C20" s="2" t="s">
        <v>82</v>
      </c>
      <c r="D20" s="4" t="s">
        <v>83</v>
      </c>
      <c r="E20" s="4" t="s">
        <v>84</v>
      </c>
      <c r="F20" s="4" t="s">
        <v>48</v>
      </c>
      <c r="G20" s="4" t="s">
        <v>85</v>
      </c>
      <c r="H20" s="4" t="s">
        <v>50</v>
      </c>
      <c r="I20" s="2" t="s">
        <v>51</v>
      </c>
      <c r="J20" s="5">
        <v>0</v>
      </c>
      <c r="K20" s="5">
        <v>35</v>
      </c>
      <c r="L20" s="5">
        <v>24</v>
      </c>
      <c r="M20" s="2">
        <v>23</v>
      </c>
      <c r="N20" s="2">
        <v>24</v>
      </c>
      <c r="W20" s="2">
        <v>20</v>
      </c>
      <c r="X20" s="2">
        <v>3</v>
      </c>
      <c r="Y20" s="2">
        <v>19</v>
      </c>
      <c r="Z20" s="2">
        <v>5</v>
      </c>
      <c r="AI20" s="2" t="s">
        <v>52</v>
      </c>
      <c r="AJ20" s="2">
        <v>1</v>
      </c>
      <c r="AK20" s="2">
        <v>0</v>
      </c>
      <c r="AL20" s="6">
        <f t="shared" si="0"/>
        <v>1</v>
      </c>
      <c r="AM20" s="9">
        <f t="shared" si="1"/>
        <v>35</v>
      </c>
      <c r="AN20" s="9">
        <f t="shared" si="2"/>
        <v>24</v>
      </c>
      <c r="AO20" s="9">
        <f t="shared" si="3"/>
        <v>23</v>
      </c>
      <c r="AP20" s="9">
        <f t="shared" si="4"/>
        <v>24</v>
      </c>
      <c r="AQ20" s="9">
        <f t="shared" si="5"/>
        <v>20</v>
      </c>
      <c r="AR20" s="9">
        <f t="shared" si="6"/>
        <v>3</v>
      </c>
      <c r="AS20" s="9">
        <f t="shared" si="7"/>
        <v>19</v>
      </c>
      <c r="AT20" s="9">
        <f t="shared" si="8"/>
        <v>5</v>
      </c>
      <c r="AU20" s="2" t="s">
        <v>53</v>
      </c>
    </row>
    <row r="21" spans="1:47" x14ac:dyDescent="0.45">
      <c r="A21">
        <v>-0.47000360000000002</v>
      </c>
      <c r="B21">
        <v>0.38750000000000001</v>
      </c>
      <c r="C21" s="2" t="s">
        <v>82</v>
      </c>
      <c r="D21" s="4" t="s">
        <v>83</v>
      </c>
      <c r="E21" s="4" t="s">
        <v>84</v>
      </c>
      <c r="F21" s="4" t="s">
        <v>48</v>
      </c>
      <c r="G21" s="4" t="s">
        <v>85</v>
      </c>
      <c r="H21" s="4" t="s">
        <v>50</v>
      </c>
      <c r="I21" s="2" t="s">
        <v>51</v>
      </c>
      <c r="J21" s="5">
        <v>16</v>
      </c>
      <c r="K21" s="5">
        <v>35</v>
      </c>
      <c r="L21" s="5">
        <v>24</v>
      </c>
      <c r="M21" s="2">
        <v>16</v>
      </c>
      <c r="N21" s="2">
        <v>20</v>
      </c>
      <c r="W21" s="2">
        <v>13</v>
      </c>
      <c r="X21" s="2">
        <v>3</v>
      </c>
      <c r="Y21" s="2">
        <v>14</v>
      </c>
      <c r="Z21" s="2">
        <v>6</v>
      </c>
      <c r="AI21" s="2" t="s">
        <v>52</v>
      </c>
      <c r="AJ21" s="2">
        <v>1</v>
      </c>
      <c r="AK21" s="2">
        <v>0</v>
      </c>
      <c r="AL21" s="6">
        <f t="shared" si="0"/>
        <v>1</v>
      </c>
      <c r="AM21" s="9">
        <f t="shared" si="1"/>
        <v>35</v>
      </c>
      <c r="AN21" s="9">
        <f t="shared" si="2"/>
        <v>24</v>
      </c>
      <c r="AO21" s="9">
        <f t="shared" si="3"/>
        <v>16</v>
      </c>
      <c r="AP21" s="9">
        <f t="shared" si="4"/>
        <v>20</v>
      </c>
      <c r="AQ21" s="9">
        <f t="shared" si="5"/>
        <v>13</v>
      </c>
      <c r="AR21" s="9">
        <f t="shared" si="6"/>
        <v>3</v>
      </c>
      <c r="AS21" s="9">
        <f t="shared" si="7"/>
        <v>14</v>
      </c>
      <c r="AT21" s="9">
        <f t="shared" si="8"/>
        <v>6</v>
      </c>
      <c r="AU21" s="2" t="s">
        <v>53</v>
      </c>
    </row>
    <row r="22" spans="1:47" x14ac:dyDescent="0.45">
      <c r="A22">
        <v>-0.58035170000000003</v>
      </c>
      <c r="B22">
        <v>0.2572968491</v>
      </c>
      <c r="C22" s="2" t="s">
        <v>86</v>
      </c>
      <c r="D22" s="4" t="s">
        <v>83</v>
      </c>
      <c r="E22" s="2" t="s">
        <v>87</v>
      </c>
      <c r="F22" s="4" t="s">
        <v>48</v>
      </c>
      <c r="G22" s="4" t="s">
        <v>88</v>
      </c>
      <c r="H22" s="4" t="s">
        <v>50</v>
      </c>
      <c r="I22" s="2" t="s">
        <v>51</v>
      </c>
      <c r="J22" s="5">
        <v>0</v>
      </c>
      <c r="K22" s="5">
        <v>67</v>
      </c>
      <c r="L22" s="5">
        <v>90</v>
      </c>
      <c r="M22" s="5">
        <v>67</v>
      </c>
      <c r="N22" s="5">
        <v>90</v>
      </c>
      <c r="O22" s="5"/>
      <c r="P22" s="5"/>
      <c r="Q22" s="5"/>
      <c r="R22" s="5"/>
      <c r="S22" s="5"/>
      <c r="T22" s="5"/>
      <c r="U22" s="5"/>
      <c r="V22" s="5"/>
      <c r="W22" s="5">
        <v>62</v>
      </c>
      <c r="X22" s="5">
        <v>5</v>
      </c>
      <c r="Y22" s="5">
        <v>78</v>
      </c>
      <c r="Z22" s="5">
        <v>12</v>
      </c>
      <c r="AI22" s="2" t="s">
        <v>52</v>
      </c>
      <c r="AJ22" s="2">
        <v>1</v>
      </c>
      <c r="AK22" s="2">
        <v>0</v>
      </c>
      <c r="AL22" s="6">
        <f t="shared" si="0"/>
        <v>1</v>
      </c>
      <c r="AM22" s="9">
        <f t="shared" si="1"/>
        <v>67</v>
      </c>
      <c r="AN22" s="9">
        <f t="shared" si="2"/>
        <v>90</v>
      </c>
      <c r="AO22" s="9">
        <f t="shared" si="3"/>
        <v>67</v>
      </c>
      <c r="AP22" s="9">
        <f t="shared" si="4"/>
        <v>90</v>
      </c>
      <c r="AQ22" s="9">
        <f t="shared" si="5"/>
        <v>62</v>
      </c>
      <c r="AR22" s="9">
        <f t="shared" si="6"/>
        <v>5</v>
      </c>
      <c r="AS22" s="9">
        <f t="shared" si="7"/>
        <v>78</v>
      </c>
      <c r="AT22" s="9">
        <f t="shared" si="8"/>
        <v>12</v>
      </c>
      <c r="AU22" s="2" t="s">
        <v>52</v>
      </c>
    </row>
    <row r="23" spans="1:47" x14ac:dyDescent="0.45">
      <c r="A23">
        <v>-2.0013139999999998</v>
      </c>
      <c r="B23">
        <v>0.19005076870000001</v>
      </c>
      <c r="C23" s="2" t="s">
        <v>86</v>
      </c>
      <c r="D23" s="4" t="s">
        <v>83</v>
      </c>
      <c r="E23" s="2" t="s">
        <v>87</v>
      </c>
      <c r="F23" s="4" t="s">
        <v>48</v>
      </c>
      <c r="G23" s="4" t="s">
        <v>88</v>
      </c>
      <c r="H23" s="4" t="s">
        <v>50</v>
      </c>
      <c r="I23" s="2" t="s">
        <v>51</v>
      </c>
      <c r="J23" s="5">
        <v>14</v>
      </c>
      <c r="K23" s="5">
        <v>67</v>
      </c>
      <c r="L23" s="5">
        <v>90</v>
      </c>
      <c r="M23" s="5">
        <v>67</v>
      </c>
      <c r="N23" s="5">
        <v>90</v>
      </c>
      <c r="O23" s="5"/>
      <c r="P23" s="5"/>
      <c r="Q23" s="5"/>
      <c r="R23" s="5"/>
      <c r="S23" s="5"/>
      <c r="T23" s="5"/>
      <c r="U23" s="5"/>
      <c r="V23" s="5"/>
      <c r="W23" s="5">
        <v>62</v>
      </c>
      <c r="X23" s="5">
        <v>5</v>
      </c>
      <c r="Y23" s="5">
        <v>73</v>
      </c>
      <c r="Z23" s="5">
        <v>90</v>
      </c>
      <c r="AI23" s="2" t="s">
        <v>52</v>
      </c>
      <c r="AJ23" s="2">
        <v>1</v>
      </c>
      <c r="AK23" s="2">
        <v>0</v>
      </c>
      <c r="AL23" s="6">
        <f t="shared" si="0"/>
        <v>1</v>
      </c>
      <c r="AM23" s="9">
        <f t="shared" si="1"/>
        <v>67</v>
      </c>
      <c r="AN23" s="9">
        <f t="shared" si="2"/>
        <v>90</v>
      </c>
      <c r="AO23" s="9">
        <f t="shared" si="3"/>
        <v>67</v>
      </c>
      <c r="AP23" s="9">
        <f t="shared" si="4"/>
        <v>90</v>
      </c>
      <c r="AQ23" s="9">
        <f t="shared" si="5"/>
        <v>62</v>
      </c>
      <c r="AR23" s="9">
        <f t="shared" si="6"/>
        <v>5</v>
      </c>
      <c r="AS23" s="9">
        <f t="shared" si="7"/>
        <v>73</v>
      </c>
      <c r="AT23" s="9">
        <f t="shared" si="8"/>
        <v>90</v>
      </c>
      <c r="AU23" s="2" t="s">
        <v>52</v>
      </c>
    </row>
    <row r="24" spans="1:47" x14ac:dyDescent="0.45">
      <c r="A24">
        <v>-0.56018710000000005</v>
      </c>
      <c r="B24">
        <v>0.28319037409999998</v>
      </c>
      <c r="C24" s="1" t="s">
        <v>67</v>
      </c>
      <c r="D24" s="4" t="s">
        <v>68</v>
      </c>
      <c r="E24" s="4" t="s">
        <v>69</v>
      </c>
      <c r="F24" s="4" t="s">
        <v>48</v>
      </c>
      <c r="G24" s="4" t="s">
        <v>70</v>
      </c>
      <c r="H24" s="4" t="s">
        <v>50</v>
      </c>
      <c r="I24" s="2" t="s">
        <v>51</v>
      </c>
      <c r="J24" s="5">
        <v>0</v>
      </c>
      <c r="K24" s="5">
        <v>242</v>
      </c>
      <c r="L24" s="5">
        <v>298</v>
      </c>
      <c r="M24" s="5">
        <v>206</v>
      </c>
      <c r="N24" s="5">
        <v>200</v>
      </c>
      <c r="S24" s="5"/>
      <c r="T24" s="5"/>
      <c r="U24" s="5"/>
      <c r="V24" s="5"/>
      <c r="W24" s="5">
        <v>196</v>
      </c>
      <c r="X24" s="5">
        <v>10</v>
      </c>
      <c r="Y24" s="5">
        <v>183</v>
      </c>
      <c r="Z24" s="5">
        <v>17</v>
      </c>
      <c r="AA24" s="5"/>
      <c r="AB24" s="5"/>
      <c r="AE24" s="5"/>
      <c r="AF24" s="5"/>
      <c r="AG24" s="5"/>
      <c r="AH24" s="5"/>
      <c r="AI24" s="2" t="s">
        <v>53</v>
      </c>
      <c r="AJ24" s="2">
        <v>54</v>
      </c>
      <c r="AK24" s="4" t="s">
        <v>71</v>
      </c>
      <c r="AL24" s="6">
        <f t="shared" si="0"/>
        <v>1.901</v>
      </c>
      <c r="AM24" s="9">
        <f t="shared" si="1"/>
        <v>127.30142030510258</v>
      </c>
      <c r="AN24" s="9">
        <f t="shared" si="2"/>
        <v>156.75960021041556</v>
      </c>
      <c r="AO24" s="9">
        <f t="shared" si="3"/>
        <v>108.36401893740137</v>
      </c>
      <c r="AP24" s="9">
        <f t="shared" si="4"/>
        <v>105.20778537611783</v>
      </c>
      <c r="AQ24" s="9">
        <f t="shared" si="5"/>
        <v>103.10362966859547</v>
      </c>
      <c r="AR24" s="9">
        <f t="shared" si="6"/>
        <v>5.2603892688058913</v>
      </c>
      <c r="AS24" s="9">
        <f t="shared" si="7"/>
        <v>96.265123619147815</v>
      </c>
      <c r="AT24" s="9">
        <f t="shared" si="8"/>
        <v>8.9426617569700149</v>
      </c>
      <c r="AU24" s="2" t="s">
        <v>53</v>
      </c>
    </row>
    <row r="25" spans="1:47" x14ac:dyDescent="0.45">
      <c r="A25">
        <v>0.235597</v>
      </c>
      <c r="B25">
        <v>0.20228777219999999</v>
      </c>
      <c r="C25" s="1" t="s">
        <v>67</v>
      </c>
      <c r="D25" s="4" t="s">
        <v>68</v>
      </c>
      <c r="E25" s="4" t="s">
        <v>69</v>
      </c>
      <c r="F25" s="4" t="s">
        <v>48</v>
      </c>
      <c r="G25" s="4" t="s">
        <v>70</v>
      </c>
      <c r="H25" s="4" t="s">
        <v>50</v>
      </c>
      <c r="I25" s="2" t="s">
        <v>51</v>
      </c>
      <c r="J25" s="5">
        <v>19.100000000000001</v>
      </c>
      <c r="K25" s="5">
        <v>242</v>
      </c>
      <c r="L25" s="5">
        <v>298</v>
      </c>
      <c r="M25" s="5">
        <v>126</v>
      </c>
      <c r="N25" s="5">
        <v>202</v>
      </c>
      <c r="S25" s="5"/>
      <c r="T25" s="5"/>
      <c r="U25" s="5"/>
      <c r="V25" s="5"/>
      <c r="W25" s="5">
        <v>111</v>
      </c>
      <c r="X25" s="5">
        <v>15</v>
      </c>
      <c r="Y25" s="5">
        <v>183</v>
      </c>
      <c r="Z25" s="5">
        <v>19</v>
      </c>
      <c r="AA25" s="5"/>
      <c r="AB25" s="5"/>
      <c r="AE25" s="5"/>
      <c r="AF25" s="5"/>
      <c r="AG25" s="5"/>
      <c r="AH25" s="5"/>
      <c r="AI25" s="2" t="s">
        <v>53</v>
      </c>
      <c r="AJ25" s="2">
        <v>54</v>
      </c>
      <c r="AK25" s="4" t="s">
        <v>71</v>
      </c>
      <c r="AL25" s="6">
        <f t="shared" si="0"/>
        <v>1.901</v>
      </c>
      <c r="AM25" s="9">
        <f t="shared" si="1"/>
        <v>127.30142030510258</v>
      </c>
      <c r="AN25" s="9">
        <f t="shared" si="2"/>
        <v>156.75960021041556</v>
      </c>
      <c r="AO25" s="9">
        <f t="shared" si="3"/>
        <v>66.280904786954238</v>
      </c>
      <c r="AP25" s="9">
        <f t="shared" si="4"/>
        <v>106.25986322987902</v>
      </c>
      <c r="AQ25" s="9">
        <f t="shared" si="5"/>
        <v>58.390320883745396</v>
      </c>
      <c r="AR25" s="9">
        <f t="shared" si="6"/>
        <v>7.890583903208837</v>
      </c>
      <c r="AS25" s="9">
        <f t="shared" si="7"/>
        <v>96.265123619147815</v>
      </c>
      <c r="AT25" s="9">
        <f t="shared" si="8"/>
        <v>9.9947396107311945</v>
      </c>
      <c r="AU25" s="2" t="s">
        <v>53</v>
      </c>
    </row>
    <row r="26" spans="1:47" x14ac:dyDescent="0.45">
      <c r="A26">
        <v>-0.65330129999999997</v>
      </c>
      <c r="B26">
        <v>2.4585976879999998</v>
      </c>
      <c r="C26" s="1" t="s">
        <v>67</v>
      </c>
      <c r="D26" s="4" t="s">
        <v>68</v>
      </c>
      <c r="E26" s="4" t="s">
        <v>69</v>
      </c>
      <c r="F26" s="4" t="s">
        <v>48</v>
      </c>
      <c r="G26" s="4" t="s">
        <v>70</v>
      </c>
      <c r="H26" s="4" t="s">
        <v>50</v>
      </c>
      <c r="I26" s="2" t="s">
        <v>51</v>
      </c>
      <c r="J26" s="5">
        <v>71.2</v>
      </c>
      <c r="K26" s="5">
        <v>242</v>
      </c>
      <c r="L26" s="5">
        <v>298</v>
      </c>
      <c r="M26" s="5">
        <v>41</v>
      </c>
      <c r="N26" s="5">
        <v>64</v>
      </c>
      <c r="S26" s="5"/>
      <c r="T26" s="5"/>
      <c r="U26" s="5"/>
      <c r="V26" s="5"/>
      <c r="W26" s="5">
        <v>40</v>
      </c>
      <c r="X26" s="5">
        <v>1</v>
      </c>
      <c r="Y26" s="5">
        <v>61</v>
      </c>
      <c r="Z26" s="5">
        <v>3</v>
      </c>
      <c r="AA26" s="5"/>
      <c r="AB26" s="5"/>
      <c r="AE26" s="5"/>
      <c r="AF26" s="5"/>
      <c r="AG26" s="5"/>
      <c r="AH26" s="5"/>
      <c r="AI26" s="2" t="s">
        <v>53</v>
      </c>
      <c r="AJ26" s="2">
        <v>54</v>
      </c>
      <c r="AK26" s="4" t="s">
        <v>71</v>
      </c>
      <c r="AL26" s="6">
        <f t="shared" si="0"/>
        <v>1.901</v>
      </c>
      <c r="AM26" s="9">
        <f t="shared" si="1"/>
        <v>127.30142030510258</v>
      </c>
      <c r="AN26" s="9">
        <f t="shared" si="2"/>
        <v>156.75960021041556</v>
      </c>
      <c r="AO26" s="9">
        <f t="shared" si="3"/>
        <v>21.567596002104157</v>
      </c>
      <c r="AP26" s="9">
        <f t="shared" si="4"/>
        <v>33.666491320357707</v>
      </c>
      <c r="AQ26" s="9">
        <f t="shared" si="5"/>
        <v>21.041557075223565</v>
      </c>
      <c r="AR26" s="9">
        <f t="shared" si="6"/>
        <v>0.52603892688058917</v>
      </c>
      <c r="AS26" s="9">
        <f t="shared" si="7"/>
        <v>32.088374539715936</v>
      </c>
      <c r="AT26" s="9">
        <f t="shared" si="8"/>
        <v>1.5781167806417675</v>
      </c>
      <c r="AU26" s="2" t="s">
        <v>53</v>
      </c>
    </row>
    <row r="27" spans="1:47" x14ac:dyDescent="0.45">
      <c r="A27">
        <v>-0.55716379999999999</v>
      </c>
      <c r="B27">
        <v>0.1043831658</v>
      </c>
      <c r="C27" s="1" t="s">
        <v>72</v>
      </c>
      <c r="D27" s="4" t="s">
        <v>73</v>
      </c>
      <c r="E27" s="2" t="s">
        <v>56</v>
      </c>
      <c r="F27" s="4" t="s">
        <v>48</v>
      </c>
      <c r="G27" s="4" t="s">
        <v>74</v>
      </c>
      <c r="H27" s="4" t="s">
        <v>50</v>
      </c>
      <c r="I27" s="2" t="s">
        <v>51</v>
      </c>
      <c r="J27" s="5">
        <v>0</v>
      </c>
      <c r="K27" s="5">
        <v>201</v>
      </c>
      <c r="L27" s="5">
        <v>207</v>
      </c>
      <c r="M27" s="5">
        <v>182</v>
      </c>
      <c r="N27" s="5">
        <v>175</v>
      </c>
      <c r="S27" s="5"/>
      <c r="T27" s="5"/>
      <c r="U27" s="5"/>
      <c r="V27" s="5"/>
      <c r="W27" s="5">
        <v>154</v>
      </c>
      <c r="X27" s="5">
        <v>28</v>
      </c>
      <c r="Y27" s="5">
        <v>128</v>
      </c>
      <c r="Z27" s="5">
        <v>47</v>
      </c>
      <c r="AA27" s="5"/>
      <c r="AI27" s="2" t="s">
        <v>53</v>
      </c>
      <c r="AJ27" s="2">
        <v>17</v>
      </c>
      <c r="AK27" s="2">
        <v>0.08</v>
      </c>
      <c r="AL27" s="6">
        <f t="shared" si="0"/>
        <v>2.2800000000000002</v>
      </c>
      <c r="AM27" s="9">
        <f t="shared" si="1"/>
        <v>88.157894736842096</v>
      </c>
      <c r="AN27" s="9">
        <f t="shared" si="2"/>
        <v>90.78947368421052</v>
      </c>
      <c r="AO27" s="9">
        <f t="shared" si="3"/>
        <v>79.824561403508767</v>
      </c>
      <c r="AP27" s="9">
        <f t="shared" si="4"/>
        <v>76.754385964912274</v>
      </c>
      <c r="AQ27" s="9">
        <f t="shared" si="5"/>
        <v>67.543859649122794</v>
      </c>
      <c r="AR27" s="9">
        <f t="shared" si="6"/>
        <v>12.280701754385964</v>
      </c>
      <c r="AS27" s="9">
        <f t="shared" si="7"/>
        <v>56.140350877192979</v>
      </c>
      <c r="AT27" s="9">
        <f t="shared" si="8"/>
        <v>20.614035087719294</v>
      </c>
      <c r="AU27" s="2" t="s">
        <v>53</v>
      </c>
    </row>
    <row r="28" spans="1:47" x14ac:dyDescent="0.45">
      <c r="A28">
        <v>-0.68717700000000004</v>
      </c>
      <c r="B28">
        <v>0.1043143384</v>
      </c>
      <c r="C28" s="1" t="s">
        <v>72</v>
      </c>
      <c r="D28" s="4" t="s">
        <v>73</v>
      </c>
      <c r="E28" s="2" t="s">
        <v>56</v>
      </c>
      <c r="F28" s="4" t="s">
        <v>48</v>
      </c>
      <c r="G28" s="4" t="s">
        <v>74</v>
      </c>
      <c r="H28" s="4" t="s">
        <v>50</v>
      </c>
      <c r="I28" s="2" t="s">
        <v>51</v>
      </c>
      <c r="J28" s="5">
        <v>26.1</v>
      </c>
      <c r="K28" s="5">
        <v>201</v>
      </c>
      <c r="L28" s="5">
        <v>207</v>
      </c>
      <c r="M28" s="5">
        <v>167</v>
      </c>
      <c r="N28" s="5">
        <v>168</v>
      </c>
      <c r="S28" s="5"/>
      <c r="T28" s="5"/>
      <c r="U28" s="5"/>
      <c r="V28" s="5"/>
      <c r="W28" s="5">
        <v>141</v>
      </c>
      <c r="X28" s="5">
        <v>26</v>
      </c>
      <c r="Y28" s="5">
        <v>116</v>
      </c>
      <c r="Z28" s="5">
        <v>52</v>
      </c>
      <c r="AA28" s="5"/>
      <c r="AI28" s="2" t="s">
        <v>53</v>
      </c>
      <c r="AJ28" s="2">
        <v>17</v>
      </c>
      <c r="AK28" s="2">
        <v>0.08</v>
      </c>
      <c r="AL28" s="6">
        <f t="shared" si="0"/>
        <v>2.2800000000000002</v>
      </c>
      <c r="AM28" s="9">
        <f t="shared" si="1"/>
        <v>88.157894736842096</v>
      </c>
      <c r="AN28" s="9">
        <f t="shared" si="2"/>
        <v>90.78947368421052</v>
      </c>
      <c r="AO28" s="9">
        <f t="shared" si="3"/>
        <v>73.245614035087712</v>
      </c>
      <c r="AP28" s="9">
        <f t="shared" si="4"/>
        <v>73.68421052631578</v>
      </c>
      <c r="AQ28" s="9">
        <f t="shared" si="5"/>
        <v>61.84210526315789</v>
      </c>
      <c r="AR28" s="9">
        <f t="shared" si="6"/>
        <v>11.403508771929824</v>
      </c>
      <c r="AS28" s="9">
        <f t="shared" si="7"/>
        <v>50.877192982456137</v>
      </c>
      <c r="AT28" s="9">
        <f t="shared" si="8"/>
        <v>22.807017543859647</v>
      </c>
      <c r="AU28" s="2" t="s">
        <v>53</v>
      </c>
    </row>
    <row r="29" spans="1:47" x14ac:dyDescent="0.45">
      <c r="A29">
        <v>-3.6920130000000002E-2</v>
      </c>
      <c r="B29">
        <v>8.2059475999999992E-3</v>
      </c>
      <c r="C29" s="1" t="s">
        <v>93</v>
      </c>
      <c r="D29" s="2" t="s">
        <v>94</v>
      </c>
      <c r="E29" s="2" t="s">
        <v>95</v>
      </c>
      <c r="F29" s="4" t="s">
        <v>48</v>
      </c>
      <c r="G29" s="4" t="s">
        <v>96</v>
      </c>
      <c r="H29" s="4" t="s">
        <v>50</v>
      </c>
      <c r="I29" s="2" t="s">
        <v>51</v>
      </c>
      <c r="J29" s="2">
        <v>26.1</v>
      </c>
      <c r="K29" s="2">
        <v>1753</v>
      </c>
      <c r="L29" s="2">
        <v>1673</v>
      </c>
      <c r="M29" s="5">
        <v>1420</v>
      </c>
      <c r="N29" s="5">
        <v>1363</v>
      </c>
      <c r="W29" s="2">
        <v>925</v>
      </c>
      <c r="X29" s="2">
        <v>495</v>
      </c>
      <c r="Y29" s="2">
        <v>870</v>
      </c>
      <c r="Z29" s="2">
        <v>493</v>
      </c>
      <c r="AI29" s="2" t="s">
        <v>53</v>
      </c>
      <c r="AJ29" s="2">
        <v>179.6</v>
      </c>
      <c r="AK29" s="2">
        <v>1.2E-2</v>
      </c>
      <c r="AL29" s="6">
        <f t="shared" si="0"/>
        <v>3.1431999999999998</v>
      </c>
      <c r="AM29" s="9">
        <f t="shared" si="1"/>
        <v>557.71188597607534</v>
      </c>
      <c r="AN29" s="9">
        <f t="shared" si="2"/>
        <v>532.260117078137</v>
      </c>
      <c r="AO29" s="9">
        <f t="shared" si="3"/>
        <v>451.76889793840672</v>
      </c>
      <c r="AP29" s="9">
        <f t="shared" si="4"/>
        <v>433.63451259862563</v>
      </c>
      <c r="AQ29" s="9">
        <f t="shared" si="5"/>
        <v>294.28607788241283</v>
      </c>
      <c r="AR29" s="9">
        <f t="shared" si="6"/>
        <v>157.4828200559939</v>
      </c>
      <c r="AS29" s="9">
        <f t="shared" si="7"/>
        <v>276.78798676508018</v>
      </c>
      <c r="AT29" s="9">
        <f t="shared" si="8"/>
        <v>156.84652583354546</v>
      </c>
      <c r="AU29" s="2" t="s">
        <v>53</v>
      </c>
    </row>
    <row r="30" spans="1:47" x14ac:dyDescent="0.45">
      <c r="A30">
        <v>0.18266569999999999</v>
      </c>
      <c r="B30">
        <v>9.7264446999999997E-3</v>
      </c>
      <c r="C30" s="1" t="s">
        <v>93</v>
      </c>
      <c r="D30" s="2" t="s">
        <v>94</v>
      </c>
      <c r="E30" s="2" t="s">
        <v>97</v>
      </c>
      <c r="F30" s="4" t="s">
        <v>48</v>
      </c>
      <c r="G30" s="4" t="s">
        <v>96</v>
      </c>
      <c r="H30" s="4" t="s">
        <v>50</v>
      </c>
      <c r="I30" s="2" t="s">
        <v>51</v>
      </c>
      <c r="J30" s="2">
        <v>26.1</v>
      </c>
      <c r="K30" s="2">
        <v>1753</v>
      </c>
      <c r="L30" s="2">
        <v>1604</v>
      </c>
      <c r="M30" s="5">
        <v>1420</v>
      </c>
      <c r="N30" s="5">
        <v>1374</v>
      </c>
      <c r="W30" s="2">
        <v>925</v>
      </c>
      <c r="X30" s="2">
        <v>495</v>
      </c>
      <c r="Y30" s="2">
        <v>975</v>
      </c>
      <c r="Z30" s="2">
        <v>399</v>
      </c>
      <c r="AI30" s="2" t="s">
        <v>53</v>
      </c>
      <c r="AJ30" s="2">
        <v>179.6</v>
      </c>
      <c r="AK30" s="2">
        <v>1.2E-2</v>
      </c>
      <c r="AL30" s="6">
        <f t="shared" si="0"/>
        <v>3.1431999999999998</v>
      </c>
      <c r="AM30" s="9">
        <f t="shared" si="1"/>
        <v>557.71188597607534</v>
      </c>
      <c r="AN30" s="9">
        <f t="shared" si="2"/>
        <v>510.30796640366509</v>
      </c>
      <c r="AO30" s="9">
        <f t="shared" si="3"/>
        <v>451.76889793840672</v>
      </c>
      <c r="AP30" s="9">
        <f t="shared" si="4"/>
        <v>437.13413082209217</v>
      </c>
      <c r="AQ30" s="9">
        <f t="shared" si="5"/>
        <v>294.28607788241283</v>
      </c>
      <c r="AR30" s="9">
        <f t="shared" si="6"/>
        <v>157.4828200559939</v>
      </c>
      <c r="AS30" s="9">
        <f t="shared" si="7"/>
        <v>310.19343344362437</v>
      </c>
      <c r="AT30" s="9">
        <f t="shared" si="8"/>
        <v>126.94069737846782</v>
      </c>
      <c r="AU30" s="2" t="s">
        <v>53</v>
      </c>
    </row>
    <row r="31" spans="1:47" x14ac:dyDescent="0.45">
      <c r="A31">
        <v>-9.7730659999999997E-2</v>
      </c>
      <c r="B31">
        <v>4.6571631000000002E-3</v>
      </c>
      <c r="C31" s="1" t="s">
        <v>93</v>
      </c>
      <c r="D31" s="2" t="s">
        <v>94</v>
      </c>
      <c r="E31" s="2" t="s">
        <v>95</v>
      </c>
      <c r="F31" s="4" t="s">
        <v>48</v>
      </c>
      <c r="G31" s="4" t="s">
        <v>96</v>
      </c>
      <c r="H31" s="4" t="s">
        <v>50</v>
      </c>
      <c r="I31" s="2" t="s">
        <v>51</v>
      </c>
      <c r="J31" s="2">
        <v>52.1</v>
      </c>
      <c r="K31" s="2">
        <v>392</v>
      </c>
      <c r="L31" s="2">
        <v>374</v>
      </c>
      <c r="M31" s="2">
        <v>296</v>
      </c>
      <c r="N31" s="2">
        <v>308</v>
      </c>
      <c r="W31" s="2">
        <v>106</v>
      </c>
      <c r="X31" s="2">
        <v>190</v>
      </c>
      <c r="Y31" s="2">
        <v>90</v>
      </c>
      <c r="Z31" s="2">
        <v>218</v>
      </c>
      <c r="AI31" s="2" t="s">
        <v>53</v>
      </c>
      <c r="AJ31" s="2">
        <v>38</v>
      </c>
      <c r="AK31" s="2">
        <v>1.2E-2</v>
      </c>
      <c r="AL31" s="6">
        <f t="shared" si="0"/>
        <v>1.444</v>
      </c>
      <c r="AM31" s="9">
        <f t="shared" si="1"/>
        <v>271.46814404432132</v>
      </c>
      <c r="AN31" s="9">
        <f t="shared" si="2"/>
        <v>259.00277008310252</v>
      </c>
      <c r="AO31" s="9">
        <f t="shared" si="3"/>
        <v>204.98614958448755</v>
      </c>
      <c r="AP31" s="9">
        <f t="shared" si="4"/>
        <v>213.29639889196676</v>
      </c>
      <c r="AQ31" s="9">
        <f t="shared" si="5"/>
        <v>73.40720221606648</v>
      </c>
      <c r="AR31" s="9">
        <f t="shared" si="6"/>
        <v>131.57894736842107</v>
      </c>
      <c r="AS31" s="9">
        <f t="shared" si="7"/>
        <v>62.326869806094187</v>
      </c>
      <c r="AT31" s="9">
        <f t="shared" si="8"/>
        <v>150.96952908587258</v>
      </c>
      <c r="AU31" s="2" t="s">
        <v>53</v>
      </c>
    </row>
    <row r="32" spans="1:47" x14ac:dyDescent="0.45">
      <c r="A32">
        <v>0.1183487</v>
      </c>
      <c r="B32">
        <v>7.2184475999999996E-3</v>
      </c>
      <c r="C32" s="1" t="s">
        <v>93</v>
      </c>
      <c r="D32" s="2" t="s">
        <v>94</v>
      </c>
      <c r="E32" s="2" t="s">
        <v>97</v>
      </c>
      <c r="F32" s="4" t="s">
        <v>48</v>
      </c>
      <c r="G32" s="4" t="s">
        <v>96</v>
      </c>
      <c r="H32" s="4" t="s">
        <v>50</v>
      </c>
      <c r="I32" s="2" t="s">
        <v>51</v>
      </c>
      <c r="J32" s="2">
        <v>52.1</v>
      </c>
      <c r="K32" s="2">
        <v>392</v>
      </c>
      <c r="L32" s="2">
        <v>298</v>
      </c>
      <c r="M32" s="2">
        <v>296</v>
      </c>
      <c r="N32" s="2">
        <v>242</v>
      </c>
      <c r="W32" s="2">
        <v>106</v>
      </c>
      <c r="X32" s="2">
        <v>190</v>
      </c>
      <c r="Y32" s="2">
        <v>104</v>
      </c>
      <c r="Z32" s="2">
        <v>138</v>
      </c>
      <c r="AI32" s="2" t="s">
        <v>53</v>
      </c>
      <c r="AJ32" s="2">
        <v>38</v>
      </c>
      <c r="AK32" s="2">
        <v>1.2E-2</v>
      </c>
      <c r="AL32" s="6">
        <f t="shared" si="0"/>
        <v>1.444</v>
      </c>
      <c r="AM32" s="9">
        <f t="shared" si="1"/>
        <v>271.46814404432132</v>
      </c>
      <c r="AN32" s="9">
        <f t="shared" si="2"/>
        <v>206.37119113573408</v>
      </c>
      <c r="AO32" s="9">
        <f t="shared" si="3"/>
        <v>204.98614958448755</v>
      </c>
      <c r="AP32" s="9">
        <f t="shared" si="4"/>
        <v>167.59002770083103</v>
      </c>
      <c r="AQ32" s="9">
        <f t="shared" si="5"/>
        <v>73.40720221606648</v>
      </c>
      <c r="AR32" s="9">
        <f t="shared" si="6"/>
        <v>131.57894736842107</v>
      </c>
      <c r="AS32" s="9">
        <f t="shared" si="7"/>
        <v>72.02216066481995</v>
      </c>
      <c r="AT32" s="9">
        <f t="shared" si="8"/>
        <v>95.56786703601108</v>
      </c>
      <c r="AU32" s="2" t="s">
        <v>53</v>
      </c>
    </row>
    <row r="33" spans="1:47" x14ac:dyDescent="0.45">
      <c r="A33">
        <v>-7.6785370000000006E-2</v>
      </c>
      <c r="B33">
        <v>7.2086939000000003E-3</v>
      </c>
      <c r="C33" s="1" t="s">
        <v>93</v>
      </c>
      <c r="D33" s="2" t="s">
        <v>94</v>
      </c>
      <c r="E33" s="2" t="s">
        <v>95</v>
      </c>
      <c r="F33" s="4" t="s">
        <v>48</v>
      </c>
      <c r="G33" s="4" t="s">
        <v>96</v>
      </c>
      <c r="H33" s="4" t="s">
        <v>50</v>
      </c>
      <c r="I33" s="2" t="s">
        <v>51</v>
      </c>
      <c r="J33" s="2">
        <v>52.1</v>
      </c>
      <c r="K33" s="2">
        <v>1753</v>
      </c>
      <c r="L33" s="2">
        <v>1673</v>
      </c>
      <c r="M33" s="5">
        <v>1290</v>
      </c>
      <c r="N33" s="5">
        <v>1262</v>
      </c>
      <c r="W33" s="2">
        <v>882</v>
      </c>
      <c r="X33" s="2">
        <v>408</v>
      </c>
      <c r="Y33" s="2">
        <v>831</v>
      </c>
      <c r="Z33" s="2">
        <v>431</v>
      </c>
      <c r="AI33" s="2" t="s">
        <v>53</v>
      </c>
      <c r="AJ33" s="2">
        <v>179.6</v>
      </c>
      <c r="AK33" s="2">
        <v>7.0000000000000001E-3</v>
      </c>
      <c r="AL33" s="6">
        <f t="shared" si="0"/>
        <v>2.2502</v>
      </c>
      <c r="AM33" s="9">
        <f t="shared" si="1"/>
        <v>779.04186294551596</v>
      </c>
      <c r="AN33" s="9">
        <f t="shared" si="2"/>
        <v>743.4894676028797</v>
      </c>
      <c r="AO33" s="9">
        <f t="shared" si="3"/>
        <v>573.2823749000089</v>
      </c>
      <c r="AP33" s="9">
        <f t="shared" si="4"/>
        <v>560.83903653008622</v>
      </c>
      <c r="AQ33" s="9">
        <f t="shared" si="5"/>
        <v>391.96515865256424</v>
      </c>
      <c r="AR33" s="9">
        <f t="shared" si="6"/>
        <v>181.31721624744466</v>
      </c>
      <c r="AS33" s="9">
        <f t="shared" si="7"/>
        <v>369.30050662163364</v>
      </c>
      <c r="AT33" s="9">
        <f t="shared" si="8"/>
        <v>191.53852990845257</v>
      </c>
      <c r="AU33" s="2" t="s">
        <v>53</v>
      </c>
    </row>
    <row r="34" spans="1:47" x14ac:dyDescent="0.45">
      <c r="A34">
        <v>0.25884309999999999</v>
      </c>
      <c r="B34">
        <v>9.2047662000000006E-3</v>
      </c>
      <c r="C34" s="1" t="s">
        <v>93</v>
      </c>
      <c r="D34" s="2" t="s">
        <v>94</v>
      </c>
      <c r="E34" s="2" t="s">
        <v>97</v>
      </c>
      <c r="F34" s="4" t="s">
        <v>48</v>
      </c>
      <c r="G34" s="4" t="s">
        <v>96</v>
      </c>
      <c r="H34" s="4" t="s">
        <v>50</v>
      </c>
      <c r="I34" s="2" t="s">
        <v>51</v>
      </c>
      <c r="J34" s="2">
        <v>52.1</v>
      </c>
      <c r="K34" s="2">
        <v>1753</v>
      </c>
      <c r="L34" s="2">
        <v>1604</v>
      </c>
      <c r="M34" s="5">
        <v>1290</v>
      </c>
      <c r="N34" s="5">
        <v>1282</v>
      </c>
      <c r="W34" s="2">
        <v>882</v>
      </c>
      <c r="X34" s="2">
        <v>408</v>
      </c>
      <c r="Y34" s="2">
        <v>969</v>
      </c>
      <c r="Z34" s="2">
        <v>313</v>
      </c>
      <c r="AI34" s="2" t="s">
        <v>53</v>
      </c>
      <c r="AJ34" s="2">
        <v>179.6</v>
      </c>
      <c r="AK34" s="2">
        <v>7.0000000000000001E-3</v>
      </c>
      <c r="AL34" s="6">
        <f t="shared" si="0"/>
        <v>2.2502</v>
      </c>
      <c r="AM34" s="9">
        <f t="shared" si="1"/>
        <v>779.04186294551596</v>
      </c>
      <c r="AN34" s="9">
        <f t="shared" si="2"/>
        <v>712.82552661985596</v>
      </c>
      <c r="AO34" s="9">
        <f t="shared" si="3"/>
        <v>573.2823749000089</v>
      </c>
      <c r="AP34" s="9">
        <f t="shared" si="4"/>
        <v>569.72713536574531</v>
      </c>
      <c r="AQ34" s="9">
        <f t="shared" si="5"/>
        <v>391.96515865256424</v>
      </c>
      <c r="AR34" s="9">
        <f t="shared" si="6"/>
        <v>181.31721624744466</v>
      </c>
      <c r="AS34" s="9">
        <f t="shared" si="7"/>
        <v>430.62838858768112</v>
      </c>
      <c r="AT34" s="9">
        <f t="shared" si="8"/>
        <v>139.09874677806417</v>
      </c>
      <c r="AU34" s="2" t="s">
        <v>53</v>
      </c>
    </row>
  </sheetData>
  <sortState xmlns:xlrd2="http://schemas.microsoft.com/office/spreadsheetml/2017/richdata2" ref="A2:AU34">
    <sortCondition ref="C2:C34"/>
    <sortCondition ref="J2:J34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D853-946C-4C8A-90CF-E632A1ADC55D}">
  <dimension ref="A1:AU10"/>
  <sheetViews>
    <sheetView workbookViewId="0">
      <pane ySplit="1" topLeftCell="A2" activePane="bottomLeft" state="frozen"/>
      <selection pane="bottomLeft"/>
    </sheetView>
  </sheetViews>
  <sheetFormatPr defaultColWidth="9" defaultRowHeight="14.25" x14ac:dyDescent="0.45"/>
  <cols>
    <col min="1" max="2" width="9.06640625" style="2"/>
    <col min="3" max="3" width="11.59765625" style="2" bestFit="1" customWidth="1"/>
    <col min="4" max="4" width="35" style="2" bestFit="1" customWidth="1"/>
    <col min="5" max="5" width="13.1328125" style="2" bestFit="1" customWidth="1"/>
    <col min="6" max="6" width="15.1328125" style="2" bestFit="1" customWidth="1"/>
    <col min="7" max="7" width="45.3984375" style="2" bestFit="1" customWidth="1"/>
    <col min="8" max="8" width="16.1328125" bestFit="1" customWidth="1"/>
    <col min="9" max="9" width="18.7304687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2656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86328125" style="2" bestFit="1" customWidth="1"/>
    <col min="20" max="20" width="22" style="2" bestFit="1" customWidth="1"/>
    <col min="21" max="21" width="24.1328125" style="2" bestFit="1" customWidth="1"/>
    <col min="22" max="22" width="21.3984375" style="2" bestFit="1" customWidth="1"/>
    <col min="23" max="23" width="19.86328125" style="2" bestFit="1" customWidth="1"/>
    <col min="24" max="24" width="18.265625" style="2" bestFit="1" customWidth="1"/>
    <col min="25" max="25" width="19.132812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328125" style="2" bestFit="1" customWidth="1"/>
    <col min="30" max="30" width="9.86328125" style="2" bestFit="1" customWidth="1"/>
    <col min="31" max="31" width="12.1328125" style="2" bestFit="1" customWidth="1"/>
    <col min="32" max="32" width="5.1328125" style="2" bestFit="1" customWidth="1"/>
    <col min="33" max="33" width="10.265625" style="2" bestFit="1" customWidth="1"/>
    <col min="34" max="34" width="10.59765625" style="2" bestFit="1" customWidth="1"/>
    <col min="35" max="35" width="6.1328125" style="2" bestFit="1" customWidth="1"/>
    <col min="36" max="36" width="17.73046875" style="2" bestFit="1" customWidth="1"/>
    <col min="37" max="37" width="5.73046875" style="2" bestFit="1" customWidth="1"/>
    <col min="38" max="38" width="11.73046875" style="6" bestFit="1" customWidth="1"/>
    <col min="39" max="39" width="24.265625" style="9" bestFit="1" customWidth="1"/>
    <col min="40" max="40" width="23.73046875" style="9" bestFit="1" customWidth="1"/>
    <col min="41" max="41" width="24.86328125" style="9" bestFit="1" customWidth="1"/>
    <col min="42" max="42" width="24.1328125" style="9" bestFit="1" customWidth="1"/>
    <col min="43" max="43" width="23.3984375" style="9" bestFit="1" customWidth="1"/>
    <col min="44" max="44" width="22" style="9" bestFit="1" customWidth="1"/>
    <col min="45" max="45" width="22.86328125" style="9" bestFit="1" customWidth="1"/>
    <col min="46" max="46" width="21.265625" style="9" bestFit="1" customWidth="1"/>
    <col min="47" max="47" width="3.73046875" style="2" bestFit="1" customWidth="1"/>
    <col min="48" max="16384" width="9" style="2"/>
  </cols>
  <sheetData>
    <row r="1" spans="1:47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45">
      <c r="A2" s="2">
        <v>4.0516900000000002E-2</v>
      </c>
      <c r="B2" s="2">
        <v>2.2484469999999999E-2</v>
      </c>
      <c r="C2" s="1" t="s">
        <v>167</v>
      </c>
      <c r="D2" s="4" t="s">
        <v>168</v>
      </c>
      <c r="E2" s="4" t="s">
        <v>169</v>
      </c>
      <c r="F2" s="4" t="s">
        <v>300</v>
      </c>
      <c r="G2" s="4" t="s">
        <v>301</v>
      </c>
      <c r="H2" s="4" t="s">
        <v>50</v>
      </c>
      <c r="I2" s="2" t="s">
        <v>123</v>
      </c>
      <c r="J2" s="2">
        <v>0</v>
      </c>
      <c r="K2" s="2">
        <v>132</v>
      </c>
      <c r="L2" s="2">
        <v>176</v>
      </c>
      <c r="M2" s="5">
        <v>115</v>
      </c>
      <c r="N2" s="5">
        <v>154</v>
      </c>
      <c r="O2" s="5">
        <v>3.57</v>
      </c>
      <c r="P2" s="5">
        <v>0.66</v>
      </c>
      <c r="Q2" s="5">
        <v>3.55</v>
      </c>
      <c r="R2" s="5">
        <v>0.74</v>
      </c>
      <c r="S2" s="5">
        <v>3.65</v>
      </c>
      <c r="T2" s="5">
        <v>0.66</v>
      </c>
      <c r="U2" s="5">
        <v>3.62</v>
      </c>
      <c r="V2" s="5">
        <v>0.79</v>
      </c>
      <c r="AB2" s="5"/>
      <c r="AE2" s="5"/>
      <c r="AF2" s="5"/>
      <c r="AG2" s="5"/>
      <c r="AH2" s="5"/>
      <c r="AI2" s="2" t="s">
        <v>53</v>
      </c>
      <c r="AJ2" s="2">
        <v>17</v>
      </c>
      <c r="AK2" s="2">
        <v>0.03</v>
      </c>
      <c r="AL2" s="6">
        <f t="shared" ref="AL2:AL10" si="0">1+((AJ2-1)*AK2)</f>
        <v>1.48</v>
      </c>
      <c r="AM2" s="9">
        <f t="shared" ref="AM2:AM10" si="1">K2/AL2</f>
        <v>89.189189189189193</v>
      </c>
      <c r="AN2" s="9">
        <f t="shared" ref="AN2:AN10" si="2">L2/AL2</f>
        <v>118.91891891891892</v>
      </c>
      <c r="AO2" s="9">
        <f t="shared" ref="AO2:AO10" si="3">M2/AL2</f>
        <v>77.702702702702709</v>
      </c>
      <c r="AP2" s="9">
        <f t="shared" ref="AP2:AP10" si="4">N2/AL2</f>
        <v>104.05405405405405</v>
      </c>
      <c r="AQ2" s="9">
        <f t="shared" ref="AQ2:AQ10" si="5">W2/AL2</f>
        <v>0</v>
      </c>
      <c r="AR2" s="9">
        <f t="shared" ref="AR2:AR10" si="6">X2/AL2</f>
        <v>0</v>
      </c>
      <c r="AS2" s="9">
        <f t="shared" ref="AS2:AS10" si="7">Y2/AL2</f>
        <v>0</v>
      </c>
      <c r="AT2" s="9">
        <f t="shared" ref="AT2:AT10" si="8">Z2/AL2</f>
        <v>0</v>
      </c>
      <c r="AU2" s="2" t="s">
        <v>53</v>
      </c>
    </row>
    <row r="3" spans="1:47" x14ac:dyDescent="0.45">
      <c r="A3" s="2">
        <v>-3.9370269999999999E-2</v>
      </c>
      <c r="B3" s="2">
        <v>2.3405809999999999E-2</v>
      </c>
      <c r="C3" s="1" t="s">
        <v>167</v>
      </c>
      <c r="D3" s="4" t="s">
        <v>168</v>
      </c>
      <c r="E3" s="4" t="s">
        <v>169</v>
      </c>
      <c r="F3" s="4" t="s">
        <v>300</v>
      </c>
      <c r="G3" s="4" t="s">
        <v>301</v>
      </c>
      <c r="H3" s="4" t="s">
        <v>50</v>
      </c>
      <c r="I3" s="2" t="s">
        <v>123</v>
      </c>
      <c r="J3" s="2">
        <v>11</v>
      </c>
      <c r="K3" s="2">
        <v>132</v>
      </c>
      <c r="L3" s="2">
        <v>176</v>
      </c>
      <c r="M3" s="5">
        <v>111</v>
      </c>
      <c r="N3" s="5">
        <v>147</v>
      </c>
      <c r="O3" s="5">
        <v>3.57</v>
      </c>
      <c r="P3" s="5">
        <v>0.66</v>
      </c>
      <c r="Q3" s="5">
        <v>3.55</v>
      </c>
      <c r="R3" s="5">
        <v>0.74</v>
      </c>
      <c r="S3" s="5">
        <v>3.62</v>
      </c>
      <c r="T3" s="5">
        <v>0.7</v>
      </c>
      <c r="U3" s="5">
        <v>3.65</v>
      </c>
      <c r="V3" s="5">
        <v>0.8</v>
      </c>
      <c r="AB3" s="5"/>
      <c r="AE3" s="5"/>
      <c r="AF3" s="5"/>
      <c r="AG3" s="5"/>
      <c r="AH3" s="5"/>
      <c r="AI3" s="2" t="s">
        <v>53</v>
      </c>
      <c r="AJ3" s="2">
        <v>17</v>
      </c>
      <c r="AK3" s="2">
        <v>0.03</v>
      </c>
      <c r="AL3" s="6">
        <f t="shared" si="0"/>
        <v>1.48</v>
      </c>
      <c r="AM3" s="9">
        <f t="shared" si="1"/>
        <v>89.189189189189193</v>
      </c>
      <c r="AN3" s="9">
        <f t="shared" si="2"/>
        <v>118.91891891891892</v>
      </c>
      <c r="AO3" s="9">
        <f t="shared" si="3"/>
        <v>75</v>
      </c>
      <c r="AP3" s="9">
        <f t="shared" si="4"/>
        <v>99.324324324324323</v>
      </c>
      <c r="AQ3" s="9">
        <f t="shared" si="5"/>
        <v>0</v>
      </c>
      <c r="AR3" s="9">
        <f t="shared" si="6"/>
        <v>0</v>
      </c>
      <c r="AS3" s="9">
        <f t="shared" si="7"/>
        <v>0</v>
      </c>
      <c r="AT3" s="9">
        <f t="shared" si="8"/>
        <v>0</v>
      </c>
      <c r="AU3" s="2" t="s">
        <v>53</v>
      </c>
    </row>
    <row r="4" spans="1:47" x14ac:dyDescent="0.45">
      <c r="A4" s="2">
        <v>-5.5924790000000002E-2</v>
      </c>
      <c r="B4" s="2">
        <v>2.832192E-2</v>
      </c>
      <c r="C4" s="1" t="s">
        <v>170</v>
      </c>
      <c r="D4" s="4" t="s">
        <v>171</v>
      </c>
      <c r="E4" s="4" t="s">
        <v>56</v>
      </c>
      <c r="F4" s="4" t="s">
        <v>300</v>
      </c>
      <c r="G4" s="4" t="s">
        <v>301</v>
      </c>
      <c r="H4" s="4" t="s">
        <v>50</v>
      </c>
      <c r="I4" s="2" t="s">
        <v>123</v>
      </c>
      <c r="J4" s="2">
        <v>0</v>
      </c>
      <c r="K4" s="5">
        <v>186</v>
      </c>
      <c r="L4" s="5">
        <v>178</v>
      </c>
      <c r="M4" s="5">
        <v>156</v>
      </c>
      <c r="N4" s="5">
        <v>154</v>
      </c>
      <c r="O4" s="5">
        <v>3.47</v>
      </c>
      <c r="P4" s="5">
        <v>0.73</v>
      </c>
      <c r="Q4" s="5">
        <v>3.53</v>
      </c>
      <c r="R4" s="5">
        <v>0.7</v>
      </c>
      <c r="S4" s="5">
        <v>3.46</v>
      </c>
      <c r="T4" s="5">
        <v>0.75</v>
      </c>
      <c r="U4" s="5">
        <v>3.5</v>
      </c>
      <c r="V4" s="5">
        <v>0.67</v>
      </c>
      <c r="AB4" s="5"/>
      <c r="AE4" s="5"/>
      <c r="AF4" s="5"/>
      <c r="AG4" s="5"/>
      <c r="AH4" s="5"/>
      <c r="AI4" s="2" t="s">
        <v>53</v>
      </c>
      <c r="AJ4" s="2">
        <v>40.799999999999997</v>
      </c>
      <c r="AK4" s="2">
        <v>0.03</v>
      </c>
      <c r="AL4" s="6">
        <f t="shared" si="0"/>
        <v>2.194</v>
      </c>
      <c r="AM4" s="9">
        <f t="shared" si="1"/>
        <v>84.776663628076577</v>
      </c>
      <c r="AN4" s="9">
        <f t="shared" si="2"/>
        <v>81.130355515041018</v>
      </c>
      <c r="AO4" s="9">
        <f t="shared" si="3"/>
        <v>71.103008204193259</v>
      </c>
      <c r="AP4" s="9">
        <f t="shared" si="4"/>
        <v>70.191431175934369</v>
      </c>
      <c r="AQ4" s="9">
        <f t="shared" si="5"/>
        <v>0</v>
      </c>
      <c r="AR4" s="9">
        <f t="shared" si="6"/>
        <v>0</v>
      </c>
      <c r="AS4" s="9">
        <f t="shared" si="7"/>
        <v>0</v>
      </c>
      <c r="AT4" s="9">
        <f t="shared" si="8"/>
        <v>0</v>
      </c>
      <c r="AU4" s="2" t="s">
        <v>53</v>
      </c>
    </row>
    <row r="5" spans="1:47" x14ac:dyDescent="0.45">
      <c r="A5" s="2">
        <v>-0.18739264</v>
      </c>
      <c r="B5" s="2">
        <v>2.919863E-2</v>
      </c>
      <c r="C5" s="1" t="s">
        <v>170</v>
      </c>
      <c r="D5" s="4" t="s">
        <v>172</v>
      </c>
      <c r="E5" s="4" t="s">
        <v>56</v>
      </c>
      <c r="F5" s="4" t="s">
        <v>300</v>
      </c>
      <c r="G5" s="4" t="s">
        <v>301</v>
      </c>
      <c r="H5" s="4" t="s">
        <v>50</v>
      </c>
      <c r="I5" s="2" t="s">
        <v>123</v>
      </c>
      <c r="J5" s="2">
        <v>0</v>
      </c>
      <c r="K5" s="5">
        <v>191</v>
      </c>
      <c r="L5" s="5">
        <v>178</v>
      </c>
      <c r="M5" s="5">
        <v>148</v>
      </c>
      <c r="N5" s="5">
        <v>154</v>
      </c>
      <c r="O5" s="5">
        <v>3.46</v>
      </c>
      <c r="P5" s="5">
        <v>0.66</v>
      </c>
      <c r="Q5" s="5">
        <v>3.53</v>
      </c>
      <c r="R5" s="5">
        <v>0.7</v>
      </c>
      <c r="S5" s="5">
        <v>3.37</v>
      </c>
      <c r="T5" s="5">
        <v>0.71</v>
      </c>
      <c r="U5" s="5">
        <v>3.5</v>
      </c>
      <c r="V5" s="5">
        <v>0.67</v>
      </c>
      <c r="AB5" s="5"/>
      <c r="AE5" s="5"/>
      <c r="AF5" s="5"/>
      <c r="AG5" s="5"/>
      <c r="AH5" s="5"/>
      <c r="AI5" s="2" t="s">
        <v>53</v>
      </c>
      <c r="AJ5" s="2">
        <v>40.799999999999997</v>
      </c>
      <c r="AK5" s="2">
        <v>0.03</v>
      </c>
      <c r="AL5" s="6">
        <f t="shared" si="0"/>
        <v>2.194</v>
      </c>
      <c r="AM5" s="9">
        <f t="shared" si="1"/>
        <v>87.055606198723794</v>
      </c>
      <c r="AN5" s="9">
        <f t="shared" si="2"/>
        <v>81.130355515041018</v>
      </c>
      <c r="AO5" s="9">
        <f t="shared" si="3"/>
        <v>67.4567000911577</v>
      </c>
      <c r="AP5" s="9">
        <f t="shared" si="4"/>
        <v>70.191431175934369</v>
      </c>
      <c r="AQ5" s="9">
        <f t="shared" si="5"/>
        <v>0</v>
      </c>
      <c r="AR5" s="9">
        <f t="shared" si="6"/>
        <v>0</v>
      </c>
      <c r="AS5" s="9">
        <f t="shared" si="7"/>
        <v>0</v>
      </c>
      <c r="AT5" s="9">
        <f t="shared" si="8"/>
        <v>0</v>
      </c>
      <c r="AU5" s="2" t="s">
        <v>53</v>
      </c>
    </row>
    <row r="6" spans="1:47" x14ac:dyDescent="0.45">
      <c r="A6" s="2">
        <v>-9.2173950000000004E-2</v>
      </c>
      <c r="B6" s="2">
        <v>3.2517669999999999E-2</v>
      </c>
      <c r="C6" s="1" t="s">
        <v>170</v>
      </c>
      <c r="D6" s="4" t="s">
        <v>171</v>
      </c>
      <c r="E6" s="4" t="s">
        <v>56</v>
      </c>
      <c r="F6" s="4" t="s">
        <v>300</v>
      </c>
      <c r="G6" s="4" t="s">
        <v>301</v>
      </c>
      <c r="H6" s="4" t="s">
        <v>50</v>
      </c>
      <c r="I6" s="2" t="s">
        <v>123</v>
      </c>
      <c r="J6" s="2">
        <v>26.1</v>
      </c>
      <c r="K6" s="5">
        <v>186</v>
      </c>
      <c r="L6" s="5">
        <v>178</v>
      </c>
      <c r="M6" s="5">
        <v>128</v>
      </c>
      <c r="N6" s="5">
        <v>143</v>
      </c>
      <c r="O6" s="5">
        <v>3.47</v>
      </c>
      <c r="P6" s="5">
        <v>0.73</v>
      </c>
      <c r="Q6" s="5">
        <v>3.53</v>
      </c>
      <c r="R6" s="5">
        <v>0.7</v>
      </c>
      <c r="S6" s="5">
        <v>3.41</v>
      </c>
      <c r="T6" s="5">
        <v>0.76</v>
      </c>
      <c r="U6" s="5">
        <v>3.48</v>
      </c>
      <c r="V6" s="5">
        <v>0.75</v>
      </c>
      <c r="AB6" s="5"/>
      <c r="AE6" s="5"/>
      <c r="AF6" s="5"/>
      <c r="AG6" s="5"/>
      <c r="AH6" s="5"/>
      <c r="AI6" s="2" t="s">
        <v>53</v>
      </c>
      <c r="AJ6" s="2">
        <v>40.799999999999997</v>
      </c>
      <c r="AK6" s="2">
        <v>0.03</v>
      </c>
      <c r="AL6" s="6">
        <f t="shared" si="0"/>
        <v>2.194</v>
      </c>
      <c r="AM6" s="9">
        <f t="shared" si="1"/>
        <v>84.776663628076577</v>
      </c>
      <c r="AN6" s="9">
        <f t="shared" si="2"/>
        <v>81.130355515041018</v>
      </c>
      <c r="AO6" s="9">
        <f t="shared" si="3"/>
        <v>58.340929808568823</v>
      </c>
      <c r="AP6" s="9">
        <f t="shared" si="4"/>
        <v>65.177757520510482</v>
      </c>
      <c r="AQ6" s="9">
        <f t="shared" si="5"/>
        <v>0</v>
      </c>
      <c r="AR6" s="9">
        <f t="shared" si="6"/>
        <v>0</v>
      </c>
      <c r="AS6" s="9">
        <f t="shared" si="7"/>
        <v>0</v>
      </c>
      <c r="AT6" s="9">
        <f t="shared" si="8"/>
        <v>0</v>
      </c>
      <c r="AU6" s="2" t="s">
        <v>53</v>
      </c>
    </row>
    <row r="7" spans="1:47" x14ac:dyDescent="0.45">
      <c r="A7" s="2">
        <v>-0.15190192999999999</v>
      </c>
      <c r="B7" s="2">
        <v>3.0154179999999999E-2</v>
      </c>
      <c r="C7" s="1" t="s">
        <v>170</v>
      </c>
      <c r="D7" s="4" t="s">
        <v>172</v>
      </c>
      <c r="E7" s="4" t="s">
        <v>56</v>
      </c>
      <c r="F7" s="4" t="s">
        <v>300</v>
      </c>
      <c r="G7" s="4" t="s">
        <v>301</v>
      </c>
      <c r="H7" s="4" t="s">
        <v>50</v>
      </c>
      <c r="I7" s="2" t="s">
        <v>123</v>
      </c>
      <c r="J7" s="2">
        <v>26.1</v>
      </c>
      <c r="K7" s="5">
        <v>191</v>
      </c>
      <c r="L7" s="5">
        <v>178</v>
      </c>
      <c r="M7" s="5">
        <v>149</v>
      </c>
      <c r="N7" s="5">
        <v>143</v>
      </c>
      <c r="O7" s="5">
        <v>3.46</v>
      </c>
      <c r="P7" s="5">
        <v>0.66</v>
      </c>
      <c r="Q7" s="5">
        <v>3.53</v>
      </c>
      <c r="R7" s="5">
        <v>0.7</v>
      </c>
      <c r="S7" s="5">
        <v>3.37</v>
      </c>
      <c r="T7" s="5">
        <v>0.69</v>
      </c>
      <c r="U7" s="5">
        <v>3.48</v>
      </c>
      <c r="V7" s="5">
        <v>0.75</v>
      </c>
      <c r="AB7" s="5"/>
      <c r="AE7" s="5"/>
      <c r="AF7" s="5"/>
      <c r="AG7" s="5"/>
      <c r="AH7" s="5"/>
      <c r="AI7" s="2" t="s">
        <v>53</v>
      </c>
      <c r="AJ7" s="2">
        <v>40.799999999999997</v>
      </c>
      <c r="AK7" s="2">
        <v>0.03</v>
      </c>
      <c r="AL7" s="6">
        <f t="shared" si="0"/>
        <v>2.194</v>
      </c>
      <c r="AM7" s="9">
        <f t="shared" si="1"/>
        <v>87.055606198723794</v>
      </c>
      <c r="AN7" s="9">
        <f t="shared" si="2"/>
        <v>81.130355515041018</v>
      </c>
      <c r="AO7" s="9">
        <f t="shared" si="3"/>
        <v>67.912488605287152</v>
      </c>
      <c r="AP7" s="9">
        <f t="shared" si="4"/>
        <v>65.177757520510482</v>
      </c>
      <c r="AQ7" s="9">
        <f t="shared" si="5"/>
        <v>0</v>
      </c>
      <c r="AR7" s="9">
        <f t="shared" si="6"/>
        <v>0</v>
      </c>
      <c r="AS7" s="9">
        <f t="shared" si="7"/>
        <v>0</v>
      </c>
      <c r="AT7" s="9">
        <f t="shared" si="8"/>
        <v>0</v>
      </c>
      <c r="AU7" s="2" t="s">
        <v>53</v>
      </c>
    </row>
    <row r="8" spans="1:47" x14ac:dyDescent="0.45">
      <c r="A8" s="2">
        <v>6.4962740000000005E-2</v>
      </c>
      <c r="B8" s="2">
        <v>3.1933360000000001E-2</v>
      </c>
      <c r="C8" s="1" t="s">
        <v>170</v>
      </c>
      <c r="D8" s="4" t="s">
        <v>171</v>
      </c>
      <c r="E8" s="4" t="s">
        <v>56</v>
      </c>
      <c r="F8" s="4" t="s">
        <v>300</v>
      </c>
      <c r="G8" s="4" t="s">
        <v>301</v>
      </c>
      <c r="H8" s="4" t="s">
        <v>50</v>
      </c>
      <c r="I8" s="2" t="s">
        <v>123</v>
      </c>
      <c r="J8" s="2">
        <v>52.1</v>
      </c>
      <c r="K8" s="5">
        <v>186</v>
      </c>
      <c r="L8" s="5">
        <v>178</v>
      </c>
      <c r="M8" s="5">
        <v>136</v>
      </c>
      <c r="N8" s="5">
        <v>139</v>
      </c>
      <c r="O8" s="5">
        <v>3.47</v>
      </c>
      <c r="P8" s="5">
        <v>0.73</v>
      </c>
      <c r="Q8" s="5">
        <v>3.53</v>
      </c>
      <c r="R8" s="5">
        <v>0.7</v>
      </c>
      <c r="S8" s="5">
        <v>3.49</v>
      </c>
      <c r="T8" s="5">
        <v>0.78</v>
      </c>
      <c r="U8" s="5">
        <v>3.44</v>
      </c>
      <c r="V8" s="5">
        <v>0.75</v>
      </c>
      <c r="AB8" s="5"/>
      <c r="AE8" s="5"/>
      <c r="AF8" s="5"/>
      <c r="AG8" s="5"/>
      <c r="AH8" s="5"/>
      <c r="AI8" s="2" t="s">
        <v>53</v>
      </c>
      <c r="AJ8" s="2">
        <v>40.799999999999997</v>
      </c>
      <c r="AK8" s="2">
        <v>0.03</v>
      </c>
      <c r="AL8" s="6">
        <f t="shared" si="0"/>
        <v>2.194</v>
      </c>
      <c r="AM8" s="9">
        <f t="shared" si="1"/>
        <v>84.776663628076577</v>
      </c>
      <c r="AN8" s="9">
        <f t="shared" si="2"/>
        <v>81.130355515041018</v>
      </c>
      <c r="AO8" s="9">
        <f t="shared" si="3"/>
        <v>61.987237921604375</v>
      </c>
      <c r="AP8" s="9">
        <f t="shared" si="4"/>
        <v>63.35460346399271</v>
      </c>
      <c r="AQ8" s="9">
        <f t="shared" si="5"/>
        <v>0</v>
      </c>
      <c r="AR8" s="9">
        <f t="shared" si="6"/>
        <v>0</v>
      </c>
      <c r="AS8" s="9">
        <f t="shared" si="7"/>
        <v>0</v>
      </c>
      <c r="AT8" s="9">
        <f t="shared" si="8"/>
        <v>0</v>
      </c>
      <c r="AU8" s="2" t="s">
        <v>53</v>
      </c>
    </row>
    <row r="9" spans="1:47" x14ac:dyDescent="0.45">
      <c r="A9" s="2">
        <v>-0.10749914000000001</v>
      </c>
      <c r="B9" s="2">
        <v>3.0856049999999999E-2</v>
      </c>
      <c r="C9" s="1" t="s">
        <v>170</v>
      </c>
      <c r="D9" s="4" t="s">
        <v>172</v>
      </c>
      <c r="E9" s="4" t="s">
        <v>56</v>
      </c>
      <c r="F9" s="4" t="s">
        <v>300</v>
      </c>
      <c r="G9" s="4" t="s">
        <v>301</v>
      </c>
      <c r="H9" s="4" t="s">
        <v>50</v>
      </c>
      <c r="I9" s="2" t="s">
        <v>123</v>
      </c>
      <c r="J9" s="2">
        <v>52.1</v>
      </c>
      <c r="K9" s="5">
        <v>191</v>
      </c>
      <c r="L9" s="5">
        <v>178</v>
      </c>
      <c r="M9" s="5">
        <v>146</v>
      </c>
      <c r="N9" s="5">
        <v>139</v>
      </c>
      <c r="O9" s="5">
        <v>3.46</v>
      </c>
      <c r="P9" s="5">
        <v>0.66</v>
      </c>
      <c r="Q9" s="5">
        <v>3.53</v>
      </c>
      <c r="R9" s="5">
        <v>0.7</v>
      </c>
      <c r="S9" s="5">
        <v>3.36</v>
      </c>
      <c r="T9" s="5">
        <v>0.73</v>
      </c>
      <c r="U9" s="5">
        <v>3.44</v>
      </c>
      <c r="V9" s="5">
        <v>0.75</v>
      </c>
      <c r="AB9" s="5"/>
      <c r="AE9" s="5"/>
      <c r="AF9" s="5"/>
      <c r="AG9" s="5"/>
      <c r="AH9" s="5"/>
      <c r="AI9" s="2" t="s">
        <v>53</v>
      </c>
      <c r="AJ9" s="2">
        <v>40.799999999999997</v>
      </c>
      <c r="AK9" s="2">
        <v>0.03</v>
      </c>
      <c r="AL9" s="6">
        <f t="shared" si="0"/>
        <v>2.194</v>
      </c>
      <c r="AM9" s="9">
        <f t="shared" si="1"/>
        <v>87.055606198723794</v>
      </c>
      <c r="AN9" s="9">
        <f t="shared" si="2"/>
        <v>81.130355515041018</v>
      </c>
      <c r="AO9" s="9">
        <f t="shared" si="3"/>
        <v>66.54512306289881</v>
      </c>
      <c r="AP9" s="9">
        <f t="shared" si="4"/>
        <v>63.35460346399271</v>
      </c>
      <c r="AQ9" s="9">
        <f t="shared" si="5"/>
        <v>0</v>
      </c>
      <c r="AR9" s="9">
        <f t="shared" si="6"/>
        <v>0</v>
      </c>
      <c r="AS9" s="9">
        <f t="shared" si="7"/>
        <v>0</v>
      </c>
      <c r="AT9" s="9">
        <f t="shared" si="8"/>
        <v>0</v>
      </c>
      <c r="AU9" s="2" t="s">
        <v>53</v>
      </c>
    </row>
    <row r="10" spans="1:47" x14ac:dyDescent="0.45">
      <c r="A10" s="2">
        <v>0.58524401999999998</v>
      </c>
      <c r="B10" s="2">
        <v>3.1132880000000002E-2</v>
      </c>
      <c r="C10" s="2" t="s">
        <v>130</v>
      </c>
      <c r="D10" s="4" t="s">
        <v>131</v>
      </c>
      <c r="E10" s="2" t="s">
        <v>91</v>
      </c>
      <c r="F10" s="4" t="s">
        <v>300</v>
      </c>
      <c r="G10" s="4" t="s">
        <v>301</v>
      </c>
      <c r="H10" s="4" t="s">
        <v>50</v>
      </c>
      <c r="I10" s="2" t="s">
        <v>123</v>
      </c>
      <c r="J10" s="5">
        <v>13</v>
      </c>
      <c r="K10" s="5">
        <v>72</v>
      </c>
      <c r="L10" s="5">
        <v>83</v>
      </c>
      <c r="M10" s="5">
        <v>62</v>
      </c>
      <c r="N10" s="5">
        <v>80</v>
      </c>
      <c r="O10" s="5">
        <v>42.9</v>
      </c>
      <c r="P10" s="5">
        <v>8.1</v>
      </c>
      <c r="Q10" s="5">
        <v>41.2</v>
      </c>
      <c r="R10" s="5">
        <v>7.5</v>
      </c>
      <c r="S10" s="5">
        <v>47.5</v>
      </c>
      <c r="T10" s="5">
        <v>8.3000000000000007</v>
      </c>
      <c r="U10" s="5">
        <v>43</v>
      </c>
      <c r="V10" s="5">
        <v>7.1</v>
      </c>
      <c r="AI10" s="2" t="s">
        <v>53</v>
      </c>
      <c r="AJ10" s="2">
        <v>15.5</v>
      </c>
      <c r="AK10" s="2">
        <v>3.0000000000000001E-3</v>
      </c>
      <c r="AL10" s="6">
        <f t="shared" si="0"/>
        <v>1.0435000000000001</v>
      </c>
      <c r="AM10" s="9">
        <f t="shared" si="1"/>
        <v>68.998562529947293</v>
      </c>
      <c r="AN10" s="9">
        <f t="shared" si="2"/>
        <v>79.540009583133681</v>
      </c>
      <c r="AO10" s="9">
        <f t="shared" si="3"/>
        <v>59.415428845232384</v>
      </c>
      <c r="AP10" s="9">
        <f t="shared" si="4"/>
        <v>76.665069477719214</v>
      </c>
      <c r="AQ10" s="9">
        <f t="shared" si="5"/>
        <v>0</v>
      </c>
      <c r="AR10" s="9">
        <f t="shared" si="6"/>
        <v>0</v>
      </c>
      <c r="AS10" s="9">
        <f t="shared" si="7"/>
        <v>0</v>
      </c>
      <c r="AT10" s="9">
        <f t="shared" si="8"/>
        <v>0</v>
      </c>
      <c r="AU10" s="2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0134-D45B-46AA-98B1-356AFEE8153A}">
  <dimension ref="A1:AU10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14.25" x14ac:dyDescent="0.45"/>
  <cols>
    <col min="1" max="1" width="9.73046875" style="2" bestFit="1" customWidth="1"/>
    <col min="2" max="2" width="10.73046875" style="2" bestFit="1" customWidth="1"/>
    <col min="3" max="3" width="13.265625" style="2" bestFit="1" customWidth="1"/>
    <col min="4" max="4" width="45.9296875" style="2" bestFit="1" customWidth="1"/>
    <col min="5" max="5" width="34.06640625" style="2" bestFit="1" customWidth="1"/>
    <col min="6" max="6" width="21.1328125" style="2" bestFit="1" customWidth="1"/>
    <col min="7" max="7" width="49.73046875" style="2" bestFit="1" customWidth="1"/>
    <col min="8" max="8" width="16.19921875" bestFit="1" customWidth="1"/>
    <col min="9" max="9" width="18.664062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332031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796875" style="2" bestFit="1" customWidth="1"/>
    <col min="20" max="20" width="22.06640625" style="2" bestFit="1" customWidth="1"/>
    <col min="21" max="21" width="24.19921875" style="2" bestFit="1" customWidth="1"/>
    <col min="22" max="22" width="21.46484375" style="2" bestFit="1" customWidth="1"/>
    <col min="23" max="23" width="19.796875" style="2" bestFit="1" customWidth="1"/>
    <col min="24" max="24" width="18.33203125" style="2" bestFit="1" customWidth="1"/>
    <col min="25" max="25" width="19.1992187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9921875" style="2" bestFit="1" customWidth="1"/>
    <col min="30" max="30" width="9.86328125" style="2" bestFit="1" customWidth="1"/>
    <col min="31" max="31" width="12.19921875" style="2" bestFit="1" customWidth="1"/>
    <col min="32" max="32" width="5.19921875" style="2" bestFit="1" customWidth="1"/>
    <col min="33" max="33" width="10.33203125" style="2" bestFit="1" customWidth="1"/>
    <col min="34" max="34" width="10.53125" style="2" bestFit="1" customWidth="1"/>
    <col min="35" max="35" width="6.19921875" style="2" bestFit="1" customWidth="1"/>
    <col min="36" max="36" width="17.6640625" style="2" bestFit="1" customWidth="1"/>
    <col min="37" max="37" width="5.73046875" style="2" bestFit="1" customWidth="1"/>
    <col min="38" max="38" width="11.6640625" style="6" bestFit="1" customWidth="1"/>
    <col min="39" max="39" width="24.33203125" style="9" bestFit="1" customWidth="1"/>
    <col min="40" max="40" width="23.73046875" style="9" bestFit="1" customWidth="1"/>
    <col min="41" max="41" width="24.796875" style="9" bestFit="1" customWidth="1"/>
    <col min="42" max="42" width="24.19921875" style="9" bestFit="1" customWidth="1"/>
    <col min="43" max="43" width="23.3984375" style="9" bestFit="1" customWidth="1"/>
    <col min="44" max="44" width="21.9296875" style="9" bestFit="1" customWidth="1"/>
    <col min="45" max="45" width="22.796875" style="9" bestFit="1" customWidth="1"/>
    <col min="46" max="46" width="21.33203125" style="9" bestFit="1" customWidth="1"/>
    <col min="47" max="47" width="3.73046875" style="2" bestFit="1" customWidth="1"/>
    <col min="48" max="16384" width="9" style="2"/>
  </cols>
  <sheetData>
    <row r="1" spans="1:47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45">
      <c r="A2">
        <v>0.26570319999999997</v>
      </c>
      <c r="B2">
        <v>0.36485507</v>
      </c>
      <c r="C2" s="2" t="s">
        <v>82</v>
      </c>
      <c r="D2" s="4" t="s">
        <v>83</v>
      </c>
      <c r="E2" s="4" t="s">
        <v>84</v>
      </c>
      <c r="F2" s="4" t="s">
        <v>100</v>
      </c>
      <c r="G2" s="4" t="s">
        <v>101</v>
      </c>
      <c r="H2" s="4" t="s">
        <v>50</v>
      </c>
      <c r="I2" s="2" t="s">
        <v>51</v>
      </c>
      <c r="J2" s="5">
        <v>0</v>
      </c>
      <c r="K2" s="5">
        <v>35</v>
      </c>
      <c r="L2" s="5">
        <v>24</v>
      </c>
      <c r="M2" s="2">
        <v>23</v>
      </c>
      <c r="N2" s="2">
        <v>24</v>
      </c>
      <c r="W2" s="2">
        <v>18</v>
      </c>
      <c r="X2" s="2">
        <v>5</v>
      </c>
      <c r="Y2" s="2">
        <v>20</v>
      </c>
      <c r="Z2" s="2">
        <v>4</v>
      </c>
      <c r="AI2" s="2" t="s">
        <v>52</v>
      </c>
      <c r="AJ2" s="2">
        <v>1</v>
      </c>
      <c r="AK2" s="2">
        <v>0</v>
      </c>
      <c r="AL2" s="6">
        <f t="shared" ref="AL2:AL10" si="0">1+((AJ2-1)*AK2)</f>
        <v>1</v>
      </c>
      <c r="AM2" s="9">
        <f t="shared" ref="AM2:AM10" si="1">K2/AL2</f>
        <v>35</v>
      </c>
      <c r="AN2" s="9">
        <f t="shared" ref="AN2:AN10" si="2">L2/AL2</f>
        <v>24</v>
      </c>
      <c r="AO2" s="9">
        <f t="shared" ref="AO2:AO10" si="3">M2/AL2</f>
        <v>23</v>
      </c>
      <c r="AP2" s="9">
        <f t="shared" ref="AP2:AP10" si="4">N2/AL2</f>
        <v>24</v>
      </c>
      <c r="AQ2" s="9">
        <f>W2/AL2</f>
        <v>18</v>
      </c>
      <c r="AR2" s="9">
        <f t="shared" ref="AR2:AR10" si="5">X2/AL2</f>
        <v>5</v>
      </c>
      <c r="AS2" s="9">
        <f t="shared" ref="AS2:AS10" si="6">Y2/AL2</f>
        <v>20</v>
      </c>
      <c r="AT2" s="9">
        <f t="shared" ref="AT2:AT10" si="7">Z2/AL2</f>
        <v>4</v>
      </c>
      <c r="AU2" s="2" t="s">
        <v>53</v>
      </c>
    </row>
    <row r="3" spans="1:47" x14ac:dyDescent="0.45">
      <c r="A3">
        <v>0.44628709999999999</v>
      </c>
      <c r="B3">
        <v>0.33750000000000002</v>
      </c>
      <c r="C3" s="2" t="s">
        <v>82</v>
      </c>
      <c r="D3" s="4" t="s">
        <v>83</v>
      </c>
      <c r="E3" s="4" t="s">
        <v>84</v>
      </c>
      <c r="F3" s="4" t="s">
        <v>100</v>
      </c>
      <c r="G3" s="4" t="s">
        <v>101</v>
      </c>
      <c r="H3" s="4" t="s">
        <v>50</v>
      </c>
      <c r="I3" s="2" t="s">
        <v>51</v>
      </c>
      <c r="J3" s="5">
        <v>16</v>
      </c>
      <c r="K3" s="5">
        <v>35</v>
      </c>
      <c r="L3" s="5">
        <v>24</v>
      </c>
      <c r="M3" s="2">
        <v>16</v>
      </c>
      <c r="N3" s="2">
        <v>20</v>
      </c>
      <c r="W3" s="2">
        <v>11</v>
      </c>
      <c r="X3" s="2">
        <v>5</v>
      </c>
      <c r="Y3" s="2">
        <v>16</v>
      </c>
      <c r="Z3" s="2">
        <v>4</v>
      </c>
      <c r="AI3" s="2" t="s">
        <v>52</v>
      </c>
      <c r="AJ3" s="2">
        <v>1</v>
      </c>
      <c r="AK3" s="2">
        <v>0</v>
      </c>
      <c r="AL3" s="6">
        <f t="shared" si="0"/>
        <v>1</v>
      </c>
      <c r="AM3" s="9">
        <f t="shared" si="1"/>
        <v>35</v>
      </c>
      <c r="AN3" s="9">
        <f t="shared" si="2"/>
        <v>24</v>
      </c>
      <c r="AO3" s="9">
        <f t="shared" si="3"/>
        <v>16</v>
      </c>
      <c r="AP3" s="9">
        <f t="shared" si="4"/>
        <v>20</v>
      </c>
      <c r="AQ3" s="9">
        <f>W3/AL3</f>
        <v>11</v>
      </c>
      <c r="AR3" s="9">
        <f t="shared" si="5"/>
        <v>5</v>
      </c>
      <c r="AS3" s="9">
        <f t="shared" si="6"/>
        <v>16</v>
      </c>
      <c r="AT3" s="9">
        <f t="shared" si="7"/>
        <v>4</v>
      </c>
      <c r="AU3" s="2" t="s">
        <v>53</v>
      </c>
    </row>
    <row r="4" spans="1:47" x14ac:dyDescent="0.45">
      <c r="A4">
        <v>0</v>
      </c>
      <c r="B4">
        <v>2</v>
      </c>
      <c r="C4" s="1" t="s">
        <v>102</v>
      </c>
      <c r="D4" s="4" t="s">
        <v>103</v>
      </c>
      <c r="E4" s="4" t="s">
        <v>56</v>
      </c>
      <c r="F4" s="4" t="s">
        <v>100</v>
      </c>
      <c r="G4" s="4" t="s">
        <v>104</v>
      </c>
      <c r="H4" s="4" t="s">
        <v>50</v>
      </c>
      <c r="I4" s="2" t="s">
        <v>51</v>
      </c>
      <c r="J4" s="2">
        <v>0</v>
      </c>
      <c r="K4" s="5">
        <v>51</v>
      </c>
      <c r="L4" s="5">
        <v>15</v>
      </c>
      <c r="M4" s="5">
        <v>51</v>
      </c>
      <c r="N4" s="5">
        <v>15</v>
      </c>
      <c r="AE4" s="2">
        <v>0.71899999999999997</v>
      </c>
      <c r="AI4" s="2" t="s">
        <v>53</v>
      </c>
      <c r="AJ4" s="2">
        <v>20.6</v>
      </c>
      <c r="AK4" s="2">
        <v>0.03</v>
      </c>
      <c r="AL4" s="6">
        <f t="shared" si="0"/>
        <v>1.5880000000000001</v>
      </c>
      <c r="AM4" s="9">
        <f t="shared" si="1"/>
        <v>32.115869017632242</v>
      </c>
      <c r="AN4" s="9">
        <f t="shared" si="2"/>
        <v>9.4458438287153648</v>
      </c>
      <c r="AO4" s="9">
        <f t="shared" si="3"/>
        <v>32.115869017632242</v>
      </c>
      <c r="AP4" s="9">
        <f t="shared" si="4"/>
        <v>9.4458438287153648</v>
      </c>
      <c r="AQ4" s="9">
        <f>W4/AL4</f>
        <v>0</v>
      </c>
      <c r="AR4" s="9">
        <f t="shared" si="5"/>
        <v>0</v>
      </c>
      <c r="AS4" s="9">
        <f t="shared" si="6"/>
        <v>0</v>
      </c>
      <c r="AT4" s="9">
        <f t="shared" si="7"/>
        <v>0</v>
      </c>
      <c r="AU4" s="2" t="s">
        <v>53</v>
      </c>
    </row>
    <row r="5" spans="1:47" x14ac:dyDescent="0.45">
      <c r="A5">
        <v>0</v>
      </c>
      <c r="B5">
        <v>2</v>
      </c>
      <c r="C5" s="1" t="s">
        <v>102</v>
      </c>
      <c r="D5" s="4" t="s">
        <v>103</v>
      </c>
      <c r="E5" s="4" t="s">
        <v>56</v>
      </c>
      <c r="F5" s="4" t="s">
        <v>100</v>
      </c>
      <c r="G5" s="4" t="s">
        <v>105</v>
      </c>
      <c r="H5" s="4" t="s">
        <v>50</v>
      </c>
      <c r="I5" s="2" t="s">
        <v>51</v>
      </c>
      <c r="J5" s="2">
        <v>0</v>
      </c>
      <c r="K5" s="5">
        <v>51</v>
      </c>
      <c r="L5" s="5">
        <v>15</v>
      </c>
      <c r="M5" s="5">
        <v>51</v>
      </c>
      <c r="N5" s="5">
        <v>15</v>
      </c>
      <c r="AE5" s="2">
        <v>0.997</v>
      </c>
      <c r="AI5" s="2" t="s">
        <v>53</v>
      </c>
      <c r="AJ5" s="2">
        <v>20.6</v>
      </c>
      <c r="AK5" s="2">
        <v>0.03</v>
      </c>
      <c r="AL5" s="6">
        <f t="shared" si="0"/>
        <v>1.5880000000000001</v>
      </c>
      <c r="AM5" s="9">
        <f t="shared" si="1"/>
        <v>32.115869017632242</v>
      </c>
      <c r="AN5" s="9">
        <f t="shared" si="2"/>
        <v>9.4458438287153648</v>
      </c>
      <c r="AO5" s="9">
        <f t="shared" si="3"/>
        <v>32.115869017632242</v>
      </c>
      <c r="AP5" s="9">
        <f t="shared" si="4"/>
        <v>9.4458438287153648</v>
      </c>
      <c r="AQ5" s="9">
        <f>W5/AL5</f>
        <v>0</v>
      </c>
      <c r="AR5" s="9">
        <f t="shared" si="5"/>
        <v>0</v>
      </c>
      <c r="AS5" s="9">
        <f t="shared" si="6"/>
        <v>0</v>
      </c>
      <c r="AT5" s="9">
        <f t="shared" si="7"/>
        <v>0</v>
      </c>
      <c r="AU5" s="2" t="s">
        <v>53</v>
      </c>
    </row>
    <row r="6" spans="1:47" x14ac:dyDescent="0.45">
      <c r="A6">
        <v>1.2106618</v>
      </c>
      <c r="B6">
        <v>7.7660519999999997E-2</v>
      </c>
      <c r="C6" s="1" t="s">
        <v>106</v>
      </c>
      <c r="D6" s="4" t="s">
        <v>60</v>
      </c>
      <c r="E6" s="2" t="s">
        <v>56</v>
      </c>
      <c r="F6" s="4" t="s">
        <v>100</v>
      </c>
      <c r="G6" s="4" t="s">
        <v>107</v>
      </c>
      <c r="H6" s="4" t="s">
        <v>50</v>
      </c>
      <c r="I6" s="2" t="s">
        <v>51</v>
      </c>
      <c r="J6" s="2">
        <v>0</v>
      </c>
      <c r="K6" s="5">
        <v>655</v>
      </c>
      <c r="L6" s="5">
        <v>735</v>
      </c>
      <c r="M6" s="5">
        <v>634</v>
      </c>
      <c r="N6" s="5">
        <v>707</v>
      </c>
      <c r="W6" s="9">
        <v>503.39600000000002</v>
      </c>
      <c r="X6" s="9">
        <v>130.60399999999998</v>
      </c>
      <c r="Y6" s="9">
        <v>601.65700000000004</v>
      </c>
      <c r="Z6" s="9">
        <v>105.34299999999999</v>
      </c>
      <c r="AF6" s="2">
        <v>1</v>
      </c>
      <c r="AG6" s="2">
        <v>0.6</v>
      </c>
      <c r="AH6" s="2">
        <v>1.65</v>
      </c>
      <c r="AI6" s="2" t="s">
        <v>53</v>
      </c>
      <c r="AJ6" s="2">
        <v>154.4</v>
      </c>
      <c r="AK6" s="2">
        <v>3.5999999999999997E-2</v>
      </c>
      <c r="AL6" s="6">
        <f t="shared" si="0"/>
        <v>6.5224000000000002</v>
      </c>
      <c r="AM6" s="9">
        <f t="shared" si="1"/>
        <v>100.4231571200785</v>
      </c>
      <c r="AN6" s="9">
        <f t="shared" si="2"/>
        <v>112.68858089046977</v>
      </c>
      <c r="AO6" s="9">
        <f t="shared" si="3"/>
        <v>97.203483380350789</v>
      </c>
      <c r="AP6" s="9">
        <f t="shared" si="4"/>
        <v>108.39568257083282</v>
      </c>
      <c r="AQ6" s="9">
        <f>X6/AL6</f>
        <v>20.023917576352261</v>
      </c>
      <c r="AR6" s="9">
        <f t="shared" si="5"/>
        <v>20.023917576352261</v>
      </c>
      <c r="AS6" s="9">
        <f t="shared" si="6"/>
        <v>92.24472586777874</v>
      </c>
      <c r="AT6" s="9">
        <f t="shared" si="7"/>
        <v>16.150956703054089</v>
      </c>
      <c r="AU6" s="2" t="s">
        <v>53</v>
      </c>
    </row>
    <row r="7" spans="1:47" x14ac:dyDescent="0.45">
      <c r="A7">
        <v>1.2801342</v>
      </c>
      <c r="B7">
        <v>9.3706890000000001E-2</v>
      </c>
      <c r="C7" s="1" t="s">
        <v>106</v>
      </c>
      <c r="D7" s="4" t="s">
        <v>60</v>
      </c>
      <c r="E7" s="2" t="s">
        <v>56</v>
      </c>
      <c r="F7" s="4" t="s">
        <v>100</v>
      </c>
      <c r="G7" s="4" t="s">
        <v>107</v>
      </c>
      <c r="H7" s="4" t="s">
        <v>50</v>
      </c>
      <c r="I7" s="2" t="s">
        <v>51</v>
      </c>
      <c r="J7" s="2">
        <v>26.1</v>
      </c>
      <c r="K7" s="5">
        <v>655</v>
      </c>
      <c r="L7" s="5">
        <v>735</v>
      </c>
      <c r="M7" s="5">
        <v>634</v>
      </c>
      <c r="N7" s="5">
        <v>706</v>
      </c>
      <c r="W7" s="9">
        <v>544.60599999999999</v>
      </c>
      <c r="X7" s="9">
        <v>89.393999999999991</v>
      </c>
      <c r="Y7" s="9">
        <v>607.86599999999999</v>
      </c>
      <c r="Z7" s="9">
        <v>98.134000000000015</v>
      </c>
      <c r="AI7" s="2" t="s">
        <v>53</v>
      </c>
      <c r="AJ7" s="2">
        <v>154.4</v>
      </c>
      <c r="AK7" s="2">
        <v>3.5999999999999997E-2</v>
      </c>
      <c r="AL7" s="6">
        <f t="shared" si="0"/>
        <v>6.5224000000000002</v>
      </c>
      <c r="AM7" s="9">
        <f t="shared" si="1"/>
        <v>100.4231571200785</v>
      </c>
      <c r="AN7" s="9">
        <f t="shared" si="2"/>
        <v>112.68858089046977</v>
      </c>
      <c r="AO7" s="9">
        <f t="shared" si="3"/>
        <v>97.203483380350789</v>
      </c>
      <c r="AP7" s="9">
        <f t="shared" si="4"/>
        <v>108.24236477370293</v>
      </c>
      <c r="AQ7" s="9">
        <f>X7/AL7</f>
        <v>13.705691156629459</v>
      </c>
      <c r="AR7" s="9">
        <f t="shared" si="5"/>
        <v>13.705691156629459</v>
      </c>
      <c r="AS7" s="9">
        <f t="shared" si="6"/>
        <v>93.196676070158219</v>
      </c>
      <c r="AT7" s="9">
        <f t="shared" si="7"/>
        <v>15.045688703544709</v>
      </c>
      <c r="AU7" s="2" t="s">
        <v>53</v>
      </c>
    </row>
    <row r="8" spans="1:47" x14ac:dyDescent="0.45">
      <c r="A8">
        <v>0.97816610000000004</v>
      </c>
      <c r="B8">
        <v>6.9401669999999999E-2</v>
      </c>
      <c r="C8" s="1" t="s">
        <v>106</v>
      </c>
      <c r="D8" s="4" t="s">
        <v>60</v>
      </c>
      <c r="E8" s="2" t="s">
        <v>56</v>
      </c>
      <c r="F8" s="4" t="s">
        <v>100</v>
      </c>
      <c r="G8" s="4" t="s">
        <v>107</v>
      </c>
      <c r="H8" s="4" t="s">
        <v>50</v>
      </c>
      <c r="I8" s="2" t="s">
        <v>51</v>
      </c>
      <c r="J8" s="2">
        <v>52.1</v>
      </c>
      <c r="K8" s="5">
        <v>655</v>
      </c>
      <c r="L8" s="5">
        <v>735</v>
      </c>
      <c r="M8" s="5">
        <v>627</v>
      </c>
      <c r="N8" s="5">
        <v>704</v>
      </c>
      <c r="W8" s="9">
        <v>516.02099999999996</v>
      </c>
      <c r="X8" s="9">
        <v>110.979</v>
      </c>
      <c r="Y8" s="9">
        <v>571.64800000000002</v>
      </c>
      <c r="Z8" s="9">
        <v>132.352</v>
      </c>
      <c r="AI8" s="2" t="s">
        <v>53</v>
      </c>
      <c r="AJ8" s="2">
        <v>154.4</v>
      </c>
      <c r="AK8" s="2">
        <v>3.5999999999999997E-2</v>
      </c>
      <c r="AL8" s="6">
        <f t="shared" si="0"/>
        <v>6.5224000000000002</v>
      </c>
      <c r="AM8" s="9">
        <f t="shared" si="1"/>
        <v>100.4231571200785</v>
      </c>
      <c r="AN8" s="9">
        <f t="shared" si="2"/>
        <v>112.68858089046977</v>
      </c>
      <c r="AO8" s="9">
        <f t="shared" si="3"/>
        <v>96.130258800441553</v>
      </c>
      <c r="AP8" s="9">
        <f t="shared" si="4"/>
        <v>107.93572917944314</v>
      </c>
      <c r="AQ8" s="9">
        <f>X8/AL8</f>
        <v>17.015055807678156</v>
      </c>
      <c r="AR8" s="9">
        <f t="shared" si="5"/>
        <v>17.015055807678156</v>
      </c>
      <c r="AS8" s="9">
        <f t="shared" si="6"/>
        <v>87.643812093707837</v>
      </c>
      <c r="AT8" s="9">
        <f t="shared" si="7"/>
        <v>20.291917085735314</v>
      </c>
      <c r="AU8" s="2" t="s">
        <v>53</v>
      </c>
    </row>
    <row r="9" spans="1:47" x14ac:dyDescent="0.45">
      <c r="A9">
        <v>0.94674990000000003</v>
      </c>
      <c r="B9">
        <v>6.8304840000000006E-2</v>
      </c>
      <c r="C9" s="1" t="s">
        <v>106</v>
      </c>
      <c r="D9" s="4" t="s">
        <v>60</v>
      </c>
      <c r="E9" s="2" t="s">
        <v>56</v>
      </c>
      <c r="F9" s="4" t="s">
        <v>100</v>
      </c>
      <c r="G9" s="4" t="s">
        <v>107</v>
      </c>
      <c r="H9" s="4" t="s">
        <v>50</v>
      </c>
      <c r="I9" s="2" t="s">
        <v>51</v>
      </c>
      <c r="J9" s="2">
        <v>78.2</v>
      </c>
      <c r="K9" s="5">
        <v>655</v>
      </c>
      <c r="L9" s="5">
        <v>735</v>
      </c>
      <c r="M9" s="5">
        <v>617</v>
      </c>
      <c r="N9" s="5">
        <v>693</v>
      </c>
      <c r="W9" s="9">
        <v>505.32299999999998</v>
      </c>
      <c r="X9" s="9">
        <v>111.67699999999999</v>
      </c>
      <c r="Y9" s="9">
        <v>558.55799999999999</v>
      </c>
      <c r="Z9" s="9">
        <v>134.44200000000001</v>
      </c>
      <c r="AI9" s="2" t="s">
        <v>53</v>
      </c>
      <c r="AJ9" s="2">
        <v>154.4</v>
      </c>
      <c r="AK9" s="2">
        <v>3.5999999999999997E-2</v>
      </c>
      <c r="AL9" s="6">
        <f t="shared" si="0"/>
        <v>6.5224000000000002</v>
      </c>
      <c r="AM9" s="9">
        <f t="shared" si="1"/>
        <v>100.4231571200785</v>
      </c>
      <c r="AN9" s="9">
        <f t="shared" si="2"/>
        <v>112.68858089046977</v>
      </c>
      <c r="AO9" s="9">
        <f t="shared" si="3"/>
        <v>94.597080829142641</v>
      </c>
      <c r="AP9" s="9">
        <f t="shared" si="4"/>
        <v>106.24923341101434</v>
      </c>
      <c r="AQ9" s="9">
        <f>X9/AL9</f>
        <v>17.122071630074817</v>
      </c>
      <c r="AR9" s="9">
        <f t="shared" si="5"/>
        <v>17.122071630074817</v>
      </c>
      <c r="AS9" s="9">
        <f t="shared" si="6"/>
        <v>85.636882129277566</v>
      </c>
      <c r="AT9" s="9">
        <f t="shared" si="7"/>
        <v>20.612351281736785</v>
      </c>
      <c r="AU9" s="2" t="s">
        <v>53</v>
      </c>
    </row>
    <row r="10" spans="1:47" x14ac:dyDescent="0.45">
      <c r="A10">
        <v>1.1086625999999999</v>
      </c>
      <c r="B10">
        <v>7.493379E-2</v>
      </c>
      <c r="C10" s="1" t="s">
        <v>106</v>
      </c>
      <c r="D10" s="4" t="s">
        <v>60</v>
      </c>
      <c r="E10" s="2" t="s">
        <v>56</v>
      </c>
      <c r="F10" s="4" t="s">
        <v>100</v>
      </c>
      <c r="G10" s="4" t="s">
        <v>107</v>
      </c>
      <c r="H10" s="4" t="s">
        <v>50</v>
      </c>
      <c r="I10" s="2" t="s">
        <v>51</v>
      </c>
      <c r="J10" s="2">
        <v>104.3</v>
      </c>
      <c r="K10" s="5">
        <v>655</v>
      </c>
      <c r="L10" s="5">
        <v>735</v>
      </c>
      <c r="M10" s="5">
        <v>602</v>
      </c>
      <c r="N10" s="5">
        <v>686</v>
      </c>
      <c r="W10" s="9">
        <v>480.39599999999996</v>
      </c>
      <c r="X10" s="9">
        <v>121.60400000000001</v>
      </c>
      <c r="Y10" s="9">
        <v>572.80999999999995</v>
      </c>
      <c r="Z10" s="9">
        <v>113.19000000000001</v>
      </c>
      <c r="AI10" s="2" t="s">
        <v>53</v>
      </c>
      <c r="AJ10" s="2">
        <v>154.4</v>
      </c>
      <c r="AK10" s="2">
        <v>3.5999999999999997E-2</v>
      </c>
      <c r="AL10" s="6">
        <f t="shared" si="0"/>
        <v>6.5224000000000002</v>
      </c>
      <c r="AM10" s="9">
        <f t="shared" si="1"/>
        <v>100.4231571200785</v>
      </c>
      <c r="AN10" s="9">
        <f t="shared" si="2"/>
        <v>112.68858089046977</v>
      </c>
      <c r="AO10" s="9">
        <f t="shared" si="3"/>
        <v>92.29731387219428</v>
      </c>
      <c r="AP10" s="9">
        <f t="shared" si="4"/>
        <v>105.17600883110511</v>
      </c>
      <c r="AQ10" s="9">
        <f>X10/AL10</f>
        <v>18.644057402183247</v>
      </c>
      <c r="AR10" s="9">
        <f t="shared" si="5"/>
        <v>18.644057402183247</v>
      </c>
      <c r="AS10" s="9">
        <f t="shared" si="6"/>
        <v>87.821967373972754</v>
      </c>
      <c r="AT10" s="9">
        <f t="shared" si="7"/>
        <v>17.354041457132347</v>
      </c>
      <c r="AU10" s="2" t="s">
        <v>53</v>
      </c>
    </row>
  </sheetData>
  <sortState xmlns:xlrd2="http://schemas.microsoft.com/office/spreadsheetml/2017/richdata2" ref="C2:AU10">
    <sortCondition ref="C2:C10"/>
    <sortCondition ref="J2:J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BE867-82D4-4083-AD30-F9B08C11A1B0}">
  <dimension ref="A1:BF317"/>
  <sheetViews>
    <sheetView workbookViewId="0">
      <pane ySplit="1" topLeftCell="A2" activePane="bottomLeft" state="frozen"/>
      <selection pane="bottomLeft"/>
    </sheetView>
  </sheetViews>
  <sheetFormatPr defaultColWidth="9" defaultRowHeight="14.25" x14ac:dyDescent="0.45"/>
  <cols>
    <col min="1" max="1" width="11.73046875" bestFit="1" customWidth="1"/>
    <col min="2" max="2" width="17.33203125" bestFit="1" customWidth="1"/>
    <col min="3" max="3" width="17.33203125" style="2" bestFit="1" customWidth="1"/>
    <col min="4" max="4" width="74.6640625" style="2" bestFit="1" customWidth="1"/>
    <col min="5" max="5" width="30" style="2" bestFit="1" customWidth="1"/>
    <col min="6" max="6" width="18.19921875" style="2" bestFit="1" customWidth="1"/>
    <col min="7" max="7" width="67.3984375" style="2" bestFit="1" customWidth="1"/>
    <col min="8" max="8" width="16.19921875" bestFit="1" customWidth="1"/>
    <col min="9" max="9" width="18.664062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332031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796875" style="2" bestFit="1" customWidth="1"/>
    <col min="20" max="20" width="22.06640625" style="2" bestFit="1" customWidth="1"/>
    <col min="21" max="21" width="24.19921875" style="2" bestFit="1" customWidth="1"/>
    <col min="22" max="22" width="21.46484375" style="2" bestFit="1" customWidth="1"/>
    <col min="23" max="23" width="19.796875" style="2" bestFit="1" customWidth="1"/>
    <col min="24" max="24" width="18.33203125" style="2" bestFit="1" customWidth="1"/>
    <col min="25" max="25" width="19.19921875" style="2" bestFit="1" customWidth="1"/>
    <col min="26" max="26" width="17.73046875" style="2" bestFit="1" customWidth="1"/>
    <col min="27" max="27" width="23.73046875" style="2" bestFit="1" customWidth="1"/>
    <col min="28" max="28" width="7.265625" style="2" bestFit="1" customWidth="1"/>
    <col min="29" max="29" width="13.73046875" style="2" bestFit="1" customWidth="1"/>
    <col min="30" max="30" width="7.19921875" style="2" bestFit="1" customWidth="1"/>
    <col min="31" max="31" width="9.86328125" style="2" bestFit="1" customWidth="1"/>
    <col min="32" max="32" width="12.19921875" style="2" bestFit="1" customWidth="1"/>
    <col min="33" max="33" width="5.19921875" style="2" bestFit="1" customWidth="1"/>
    <col min="34" max="34" width="10.33203125" style="2" bestFit="1" customWidth="1"/>
    <col min="35" max="35" width="10.53125" style="2" bestFit="1" customWidth="1"/>
    <col min="36" max="36" width="6.19921875" style="2" bestFit="1" customWidth="1"/>
    <col min="37" max="37" width="17.6640625" style="2" bestFit="1" customWidth="1"/>
    <col min="38" max="38" width="5.73046875" style="2" bestFit="1" customWidth="1"/>
    <col min="39" max="39" width="11.6640625" style="6" bestFit="1" customWidth="1"/>
    <col min="40" max="40" width="24.33203125" style="9" bestFit="1" customWidth="1"/>
    <col min="41" max="41" width="23.73046875" style="9" bestFit="1" customWidth="1"/>
    <col min="42" max="42" width="24.796875" style="9" bestFit="1" customWidth="1"/>
    <col min="43" max="43" width="24.19921875" style="9" bestFit="1" customWidth="1"/>
    <col min="44" max="44" width="23.3984375" style="9" bestFit="1" customWidth="1"/>
    <col min="45" max="45" width="21.9296875" style="9" bestFit="1" customWidth="1"/>
    <col min="46" max="46" width="22.796875" style="9" bestFit="1" customWidth="1"/>
    <col min="47" max="47" width="21.33203125" style="13" bestFit="1" customWidth="1"/>
    <col min="48" max="48" width="3.73046875" style="2" bestFit="1" customWidth="1"/>
    <col min="49" max="49" width="8" bestFit="1" customWidth="1"/>
    <col min="50" max="50" width="17.59765625" bestFit="1" customWidth="1"/>
    <col min="51" max="51" width="12.59765625" bestFit="1" customWidth="1"/>
    <col min="52" max="52" width="15.33203125" bestFit="1" customWidth="1"/>
    <col min="53" max="54" width="11.86328125" bestFit="1" customWidth="1"/>
    <col min="55" max="55" width="17.1328125" bestFit="1" customWidth="1"/>
    <col min="56" max="56" width="13.86328125" style="2" bestFit="1" customWidth="1"/>
    <col min="57" max="57" width="14.3984375" bestFit="1" customWidth="1"/>
    <col min="58" max="58" width="13.59765625" bestFit="1" customWidth="1"/>
    <col min="59" max="16384" width="9" style="2"/>
  </cols>
  <sheetData>
    <row r="1" spans="1:58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17" t="s">
        <v>309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7" t="s">
        <v>35</v>
      </c>
      <c r="AN1" s="8" t="s">
        <v>36</v>
      </c>
      <c r="AO1" s="8" t="s">
        <v>37</v>
      </c>
      <c r="AP1" s="8" t="s">
        <v>38</v>
      </c>
      <c r="AQ1" s="8" t="s">
        <v>39</v>
      </c>
      <c r="AR1" s="8" t="s">
        <v>40</v>
      </c>
      <c r="AS1" s="8" t="s">
        <v>41</v>
      </c>
      <c r="AT1" s="8" t="s">
        <v>42</v>
      </c>
      <c r="AU1" s="10" t="s">
        <v>43</v>
      </c>
      <c r="AV1" s="3" t="s">
        <v>44</v>
      </c>
      <c r="AW1" s="11" t="s">
        <v>108</v>
      </c>
      <c r="AX1" s="11" t="s">
        <v>109</v>
      </c>
      <c r="AY1" s="3" t="s">
        <v>110</v>
      </c>
      <c r="AZ1" s="11" t="s">
        <v>111</v>
      </c>
      <c r="BA1" s="11" t="s">
        <v>112</v>
      </c>
      <c r="BB1" s="11" t="s">
        <v>113</v>
      </c>
      <c r="BC1" s="11" t="s">
        <v>114</v>
      </c>
      <c r="BD1" s="11" t="s">
        <v>115</v>
      </c>
      <c r="BE1" s="11" t="s">
        <v>116</v>
      </c>
      <c r="BF1" s="12" t="s">
        <v>117</v>
      </c>
    </row>
    <row r="2" spans="1:58" x14ac:dyDescent="0.45">
      <c r="A2" s="2">
        <v>-4.8644643000000001E-2</v>
      </c>
      <c r="B2" s="2">
        <v>8.5719409999999996E-3</v>
      </c>
      <c r="C2" s="1" t="s">
        <v>118</v>
      </c>
      <c r="D2" s="1" t="s">
        <v>119</v>
      </c>
      <c r="E2" s="4" t="s">
        <v>120</v>
      </c>
      <c r="F2" s="2" t="s">
        <v>121</v>
      </c>
      <c r="G2" s="4" t="s">
        <v>122</v>
      </c>
      <c r="H2" s="2" t="s">
        <v>50</v>
      </c>
      <c r="I2" s="2" t="s">
        <v>123</v>
      </c>
      <c r="J2" s="2">
        <v>13</v>
      </c>
      <c r="K2" s="5">
        <v>1219</v>
      </c>
      <c r="L2" s="5">
        <v>1289</v>
      </c>
      <c r="M2" s="5">
        <v>956</v>
      </c>
      <c r="N2" s="5">
        <v>1107</v>
      </c>
      <c r="O2" s="5">
        <v>13.4</v>
      </c>
      <c r="P2" s="5">
        <v>10.1</v>
      </c>
      <c r="Q2" s="5">
        <v>13.5</v>
      </c>
      <c r="R2" s="5">
        <v>10.1</v>
      </c>
      <c r="S2" s="5">
        <v>12</v>
      </c>
      <c r="T2" s="5">
        <v>10.1</v>
      </c>
      <c r="U2" s="5">
        <v>12.5</v>
      </c>
      <c r="V2" s="5">
        <v>10.4</v>
      </c>
      <c r="AC2" s="5"/>
      <c r="AD2" s="5"/>
      <c r="AF2" s="5"/>
      <c r="AG2" s="5"/>
      <c r="AH2" s="5"/>
      <c r="AI2" s="5"/>
      <c r="AJ2" s="2" t="s">
        <v>53</v>
      </c>
      <c r="AK2" s="5">
        <v>114.2</v>
      </c>
      <c r="AL2" s="2">
        <v>0.03</v>
      </c>
      <c r="AM2" s="6">
        <f t="shared" ref="AM2:AM65" si="0">1+((AK2-1)*AL2)</f>
        <v>4.3959999999999999</v>
      </c>
      <c r="AN2" s="9">
        <f t="shared" ref="AN2:AN65" si="1">K2/AM2</f>
        <v>277.29754322111012</v>
      </c>
      <c r="AO2" s="9">
        <f t="shared" ref="AO2:AO65" si="2">L2/AM2</f>
        <v>293.22111010009098</v>
      </c>
      <c r="AP2" s="9">
        <f t="shared" ref="AP2:AP65" si="3">M2/AM2</f>
        <v>217.47042766151046</v>
      </c>
      <c r="AQ2" s="9">
        <f t="shared" ref="AQ2:AQ65" si="4">N2/AM2</f>
        <v>251.81983621474069</v>
      </c>
      <c r="AR2" s="9">
        <f t="shared" ref="AR2:AR65" si="5">W2/AM2</f>
        <v>0</v>
      </c>
      <c r="AS2" s="9">
        <f t="shared" ref="AS2:AS65" si="6">X2/AM2</f>
        <v>0</v>
      </c>
      <c r="AT2" s="9">
        <f t="shared" ref="AT2:AT65" si="7">Y2/AM2</f>
        <v>0</v>
      </c>
      <c r="AU2" s="13">
        <f t="shared" ref="AU2:AU65" si="8">Z2/AM2</f>
        <v>0</v>
      </c>
      <c r="AV2" s="2" t="s">
        <v>53</v>
      </c>
      <c r="AW2" s="4" t="s">
        <v>124</v>
      </c>
      <c r="AX2" s="2">
        <v>-9.8879220000000004E-3</v>
      </c>
      <c r="AY2" s="5"/>
      <c r="AZ2" s="4" t="s">
        <v>125</v>
      </c>
      <c r="BA2" s="4" t="s">
        <v>125</v>
      </c>
      <c r="BB2" s="14" t="s">
        <v>124</v>
      </c>
      <c r="BC2" s="14" t="s">
        <v>125</v>
      </c>
      <c r="BD2" s="4" t="s">
        <v>125</v>
      </c>
      <c r="BE2" s="5">
        <v>2013</v>
      </c>
      <c r="BF2" s="5">
        <v>0.44</v>
      </c>
    </row>
    <row r="3" spans="1:58" x14ac:dyDescent="0.45">
      <c r="A3" s="2">
        <v>-5.9476951E-2</v>
      </c>
      <c r="B3" s="2">
        <v>8.5828320000000003E-3</v>
      </c>
      <c r="C3" s="1" t="s">
        <v>118</v>
      </c>
      <c r="D3" s="1" t="s">
        <v>119</v>
      </c>
      <c r="E3" s="4" t="s">
        <v>120</v>
      </c>
      <c r="F3" s="2" t="s">
        <v>121</v>
      </c>
      <c r="G3" s="4" t="s">
        <v>122</v>
      </c>
      <c r="H3" s="2" t="s">
        <v>50</v>
      </c>
      <c r="I3" s="2" t="s">
        <v>123</v>
      </c>
      <c r="J3" s="5">
        <v>52.1</v>
      </c>
      <c r="K3" s="5">
        <v>1219</v>
      </c>
      <c r="L3" s="5">
        <v>1289</v>
      </c>
      <c r="M3" s="5">
        <v>954</v>
      </c>
      <c r="N3" s="5">
        <v>1107</v>
      </c>
      <c r="O3" s="5">
        <v>13.4</v>
      </c>
      <c r="P3" s="5">
        <v>10.1</v>
      </c>
      <c r="Q3" s="5">
        <v>13.5</v>
      </c>
      <c r="R3" s="5">
        <v>10.1</v>
      </c>
      <c r="S3" s="5">
        <v>9.5</v>
      </c>
      <c r="T3" s="5">
        <v>9.8000000000000007</v>
      </c>
      <c r="U3" s="5">
        <v>10.1</v>
      </c>
      <c r="V3" s="5">
        <v>10.3</v>
      </c>
      <c r="AC3" s="5"/>
      <c r="AD3" s="5"/>
      <c r="AF3" s="5"/>
      <c r="AG3" s="5"/>
      <c r="AH3" s="5"/>
      <c r="AI3" s="5"/>
      <c r="AJ3" s="2" t="s">
        <v>53</v>
      </c>
      <c r="AK3" s="5">
        <v>114.2</v>
      </c>
      <c r="AL3" s="2">
        <v>0.03</v>
      </c>
      <c r="AM3" s="6">
        <f t="shared" si="0"/>
        <v>4.3959999999999999</v>
      </c>
      <c r="AN3" s="9">
        <f t="shared" si="1"/>
        <v>277.29754322111012</v>
      </c>
      <c r="AO3" s="9">
        <f t="shared" si="2"/>
        <v>293.22111010009098</v>
      </c>
      <c r="AP3" s="9">
        <f t="shared" si="3"/>
        <v>217.01546860782531</v>
      </c>
      <c r="AQ3" s="9">
        <f t="shared" si="4"/>
        <v>251.81983621474069</v>
      </c>
      <c r="AR3" s="9">
        <f t="shared" si="5"/>
        <v>0</v>
      </c>
      <c r="AS3" s="9">
        <f t="shared" si="6"/>
        <v>0</v>
      </c>
      <c r="AT3" s="9">
        <f t="shared" si="7"/>
        <v>0</v>
      </c>
      <c r="AU3" s="13">
        <f t="shared" si="8"/>
        <v>0</v>
      </c>
      <c r="AV3" s="2" t="s">
        <v>53</v>
      </c>
      <c r="AW3" s="4" t="s">
        <v>124</v>
      </c>
      <c r="AX3" s="2">
        <v>-9.8879220000000004E-3</v>
      </c>
      <c r="AY3" s="5"/>
      <c r="AZ3" s="4" t="s">
        <v>125</v>
      </c>
      <c r="BA3" s="4" t="s">
        <v>125</v>
      </c>
      <c r="BB3" s="14" t="s">
        <v>124</v>
      </c>
      <c r="BC3" s="14" t="s">
        <v>125</v>
      </c>
      <c r="BD3" s="4" t="s">
        <v>125</v>
      </c>
      <c r="BE3" s="5">
        <v>2013</v>
      </c>
      <c r="BF3" s="5">
        <v>0.44</v>
      </c>
    </row>
    <row r="4" spans="1:58" x14ac:dyDescent="0.45">
      <c r="A4" s="2">
        <v>-0.252816967</v>
      </c>
      <c r="B4" s="2">
        <v>0.17831256400000001</v>
      </c>
      <c r="C4" s="1" t="s">
        <v>126</v>
      </c>
      <c r="D4" s="4" t="s">
        <v>127</v>
      </c>
      <c r="E4" s="4" t="s">
        <v>56</v>
      </c>
      <c r="F4" s="4" t="s">
        <v>121</v>
      </c>
      <c r="G4" s="4" t="s">
        <v>128</v>
      </c>
      <c r="H4" s="4" t="s">
        <v>50</v>
      </c>
      <c r="I4" s="2" t="s">
        <v>123</v>
      </c>
      <c r="J4" s="2">
        <v>0</v>
      </c>
      <c r="K4" s="2">
        <v>13</v>
      </c>
      <c r="L4" s="2">
        <v>14</v>
      </c>
      <c r="M4" s="2">
        <v>10</v>
      </c>
      <c r="N4" s="2">
        <v>13</v>
      </c>
      <c r="O4" s="5">
        <v>11.85</v>
      </c>
      <c r="P4" s="5">
        <v>6.82</v>
      </c>
      <c r="Q4" s="5">
        <v>10.29</v>
      </c>
      <c r="R4" s="5">
        <v>5.17</v>
      </c>
      <c r="S4" s="5">
        <v>11.3</v>
      </c>
      <c r="T4" s="5">
        <v>6.66</v>
      </c>
      <c r="U4" s="5">
        <v>13.23</v>
      </c>
      <c r="V4" s="5">
        <v>7.84</v>
      </c>
      <c r="AC4" s="5"/>
      <c r="AD4" s="5"/>
      <c r="AF4" s="5"/>
      <c r="AG4" s="5"/>
      <c r="AH4" s="5"/>
      <c r="AI4" s="5"/>
      <c r="AJ4" s="2" t="s">
        <v>52</v>
      </c>
      <c r="AK4" s="2">
        <v>1</v>
      </c>
      <c r="AL4" s="2">
        <v>0</v>
      </c>
      <c r="AM4" s="6">
        <f t="shared" si="0"/>
        <v>1</v>
      </c>
      <c r="AN4" s="9">
        <f t="shared" si="1"/>
        <v>13</v>
      </c>
      <c r="AO4" s="9">
        <f t="shared" si="2"/>
        <v>14</v>
      </c>
      <c r="AP4" s="9">
        <f t="shared" si="3"/>
        <v>10</v>
      </c>
      <c r="AQ4" s="9">
        <f t="shared" si="4"/>
        <v>13</v>
      </c>
      <c r="AR4" s="9">
        <f t="shared" si="5"/>
        <v>0</v>
      </c>
      <c r="AS4" s="9">
        <f t="shared" si="6"/>
        <v>0</v>
      </c>
      <c r="AT4" s="9">
        <f t="shared" si="7"/>
        <v>0</v>
      </c>
      <c r="AU4" s="13">
        <f t="shared" si="8"/>
        <v>0</v>
      </c>
      <c r="AV4" s="2" t="s">
        <v>53</v>
      </c>
      <c r="AW4" s="4" t="s">
        <v>125</v>
      </c>
      <c r="AX4" s="2">
        <v>0.25132375699999998</v>
      </c>
      <c r="AY4" s="5">
        <v>0.96</v>
      </c>
      <c r="AZ4" s="4" t="s">
        <v>125</v>
      </c>
      <c r="BB4" s="14" t="s">
        <v>124</v>
      </c>
      <c r="BC4" t="s">
        <v>125</v>
      </c>
      <c r="BD4" s="4" t="s">
        <v>125</v>
      </c>
      <c r="BE4" s="5">
        <v>2017</v>
      </c>
      <c r="BF4" s="5">
        <v>0</v>
      </c>
    </row>
    <row r="5" spans="1:58" x14ac:dyDescent="0.45">
      <c r="A5" s="2">
        <v>-0.46028219399999998</v>
      </c>
      <c r="B5" s="2">
        <v>5.7026803000000001E-2</v>
      </c>
      <c r="C5" s="2" t="s">
        <v>75</v>
      </c>
      <c r="D5" s="4" t="s">
        <v>76</v>
      </c>
      <c r="E5" s="4" t="s">
        <v>77</v>
      </c>
      <c r="F5" s="4" t="s">
        <v>121</v>
      </c>
      <c r="G5" s="4" t="s">
        <v>129</v>
      </c>
      <c r="H5" s="4" t="s">
        <v>50</v>
      </c>
      <c r="I5" s="2" t="s">
        <v>123</v>
      </c>
      <c r="J5" s="5">
        <v>0</v>
      </c>
      <c r="K5" s="5">
        <v>37</v>
      </c>
      <c r="L5" s="5">
        <v>37</v>
      </c>
      <c r="M5" s="5">
        <v>36</v>
      </c>
      <c r="N5" s="5">
        <v>36</v>
      </c>
      <c r="O5" s="5">
        <v>1.55</v>
      </c>
      <c r="P5" s="5">
        <v>0.37</v>
      </c>
      <c r="Q5" s="5">
        <v>1.66</v>
      </c>
      <c r="R5" s="5">
        <v>0.39</v>
      </c>
      <c r="S5" s="5">
        <v>1.04</v>
      </c>
      <c r="T5" s="5">
        <v>0.49</v>
      </c>
      <c r="U5" s="5">
        <v>1.3</v>
      </c>
      <c r="V5" s="5">
        <v>0.62</v>
      </c>
      <c r="W5" s="5"/>
      <c r="X5" s="5"/>
      <c r="Y5" s="5"/>
      <c r="Z5" s="5"/>
      <c r="AA5" s="5"/>
      <c r="AB5" s="5"/>
      <c r="AJ5" s="2" t="s">
        <v>52</v>
      </c>
      <c r="AK5" s="2">
        <v>1</v>
      </c>
      <c r="AL5" s="2">
        <v>0</v>
      </c>
      <c r="AM5" s="6">
        <f t="shared" si="0"/>
        <v>1</v>
      </c>
      <c r="AN5" s="9">
        <f t="shared" si="1"/>
        <v>37</v>
      </c>
      <c r="AO5" s="9">
        <f t="shared" si="2"/>
        <v>37</v>
      </c>
      <c r="AP5" s="9">
        <f t="shared" si="3"/>
        <v>36</v>
      </c>
      <c r="AQ5" s="9">
        <f t="shared" si="4"/>
        <v>36</v>
      </c>
      <c r="AR5" s="9">
        <f t="shared" si="5"/>
        <v>0</v>
      </c>
      <c r="AS5" s="9">
        <f t="shared" si="6"/>
        <v>0</v>
      </c>
      <c r="AT5" s="9">
        <f t="shared" si="7"/>
        <v>0</v>
      </c>
      <c r="AU5" s="13">
        <f t="shared" si="8"/>
        <v>0</v>
      </c>
      <c r="AV5" s="2" t="s">
        <v>53</v>
      </c>
      <c r="AW5" s="4" t="s">
        <v>124</v>
      </c>
      <c r="AX5" s="2">
        <v>-0.28634693100000003</v>
      </c>
      <c r="AY5" s="5"/>
      <c r="AZ5" s="4" t="s">
        <v>125</v>
      </c>
      <c r="BA5" s="4" t="s">
        <v>125</v>
      </c>
      <c r="BB5" s="14" t="s">
        <v>124</v>
      </c>
      <c r="BC5" s="14" t="s">
        <v>124</v>
      </c>
      <c r="BD5" s="4" t="s">
        <v>124</v>
      </c>
      <c r="BE5" s="5">
        <v>2019</v>
      </c>
      <c r="BF5" s="5">
        <v>0.66</v>
      </c>
    </row>
    <row r="6" spans="1:58" x14ac:dyDescent="0.45">
      <c r="A6" s="2">
        <v>-0.52487531099999996</v>
      </c>
      <c r="B6" s="2">
        <v>5.7468709E-2</v>
      </c>
      <c r="C6" s="2" t="s">
        <v>75</v>
      </c>
      <c r="D6" s="4" t="s">
        <v>76</v>
      </c>
      <c r="E6" s="4" t="s">
        <v>77</v>
      </c>
      <c r="F6" s="4" t="s">
        <v>121</v>
      </c>
      <c r="G6" s="4" t="s">
        <v>78</v>
      </c>
      <c r="H6" s="4" t="s">
        <v>50</v>
      </c>
      <c r="I6" s="2" t="s">
        <v>123</v>
      </c>
      <c r="J6" s="5">
        <v>0</v>
      </c>
      <c r="K6" s="5">
        <v>37</v>
      </c>
      <c r="L6" s="5">
        <v>37</v>
      </c>
      <c r="M6" s="5">
        <v>36</v>
      </c>
      <c r="N6" s="5">
        <v>36</v>
      </c>
      <c r="O6" s="5">
        <v>1.93</v>
      </c>
      <c r="P6" s="5">
        <v>0.3</v>
      </c>
      <c r="Q6" s="5">
        <v>1.99</v>
      </c>
      <c r="R6" s="5">
        <v>0.33</v>
      </c>
      <c r="S6" s="5">
        <v>1.74</v>
      </c>
      <c r="T6" s="5">
        <v>0.37</v>
      </c>
      <c r="U6" s="5">
        <v>1.95</v>
      </c>
      <c r="V6" s="5">
        <v>0.42</v>
      </c>
      <c r="W6" s="5"/>
      <c r="X6" s="5"/>
      <c r="Y6" s="5"/>
      <c r="Z6" s="5"/>
      <c r="AA6" s="5"/>
      <c r="AB6" s="5"/>
      <c r="AJ6" s="2" t="s">
        <v>52</v>
      </c>
      <c r="AK6" s="2">
        <v>1</v>
      </c>
      <c r="AL6" s="2">
        <v>0</v>
      </c>
      <c r="AM6" s="6">
        <f t="shared" si="0"/>
        <v>1</v>
      </c>
      <c r="AN6" s="9">
        <f t="shared" si="1"/>
        <v>37</v>
      </c>
      <c r="AO6" s="9">
        <f t="shared" si="2"/>
        <v>37</v>
      </c>
      <c r="AP6" s="9">
        <f t="shared" si="3"/>
        <v>36</v>
      </c>
      <c r="AQ6" s="9">
        <f t="shared" si="4"/>
        <v>36</v>
      </c>
      <c r="AR6" s="9">
        <f t="shared" si="5"/>
        <v>0</v>
      </c>
      <c r="AS6" s="9">
        <f t="shared" si="6"/>
        <v>0</v>
      </c>
      <c r="AT6" s="9">
        <f t="shared" si="7"/>
        <v>0</v>
      </c>
      <c r="AU6" s="13">
        <f t="shared" si="8"/>
        <v>0</v>
      </c>
      <c r="AV6" s="2" t="s">
        <v>53</v>
      </c>
      <c r="AW6" s="4" t="s">
        <v>124</v>
      </c>
      <c r="AX6" s="2">
        <v>-0.18827065200000001</v>
      </c>
      <c r="AY6" s="5"/>
      <c r="AZ6" s="4" t="s">
        <v>125</v>
      </c>
      <c r="BA6" s="4" t="s">
        <v>125</v>
      </c>
      <c r="BB6" s="14" t="s">
        <v>124</v>
      </c>
      <c r="BC6" s="14" t="s">
        <v>124</v>
      </c>
      <c r="BD6" s="4" t="s">
        <v>124</v>
      </c>
      <c r="BE6" s="5">
        <v>2019</v>
      </c>
      <c r="BF6" s="5">
        <v>0.66</v>
      </c>
    </row>
    <row r="7" spans="1:58" x14ac:dyDescent="0.45">
      <c r="A7" s="2">
        <v>-0.27055491500000001</v>
      </c>
      <c r="B7" s="2">
        <v>5.7712398999999998E-2</v>
      </c>
      <c r="C7" s="2" t="s">
        <v>75</v>
      </c>
      <c r="D7" s="4" t="s">
        <v>76</v>
      </c>
      <c r="E7" s="4" t="s">
        <v>77</v>
      </c>
      <c r="F7" s="4" t="s">
        <v>121</v>
      </c>
      <c r="G7" s="4" t="s">
        <v>129</v>
      </c>
      <c r="H7" s="4" t="s">
        <v>50</v>
      </c>
      <c r="I7" s="2" t="s">
        <v>123</v>
      </c>
      <c r="J7" s="5">
        <v>26.1</v>
      </c>
      <c r="K7" s="5">
        <v>37</v>
      </c>
      <c r="L7" s="5">
        <v>37</v>
      </c>
      <c r="M7" s="5">
        <v>36</v>
      </c>
      <c r="N7" s="5">
        <v>34</v>
      </c>
      <c r="O7" s="5">
        <v>1.55</v>
      </c>
      <c r="P7" s="5">
        <v>0.37</v>
      </c>
      <c r="Q7" s="5">
        <v>1.66</v>
      </c>
      <c r="R7" s="5">
        <v>0.39</v>
      </c>
      <c r="S7" s="5">
        <v>0.96</v>
      </c>
      <c r="T7" s="5">
        <v>0.45</v>
      </c>
      <c r="U7" s="5">
        <v>1.1200000000000001</v>
      </c>
      <c r="V7" s="5">
        <v>0.7</v>
      </c>
      <c r="AJ7" s="2" t="s">
        <v>52</v>
      </c>
      <c r="AK7" s="2">
        <v>1</v>
      </c>
      <c r="AL7" s="2">
        <v>0</v>
      </c>
      <c r="AM7" s="6">
        <f t="shared" si="0"/>
        <v>1</v>
      </c>
      <c r="AN7" s="9">
        <f t="shared" si="1"/>
        <v>37</v>
      </c>
      <c r="AO7" s="9">
        <f t="shared" si="2"/>
        <v>37</v>
      </c>
      <c r="AP7" s="9">
        <f t="shared" si="3"/>
        <v>36</v>
      </c>
      <c r="AQ7" s="9">
        <f t="shared" si="4"/>
        <v>34</v>
      </c>
      <c r="AR7" s="9">
        <f t="shared" si="5"/>
        <v>0</v>
      </c>
      <c r="AS7" s="9">
        <f t="shared" si="6"/>
        <v>0</v>
      </c>
      <c r="AT7" s="9">
        <f t="shared" si="7"/>
        <v>0</v>
      </c>
      <c r="AU7" s="13">
        <f t="shared" si="8"/>
        <v>0</v>
      </c>
      <c r="AV7" s="2" t="s">
        <v>53</v>
      </c>
      <c r="AW7" s="4" t="s">
        <v>124</v>
      </c>
      <c r="AX7" s="2">
        <v>-0.28634693100000003</v>
      </c>
      <c r="AY7" s="5"/>
      <c r="AZ7" s="4" t="s">
        <v>125</v>
      </c>
      <c r="BA7" s="4" t="s">
        <v>125</v>
      </c>
      <c r="BB7" s="14" t="s">
        <v>124</v>
      </c>
      <c r="BC7" s="14" t="s">
        <v>124</v>
      </c>
      <c r="BD7" s="4" t="s">
        <v>124</v>
      </c>
      <c r="BE7" s="5">
        <v>2019</v>
      </c>
      <c r="BF7" s="5">
        <v>0.66</v>
      </c>
    </row>
    <row r="8" spans="1:58" x14ac:dyDescent="0.45">
      <c r="A8" s="2">
        <v>-0.148778086</v>
      </c>
      <c r="B8" s="2">
        <v>5.7347649000000001E-2</v>
      </c>
      <c r="C8" s="2" t="s">
        <v>75</v>
      </c>
      <c r="D8" s="4" t="s">
        <v>76</v>
      </c>
      <c r="E8" s="4" t="s">
        <v>77</v>
      </c>
      <c r="F8" s="4" t="s">
        <v>121</v>
      </c>
      <c r="G8" s="4" t="s">
        <v>78</v>
      </c>
      <c r="H8" s="4" t="s">
        <v>50</v>
      </c>
      <c r="I8" s="2" t="s">
        <v>123</v>
      </c>
      <c r="J8" s="5">
        <v>26.1</v>
      </c>
      <c r="K8" s="5">
        <v>37</v>
      </c>
      <c r="L8" s="5">
        <v>37</v>
      </c>
      <c r="M8" s="5">
        <v>36</v>
      </c>
      <c r="N8" s="5">
        <v>34</v>
      </c>
      <c r="O8" s="5">
        <v>1.93</v>
      </c>
      <c r="P8" s="5">
        <v>0.3</v>
      </c>
      <c r="Q8" s="5">
        <v>1.99</v>
      </c>
      <c r="R8" s="5">
        <v>0.33</v>
      </c>
      <c r="S8" s="5">
        <v>1.67</v>
      </c>
      <c r="T8" s="5">
        <v>0.43</v>
      </c>
      <c r="U8" s="5">
        <v>1.74</v>
      </c>
      <c r="V8" s="5">
        <v>0.5</v>
      </c>
      <c r="AJ8" s="2" t="s">
        <v>52</v>
      </c>
      <c r="AK8" s="2">
        <v>1</v>
      </c>
      <c r="AL8" s="2">
        <v>0</v>
      </c>
      <c r="AM8" s="6">
        <f t="shared" si="0"/>
        <v>1</v>
      </c>
      <c r="AN8" s="9">
        <f t="shared" si="1"/>
        <v>37</v>
      </c>
      <c r="AO8" s="9">
        <f t="shared" si="2"/>
        <v>37</v>
      </c>
      <c r="AP8" s="9">
        <f t="shared" si="3"/>
        <v>36</v>
      </c>
      <c r="AQ8" s="9">
        <f t="shared" si="4"/>
        <v>34</v>
      </c>
      <c r="AR8" s="9">
        <f t="shared" si="5"/>
        <v>0</v>
      </c>
      <c r="AS8" s="9">
        <f t="shared" si="6"/>
        <v>0</v>
      </c>
      <c r="AT8" s="9">
        <f t="shared" si="7"/>
        <v>0</v>
      </c>
      <c r="AU8" s="13">
        <f t="shared" si="8"/>
        <v>0</v>
      </c>
      <c r="AV8" s="2" t="s">
        <v>53</v>
      </c>
      <c r="AW8" s="4" t="s">
        <v>124</v>
      </c>
      <c r="AX8" s="2">
        <v>-0.18827065200000001</v>
      </c>
      <c r="AY8" s="5"/>
      <c r="AZ8" s="4" t="s">
        <v>125</v>
      </c>
      <c r="BA8" s="4" t="s">
        <v>125</v>
      </c>
      <c r="BB8" s="14" t="s">
        <v>124</v>
      </c>
      <c r="BC8" s="14" t="s">
        <v>124</v>
      </c>
      <c r="BD8" s="4" t="s">
        <v>124</v>
      </c>
      <c r="BE8" s="5">
        <v>2019</v>
      </c>
      <c r="BF8" s="5">
        <v>0.66</v>
      </c>
    </row>
    <row r="9" spans="1:58" x14ac:dyDescent="0.45">
      <c r="A9" s="2">
        <v>-0.33570936200000001</v>
      </c>
      <c r="B9" s="2">
        <v>3.0288491000000001E-2</v>
      </c>
      <c r="C9" s="2" t="s">
        <v>130</v>
      </c>
      <c r="D9" s="4" t="s">
        <v>131</v>
      </c>
      <c r="E9" s="2" t="s">
        <v>91</v>
      </c>
      <c r="F9" s="4" t="s">
        <v>121</v>
      </c>
      <c r="G9" s="4" t="s">
        <v>132</v>
      </c>
      <c r="H9" s="4" t="s">
        <v>50</v>
      </c>
      <c r="I9" s="2" t="s">
        <v>123</v>
      </c>
      <c r="J9" s="5">
        <v>13</v>
      </c>
      <c r="K9" s="5">
        <v>72</v>
      </c>
      <c r="L9" s="5">
        <v>83</v>
      </c>
      <c r="M9" s="5">
        <v>62</v>
      </c>
      <c r="N9" s="5">
        <v>80</v>
      </c>
      <c r="O9" s="5">
        <v>20.3</v>
      </c>
      <c r="P9" s="5">
        <v>11.9</v>
      </c>
      <c r="Q9" s="5">
        <v>20.8</v>
      </c>
      <c r="R9" s="5">
        <v>10.9</v>
      </c>
      <c r="S9" s="5">
        <v>14.8</v>
      </c>
      <c r="T9" s="5">
        <v>8.9</v>
      </c>
      <c r="U9" s="5">
        <v>18.100000000000001</v>
      </c>
      <c r="V9" s="5">
        <v>10.4</v>
      </c>
      <c r="AJ9" s="2" t="s">
        <v>53</v>
      </c>
      <c r="AK9" s="2">
        <v>15.5</v>
      </c>
      <c r="AL9" s="2">
        <v>3.0000000000000001E-3</v>
      </c>
      <c r="AM9" s="6">
        <f t="shared" si="0"/>
        <v>1.0435000000000001</v>
      </c>
      <c r="AN9" s="9">
        <f t="shared" si="1"/>
        <v>68.998562529947293</v>
      </c>
      <c r="AO9" s="9">
        <f t="shared" si="2"/>
        <v>79.540009583133681</v>
      </c>
      <c r="AP9" s="9">
        <f t="shared" si="3"/>
        <v>59.415428845232384</v>
      </c>
      <c r="AQ9" s="9">
        <f t="shared" si="4"/>
        <v>76.665069477719214</v>
      </c>
      <c r="AR9" s="9">
        <f t="shared" si="5"/>
        <v>0</v>
      </c>
      <c r="AS9" s="9">
        <f t="shared" si="6"/>
        <v>0</v>
      </c>
      <c r="AT9" s="9">
        <f t="shared" si="7"/>
        <v>0</v>
      </c>
      <c r="AU9" s="13">
        <f t="shared" si="8"/>
        <v>0</v>
      </c>
      <c r="AV9" s="2" t="s">
        <v>53</v>
      </c>
      <c r="AW9" s="4" t="s">
        <v>124</v>
      </c>
      <c r="AX9" s="2">
        <v>-4.3730742000000003E-2</v>
      </c>
      <c r="AY9" s="5">
        <v>0.32</v>
      </c>
      <c r="AZ9" s="4" t="s">
        <v>125</v>
      </c>
      <c r="BA9" s="4" t="s">
        <v>125</v>
      </c>
      <c r="BB9" s="14" t="s">
        <v>124</v>
      </c>
      <c r="BC9" s="14" t="s">
        <v>124</v>
      </c>
      <c r="BD9" s="2" t="s">
        <v>124</v>
      </c>
      <c r="BE9" s="5">
        <v>2019</v>
      </c>
      <c r="BF9" s="5">
        <v>0.81</v>
      </c>
    </row>
    <row r="10" spans="1:58" x14ac:dyDescent="0.45">
      <c r="A10" s="2">
        <v>7.3890340999999998E-2</v>
      </c>
      <c r="B10" s="1">
        <v>9.5227184000000006E-2</v>
      </c>
      <c r="C10" s="2" t="s">
        <v>133</v>
      </c>
      <c r="D10" s="4" t="s">
        <v>134</v>
      </c>
      <c r="E10" s="4" t="s">
        <v>135</v>
      </c>
      <c r="F10" s="4" t="s">
        <v>121</v>
      </c>
      <c r="G10" s="4" t="s">
        <v>107</v>
      </c>
      <c r="H10" s="4" t="s">
        <v>50</v>
      </c>
      <c r="I10" s="2" t="s">
        <v>123</v>
      </c>
      <c r="J10" s="5">
        <v>0</v>
      </c>
      <c r="K10" s="5">
        <v>85</v>
      </c>
      <c r="L10" s="5">
        <v>23</v>
      </c>
      <c r="M10" s="5">
        <v>85</v>
      </c>
      <c r="N10" s="5">
        <v>23</v>
      </c>
      <c r="O10" s="5">
        <v>9.74</v>
      </c>
      <c r="P10" s="5">
        <v>8.2200000000000006</v>
      </c>
      <c r="Q10" s="5">
        <v>11.37</v>
      </c>
      <c r="R10" s="5">
        <v>8.61</v>
      </c>
      <c r="S10" s="5">
        <v>9.8800000000000008</v>
      </c>
      <c r="T10" s="5">
        <v>9.19</v>
      </c>
      <c r="U10" s="5">
        <v>9.1999999999999993</v>
      </c>
      <c r="V10" s="5">
        <v>8.68</v>
      </c>
      <c r="AJ10" s="2" t="s">
        <v>53</v>
      </c>
      <c r="AK10" s="2">
        <v>25.1</v>
      </c>
      <c r="AL10" s="2">
        <v>0.03</v>
      </c>
      <c r="AM10" s="6">
        <f t="shared" si="0"/>
        <v>1.7229999999999999</v>
      </c>
      <c r="AN10" s="9">
        <f t="shared" si="1"/>
        <v>49.33255948926292</v>
      </c>
      <c r="AO10" s="9">
        <f t="shared" si="2"/>
        <v>13.34881021474173</v>
      </c>
      <c r="AP10" s="9">
        <f t="shared" si="3"/>
        <v>49.33255948926292</v>
      </c>
      <c r="AQ10" s="9">
        <f t="shared" si="4"/>
        <v>13.34881021474173</v>
      </c>
      <c r="AR10" s="9">
        <f t="shared" si="5"/>
        <v>0</v>
      </c>
      <c r="AS10" s="9">
        <f t="shared" si="6"/>
        <v>0</v>
      </c>
      <c r="AT10" s="9">
        <f t="shared" si="7"/>
        <v>0</v>
      </c>
      <c r="AU10" s="13">
        <f t="shared" si="8"/>
        <v>0</v>
      </c>
      <c r="AV10" s="2" t="s">
        <v>52</v>
      </c>
      <c r="AW10" s="4" t="s">
        <v>125</v>
      </c>
      <c r="AX10" s="2">
        <v>-0.19392667299999999</v>
      </c>
      <c r="AY10" s="5"/>
      <c r="AZ10" s="4" t="s">
        <v>124</v>
      </c>
      <c r="BA10" s="4" t="s">
        <v>125</v>
      </c>
      <c r="BB10" s="14" t="s">
        <v>125</v>
      </c>
      <c r="BC10" s="14" t="s">
        <v>125</v>
      </c>
      <c r="BD10" s="4" t="s">
        <v>124</v>
      </c>
      <c r="BE10" s="5">
        <v>1998</v>
      </c>
      <c r="BF10" s="5"/>
    </row>
    <row r="11" spans="1:58" x14ac:dyDescent="0.45">
      <c r="A11" s="2">
        <v>0.26550085400000001</v>
      </c>
      <c r="B11" s="1">
        <v>5.1469138999999997E-2</v>
      </c>
      <c r="C11" s="2" t="s">
        <v>133</v>
      </c>
      <c r="D11" s="4" t="s">
        <v>134</v>
      </c>
      <c r="E11" s="4" t="s">
        <v>136</v>
      </c>
      <c r="F11" s="4" t="s">
        <v>121</v>
      </c>
      <c r="G11" s="4" t="s">
        <v>107</v>
      </c>
      <c r="H11" s="4" t="s">
        <v>50</v>
      </c>
      <c r="I11" s="2" t="s">
        <v>123</v>
      </c>
      <c r="J11" s="5">
        <v>0</v>
      </c>
      <c r="K11" s="5">
        <v>85</v>
      </c>
      <c r="L11" s="5">
        <v>56</v>
      </c>
      <c r="M11" s="5">
        <v>85</v>
      </c>
      <c r="N11" s="5">
        <v>56</v>
      </c>
      <c r="O11" s="5">
        <v>9.74</v>
      </c>
      <c r="P11" s="5">
        <v>8.2200000000000006</v>
      </c>
      <c r="Q11" s="5">
        <v>7.25</v>
      </c>
      <c r="R11" s="5">
        <v>7.4</v>
      </c>
      <c r="S11" s="5">
        <v>9.8800000000000008</v>
      </c>
      <c r="T11" s="5">
        <v>9.19</v>
      </c>
      <c r="U11" s="5">
        <v>7.55</v>
      </c>
      <c r="V11" s="5">
        <v>7.87</v>
      </c>
      <c r="AJ11" s="2" t="s">
        <v>53</v>
      </c>
      <c r="AK11" s="2">
        <v>25.1</v>
      </c>
      <c r="AL11" s="2">
        <v>0.03</v>
      </c>
      <c r="AM11" s="6">
        <f t="shared" si="0"/>
        <v>1.7229999999999999</v>
      </c>
      <c r="AN11" s="9">
        <f t="shared" si="1"/>
        <v>49.33255948926292</v>
      </c>
      <c r="AO11" s="9">
        <f t="shared" si="2"/>
        <v>32.501450957632038</v>
      </c>
      <c r="AP11" s="9">
        <f t="shared" si="3"/>
        <v>49.33255948926292</v>
      </c>
      <c r="AQ11" s="9">
        <f t="shared" si="4"/>
        <v>32.501450957632038</v>
      </c>
      <c r="AR11" s="9">
        <f t="shared" si="5"/>
        <v>0</v>
      </c>
      <c r="AS11" s="9">
        <f t="shared" si="6"/>
        <v>0</v>
      </c>
      <c r="AT11" s="9">
        <f t="shared" si="7"/>
        <v>0</v>
      </c>
      <c r="AU11" s="13">
        <f t="shared" si="8"/>
        <v>0</v>
      </c>
      <c r="AV11" s="2" t="s">
        <v>52</v>
      </c>
      <c r="AW11" s="4" t="s">
        <v>125</v>
      </c>
      <c r="AX11" s="2">
        <v>0.31195721500000001</v>
      </c>
      <c r="AY11" s="5"/>
      <c r="AZ11" s="4" t="s">
        <v>124</v>
      </c>
      <c r="BA11" s="4" t="s">
        <v>125</v>
      </c>
      <c r="BB11" s="14" t="s">
        <v>125</v>
      </c>
      <c r="BC11" s="14" t="s">
        <v>125</v>
      </c>
      <c r="BD11" s="4" t="s">
        <v>124</v>
      </c>
      <c r="BE11" s="5">
        <v>1998</v>
      </c>
      <c r="BF11" s="5"/>
    </row>
    <row r="12" spans="1:58" x14ac:dyDescent="0.45">
      <c r="A12" s="2">
        <v>0.46245016700000002</v>
      </c>
      <c r="B12" s="1">
        <v>8.8199643999999994E-2</v>
      </c>
      <c r="C12" s="2" t="s">
        <v>133</v>
      </c>
      <c r="D12" s="4" t="s">
        <v>134</v>
      </c>
      <c r="E12" s="4" t="s">
        <v>137</v>
      </c>
      <c r="F12" s="4" t="s">
        <v>121</v>
      </c>
      <c r="G12" s="4" t="s">
        <v>107</v>
      </c>
      <c r="H12" s="4" t="s">
        <v>50</v>
      </c>
      <c r="I12" s="2" t="s">
        <v>123</v>
      </c>
      <c r="J12" s="5">
        <v>0</v>
      </c>
      <c r="K12" s="5">
        <v>85</v>
      </c>
      <c r="L12" s="5">
        <v>26</v>
      </c>
      <c r="M12" s="5">
        <v>85</v>
      </c>
      <c r="N12" s="5">
        <v>26</v>
      </c>
      <c r="O12" s="5">
        <v>9.74</v>
      </c>
      <c r="P12" s="5">
        <v>8.2200000000000006</v>
      </c>
      <c r="Q12" s="5">
        <v>8.19</v>
      </c>
      <c r="R12" s="5">
        <v>6.57</v>
      </c>
      <c r="S12" s="5">
        <v>9.8800000000000008</v>
      </c>
      <c r="T12" s="5">
        <v>9.19</v>
      </c>
      <c r="U12" s="5">
        <v>5.92</v>
      </c>
      <c r="V12" s="5">
        <v>5.23</v>
      </c>
      <c r="AJ12" s="2" t="s">
        <v>53</v>
      </c>
      <c r="AK12" s="2">
        <v>25.1</v>
      </c>
      <c r="AL12" s="2">
        <v>0.03</v>
      </c>
      <c r="AM12" s="6">
        <f t="shared" si="0"/>
        <v>1.7229999999999999</v>
      </c>
      <c r="AN12" s="9">
        <f t="shared" si="1"/>
        <v>49.33255948926292</v>
      </c>
      <c r="AO12" s="9">
        <f t="shared" si="2"/>
        <v>15.089959373186304</v>
      </c>
      <c r="AP12" s="9">
        <f t="shared" si="3"/>
        <v>49.33255948926292</v>
      </c>
      <c r="AQ12" s="9">
        <f t="shared" si="4"/>
        <v>15.089959373186304</v>
      </c>
      <c r="AR12" s="9">
        <f t="shared" si="5"/>
        <v>0</v>
      </c>
      <c r="AS12" s="9">
        <f t="shared" si="6"/>
        <v>0</v>
      </c>
      <c r="AT12" s="9">
        <f t="shared" si="7"/>
        <v>0</v>
      </c>
      <c r="AU12" s="13">
        <f t="shared" si="8"/>
        <v>0</v>
      </c>
      <c r="AV12" s="2" t="s">
        <v>52</v>
      </c>
      <c r="AW12" s="4" t="s">
        <v>125</v>
      </c>
      <c r="AX12" s="2">
        <v>0.19437982600000001</v>
      </c>
      <c r="AY12" s="5"/>
      <c r="AZ12" s="4" t="s">
        <v>124</v>
      </c>
      <c r="BA12" s="4" t="s">
        <v>125</v>
      </c>
      <c r="BB12" s="14" t="s">
        <v>125</v>
      </c>
      <c r="BC12" s="14" t="s">
        <v>125</v>
      </c>
      <c r="BD12" s="4" t="s">
        <v>125</v>
      </c>
      <c r="BE12" s="5">
        <v>1998</v>
      </c>
      <c r="BF12" s="5"/>
    </row>
    <row r="13" spans="1:58" x14ac:dyDescent="0.45">
      <c r="A13" s="2">
        <v>0.25385207100000001</v>
      </c>
      <c r="B13" s="1">
        <v>0.113060825</v>
      </c>
      <c r="C13" s="2" t="s">
        <v>133</v>
      </c>
      <c r="D13" s="4" t="s">
        <v>134</v>
      </c>
      <c r="E13" s="4" t="s">
        <v>135</v>
      </c>
      <c r="F13" s="4" t="s">
        <v>121</v>
      </c>
      <c r="G13" s="4" t="s">
        <v>107</v>
      </c>
      <c r="H13" s="4" t="s">
        <v>50</v>
      </c>
      <c r="I13" s="2" t="s">
        <v>123</v>
      </c>
      <c r="J13" s="5">
        <v>8</v>
      </c>
      <c r="K13" s="5">
        <v>85</v>
      </c>
      <c r="L13" s="5">
        <v>23</v>
      </c>
      <c r="M13" s="5">
        <v>79</v>
      </c>
      <c r="N13" s="5">
        <v>19</v>
      </c>
      <c r="O13" s="5">
        <v>9.74</v>
      </c>
      <c r="P13" s="5">
        <v>8.2200000000000006</v>
      </c>
      <c r="Q13" s="5">
        <v>11.37</v>
      </c>
      <c r="R13" s="5">
        <v>8.61</v>
      </c>
      <c r="S13" s="5">
        <v>9.94</v>
      </c>
      <c r="T13" s="5">
        <v>10.01</v>
      </c>
      <c r="U13" s="5">
        <v>7.46</v>
      </c>
      <c r="V13" s="5">
        <v>7.74</v>
      </c>
      <c r="AJ13" s="2" t="s">
        <v>53</v>
      </c>
      <c r="AK13" s="2">
        <v>25.1</v>
      </c>
      <c r="AL13" s="2">
        <v>0.03</v>
      </c>
      <c r="AM13" s="6">
        <f t="shared" si="0"/>
        <v>1.7229999999999999</v>
      </c>
      <c r="AN13" s="9">
        <f t="shared" si="1"/>
        <v>49.33255948926292</v>
      </c>
      <c r="AO13" s="9">
        <f t="shared" si="2"/>
        <v>13.34881021474173</v>
      </c>
      <c r="AP13" s="9">
        <f t="shared" si="3"/>
        <v>45.85026117237377</v>
      </c>
      <c r="AQ13" s="9">
        <f t="shared" si="4"/>
        <v>11.0272780034823</v>
      </c>
      <c r="AR13" s="9">
        <f t="shared" si="5"/>
        <v>0</v>
      </c>
      <c r="AS13" s="9">
        <f t="shared" si="6"/>
        <v>0</v>
      </c>
      <c r="AT13" s="9">
        <f t="shared" si="7"/>
        <v>0</v>
      </c>
      <c r="AU13" s="13">
        <f t="shared" si="8"/>
        <v>0</v>
      </c>
      <c r="AV13" s="2" t="s">
        <v>52</v>
      </c>
      <c r="AW13" s="4" t="s">
        <v>125</v>
      </c>
      <c r="AX13" s="2">
        <v>-0.19392667299999999</v>
      </c>
      <c r="AY13" s="5"/>
      <c r="AZ13" s="4" t="s">
        <v>124</v>
      </c>
      <c r="BA13" s="4" t="s">
        <v>125</v>
      </c>
      <c r="BB13" s="14" t="s">
        <v>125</v>
      </c>
      <c r="BC13" s="14" t="s">
        <v>125</v>
      </c>
      <c r="BD13" s="4" t="s">
        <v>124</v>
      </c>
      <c r="BE13" s="5">
        <v>1998</v>
      </c>
      <c r="BF13" s="5"/>
    </row>
    <row r="14" spans="1:58" x14ac:dyDescent="0.45">
      <c r="A14" s="2">
        <v>0.454919411</v>
      </c>
      <c r="B14" s="1">
        <v>5.5670233999999999E-2</v>
      </c>
      <c r="C14" s="2" t="s">
        <v>133</v>
      </c>
      <c r="D14" s="4" t="s">
        <v>134</v>
      </c>
      <c r="E14" s="4" t="s">
        <v>136</v>
      </c>
      <c r="F14" s="4" t="s">
        <v>121</v>
      </c>
      <c r="G14" s="4" t="s">
        <v>107</v>
      </c>
      <c r="H14" s="4" t="s">
        <v>50</v>
      </c>
      <c r="I14" s="2" t="s">
        <v>123</v>
      </c>
      <c r="J14" s="5">
        <v>8</v>
      </c>
      <c r="K14" s="5">
        <v>85</v>
      </c>
      <c r="L14" s="5">
        <v>56</v>
      </c>
      <c r="M14" s="5">
        <v>79</v>
      </c>
      <c r="N14" s="5">
        <v>53</v>
      </c>
      <c r="O14" s="5">
        <v>9.74</v>
      </c>
      <c r="P14" s="5">
        <v>8.2200000000000006</v>
      </c>
      <c r="Q14" s="5">
        <v>7.25</v>
      </c>
      <c r="R14" s="5">
        <v>7.4</v>
      </c>
      <c r="S14" s="5">
        <v>9.94</v>
      </c>
      <c r="T14" s="5">
        <v>10.01</v>
      </c>
      <c r="U14" s="5">
        <v>5.92</v>
      </c>
      <c r="V14" s="5">
        <v>6.39</v>
      </c>
      <c r="AJ14" s="2" t="s">
        <v>53</v>
      </c>
      <c r="AK14" s="2">
        <v>25.1</v>
      </c>
      <c r="AL14" s="2">
        <v>0.03</v>
      </c>
      <c r="AM14" s="6">
        <f t="shared" si="0"/>
        <v>1.7229999999999999</v>
      </c>
      <c r="AN14" s="9">
        <f t="shared" si="1"/>
        <v>49.33255948926292</v>
      </c>
      <c r="AO14" s="9">
        <f t="shared" si="2"/>
        <v>32.501450957632038</v>
      </c>
      <c r="AP14" s="9">
        <f t="shared" si="3"/>
        <v>45.85026117237377</v>
      </c>
      <c r="AQ14" s="9">
        <f t="shared" si="4"/>
        <v>30.760301799187467</v>
      </c>
      <c r="AR14" s="9">
        <f t="shared" si="5"/>
        <v>0</v>
      </c>
      <c r="AS14" s="9">
        <f t="shared" si="6"/>
        <v>0</v>
      </c>
      <c r="AT14" s="9">
        <f t="shared" si="7"/>
        <v>0</v>
      </c>
      <c r="AU14" s="13">
        <f t="shared" si="8"/>
        <v>0</v>
      </c>
      <c r="AV14" s="2" t="s">
        <v>52</v>
      </c>
      <c r="AW14" s="4" t="s">
        <v>125</v>
      </c>
      <c r="AX14" s="2">
        <v>0.31195721500000001</v>
      </c>
      <c r="AY14" s="5"/>
      <c r="AZ14" s="4" t="s">
        <v>124</v>
      </c>
      <c r="BA14" s="4" t="s">
        <v>125</v>
      </c>
      <c r="BB14" s="14" t="s">
        <v>125</v>
      </c>
      <c r="BC14" s="14" t="s">
        <v>125</v>
      </c>
      <c r="BD14" s="4" t="s">
        <v>124</v>
      </c>
      <c r="BE14" s="5">
        <v>1998</v>
      </c>
      <c r="BF14" s="5"/>
    </row>
    <row r="15" spans="1:58" x14ac:dyDescent="0.45">
      <c r="A15" s="2">
        <v>0.19126533900000001</v>
      </c>
      <c r="B15" s="1">
        <v>0.100440346</v>
      </c>
      <c r="C15" s="2" t="s">
        <v>133</v>
      </c>
      <c r="D15" s="4" t="s">
        <v>134</v>
      </c>
      <c r="E15" s="4" t="s">
        <v>138</v>
      </c>
      <c r="F15" s="4" t="s">
        <v>121</v>
      </c>
      <c r="G15" s="4" t="s">
        <v>107</v>
      </c>
      <c r="H15" s="4" t="s">
        <v>50</v>
      </c>
      <c r="I15" s="2" t="s">
        <v>123</v>
      </c>
      <c r="J15" s="5">
        <v>8</v>
      </c>
      <c r="K15" s="5">
        <v>85</v>
      </c>
      <c r="L15" s="5">
        <v>26</v>
      </c>
      <c r="M15" s="5">
        <v>79</v>
      </c>
      <c r="N15" s="5">
        <v>22</v>
      </c>
      <c r="O15" s="5">
        <v>9.74</v>
      </c>
      <c r="P15" s="5">
        <v>8.2200000000000006</v>
      </c>
      <c r="Q15" s="5">
        <v>8.19</v>
      </c>
      <c r="R15" s="5">
        <v>6.57</v>
      </c>
      <c r="S15" s="5">
        <v>9.94</v>
      </c>
      <c r="T15" s="5">
        <v>10.01</v>
      </c>
      <c r="U15" s="5">
        <v>8</v>
      </c>
      <c r="V15" s="5">
        <v>10</v>
      </c>
      <c r="AJ15" s="2" t="s">
        <v>53</v>
      </c>
      <c r="AK15" s="2">
        <v>25.1</v>
      </c>
      <c r="AL15" s="2">
        <v>0.03</v>
      </c>
      <c r="AM15" s="6">
        <f t="shared" si="0"/>
        <v>1.7229999999999999</v>
      </c>
      <c r="AN15" s="9">
        <f t="shared" si="1"/>
        <v>49.33255948926292</v>
      </c>
      <c r="AO15" s="9">
        <f t="shared" si="2"/>
        <v>15.089959373186304</v>
      </c>
      <c r="AP15" s="9">
        <f t="shared" si="3"/>
        <v>45.85026117237377</v>
      </c>
      <c r="AQ15" s="9">
        <f t="shared" si="4"/>
        <v>12.768427161926873</v>
      </c>
      <c r="AR15" s="9">
        <f t="shared" si="5"/>
        <v>0</v>
      </c>
      <c r="AS15" s="9">
        <f t="shared" si="6"/>
        <v>0</v>
      </c>
      <c r="AT15" s="9">
        <f t="shared" si="7"/>
        <v>0</v>
      </c>
      <c r="AU15" s="13">
        <f t="shared" si="8"/>
        <v>0</v>
      </c>
      <c r="AV15" s="2" t="s">
        <v>52</v>
      </c>
      <c r="AW15" s="4" t="s">
        <v>125</v>
      </c>
      <c r="AX15" s="2">
        <v>0.19437982600000001</v>
      </c>
      <c r="AY15" s="5"/>
      <c r="AZ15" s="4" t="s">
        <v>124</v>
      </c>
      <c r="BA15" s="4" t="s">
        <v>125</v>
      </c>
      <c r="BB15" s="14" t="s">
        <v>125</v>
      </c>
      <c r="BC15" s="14" t="s">
        <v>125</v>
      </c>
      <c r="BD15" s="4" t="s">
        <v>125</v>
      </c>
      <c r="BE15" s="5">
        <v>1998</v>
      </c>
      <c r="BF15" s="5"/>
    </row>
    <row r="16" spans="1:58" x14ac:dyDescent="0.45">
      <c r="A16" s="2">
        <v>-0.14709391299999999</v>
      </c>
      <c r="B16" s="1">
        <v>8.2086559999999999E-3</v>
      </c>
      <c r="C16" s="1" t="s">
        <v>139</v>
      </c>
      <c r="D16" s="4" t="s">
        <v>83</v>
      </c>
      <c r="E16" s="4" t="s">
        <v>56</v>
      </c>
      <c r="F16" s="2" t="s">
        <v>121</v>
      </c>
      <c r="G16" s="4" t="s">
        <v>129</v>
      </c>
      <c r="H16" s="4" t="s">
        <v>50</v>
      </c>
      <c r="I16" s="2" t="s">
        <v>123</v>
      </c>
      <c r="J16" s="5">
        <v>0</v>
      </c>
      <c r="K16" s="5">
        <v>563</v>
      </c>
      <c r="L16" s="5">
        <v>914</v>
      </c>
      <c r="M16" s="5">
        <v>475</v>
      </c>
      <c r="N16" s="5">
        <v>805</v>
      </c>
      <c r="O16" s="5">
        <v>11.48</v>
      </c>
      <c r="P16" s="5">
        <v>9.23</v>
      </c>
      <c r="Q16" s="5">
        <v>11.93</v>
      </c>
      <c r="R16" s="5">
        <v>9.56</v>
      </c>
      <c r="S16" s="5">
        <v>10.95</v>
      </c>
      <c r="T16" s="5">
        <v>10.17</v>
      </c>
      <c r="U16" s="5">
        <v>12.51</v>
      </c>
      <c r="V16" s="5">
        <v>10.83</v>
      </c>
      <c r="AC16" s="5"/>
      <c r="AF16" s="5"/>
      <c r="AG16" s="5"/>
      <c r="AH16" s="5"/>
      <c r="AI16" s="5"/>
      <c r="AJ16" s="2" t="s">
        <v>53</v>
      </c>
      <c r="AK16" s="2">
        <v>49.2</v>
      </c>
      <c r="AL16" s="4" t="s">
        <v>140</v>
      </c>
      <c r="AM16" s="6">
        <f t="shared" si="0"/>
        <v>2.4459999999999997</v>
      </c>
      <c r="AN16" s="9">
        <f t="shared" si="1"/>
        <v>230.17170891251024</v>
      </c>
      <c r="AO16" s="9">
        <f t="shared" si="2"/>
        <v>373.67130008176616</v>
      </c>
      <c r="AP16" s="9">
        <f t="shared" si="3"/>
        <v>194.19460343417828</v>
      </c>
      <c r="AQ16" s="9">
        <f t="shared" si="4"/>
        <v>329.1087489779232</v>
      </c>
      <c r="AR16" s="9">
        <f t="shared" si="5"/>
        <v>0</v>
      </c>
      <c r="AS16" s="9">
        <f t="shared" si="6"/>
        <v>0</v>
      </c>
      <c r="AT16" s="9">
        <f t="shared" si="7"/>
        <v>0</v>
      </c>
      <c r="AU16" s="13">
        <f t="shared" si="8"/>
        <v>0</v>
      </c>
      <c r="AV16" s="2" t="s">
        <v>53</v>
      </c>
      <c r="AW16" s="4" t="s">
        <v>125</v>
      </c>
      <c r="AX16" s="2">
        <v>-4.7631742999999997E-2</v>
      </c>
      <c r="AY16" s="5"/>
      <c r="AZ16" s="4" t="s">
        <v>125</v>
      </c>
      <c r="BA16" s="4" t="s">
        <v>125</v>
      </c>
      <c r="BB16" s="14" t="s">
        <v>124</v>
      </c>
      <c r="BC16" s="14" t="s">
        <v>125</v>
      </c>
      <c r="BD16" s="4" t="s">
        <v>124</v>
      </c>
      <c r="BE16" s="5">
        <v>2009</v>
      </c>
      <c r="BF16" s="5">
        <v>0.56000000000000005</v>
      </c>
    </row>
    <row r="17" spans="1:58" x14ac:dyDescent="0.45">
      <c r="A17" s="2">
        <v>-0.12497866000000001</v>
      </c>
      <c r="B17" s="1">
        <v>8.7316230000000009E-3</v>
      </c>
      <c r="C17" s="1" t="s">
        <v>139</v>
      </c>
      <c r="D17" s="4" t="s">
        <v>83</v>
      </c>
      <c r="E17" s="4" t="s">
        <v>56</v>
      </c>
      <c r="F17" s="2" t="s">
        <v>121</v>
      </c>
      <c r="G17" s="4" t="s">
        <v>129</v>
      </c>
      <c r="H17" s="4" t="s">
        <v>50</v>
      </c>
      <c r="I17" s="2" t="s">
        <v>123</v>
      </c>
      <c r="J17" s="5">
        <v>26.1</v>
      </c>
      <c r="K17" s="5">
        <v>563</v>
      </c>
      <c r="L17" s="5">
        <v>914</v>
      </c>
      <c r="M17" s="5">
        <v>454</v>
      </c>
      <c r="N17" s="5">
        <v>735</v>
      </c>
      <c r="O17" s="5">
        <v>11.48</v>
      </c>
      <c r="P17" s="5">
        <v>9.23</v>
      </c>
      <c r="Q17" s="5">
        <v>11.93</v>
      </c>
      <c r="R17" s="5">
        <v>9.56</v>
      </c>
      <c r="S17" s="5">
        <v>10.56</v>
      </c>
      <c r="T17" s="5">
        <v>10.01</v>
      </c>
      <c r="U17" s="5">
        <v>11.92</v>
      </c>
      <c r="V17" s="5">
        <v>11.36</v>
      </c>
      <c r="AC17" s="5"/>
      <c r="AF17" s="5"/>
      <c r="AG17" s="5"/>
      <c r="AH17" s="5"/>
      <c r="AI17" s="5"/>
      <c r="AJ17" s="2" t="s">
        <v>53</v>
      </c>
      <c r="AK17" s="2">
        <v>49.2</v>
      </c>
      <c r="AL17" s="4" t="s">
        <v>140</v>
      </c>
      <c r="AM17" s="6">
        <f t="shared" si="0"/>
        <v>2.4459999999999997</v>
      </c>
      <c r="AN17" s="9">
        <f t="shared" si="1"/>
        <v>230.17170891251024</v>
      </c>
      <c r="AO17" s="9">
        <f t="shared" si="2"/>
        <v>373.67130008176616</v>
      </c>
      <c r="AP17" s="9">
        <f t="shared" si="3"/>
        <v>185.60915780866722</v>
      </c>
      <c r="AQ17" s="9">
        <f t="shared" si="4"/>
        <v>300.4905968928864</v>
      </c>
      <c r="AR17" s="9">
        <f t="shared" si="5"/>
        <v>0</v>
      </c>
      <c r="AS17" s="9">
        <f t="shared" si="6"/>
        <v>0</v>
      </c>
      <c r="AT17" s="9">
        <f t="shared" si="7"/>
        <v>0</v>
      </c>
      <c r="AU17" s="13">
        <f t="shared" si="8"/>
        <v>0</v>
      </c>
      <c r="AV17" s="2" t="s">
        <v>53</v>
      </c>
      <c r="AW17" s="4" t="s">
        <v>125</v>
      </c>
      <c r="AX17" s="2">
        <v>-4.7631742999999997E-2</v>
      </c>
      <c r="AY17" s="5"/>
      <c r="AZ17" s="4" t="s">
        <v>125</v>
      </c>
      <c r="BA17" s="4" t="s">
        <v>125</v>
      </c>
      <c r="BB17" s="14" t="s">
        <v>124</v>
      </c>
      <c r="BC17" s="14" t="s">
        <v>125</v>
      </c>
      <c r="BD17" s="4" t="s">
        <v>124</v>
      </c>
      <c r="BE17" s="5">
        <v>2009</v>
      </c>
      <c r="BF17" s="5">
        <v>0.56000000000000005</v>
      </c>
    </row>
    <row r="18" spans="1:58" x14ac:dyDescent="0.45">
      <c r="A18" s="2">
        <v>-5.4966332999999999E-2</v>
      </c>
      <c r="B18" s="1">
        <v>5.3309739999999996E-3</v>
      </c>
      <c r="C18" s="2" t="s">
        <v>141</v>
      </c>
      <c r="D18" s="4" t="s">
        <v>142</v>
      </c>
      <c r="E18" s="4" t="s">
        <v>143</v>
      </c>
      <c r="F18" s="4" t="s">
        <v>121</v>
      </c>
      <c r="G18" s="4" t="s">
        <v>129</v>
      </c>
      <c r="H18" s="4" t="s">
        <v>50</v>
      </c>
      <c r="I18" s="2" t="s">
        <v>123</v>
      </c>
      <c r="J18" s="5">
        <v>26.1</v>
      </c>
      <c r="K18" s="5">
        <v>453</v>
      </c>
      <c r="L18" s="5">
        <v>407</v>
      </c>
      <c r="M18" s="5">
        <v>384</v>
      </c>
      <c r="N18" s="5">
        <v>367</v>
      </c>
      <c r="O18" s="5">
        <v>16.61</v>
      </c>
      <c r="P18" s="5">
        <v>9.58</v>
      </c>
      <c r="Q18" s="5">
        <v>16.579999999999998</v>
      </c>
      <c r="R18" s="5">
        <v>9.84</v>
      </c>
      <c r="S18" s="5">
        <v>15.4</v>
      </c>
      <c r="T18" s="5">
        <v>9.4</v>
      </c>
      <c r="U18" s="5">
        <v>15.94</v>
      </c>
      <c r="V18" s="5">
        <v>10.23</v>
      </c>
      <c r="AJ18" s="2" t="s">
        <v>52</v>
      </c>
      <c r="AK18" s="2">
        <v>1</v>
      </c>
      <c r="AL18" s="2">
        <v>0</v>
      </c>
      <c r="AM18" s="6">
        <f t="shared" si="0"/>
        <v>1</v>
      </c>
      <c r="AN18" s="9">
        <f t="shared" si="1"/>
        <v>453</v>
      </c>
      <c r="AO18" s="9">
        <f t="shared" si="2"/>
        <v>407</v>
      </c>
      <c r="AP18" s="9">
        <f t="shared" si="3"/>
        <v>384</v>
      </c>
      <c r="AQ18" s="9">
        <f t="shared" si="4"/>
        <v>367</v>
      </c>
      <c r="AR18" s="9">
        <f t="shared" si="5"/>
        <v>0</v>
      </c>
      <c r="AS18" s="9">
        <f t="shared" si="6"/>
        <v>0</v>
      </c>
      <c r="AT18" s="9">
        <f t="shared" si="7"/>
        <v>0</v>
      </c>
      <c r="AU18" s="13">
        <f t="shared" si="8"/>
        <v>0</v>
      </c>
      <c r="AV18" s="2" t="s">
        <v>53</v>
      </c>
      <c r="AW18" s="4" t="s">
        <v>125</v>
      </c>
      <c r="AX18" s="2">
        <v>3.088838E-3</v>
      </c>
      <c r="AY18" s="5"/>
      <c r="AZ18" s="4" t="s">
        <v>125</v>
      </c>
      <c r="BB18" s="14" t="s">
        <v>124</v>
      </c>
      <c r="BC18" s="14" t="s">
        <v>125</v>
      </c>
      <c r="BD18" s="4" t="s">
        <v>124</v>
      </c>
      <c r="BE18" s="5">
        <v>2019</v>
      </c>
      <c r="BF18" s="5">
        <v>0.48</v>
      </c>
    </row>
    <row r="19" spans="1:58" x14ac:dyDescent="0.45">
      <c r="A19" s="2">
        <v>3.0825980000000002E-3</v>
      </c>
      <c r="B19" s="1">
        <v>5.7114100000000001E-3</v>
      </c>
      <c r="C19" s="2" t="s">
        <v>141</v>
      </c>
      <c r="D19" s="4" t="s">
        <v>142</v>
      </c>
      <c r="E19" s="4" t="s">
        <v>143</v>
      </c>
      <c r="F19" s="4" t="s">
        <v>121</v>
      </c>
      <c r="G19" s="4" t="s">
        <v>129</v>
      </c>
      <c r="H19" s="4" t="s">
        <v>50</v>
      </c>
      <c r="I19" s="2" t="s">
        <v>123</v>
      </c>
      <c r="J19" s="5">
        <v>52.1</v>
      </c>
      <c r="K19" s="5">
        <v>453</v>
      </c>
      <c r="L19" s="5">
        <v>407</v>
      </c>
      <c r="M19" s="5">
        <v>368</v>
      </c>
      <c r="N19" s="5">
        <v>334</v>
      </c>
      <c r="O19" s="5">
        <v>16.61</v>
      </c>
      <c r="P19" s="5">
        <v>9.58</v>
      </c>
      <c r="Q19" s="5">
        <v>16.579999999999998</v>
      </c>
      <c r="R19" s="5">
        <v>9.84</v>
      </c>
      <c r="S19" s="5">
        <v>15.81</v>
      </c>
      <c r="T19" s="5">
        <v>10.029999999999999</v>
      </c>
      <c r="U19" s="5">
        <v>15.78</v>
      </c>
      <c r="V19" s="5">
        <v>9.3699999999999992</v>
      </c>
      <c r="AJ19" s="2" t="s">
        <v>52</v>
      </c>
      <c r="AK19" s="2">
        <v>1</v>
      </c>
      <c r="AL19" s="2">
        <v>0</v>
      </c>
      <c r="AM19" s="6">
        <f t="shared" si="0"/>
        <v>1</v>
      </c>
      <c r="AN19" s="9">
        <f t="shared" si="1"/>
        <v>453</v>
      </c>
      <c r="AO19" s="9">
        <f t="shared" si="2"/>
        <v>407</v>
      </c>
      <c r="AP19" s="9">
        <f t="shared" si="3"/>
        <v>368</v>
      </c>
      <c r="AQ19" s="9">
        <f t="shared" si="4"/>
        <v>334</v>
      </c>
      <c r="AR19" s="9">
        <f t="shared" si="5"/>
        <v>0</v>
      </c>
      <c r="AS19" s="9">
        <f t="shared" si="6"/>
        <v>0</v>
      </c>
      <c r="AT19" s="9">
        <f t="shared" si="7"/>
        <v>0</v>
      </c>
      <c r="AU19" s="13">
        <f t="shared" si="8"/>
        <v>0</v>
      </c>
      <c r="AV19" s="2" t="s">
        <v>53</v>
      </c>
      <c r="AW19" s="4" t="s">
        <v>125</v>
      </c>
      <c r="AX19" s="2">
        <v>3.088838E-3</v>
      </c>
      <c r="AY19" s="5"/>
      <c r="AZ19" s="4" t="s">
        <v>125</v>
      </c>
      <c r="BB19" s="14" t="s">
        <v>124</v>
      </c>
      <c r="BC19" s="14" t="s">
        <v>125</v>
      </c>
      <c r="BD19" s="4" t="s">
        <v>124</v>
      </c>
      <c r="BE19" s="5">
        <v>2019</v>
      </c>
      <c r="BF19" s="5">
        <v>0.48</v>
      </c>
    </row>
    <row r="20" spans="1:58" x14ac:dyDescent="0.45">
      <c r="A20" s="18">
        <v>-0.94810000000000005</v>
      </c>
      <c r="B20" s="19">
        <v>9.11E-2</v>
      </c>
      <c r="C20" s="1" t="s">
        <v>144</v>
      </c>
      <c r="D20" s="4" t="s">
        <v>145</v>
      </c>
      <c r="E20" s="4" t="s">
        <v>56</v>
      </c>
      <c r="F20" s="2" t="s">
        <v>121</v>
      </c>
      <c r="G20" s="15" t="s">
        <v>107</v>
      </c>
      <c r="H20" s="4" t="s">
        <v>50</v>
      </c>
      <c r="I20" s="2" t="s">
        <v>123</v>
      </c>
      <c r="J20" s="5">
        <v>0</v>
      </c>
      <c r="K20" s="5">
        <v>23</v>
      </c>
      <c r="L20" s="5">
        <v>26</v>
      </c>
      <c r="M20" s="5">
        <v>23</v>
      </c>
      <c r="N20" s="5">
        <v>26</v>
      </c>
      <c r="AD20" s="5">
        <v>10.97</v>
      </c>
      <c r="AJ20" s="2" t="s">
        <v>52</v>
      </c>
      <c r="AK20" s="2">
        <v>1</v>
      </c>
      <c r="AL20" s="2">
        <v>0</v>
      </c>
      <c r="AM20" s="6">
        <f t="shared" si="0"/>
        <v>1</v>
      </c>
      <c r="AN20" s="9">
        <f t="shared" si="1"/>
        <v>23</v>
      </c>
      <c r="AO20" s="9">
        <f t="shared" si="2"/>
        <v>26</v>
      </c>
      <c r="AP20" s="9">
        <f t="shared" si="3"/>
        <v>23</v>
      </c>
      <c r="AQ20" s="9">
        <f t="shared" si="4"/>
        <v>26</v>
      </c>
      <c r="AR20" s="9">
        <f t="shared" si="5"/>
        <v>0</v>
      </c>
      <c r="AS20" s="9">
        <f t="shared" si="6"/>
        <v>0</v>
      </c>
      <c r="AT20" s="9">
        <f t="shared" si="7"/>
        <v>0</v>
      </c>
      <c r="AU20" s="13">
        <f t="shared" si="8"/>
        <v>0</v>
      </c>
      <c r="AV20" s="2" t="s">
        <v>53</v>
      </c>
      <c r="AW20" s="4" t="s">
        <v>124</v>
      </c>
      <c r="AX20" s="2"/>
      <c r="AY20" s="5">
        <v>0</v>
      </c>
      <c r="AZ20" s="4" t="s">
        <v>124</v>
      </c>
      <c r="BB20" s="14" t="s">
        <v>125</v>
      </c>
      <c r="BC20" t="s">
        <v>124</v>
      </c>
      <c r="BD20" s="4" t="s">
        <v>125</v>
      </c>
      <c r="BE20" s="5">
        <v>2002</v>
      </c>
      <c r="BF20" s="5">
        <v>0.46</v>
      </c>
    </row>
    <row r="21" spans="1:58" x14ac:dyDescent="0.45">
      <c r="A21" s="18">
        <v>-0.64449999999999996</v>
      </c>
      <c r="B21" s="19">
        <v>8.6199999999999999E-2</v>
      </c>
      <c r="C21" s="1" t="s">
        <v>144</v>
      </c>
      <c r="D21" s="4" t="s">
        <v>145</v>
      </c>
      <c r="E21" s="4" t="s">
        <v>56</v>
      </c>
      <c r="F21" s="2" t="s">
        <v>121</v>
      </c>
      <c r="G21" s="15" t="s">
        <v>107</v>
      </c>
      <c r="H21" s="4" t="s">
        <v>50</v>
      </c>
      <c r="I21" s="2" t="s">
        <v>123</v>
      </c>
      <c r="J21" s="5">
        <v>13</v>
      </c>
      <c r="K21" s="5">
        <v>23</v>
      </c>
      <c r="L21" s="5">
        <v>26</v>
      </c>
      <c r="M21" s="5">
        <v>23</v>
      </c>
      <c r="N21" s="5">
        <v>26</v>
      </c>
      <c r="AD21" s="5">
        <v>5.07</v>
      </c>
      <c r="AJ21" s="2" t="s">
        <v>52</v>
      </c>
      <c r="AK21" s="2">
        <v>1</v>
      </c>
      <c r="AL21" s="2">
        <v>0</v>
      </c>
      <c r="AM21" s="6">
        <f t="shared" si="0"/>
        <v>1</v>
      </c>
      <c r="AN21" s="9">
        <f t="shared" si="1"/>
        <v>23</v>
      </c>
      <c r="AO21" s="9">
        <f t="shared" si="2"/>
        <v>26</v>
      </c>
      <c r="AP21" s="9">
        <f t="shared" si="3"/>
        <v>23</v>
      </c>
      <c r="AQ21" s="9">
        <f t="shared" si="4"/>
        <v>26</v>
      </c>
      <c r="AR21" s="9">
        <f t="shared" si="5"/>
        <v>0</v>
      </c>
      <c r="AS21" s="9">
        <f t="shared" si="6"/>
        <v>0</v>
      </c>
      <c r="AT21" s="9">
        <f t="shared" si="7"/>
        <v>0</v>
      </c>
      <c r="AU21" s="13">
        <f t="shared" si="8"/>
        <v>0</v>
      </c>
      <c r="AV21" s="2" t="s">
        <v>53</v>
      </c>
      <c r="AW21" s="4" t="s">
        <v>124</v>
      </c>
      <c r="AX21" s="2"/>
      <c r="AY21" s="5">
        <v>0</v>
      </c>
      <c r="AZ21" s="4" t="s">
        <v>124</v>
      </c>
      <c r="BB21" s="14" t="s">
        <v>125</v>
      </c>
      <c r="BC21" t="s">
        <v>124</v>
      </c>
      <c r="BD21" s="4" t="s">
        <v>125</v>
      </c>
      <c r="BE21" s="5">
        <v>2002</v>
      </c>
      <c r="BF21" s="5">
        <v>0.46</v>
      </c>
    </row>
    <row r="22" spans="1:58" x14ac:dyDescent="0.45">
      <c r="A22" s="18">
        <v>-0.98499999999999999</v>
      </c>
      <c r="B22" s="19">
        <v>9.1800000000000007E-2</v>
      </c>
      <c r="C22" s="1" t="s">
        <v>144</v>
      </c>
      <c r="D22" s="4" t="s">
        <v>145</v>
      </c>
      <c r="E22" s="4" t="s">
        <v>56</v>
      </c>
      <c r="F22" s="2" t="s">
        <v>121</v>
      </c>
      <c r="G22" s="15" t="s">
        <v>107</v>
      </c>
      <c r="H22" s="4" t="s">
        <v>50</v>
      </c>
      <c r="I22" s="2" t="s">
        <v>123</v>
      </c>
      <c r="J22" s="5">
        <v>26.1</v>
      </c>
      <c r="K22" s="5">
        <v>23</v>
      </c>
      <c r="L22" s="5">
        <v>26</v>
      </c>
      <c r="M22" s="5">
        <v>23</v>
      </c>
      <c r="N22" s="5">
        <v>26</v>
      </c>
      <c r="AD22" s="5">
        <v>11.84</v>
      </c>
      <c r="AJ22" s="2" t="s">
        <v>52</v>
      </c>
      <c r="AK22" s="2">
        <v>1</v>
      </c>
      <c r="AL22" s="2">
        <v>0</v>
      </c>
      <c r="AM22" s="6">
        <f t="shared" si="0"/>
        <v>1</v>
      </c>
      <c r="AN22" s="9">
        <f t="shared" si="1"/>
        <v>23</v>
      </c>
      <c r="AO22" s="9">
        <f t="shared" si="2"/>
        <v>26</v>
      </c>
      <c r="AP22" s="9">
        <f t="shared" si="3"/>
        <v>23</v>
      </c>
      <c r="AQ22" s="9">
        <f t="shared" si="4"/>
        <v>26</v>
      </c>
      <c r="AR22" s="9">
        <f t="shared" si="5"/>
        <v>0</v>
      </c>
      <c r="AS22" s="9">
        <f t="shared" si="6"/>
        <v>0</v>
      </c>
      <c r="AT22" s="9">
        <f t="shared" si="7"/>
        <v>0</v>
      </c>
      <c r="AU22" s="13">
        <f t="shared" si="8"/>
        <v>0</v>
      </c>
      <c r="AV22" s="2" t="s">
        <v>53</v>
      </c>
      <c r="AW22" s="4" t="s">
        <v>124</v>
      </c>
      <c r="AX22" s="2"/>
      <c r="AY22" s="5">
        <v>0</v>
      </c>
      <c r="AZ22" s="4" t="s">
        <v>124</v>
      </c>
      <c r="BB22" s="14" t="s">
        <v>125</v>
      </c>
      <c r="BC22" t="s">
        <v>124</v>
      </c>
      <c r="BD22" s="4" t="s">
        <v>125</v>
      </c>
      <c r="BE22" s="5">
        <v>2002</v>
      </c>
      <c r="BF22" s="5">
        <v>0.46</v>
      </c>
    </row>
    <row r="23" spans="1:58" x14ac:dyDescent="0.45">
      <c r="A23" s="18">
        <v>-0.16189999999999999</v>
      </c>
      <c r="B23" s="19">
        <v>3.9300000000000002E-2</v>
      </c>
      <c r="C23" s="1" t="s">
        <v>146</v>
      </c>
      <c r="D23" s="4" t="s">
        <v>145</v>
      </c>
      <c r="E23" s="2" t="s">
        <v>56</v>
      </c>
      <c r="F23" s="4" t="s">
        <v>121</v>
      </c>
      <c r="G23" s="4" t="s">
        <v>107</v>
      </c>
      <c r="H23" s="4" t="s">
        <v>50</v>
      </c>
      <c r="I23" s="2" t="s">
        <v>123</v>
      </c>
      <c r="J23" s="5">
        <v>0</v>
      </c>
      <c r="K23" s="5">
        <v>47</v>
      </c>
      <c r="L23" s="5">
        <v>56</v>
      </c>
      <c r="M23" s="5">
        <v>47</v>
      </c>
      <c r="N23" s="5">
        <v>56</v>
      </c>
      <c r="AD23" s="5">
        <v>0.67</v>
      </c>
      <c r="AJ23" s="2" t="s">
        <v>52</v>
      </c>
      <c r="AK23" s="2">
        <v>1</v>
      </c>
      <c r="AL23" s="2">
        <v>0</v>
      </c>
      <c r="AM23" s="6">
        <f t="shared" si="0"/>
        <v>1</v>
      </c>
      <c r="AN23" s="9">
        <f t="shared" si="1"/>
        <v>47</v>
      </c>
      <c r="AO23" s="9">
        <f t="shared" si="2"/>
        <v>56</v>
      </c>
      <c r="AP23" s="9">
        <f t="shared" si="3"/>
        <v>47</v>
      </c>
      <c r="AQ23" s="9">
        <f t="shared" si="4"/>
        <v>56</v>
      </c>
      <c r="AR23" s="9">
        <f t="shared" si="5"/>
        <v>0</v>
      </c>
      <c r="AS23" s="9">
        <f t="shared" si="6"/>
        <v>0</v>
      </c>
      <c r="AT23" s="9">
        <f t="shared" si="7"/>
        <v>0</v>
      </c>
      <c r="AU23" s="13">
        <f t="shared" si="8"/>
        <v>0</v>
      </c>
      <c r="AV23" s="2" t="s">
        <v>53</v>
      </c>
      <c r="AW23" s="4" t="s">
        <v>124</v>
      </c>
      <c r="AX23" s="2"/>
      <c r="AY23" s="5">
        <v>0</v>
      </c>
      <c r="AZ23" s="4" t="s">
        <v>124</v>
      </c>
      <c r="BB23" s="14" t="s">
        <v>125</v>
      </c>
      <c r="BC23" t="s">
        <v>124</v>
      </c>
      <c r="BD23" s="4" t="s">
        <v>125</v>
      </c>
      <c r="BE23" s="5">
        <v>2002</v>
      </c>
      <c r="BF23" s="5">
        <v>0.56000000000000005</v>
      </c>
    </row>
    <row r="24" spans="1:58" x14ac:dyDescent="0.45">
      <c r="A24" s="2">
        <v>0.130300951</v>
      </c>
      <c r="B24" s="1">
        <v>6.9056270000000003E-2</v>
      </c>
      <c r="C24" s="2" t="s">
        <v>147</v>
      </c>
      <c r="D24" s="4" t="s">
        <v>148</v>
      </c>
      <c r="E24" s="2" t="s">
        <v>56</v>
      </c>
      <c r="F24" s="4" t="s">
        <v>121</v>
      </c>
      <c r="G24" s="4" t="s">
        <v>149</v>
      </c>
      <c r="H24" s="4" t="s">
        <v>50</v>
      </c>
      <c r="I24" s="2" t="s">
        <v>123</v>
      </c>
      <c r="J24" s="5">
        <v>0</v>
      </c>
      <c r="K24" s="5">
        <v>26</v>
      </c>
      <c r="L24" s="5">
        <v>23</v>
      </c>
      <c r="M24" s="5">
        <v>52</v>
      </c>
      <c r="N24" s="5">
        <v>48</v>
      </c>
      <c r="O24" s="5">
        <v>0.69</v>
      </c>
      <c r="P24" s="5">
        <v>0.91</v>
      </c>
      <c r="Q24" s="5">
        <v>0.61</v>
      </c>
      <c r="R24" s="5">
        <v>0.65</v>
      </c>
      <c r="S24" s="5">
        <v>0.81</v>
      </c>
      <c r="T24" s="5">
        <v>0.91</v>
      </c>
      <c r="U24" s="5">
        <v>0.7</v>
      </c>
      <c r="V24" s="5">
        <v>0.74</v>
      </c>
      <c r="AJ24" s="2" t="s">
        <v>53</v>
      </c>
      <c r="AK24" s="2">
        <v>25</v>
      </c>
      <c r="AL24" s="2">
        <v>0.03</v>
      </c>
      <c r="AM24" s="6">
        <f t="shared" si="0"/>
        <v>1.72</v>
      </c>
      <c r="AN24" s="9">
        <f t="shared" si="1"/>
        <v>15.116279069767442</v>
      </c>
      <c r="AO24" s="9">
        <f t="shared" si="2"/>
        <v>13.372093023255815</v>
      </c>
      <c r="AP24" s="9">
        <f t="shared" si="3"/>
        <v>30.232558139534884</v>
      </c>
      <c r="AQ24" s="9">
        <f t="shared" si="4"/>
        <v>27.906976744186046</v>
      </c>
      <c r="AR24" s="9">
        <f t="shared" si="5"/>
        <v>0</v>
      </c>
      <c r="AS24" s="9">
        <f t="shared" si="6"/>
        <v>0</v>
      </c>
      <c r="AT24" s="9">
        <f t="shared" si="7"/>
        <v>0</v>
      </c>
      <c r="AU24" s="13">
        <f t="shared" si="8"/>
        <v>0</v>
      </c>
      <c r="AV24" s="2" t="s">
        <v>52</v>
      </c>
      <c r="AW24" s="4" t="s">
        <v>124</v>
      </c>
      <c r="AX24" s="2">
        <v>9.7239339999999994E-2</v>
      </c>
      <c r="AY24" s="5"/>
      <c r="AZ24" s="4" t="s">
        <v>124</v>
      </c>
      <c r="BA24" s="4" t="s">
        <v>125</v>
      </c>
      <c r="BB24" s="14" t="s">
        <v>125</v>
      </c>
      <c r="BC24" s="14" t="s">
        <v>125</v>
      </c>
      <c r="BD24" s="2" t="s">
        <v>125</v>
      </c>
      <c r="BE24" s="5">
        <v>1997</v>
      </c>
      <c r="BF24" s="5"/>
    </row>
    <row r="25" spans="1:58" x14ac:dyDescent="0.45">
      <c r="A25" s="2">
        <v>-9.5029037999999996E-2</v>
      </c>
      <c r="B25" s="1">
        <v>6.8987918999999995E-2</v>
      </c>
      <c r="C25" s="2" t="s">
        <v>147</v>
      </c>
      <c r="D25" s="4" t="s">
        <v>148</v>
      </c>
      <c r="E25" s="2" t="s">
        <v>56</v>
      </c>
      <c r="F25" s="4" t="s">
        <v>121</v>
      </c>
      <c r="G25" s="4" t="s">
        <v>150</v>
      </c>
      <c r="H25" s="4" t="s">
        <v>50</v>
      </c>
      <c r="I25" s="2" t="s">
        <v>123</v>
      </c>
      <c r="J25" s="5">
        <v>0</v>
      </c>
      <c r="K25" s="5">
        <v>26</v>
      </c>
      <c r="L25" s="5">
        <v>23</v>
      </c>
      <c r="M25" s="5">
        <v>52</v>
      </c>
      <c r="N25" s="5">
        <v>48</v>
      </c>
      <c r="O25" s="5">
        <v>49.49</v>
      </c>
      <c r="P25" s="5">
        <v>11.11</v>
      </c>
      <c r="Q25" s="5">
        <v>49.38</v>
      </c>
      <c r="R25" s="5">
        <v>9.24</v>
      </c>
      <c r="S25" s="5">
        <v>47.56</v>
      </c>
      <c r="T25" s="5">
        <v>11.87</v>
      </c>
      <c r="U25" s="5">
        <v>48.66</v>
      </c>
      <c r="V25" s="5">
        <v>10.91</v>
      </c>
      <c r="AJ25" s="2" t="s">
        <v>53</v>
      </c>
      <c r="AK25" s="2">
        <v>25</v>
      </c>
      <c r="AL25" s="2">
        <v>0.03</v>
      </c>
      <c r="AM25" s="6">
        <f t="shared" si="0"/>
        <v>1.72</v>
      </c>
      <c r="AN25" s="9">
        <f t="shared" si="1"/>
        <v>15.116279069767442</v>
      </c>
      <c r="AO25" s="9">
        <f t="shared" si="2"/>
        <v>13.372093023255815</v>
      </c>
      <c r="AP25" s="9">
        <f t="shared" si="3"/>
        <v>30.232558139534884</v>
      </c>
      <c r="AQ25" s="9">
        <f t="shared" si="4"/>
        <v>27.906976744186046</v>
      </c>
      <c r="AR25" s="9">
        <f t="shared" si="5"/>
        <v>0</v>
      </c>
      <c r="AS25" s="9">
        <f t="shared" si="6"/>
        <v>0</v>
      </c>
      <c r="AT25" s="9">
        <f t="shared" si="7"/>
        <v>0</v>
      </c>
      <c r="AU25" s="13">
        <f t="shared" si="8"/>
        <v>0</v>
      </c>
      <c r="AV25" s="2" t="s">
        <v>52</v>
      </c>
      <c r="AW25" s="4" t="s">
        <v>124</v>
      </c>
      <c r="AX25" s="2">
        <v>1.0395055E-2</v>
      </c>
      <c r="AY25" s="5"/>
      <c r="AZ25" s="4" t="s">
        <v>124</v>
      </c>
      <c r="BA25" s="4" t="s">
        <v>125</v>
      </c>
      <c r="BB25" s="14" t="s">
        <v>125</v>
      </c>
      <c r="BC25" s="14" t="s">
        <v>125</v>
      </c>
      <c r="BD25" s="2" t="s">
        <v>125</v>
      </c>
      <c r="BE25" s="5">
        <v>1997</v>
      </c>
      <c r="BF25" s="5"/>
    </row>
    <row r="26" spans="1:58" x14ac:dyDescent="0.45">
      <c r="A26" s="2">
        <v>0.29520539600000001</v>
      </c>
      <c r="B26" s="1">
        <v>0.112176544</v>
      </c>
      <c r="C26" s="2" t="s">
        <v>147</v>
      </c>
      <c r="D26" s="4" t="s">
        <v>148</v>
      </c>
      <c r="E26" s="2" t="s">
        <v>56</v>
      </c>
      <c r="F26" s="4" t="s">
        <v>121</v>
      </c>
      <c r="G26" s="4" t="s">
        <v>149</v>
      </c>
      <c r="H26" s="4" t="s">
        <v>50</v>
      </c>
      <c r="I26" s="2" t="s">
        <v>123</v>
      </c>
      <c r="J26" s="5">
        <v>52.1</v>
      </c>
      <c r="K26" s="5">
        <v>26</v>
      </c>
      <c r="L26" s="5">
        <v>23</v>
      </c>
      <c r="M26" s="5">
        <v>31</v>
      </c>
      <c r="N26" s="5">
        <v>31</v>
      </c>
      <c r="O26" s="5">
        <v>0.69</v>
      </c>
      <c r="P26" s="5">
        <v>0.91</v>
      </c>
      <c r="Q26" s="5">
        <v>0.61</v>
      </c>
      <c r="R26" s="5">
        <v>0.65</v>
      </c>
      <c r="S26" s="5">
        <v>0.49</v>
      </c>
      <c r="T26" s="5">
        <v>0.64</v>
      </c>
      <c r="U26" s="5">
        <v>0.33</v>
      </c>
      <c r="V26" s="5">
        <v>0.39</v>
      </c>
      <c r="AJ26" s="2" t="s">
        <v>53</v>
      </c>
      <c r="AK26" s="2">
        <v>25</v>
      </c>
      <c r="AL26" s="2">
        <v>0.03</v>
      </c>
      <c r="AM26" s="6">
        <f t="shared" si="0"/>
        <v>1.72</v>
      </c>
      <c r="AN26" s="9">
        <f t="shared" si="1"/>
        <v>15.116279069767442</v>
      </c>
      <c r="AO26" s="9">
        <f t="shared" si="2"/>
        <v>13.372093023255815</v>
      </c>
      <c r="AP26" s="9">
        <f t="shared" si="3"/>
        <v>18.02325581395349</v>
      </c>
      <c r="AQ26" s="9">
        <f t="shared" si="4"/>
        <v>18.02325581395349</v>
      </c>
      <c r="AR26" s="9">
        <f t="shared" si="5"/>
        <v>0</v>
      </c>
      <c r="AS26" s="9">
        <f t="shared" si="6"/>
        <v>0</v>
      </c>
      <c r="AT26" s="9">
        <f t="shared" si="7"/>
        <v>0</v>
      </c>
      <c r="AU26" s="13">
        <f t="shared" si="8"/>
        <v>0</v>
      </c>
      <c r="AV26" s="2" t="s">
        <v>52</v>
      </c>
      <c r="AW26" s="4" t="s">
        <v>124</v>
      </c>
      <c r="AX26" s="2">
        <v>9.7239339999999994E-2</v>
      </c>
      <c r="AY26" s="5"/>
      <c r="AZ26" s="4" t="s">
        <v>124</v>
      </c>
      <c r="BA26" s="4" t="s">
        <v>125</v>
      </c>
      <c r="BB26" s="14" t="s">
        <v>125</v>
      </c>
      <c r="BC26" s="14" t="s">
        <v>125</v>
      </c>
      <c r="BD26" s="2" t="s">
        <v>125</v>
      </c>
      <c r="BE26" s="5">
        <v>1997</v>
      </c>
      <c r="BF26" s="5"/>
    </row>
    <row r="27" spans="1:58" x14ac:dyDescent="0.45">
      <c r="A27" s="2">
        <v>0.156449809</v>
      </c>
      <c r="B27" s="1">
        <v>9.4694369E-2</v>
      </c>
      <c r="C27" s="2" t="s">
        <v>147</v>
      </c>
      <c r="D27" s="4" t="s">
        <v>148</v>
      </c>
      <c r="E27" s="2" t="s">
        <v>56</v>
      </c>
      <c r="F27" s="4" t="s">
        <v>121</v>
      </c>
      <c r="G27" s="4" t="s">
        <v>150</v>
      </c>
      <c r="H27" s="4" t="s">
        <v>50</v>
      </c>
      <c r="I27" s="2" t="s">
        <v>123</v>
      </c>
      <c r="J27" s="5">
        <v>52.1</v>
      </c>
      <c r="K27" s="5">
        <v>26</v>
      </c>
      <c r="L27" s="5">
        <v>23</v>
      </c>
      <c r="M27" s="5">
        <v>38</v>
      </c>
      <c r="N27" s="5">
        <v>35</v>
      </c>
      <c r="O27" s="5">
        <v>49.49</v>
      </c>
      <c r="P27" s="5">
        <v>11.11</v>
      </c>
      <c r="Q27" s="5">
        <v>49.38</v>
      </c>
      <c r="R27" s="5">
        <v>9.24</v>
      </c>
      <c r="S27" s="5">
        <v>48.66</v>
      </c>
      <c r="T27" s="5">
        <v>10.050000000000001</v>
      </c>
      <c r="U27" s="5">
        <v>46.94</v>
      </c>
      <c r="V27" s="5">
        <v>11.54</v>
      </c>
      <c r="AJ27" s="2" t="s">
        <v>53</v>
      </c>
      <c r="AK27" s="2">
        <v>25</v>
      </c>
      <c r="AL27" s="2">
        <v>0.03</v>
      </c>
      <c r="AM27" s="6">
        <f t="shared" si="0"/>
        <v>1.72</v>
      </c>
      <c r="AN27" s="9">
        <f t="shared" si="1"/>
        <v>15.116279069767442</v>
      </c>
      <c r="AO27" s="9">
        <f t="shared" si="2"/>
        <v>13.372093023255815</v>
      </c>
      <c r="AP27" s="9">
        <f t="shared" si="3"/>
        <v>22.093023255813954</v>
      </c>
      <c r="AQ27" s="9">
        <f t="shared" si="4"/>
        <v>20.348837209302324</v>
      </c>
      <c r="AR27" s="9">
        <f t="shared" si="5"/>
        <v>0</v>
      </c>
      <c r="AS27" s="9">
        <f t="shared" si="6"/>
        <v>0</v>
      </c>
      <c r="AT27" s="9">
        <f t="shared" si="7"/>
        <v>0</v>
      </c>
      <c r="AU27" s="13">
        <f t="shared" si="8"/>
        <v>0</v>
      </c>
      <c r="AV27" s="2" t="s">
        <v>52</v>
      </c>
      <c r="AW27" s="4" t="s">
        <v>124</v>
      </c>
      <c r="AX27" s="2">
        <v>1.0395055E-2</v>
      </c>
      <c r="AY27" s="5"/>
      <c r="AZ27" s="4" t="s">
        <v>124</v>
      </c>
      <c r="BA27" s="4" t="s">
        <v>125</v>
      </c>
      <c r="BB27" s="14" t="s">
        <v>125</v>
      </c>
      <c r="BC27" s="14" t="s">
        <v>125</v>
      </c>
      <c r="BD27" s="2" t="s">
        <v>125</v>
      </c>
      <c r="BE27" s="5">
        <v>1997</v>
      </c>
      <c r="BF27" s="5"/>
    </row>
    <row r="28" spans="1:58" x14ac:dyDescent="0.45">
      <c r="A28" s="2">
        <v>-2.2117956000000001E-2</v>
      </c>
      <c r="B28" s="1">
        <v>2.1683800000000001E-3</v>
      </c>
      <c r="C28" s="2" t="s">
        <v>151</v>
      </c>
      <c r="D28" s="4" t="s">
        <v>152</v>
      </c>
      <c r="E28" s="2" t="s">
        <v>97</v>
      </c>
      <c r="F28" s="4" t="s">
        <v>121</v>
      </c>
      <c r="G28" s="4" t="s">
        <v>107</v>
      </c>
      <c r="H28" s="4" t="s">
        <v>50</v>
      </c>
      <c r="I28" s="2" t="s">
        <v>123</v>
      </c>
      <c r="J28" s="5">
        <v>0</v>
      </c>
      <c r="K28" s="5">
        <v>989</v>
      </c>
      <c r="L28" s="5">
        <v>1827</v>
      </c>
      <c r="M28" s="5">
        <v>970</v>
      </c>
      <c r="N28" s="5">
        <v>1775</v>
      </c>
      <c r="O28" s="5">
        <v>8.3800000000000008</v>
      </c>
      <c r="P28" s="5">
        <v>6.92</v>
      </c>
      <c r="Q28" s="5">
        <v>8.0500000000000007</v>
      </c>
      <c r="R28" s="5">
        <v>6.22</v>
      </c>
      <c r="S28" s="5">
        <v>8.16</v>
      </c>
      <c r="T28" s="5">
        <v>7.27</v>
      </c>
      <c r="U28" s="5">
        <v>8.32</v>
      </c>
      <c r="V28" s="5">
        <v>7.21</v>
      </c>
      <c r="AJ28" s="2" t="s">
        <v>53</v>
      </c>
      <c r="AK28" s="2">
        <v>13</v>
      </c>
      <c r="AL28" s="2">
        <v>0.03</v>
      </c>
      <c r="AM28" s="6">
        <f t="shared" si="0"/>
        <v>1.3599999999999999</v>
      </c>
      <c r="AN28" s="9">
        <f t="shared" si="1"/>
        <v>727.20588235294122</v>
      </c>
      <c r="AO28" s="9">
        <f t="shared" si="2"/>
        <v>1343.3823529411766</v>
      </c>
      <c r="AP28" s="9">
        <f t="shared" si="3"/>
        <v>713.23529411764707</v>
      </c>
      <c r="AQ28" s="9">
        <f t="shared" si="4"/>
        <v>1305.1470588235295</v>
      </c>
      <c r="AR28" s="9">
        <f t="shared" si="5"/>
        <v>0</v>
      </c>
      <c r="AS28" s="9">
        <f t="shared" si="6"/>
        <v>0</v>
      </c>
      <c r="AT28" s="9">
        <f t="shared" si="7"/>
        <v>0</v>
      </c>
      <c r="AU28" s="13">
        <f t="shared" si="8"/>
        <v>0</v>
      </c>
      <c r="AV28" s="2" t="s">
        <v>52</v>
      </c>
      <c r="AW28" s="4" t="s">
        <v>124</v>
      </c>
      <c r="AX28" s="2">
        <v>5.0951718E-2</v>
      </c>
      <c r="AY28" s="5">
        <v>0.69</v>
      </c>
      <c r="AZ28" s="4" t="s">
        <v>125</v>
      </c>
      <c r="BB28" s="14" t="s">
        <v>124</v>
      </c>
      <c r="BC28" s="14" t="s">
        <v>125</v>
      </c>
      <c r="BD28" s="2" t="s">
        <v>125</v>
      </c>
      <c r="BE28" s="5">
        <v>2013</v>
      </c>
      <c r="BF28" s="5">
        <v>0.48</v>
      </c>
    </row>
    <row r="29" spans="1:58" x14ac:dyDescent="0.45">
      <c r="A29" s="2">
        <v>4.8652858E-2</v>
      </c>
      <c r="B29" s="1">
        <v>2.347273E-3</v>
      </c>
      <c r="C29" s="2" t="s">
        <v>151</v>
      </c>
      <c r="D29" s="4" t="s">
        <v>152</v>
      </c>
      <c r="E29" s="2" t="s">
        <v>97</v>
      </c>
      <c r="F29" s="4" t="s">
        <v>121</v>
      </c>
      <c r="G29" s="4" t="s">
        <v>107</v>
      </c>
      <c r="H29" s="4" t="s">
        <v>50</v>
      </c>
      <c r="I29" s="2" t="s">
        <v>123</v>
      </c>
      <c r="J29" s="5">
        <v>52.1</v>
      </c>
      <c r="K29" s="5">
        <v>989</v>
      </c>
      <c r="L29" s="5">
        <v>1827</v>
      </c>
      <c r="M29" s="5">
        <v>903</v>
      </c>
      <c r="N29" s="5">
        <v>1618</v>
      </c>
      <c r="O29" s="5">
        <v>8.3800000000000008</v>
      </c>
      <c r="P29" s="5">
        <v>6.92</v>
      </c>
      <c r="Q29" s="5">
        <v>8.0500000000000007</v>
      </c>
      <c r="R29" s="5">
        <v>6.22</v>
      </c>
      <c r="S29" s="5">
        <v>7.6</v>
      </c>
      <c r="T29" s="5">
        <v>6.99</v>
      </c>
      <c r="U29" s="5">
        <v>7.27</v>
      </c>
      <c r="V29" s="5">
        <v>6.66</v>
      </c>
      <c r="AJ29" s="2" t="s">
        <v>53</v>
      </c>
      <c r="AK29" s="2">
        <v>13</v>
      </c>
      <c r="AL29" s="2">
        <v>0.03</v>
      </c>
      <c r="AM29" s="6">
        <f t="shared" si="0"/>
        <v>1.3599999999999999</v>
      </c>
      <c r="AN29" s="9">
        <f t="shared" si="1"/>
        <v>727.20588235294122</v>
      </c>
      <c r="AO29" s="9">
        <f t="shared" si="2"/>
        <v>1343.3823529411766</v>
      </c>
      <c r="AP29" s="9">
        <f t="shared" si="3"/>
        <v>663.97058823529414</v>
      </c>
      <c r="AQ29" s="9">
        <f t="shared" si="4"/>
        <v>1189.7058823529412</v>
      </c>
      <c r="AR29" s="9">
        <f t="shared" si="5"/>
        <v>0</v>
      </c>
      <c r="AS29" s="9">
        <f t="shared" si="6"/>
        <v>0</v>
      </c>
      <c r="AT29" s="9">
        <f t="shared" si="7"/>
        <v>0</v>
      </c>
      <c r="AU29" s="13">
        <f t="shared" si="8"/>
        <v>0</v>
      </c>
      <c r="AV29" s="2" t="s">
        <v>52</v>
      </c>
      <c r="AW29" s="4" t="s">
        <v>124</v>
      </c>
      <c r="AX29" s="2">
        <v>5.0951718E-2</v>
      </c>
      <c r="AY29" s="5">
        <v>0.69</v>
      </c>
      <c r="AZ29" s="4" t="s">
        <v>125</v>
      </c>
      <c r="BB29" s="14" t="s">
        <v>124</v>
      </c>
      <c r="BC29" s="14" t="s">
        <v>125</v>
      </c>
      <c r="BD29" s="2" t="s">
        <v>125</v>
      </c>
      <c r="BE29" s="5">
        <v>2013</v>
      </c>
      <c r="BF29" s="5">
        <v>0.48</v>
      </c>
    </row>
    <row r="30" spans="1:58" x14ac:dyDescent="0.45">
      <c r="A30" s="2">
        <v>8.3975065000000002E-2</v>
      </c>
      <c r="B30" s="1">
        <v>2.5349090000000001E-3</v>
      </c>
      <c r="C30" s="2" t="s">
        <v>151</v>
      </c>
      <c r="D30" s="4" t="s">
        <v>152</v>
      </c>
      <c r="E30" s="2" t="s">
        <v>97</v>
      </c>
      <c r="F30" s="4" t="s">
        <v>121</v>
      </c>
      <c r="G30" s="4" t="s">
        <v>107</v>
      </c>
      <c r="H30" s="4" t="s">
        <v>50</v>
      </c>
      <c r="I30" s="2" t="s">
        <v>123</v>
      </c>
      <c r="J30" s="5">
        <v>104.3</v>
      </c>
      <c r="K30" s="5">
        <v>989</v>
      </c>
      <c r="L30" s="5">
        <v>1827</v>
      </c>
      <c r="M30" s="5">
        <v>836</v>
      </c>
      <c r="N30" s="5">
        <v>1501</v>
      </c>
      <c r="O30" s="5">
        <v>8.3800000000000008</v>
      </c>
      <c r="P30" s="5">
        <v>6.92</v>
      </c>
      <c r="Q30" s="5">
        <v>8.0500000000000007</v>
      </c>
      <c r="R30" s="5">
        <v>6.22</v>
      </c>
      <c r="S30" s="5">
        <v>7.95</v>
      </c>
      <c r="T30" s="5">
        <v>7.74</v>
      </c>
      <c r="U30" s="5">
        <v>7.34</v>
      </c>
      <c r="V30" s="5">
        <v>6.98</v>
      </c>
      <c r="AJ30" s="2" t="s">
        <v>53</v>
      </c>
      <c r="AK30" s="2">
        <v>13</v>
      </c>
      <c r="AL30" s="2">
        <v>0.03</v>
      </c>
      <c r="AM30" s="6">
        <f t="shared" si="0"/>
        <v>1.3599999999999999</v>
      </c>
      <c r="AN30" s="9">
        <f t="shared" si="1"/>
        <v>727.20588235294122</v>
      </c>
      <c r="AO30" s="9">
        <f t="shared" si="2"/>
        <v>1343.3823529411766</v>
      </c>
      <c r="AP30" s="9">
        <f t="shared" si="3"/>
        <v>614.70588235294122</v>
      </c>
      <c r="AQ30" s="9">
        <f t="shared" si="4"/>
        <v>1103.6764705882354</v>
      </c>
      <c r="AR30" s="9">
        <f t="shared" si="5"/>
        <v>0</v>
      </c>
      <c r="AS30" s="9">
        <f t="shared" si="6"/>
        <v>0</v>
      </c>
      <c r="AT30" s="9">
        <f t="shared" si="7"/>
        <v>0</v>
      </c>
      <c r="AU30" s="13">
        <f t="shared" si="8"/>
        <v>0</v>
      </c>
      <c r="AV30" s="2" t="s">
        <v>52</v>
      </c>
      <c r="AW30" s="4" t="s">
        <v>124</v>
      </c>
      <c r="AX30" s="2">
        <v>5.0951718E-2</v>
      </c>
      <c r="AY30" s="5">
        <v>0.69</v>
      </c>
      <c r="AZ30" s="4" t="s">
        <v>125</v>
      </c>
      <c r="BB30" s="14" t="s">
        <v>124</v>
      </c>
      <c r="BC30" s="14" t="s">
        <v>125</v>
      </c>
      <c r="BD30" s="2" t="s">
        <v>125</v>
      </c>
      <c r="BE30" s="5">
        <v>2013</v>
      </c>
      <c r="BF30" s="5">
        <v>0.48</v>
      </c>
    </row>
    <row r="31" spans="1:58" x14ac:dyDescent="0.45">
      <c r="A31" s="2">
        <v>-5.8809475E-2</v>
      </c>
      <c r="B31" s="1">
        <v>1.3497517000000001E-2</v>
      </c>
      <c r="C31" s="1" t="s">
        <v>153</v>
      </c>
      <c r="D31" s="4" t="s">
        <v>154</v>
      </c>
      <c r="E31" s="4" t="s">
        <v>155</v>
      </c>
      <c r="F31" s="14" t="s">
        <v>121</v>
      </c>
      <c r="G31" s="4" t="s">
        <v>129</v>
      </c>
      <c r="H31" s="4" t="s">
        <v>50</v>
      </c>
      <c r="I31" s="2" t="s">
        <v>123</v>
      </c>
      <c r="J31" s="5">
        <v>0</v>
      </c>
      <c r="K31" s="2">
        <v>279</v>
      </c>
      <c r="L31" s="2">
        <v>234</v>
      </c>
      <c r="M31" s="2">
        <v>279</v>
      </c>
      <c r="N31" s="2">
        <v>234</v>
      </c>
      <c r="O31" s="6">
        <v>17.128637992831539</v>
      </c>
      <c r="P31" s="6">
        <v>11.70292166304054</v>
      </c>
      <c r="Q31" s="6">
        <v>16.104230769230771</v>
      </c>
      <c r="R31" s="6">
        <v>10.64635278328719</v>
      </c>
      <c r="S31" s="6">
        <v>13.566917562724015</v>
      </c>
      <c r="T31" s="6">
        <v>11.389898304791917</v>
      </c>
      <c r="U31" s="6">
        <v>14.237435897435899</v>
      </c>
      <c r="V31" s="6">
        <v>11.352122693803674</v>
      </c>
      <c r="AC31" s="6"/>
      <c r="AF31" s="6"/>
      <c r="AG31" s="6"/>
      <c r="AH31" s="6"/>
      <c r="AI31" s="6"/>
      <c r="AJ31" s="2" t="s">
        <v>53</v>
      </c>
      <c r="AK31" s="2">
        <v>24.9</v>
      </c>
      <c r="AL31" s="2">
        <v>0.03</v>
      </c>
      <c r="AM31" s="6">
        <f t="shared" si="0"/>
        <v>1.7170000000000001</v>
      </c>
      <c r="AN31" s="9">
        <f t="shared" si="1"/>
        <v>162.49271986022131</v>
      </c>
      <c r="AO31" s="9">
        <f t="shared" si="2"/>
        <v>136.28421665695981</v>
      </c>
      <c r="AP31" s="9">
        <f t="shared" si="3"/>
        <v>162.49271986022131</v>
      </c>
      <c r="AQ31" s="9">
        <f t="shared" si="4"/>
        <v>136.28421665695981</v>
      </c>
      <c r="AR31" s="9">
        <f t="shared" si="5"/>
        <v>0</v>
      </c>
      <c r="AS31" s="9">
        <f t="shared" si="6"/>
        <v>0</v>
      </c>
      <c r="AT31" s="9">
        <f t="shared" si="7"/>
        <v>0</v>
      </c>
      <c r="AU31" s="13">
        <f t="shared" si="8"/>
        <v>0</v>
      </c>
      <c r="AV31" s="2" t="s">
        <v>53</v>
      </c>
      <c r="AW31" s="4" t="s">
        <v>124</v>
      </c>
      <c r="AX31" s="2">
        <v>9.0960498000000001E-2</v>
      </c>
      <c r="AY31" s="5">
        <v>0.9</v>
      </c>
      <c r="AZ31" s="4" t="s">
        <v>125</v>
      </c>
      <c r="BA31" s="4" t="s">
        <v>125</v>
      </c>
      <c r="BB31" s="14" t="s">
        <v>125</v>
      </c>
      <c r="BC31" s="14" t="s">
        <v>125</v>
      </c>
      <c r="BD31" s="4" t="s">
        <v>125</v>
      </c>
      <c r="BE31" s="5">
        <v>1993</v>
      </c>
      <c r="BF31" s="5">
        <v>0.42</v>
      </c>
    </row>
    <row r="32" spans="1:58" x14ac:dyDescent="0.45">
      <c r="A32" s="2">
        <v>5.3806937999999999E-2</v>
      </c>
      <c r="B32" s="1">
        <v>1.3496574000000001E-2</v>
      </c>
      <c r="C32" s="1" t="s">
        <v>153</v>
      </c>
      <c r="D32" s="4" t="s">
        <v>154</v>
      </c>
      <c r="E32" s="4" t="s">
        <v>155</v>
      </c>
      <c r="F32" s="14" t="s">
        <v>121</v>
      </c>
      <c r="G32" s="4" t="s">
        <v>129</v>
      </c>
      <c r="H32" s="4" t="s">
        <v>50</v>
      </c>
      <c r="I32" s="2" t="s">
        <v>123</v>
      </c>
      <c r="J32" s="5">
        <v>12</v>
      </c>
      <c r="K32" s="2">
        <v>279</v>
      </c>
      <c r="L32" s="2">
        <v>234</v>
      </c>
      <c r="M32" s="2">
        <v>279</v>
      </c>
      <c r="N32" s="2">
        <v>234</v>
      </c>
      <c r="O32" s="6">
        <v>17.128637992831539</v>
      </c>
      <c r="P32" s="6">
        <v>11.70292166304054</v>
      </c>
      <c r="Q32" s="6">
        <v>16.104230769230771</v>
      </c>
      <c r="R32" s="6">
        <v>10.64635278328719</v>
      </c>
      <c r="S32" s="6">
        <v>15.218351254480288</v>
      </c>
      <c r="T32" s="6">
        <v>11.7906482553585</v>
      </c>
      <c r="U32" s="6">
        <v>14.598418803418802</v>
      </c>
      <c r="V32" s="6">
        <v>11.125630551677229</v>
      </c>
      <c r="AC32" s="6"/>
      <c r="AF32" s="6"/>
      <c r="AG32" s="6"/>
      <c r="AH32" s="6"/>
      <c r="AI32" s="6"/>
      <c r="AJ32" s="2" t="s">
        <v>53</v>
      </c>
      <c r="AK32" s="2">
        <v>24.9</v>
      </c>
      <c r="AL32" s="2">
        <v>0.03</v>
      </c>
      <c r="AM32" s="6">
        <f t="shared" si="0"/>
        <v>1.7170000000000001</v>
      </c>
      <c r="AN32" s="9">
        <f t="shared" si="1"/>
        <v>162.49271986022131</v>
      </c>
      <c r="AO32" s="9">
        <f t="shared" si="2"/>
        <v>136.28421665695981</v>
      </c>
      <c r="AP32" s="9">
        <f t="shared" si="3"/>
        <v>162.49271986022131</v>
      </c>
      <c r="AQ32" s="9">
        <f t="shared" si="4"/>
        <v>136.28421665695981</v>
      </c>
      <c r="AR32" s="9">
        <f t="shared" si="5"/>
        <v>0</v>
      </c>
      <c r="AS32" s="9">
        <f t="shared" si="6"/>
        <v>0</v>
      </c>
      <c r="AT32" s="9">
        <f t="shared" si="7"/>
        <v>0</v>
      </c>
      <c r="AU32" s="13">
        <f t="shared" si="8"/>
        <v>0</v>
      </c>
      <c r="AV32" s="2" t="s">
        <v>53</v>
      </c>
      <c r="AW32" s="4" t="s">
        <v>124</v>
      </c>
      <c r="AX32" s="2">
        <v>9.0960498000000001E-2</v>
      </c>
      <c r="AY32" s="5">
        <v>0.9</v>
      </c>
      <c r="AZ32" s="4" t="s">
        <v>125</v>
      </c>
      <c r="BA32" s="4" t="s">
        <v>125</v>
      </c>
      <c r="BB32" s="14" t="s">
        <v>125</v>
      </c>
      <c r="BC32" s="14" t="s">
        <v>125</v>
      </c>
      <c r="BD32" s="4" t="s">
        <v>125</v>
      </c>
      <c r="BE32" s="5">
        <v>1993</v>
      </c>
      <c r="BF32" s="5">
        <v>0.42</v>
      </c>
    </row>
    <row r="33" spans="1:58" x14ac:dyDescent="0.45">
      <c r="A33" s="2">
        <v>-8.9569857000000003E-2</v>
      </c>
      <c r="B33" s="1">
        <v>2.3798231E-2</v>
      </c>
      <c r="C33" s="1" t="s">
        <v>156</v>
      </c>
      <c r="D33" s="4" t="s">
        <v>157</v>
      </c>
      <c r="E33" s="2" t="s">
        <v>56</v>
      </c>
      <c r="F33" s="4" t="s">
        <v>121</v>
      </c>
      <c r="G33" s="4" t="s">
        <v>129</v>
      </c>
      <c r="H33" s="4" t="s">
        <v>50</v>
      </c>
      <c r="I33" s="2" t="s">
        <v>123</v>
      </c>
      <c r="J33" s="2">
        <v>0</v>
      </c>
      <c r="K33" s="2">
        <v>190</v>
      </c>
      <c r="L33" s="2">
        <v>190</v>
      </c>
      <c r="M33" s="2">
        <v>151</v>
      </c>
      <c r="N33" s="2">
        <v>149</v>
      </c>
      <c r="O33" s="6">
        <v>15.791589403973509</v>
      </c>
      <c r="P33" s="6">
        <v>9.9700087174236387</v>
      </c>
      <c r="Q33" s="6">
        <v>16.878993288590607</v>
      </c>
      <c r="R33" s="6">
        <v>10.110720383170857</v>
      </c>
      <c r="S33" s="6">
        <v>14.59523178807947</v>
      </c>
      <c r="T33" s="6">
        <v>10.255465067874264</v>
      </c>
      <c r="U33" s="6">
        <v>15.552818791946308</v>
      </c>
      <c r="V33" s="6">
        <v>11.021200966695931</v>
      </c>
      <c r="AJ33" s="2" t="s">
        <v>53</v>
      </c>
      <c r="AK33" s="2">
        <v>27.1</v>
      </c>
      <c r="AL33" s="2">
        <v>0.03</v>
      </c>
      <c r="AM33" s="6">
        <f t="shared" si="0"/>
        <v>1.7829999999999999</v>
      </c>
      <c r="AN33" s="9">
        <f t="shared" si="1"/>
        <v>106.5619742007852</v>
      </c>
      <c r="AO33" s="9">
        <f t="shared" si="2"/>
        <v>106.5619742007852</v>
      </c>
      <c r="AP33" s="9">
        <f t="shared" si="3"/>
        <v>84.68872686483455</v>
      </c>
      <c r="AQ33" s="9">
        <f t="shared" si="4"/>
        <v>83.567021873247342</v>
      </c>
      <c r="AR33" s="9">
        <f t="shared" si="5"/>
        <v>0</v>
      </c>
      <c r="AS33" s="9">
        <f t="shared" si="6"/>
        <v>0</v>
      </c>
      <c r="AT33" s="9">
        <f t="shared" si="7"/>
        <v>0</v>
      </c>
      <c r="AU33" s="13">
        <f t="shared" si="8"/>
        <v>0</v>
      </c>
      <c r="AV33" s="2" t="s">
        <v>53</v>
      </c>
      <c r="AW33" s="4" t="s">
        <v>124</v>
      </c>
      <c r="AX33" s="2">
        <v>-0.107915308</v>
      </c>
      <c r="AY33" s="5"/>
      <c r="AZ33" s="4" t="s">
        <v>125</v>
      </c>
      <c r="BA33" s="4" t="s">
        <v>125</v>
      </c>
      <c r="BB33" s="14" t="s">
        <v>125</v>
      </c>
      <c r="BC33" s="14" t="s">
        <v>124</v>
      </c>
      <c r="BD33" s="2" t="s">
        <v>125</v>
      </c>
      <c r="BE33" s="5">
        <v>1993</v>
      </c>
      <c r="BF33" s="5">
        <v>0.46</v>
      </c>
    </row>
    <row r="34" spans="1:58" x14ac:dyDescent="0.45">
      <c r="A34" s="2">
        <v>-0.13750994799999999</v>
      </c>
      <c r="B34" s="1">
        <v>2.3830581E-2</v>
      </c>
      <c r="C34" s="1" t="s">
        <v>156</v>
      </c>
      <c r="D34" s="4" t="s">
        <v>157</v>
      </c>
      <c r="E34" s="2" t="s">
        <v>56</v>
      </c>
      <c r="F34" s="4" t="s">
        <v>121</v>
      </c>
      <c r="G34" s="4" t="s">
        <v>129</v>
      </c>
      <c r="H34" s="4" t="s">
        <v>50</v>
      </c>
      <c r="I34" s="2" t="s">
        <v>123</v>
      </c>
      <c r="J34" s="2">
        <v>12</v>
      </c>
      <c r="K34" s="2">
        <v>190</v>
      </c>
      <c r="L34" s="2">
        <v>190</v>
      </c>
      <c r="M34" s="2">
        <v>151</v>
      </c>
      <c r="N34" s="2">
        <v>149</v>
      </c>
      <c r="O34" s="6">
        <v>15.791589403973509</v>
      </c>
      <c r="P34" s="6">
        <v>9.9700087174236387</v>
      </c>
      <c r="Q34" s="6">
        <v>16.878993288590607</v>
      </c>
      <c r="R34" s="6">
        <v>10.110720383170857</v>
      </c>
      <c r="S34" s="6">
        <v>13.472384105960264</v>
      </c>
      <c r="T34" s="6">
        <v>10.496544653571934</v>
      </c>
      <c r="U34" s="6">
        <v>14.91953020134228</v>
      </c>
      <c r="V34" s="6">
        <v>10.455900264450502</v>
      </c>
      <c r="AJ34" s="2" t="s">
        <v>53</v>
      </c>
      <c r="AK34" s="2">
        <v>27.1</v>
      </c>
      <c r="AL34" s="2">
        <v>0.03</v>
      </c>
      <c r="AM34" s="6">
        <f t="shared" si="0"/>
        <v>1.7829999999999999</v>
      </c>
      <c r="AN34" s="9">
        <f t="shared" si="1"/>
        <v>106.5619742007852</v>
      </c>
      <c r="AO34" s="9">
        <f t="shared" si="2"/>
        <v>106.5619742007852</v>
      </c>
      <c r="AP34" s="9">
        <f t="shared" si="3"/>
        <v>84.68872686483455</v>
      </c>
      <c r="AQ34" s="9">
        <f t="shared" si="4"/>
        <v>83.567021873247342</v>
      </c>
      <c r="AR34" s="9">
        <f t="shared" si="5"/>
        <v>0</v>
      </c>
      <c r="AS34" s="9">
        <f t="shared" si="6"/>
        <v>0</v>
      </c>
      <c r="AT34" s="9">
        <f t="shared" si="7"/>
        <v>0</v>
      </c>
      <c r="AU34" s="13">
        <f t="shared" si="8"/>
        <v>0</v>
      </c>
      <c r="AV34" s="2" t="s">
        <v>53</v>
      </c>
      <c r="AW34" s="4" t="s">
        <v>124</v>
      </c>
      <c r="AX34" s="2">
        <v>-0.107915308</v>
      </c>
      <c r="AY34" s="5"/>
      <c r="AZ34" s="4" t="s">
        <v>125</v>
      </c>
      <c r="BA34" s="4" t="s">
        <v>125</v>
      </c>
      <c r="BB34" s="14" t="s">
        <v>125</v>
      </c>
      <c r="BC34" s="14" t="s">
        <v>124</v>
      </c>
      <c r="BD34" s="2" t="s">
        <v>125</v>
      </c>
      <c r="BE34" s="5">
        <v>1993</v>
      </c>
      <c r="BF34" s="5">
        <v>0.46</v>
      </c>
    </row>
    <row r="35" spans="1:58" x14ac:dyDescent="0.45">
      <c r="A35" s="2">
        <v>-0.14373034600000001</v>
      </c>
      <c r="B35" s="1">
        <v>0.101007533</v>
      </c>
      <c r="C35" s="1" t="s">
        <v>158</v>
      </c>
      <c r="D35" s="2" t="s">
        <v>159</v>
      </c>
      <c r="E35" s="2" t="s">
        <v>91</v>
      </c>
      <c r="F35" s="4" t="s">
        <v>121</v>
      </c>
      <c r="G35" s="4" t="s">
        <v>160</v>
      </c>
      <c r="H35" s="4" t="s">
        <v>50</v>
      </c>
      <c r="I35" s="2" t="s">
        <v>123</v>
      </c>
      <c r="J35" s="5">
        <v>0</v>
      </c>
      <c r="K35" s="5">
        <v>88</v>
      </c>
      <c r="L35" s="5">
        <v>60</v>
      </c>
      <c r="M35" s="5">
        <v>79</v>
      </c>
      <c r="N35" s="5">
        <v>57</v>
      </c>
      <c r="O35" s="5">
        <v>8.6300000000000008</v>
      </c>
      <c r="P35" s="5">
        <v>5.34</v>
      </c>
      <c r="Q35" s="5">
        <v>9</v>
      </c>
      <c r="R35" s="5">
        <v>5.51</v>
      </c>
      <c r="S35" s="5">
        <v>8.19</v>
      </c>
      <c r="T35" s="5">
        <v>6.04</v>
      </c>
      <c r="U35" s="5">
        <v>9.0399999999999991</v>
      </c>
      <c r="V35" s="5">
        <v>5.44</v>
      </c>
      <c r="AJ35" s="2" t="s">
        <v>53</v>
      </c>
      <c r="AK35" s="2">
        <v>30.2</v>
      </c>
      <c r="AL35" s="2">
        <v>0.08</v>
      </c>
      <c r="AM35" s="6">
        <f t="shared" si="0"/>
        <v>3.3359999999999999</v>
      </c>
      <c r="AN35" s="9">
        <f t="shared" si="1"/>
        <v>26.378896882494004</v>
      </c>
      <c r="AO35" s="9">
        <f t="shared" si="2"/>
        <v>17.985611510791369</v>
      </c>
      <c r="AP35" s="9">
        <f t="shared" si="3"/>
        <v>23.681055155875299</v>
      </c>
      <c r="AQ35" s="9">
        <f t="shared" si="4"/>
        <v>17.086330935251798</v>
      </c>
      <c r="AR35" s="9">
        <f t="shared" si="5"/>
        <v>0</v>
      </c>
      <c r="AS35" s="9">
        <f t="shared" si="6"/>
        <v>0</v>
      </c>
      <c r="AT35" s="9">
        <f t="shared" si="7"/>
        <v>0</v>
      </c>
      <c r="AU35" s="13">
        <f t="shared" si="8"/>
        <v>0</v>
      </c>
      <c r="AV35" s="2" t="s">
        <v>53</v>
      </c>
      <c r="AW35" s="4" t="s">
        <v>125</v>
      </c>
      <c r="AX35" s="2">
        <v>-6.7187577999999998E-2</v>
      </c>
      <c r="AY35" s="5"/>
      <c r="AZ35" s="4" t="s">
        <v>125</v>
      </c>
      <c r="BB35" s="14" t="s">
        <v>124</v>
      </c>
      <c r="BC35" s="14" t="s">
        <v>125</v>
      </c>
      <c r="BD35" s="2" t="s">
        <v>124</v>
      </c>
      <c r="BE35" s="5">
        <v>2020</v>
      </c>
      <c r="BF35" s="5">
        <v>0.54</v>
      </c>
    </row>
    <row r="36" spans="1:58" x14ac:dyDescent="0.45">
      <c r="A36" s="2">
        <v>-3.5061355000000002E-2</v>
      </c>
      <c r="B36" s="2">
        <v>9.5045942999999994E-2</v>
      </c>
      <c r="C36" s="1" t="s">
        <v>158</v>
      </c>
      <c r="D36" s="2" t="s">
        <v>159</v>
      </c>
      <c r="E36" s="2" t="s">
        <v>91</v>
      </c>
      <c r="F36" s="4" t="s">
        <v>121</v>
      </c>
      <c r="G36" s="4" t="s">
        <v>160</v>
      </c>
      <c r="H36" s="4" t="s">
        <v>50</v>
      </c>
      <c r="I36" s="2" t="s">
        <v>123</v>
      </c>
      <c r="J36" s="5">
        <v>13</v>
      </c>
      <c r="K36" s="5">
        <v>88</v>
      </c>
      <c r="L36" s="5">
        <v>60</v>
      </c>
      <c r="M36" s="5">
        <v>73</v>
      </c>
      <c r="N36" s="5">
        <v>48</v>
      </c>
      <c r="O36" s="5">
        <v>8.6300000000000008</v>
      </c>
      <c r="P36" s="5">
        <v>5.34</v>
      </c>
      <c r="Q36" s="5">
        <v>9</v>
      </c>
      <c r="R36" s="5">
        <v>5.51</v>
      </c>
      <c r="S36" s="5">
        <v>8.4</v>
      </c>
      <c r="T36" s="5">
        <v>5.84</v>
      </c>
      <c r="U36" s="5">
        <v>8.6</v>
      </c>
      <c r="V36" s="5">
        <v>5.21</v>
      </c>
      <c r="AJ36" s="2" t="s">
        <v>53</v>
      </c>
      <c r="AK36" s="2">
        <v>30.2</v>
      </c>
      <c r="AL36" s="2">
        <v>0.06</v>
      </c>
      <c r="AM36" s="6">
        <f t="shared" si="0"/>
        <v>2.7519999999999998</v>
      </c>
      <c r="AN36" s="9">
        <f t="shared" si="1"/>
        <v>31.976744186046513</v>
      </c>
      <c r="AO36" s="9">
        <f t="shared" si="2"/>
        <v>21.802325581395351</v>
      </c>
      <c r="AP36" s="9">
        <f t="shared" si="3"/>
        <v>26.526162790697676</v>
      </c>
      <c r="AQ36" s="9">
        <f t="shared" si="4"/>
        <v>17.441860465116282</v>
      </c>
      <c r="AR36" s="9">
        <f t="shared" si="5"/>
        <v>0</v>
      </c>
      <c r="AS36" s="9">
        <f t="shared" si="6"/>
        <v>0</v>
      </c>
      <c r="AT36" s="9">
        <f t="shared" si="7"/>
        <v>0</v>
      </c>
      <c r="AU36" s="13">
        <f t="shared" si="8"/>
        <v>0</v>
      </c>
      <c r="AV36" s="2" t="s">
        <v>53</v>
      </c>
      <c r="AW36" s="4" t="s">
        <v>125</v>
      </c>
      <c r="AX36" s="2">
        <v>-6.7408831000000002E-2</v>
      </c>
      <c r="AY36" s="5"/>
      <c r="AZ36" s="4" t="s">
        <v>125</v>
      </c>
      <c r="BB36" s="14" t="s">
        <v>124</v>
      </c>
      <c r="BC36" s="14" t="s">
        <v>125</v>
      </c>
      <c r="BD36" s="2" t="s">
        <v>124</v>
      </c>
      <c r="BE36" s="5">
        <v>2020</v>
      </c>
      <c r="BF36" s="5">
        <v>0.54</v>
      </c>
    </row>
    <row r="37" spans="1:58" x14ac:dyDescent="0.45">
      <c r="A37" s="2">
        <v>-0.29213730300000001</v>
      </c>
      <c r="B37" s="1">
        <v>8.4920217000000006E-2</v>
      </c>
      <c r="C37" s="2" t="s">
        <v>161</v>
      </c>
      <c r="D37" s="4" t="s">
        <v>162</v>
      </c>
      <c r="E37" s="4" t="s">
        <v>56</v>
      </c>
      <c r="F37" s="4" t="s">
        <v>121</v>
      </c>
      <c r="G37" s="4" t="s">
        <v>163</v>
      </c>
      <c r="H37" s="4" t="s">
        <v>50</v>
      </c>
      <c r="I37" s="2" t="s">
        <v>123</v>
      </c>
      <c r="J37" s="5">
        <v>0</v>
      </c>
      <c r="K37" s="5">
        <v>92</v>
      </c>
      <c r="L37" s="5">
        <v>116</v>
      </c>
      <c r="M37" s="5">
        <v>91</v>
      </c>
      <c r="N37" s="5">
        <v>108</v>
      </c>
      <c r="O37" s="5">
        <v>55.45</v>
      </c>
      <c r="P37" s="5">
        <v>13.08</v>
      </c>
      <c r="Q37" s="5">
        <v>59.32</v>
      </c>
      <c r="R37" s="5">
        <v>14.84</v>
      </c>
      <c r="S37" s="5">
        <v>55.41</v>
      </c>
      <c r="T37" s="5">
        <v>14.13</v>
      </c>
      <c r="U37" s="5">
        <v>59.94</v>
      </c>
      <c r="V37" s="5">
        <v>16.13</v>
      </c>
      <c r="AJ37" s="2" t="s">
        <v>53</v>
      </c>
      <c r="AK37" s="2">
        <v>106</v>
      </c>
      <c r="AL37" s="2">
        <v>0.03</v>
      </c>
      <c r="AM37" s="6">
        <f t="shared" si="0"/>
        <v>4.1500000000000004</v>
      </c>
      <c r="AN37" s="9">
        <f t="shared" si="1"/>
        <v>22.168674698795179</v>
      </c>
      <c r="AO37" s="9">
        <f t="shared" si="2"/>
        <v>27.951807228915658</v>
      </c>
      <c r="AP37" s="9">
        <f t="shared" si="3"/>
        <v>21.927710843373493</v>
      </c>
      <c r="AQ37" s="9">
        <f t="shared" si="4"/>
        <v>26.024096385542165</v>
      </c>
      <c r="AR37" s="9">
        <f t="shared" si="5"/>
        <v>0</v>
      </c>
      <c r="AS37" s="9">
        <f t="shared" si="6"/>
        <v>0</v>
      </c>
      <c r="AT37" s="9">
        <f t="shared" si="7"/>
        <v>0</v>
      </c>
      <c r="AU37" s="13">
        <f t="shared" si="8"/>
        <v>0</v>
      </c>
      <c r="AV37" s="2" t="s">
        <v>52</v>
      </c>
      <c r="AW37" s="4" t="s">
        <v>125</v>
      </c>
      <c r="AX37" s="2">
        <v>-0.270300981</v>
      </c>
      <c r="AY37" s="5"/>
      <c r="AZ37" s="4" t="s">
        <v>125</v>
      </c>
      <c r="BA37" s="4" t="s">
        <v>124</v>
      </c>
      <c r="BB37" s="14" t="s">
        <v>124</v>
      </c>
      <c r="BC37" s="14" t="s">
        <v>125</v>
      </c>
      <c r="BD37" s="4" t="s">
        <v>125</v>
      </c>
      <c r="BE37" s="5">
        <v>2004</v>
      </c>
      <c r="BF37" s="5">
        <v>1</v>
      </c>
    </row>
    <row r="38" spans="1:58" x14ac:dyDescent="0.45">
      <c r="A38" s="2">
        <v>-0.210248413</v>
      </c>
      <c r="B38" s="1">
        <v>9.4533377000000002E-2</v>
      </c>
      <c r="C38" s="2" t="s">
        <v>161</v>
      </c>
      <c r="D38" s="4" t="s">
        <v>162</v>
      </c>
      <c r="E38" s="4" t="s">
        <v>56</v>
      </c>
      <c r="F38" s="4" t="s">
        <v>121</v>
      </c>
      <c r="G38" s="4" t="s">
        <v>163</v>
      </c>
      <c r="H38" s="4" t="s">
        <v>50</v>
      </c>
      <c r="I38" s="2" t="s">
        <v>123</v>
      </c>
      <c r="J38" s="5">
        <v>43.45</v>
      </c>
      <c r="K38" s="5">
        <v>92</v>
      </c>
      <c r="L38" s="5">
        <v>116</v>
      </c>
      <c r="M38" s="5">
        <v>81</v>
      </c>
      <c r="N38" s="5">
        <v>97</v>
      </c>
      <c r="O38" s="5">
        <v>55.45</v>
      </c>
      <c r="P38" s="5">
        <v>13.08</v>
      </c>
      <c r="Q38" s="5">
        <v>59.32</v>
      </c>
      <c r="R38" s="5">
        <v>14.84</v>
      </c>
      <c r="S38" s="5">
        <v>57.74</v>
      </c>
      <c r="T38" s="5">
        <v>14.73</v>
      </c>
      <c r="U38" s="5">
        <v>61.07</v>
      </c>
      <c r="V38" s="5">
        <v>16.190000000000001</v>
      </c>
      <c r="AJ38" s="2" t="s">
        <v>53</v>
      </c>
      <c r="AK38" s="2">
        <v>106</v>
      </c>
      <c r="AL38" s="2">
        <v>0.03</v>
      </c>
      <c r="AM38" s="6">
        <f t="shared" si="0"/>
        <v>4.1500000000000004</v>
      </c>
      <c r="AN38" s="9">
        <f t="shared" si="1"/>
        <v>22.168674698795179</v>
      </c>
      <c r="AO38" s="9">
        <f t="shared" si="2"/>
        <v>27.951807228915658</v>
      </c>
      <c r="AP38" s="9">
        <f t="shared" si="3"/>
        <v>19.518072289156624</v>
      </c>
      <c r="AQ38" s="9">
        <f t="shared" si="4"/>
        <v>23.373493975903614</v>
      </c>
      <c r="AR38" s="9">
        <f t="shared" si="5"/>
        <v>0</v>
      </c>
      <c r="AS38" s="9">
        <f t="shared" si="6"/>
        <v>0</v>
      </c>
      <c r="AT38" s="9">
        <f t="shared" si="7"/>
        <v>0</v>
      </c>
      <c r="AU38" s="13">
        <f t="shared" si="8"/>
        <v>0</v>
      </c>
      <c r="AV38" s="2" t="s">
        <v>52</v>
      </c>
      <c r="AW38" s="4" t="s">
        <v>125</v>
      </c>
      <c r="AX38" s="2">
        <v>-0.270300981</v>
      </c>
      <c r="AY38" s="5"/>
      <c r="AZ38" s="4" t="s">
        <v>125</v>
      </c>
      <c r="BA38" s="4" t="s">
        <v>124</v>
      </c>
      <c r="BB38" s="14" t="s">
        <v>124</v>
      </c>
      <c r="BC38" s="14" t="s">
        <v>125</v>
      </c>
      <c r="BD38" s="4" t="s">
        <v>125</v>
      </c>
      <c r="BE38" s="5">
        <v>2004</v>
      </c>
      <c r="BF38" s="5">
        <v>1</v>
      </c>
    </row>
    <row r="39" spans="1:58" x14ac:dyDescent="0.45">
      <c r="A39" s="2">
        <v>-0.167369712</v>
      </c>
      <c r="B39" s="1">
        <v>9.9096117999999997E-2</v>
      </c>
      <c r="C39" s="2" t="s">
        <v>161</v>
      </c>
      <c r="D39" s="4" t="s">
        <v>162</v>
      </c>
      <c r="E39" s="4" t="s">
        <v>56</v>
      </c>
      <c r="F39" s="4" t="s">
        <v>121</v>
      </c>
      <c r="G39" s="4" t="s">
        <v>163</v>
      </c>
      <c r="H39" s="4" t="s">
        <v>50</v>
      </c>
      <c r="I39" s="2" t="s">
        <v>123</v>
      </c>
      <c r="J39" s="5">
        <v>52.1</v>
      </c>
      <c r="K39" s="5">
        <v>92</v>
      </c>
      <c r="L39" s="5">
        <v>116</v>
      </c>
      <c r="M39" s="5">
        <v>76</v>
      </c>
      <c r="N39" s="5">
        <v>94</v>
      </c>
      <c r="O39" s="5">
        <v>55.45</v>
      </c>
      <c r="P39" s="5">
        <v>13.08</v>
      </c>
      <c r="Q39" s="5">
        <v>59.32</v>
      </c>
      <c r="R39" s="5">
        <v>14.84</v>
      </c>
      <c r="S39" s="5">
        <v>57.26</v>
      </c>
      <c r="T39" s="5">
        <v>12.02</v>
      </c>
      <c r="U39" s="5">
        <v>59.58</v>
      </c>
      <c r="V39" s="5">
        <v>14.73</v>
      </c>
      <c r="AJ39" s="2" t="s">
        <v>53</v>
      </c>
      <c r="AK39" s="2">
        <v>106</v>
      </c>
      <c r="AL39" s="2">
        <v>0.03</v>
      </c>
      <c r="AM39" s="6">
        <f t="shared" si="0"/>
        <v>4.1500000000000004</v>
      </c>
      <c r="AN39" s="9">
        <f t="shared" si="1"/>
        <v>22.168674698795179</v>
      </c>
      <c r="AO39" s="9">
        <f t="shared" si="2"/>
        <v>27.951807228915658</v>
      </c>
      <c r="AP39" s="9">
        <f t="shared" si="3"/>
        <v>18.31325301204819</v>
      </c>
      <c r="AQ39" s="9">
        <f t="shared" si="4"/>
        <v>22.650602409638552</v>
      </c>
      <c r="AR39" s="9">
        <f t="shared" si="5"/>
        <v>0</v>
      </c>
      <c r="AS39" s="9">
        <f t="shared" si="6"/>
        <v>0</v>
      </c>
      <c r="AT39" s="9">
        <f t="shared" si="7"/>
        <v>0</v>
      </c>
      <c r="AU39" s="13">
        <f t="shared" si="8"/>
        <v>0</v>
      </c>
      <c r="AV39" s="2" t="s">
        <v>52</v>
      </c>
      <c r="AW39" s="4" t="s">
        <v>125</v>
      </c>
      <c r="AX39" s="2">
        <v>-0.270300981</v>
      </c>
      <c r="AY39" s="5"/>
      <c r="AZ39" s="4" t="s">
        <v>125</v>
      </c>
      <c r="BA39" s="4" t="s">
        <v>124</v>
      </c>
      <c r="BB39" s="14" t="s">
        <v>124</v>
      </c>
      <c r="BC39" s="14" t="s">
        <v>125</v>
      </c>
      <c r="BD39" s="4" t="s">
        <v>125</v>
      </c>
      <c r="BE39" s="5">
        <v>2004</v>
      </c>
      <c r="BF39" s="5">
        <v>1</v>
      </c>
    </row>
    <row r="40" spans="1:58" x14ac:dyDescent="0.45">
      <c r="A40" s="2">
        <v>-0.41119227600000002</v>
      </c>
      <c r="B40" s="1">
        <v>2.0126101E-2</v>
      </c>
      <c r="C40" s="1" t="s">
        <v>164</v>
      </c>
      <c r="D40" s="4" t="s">
        <v>165</v>
      </c>
      <c r="E40" s="4" t="s">
        <v>56</v>
      </c>
      <c r="F40" s="14" t="s">
        <v>121</v>
      </c>
      <c r="G40" s="4" t="s">
        <v>129</v>
      </c>
      <c r="H40" s="4" t="s">
        <v>50</v>
      </c>
      <c r="I40" s="2" t="s">
        <v>123</v>
      </c>
      <c r="J40" s="5">
        <v>0</v>
      </c>
      <c r="K40" s="5">
        <v>112</v>
      </c>
      <c r="L40" s="5">
        <v>169</v>
      </c>
      <c r="M40" s="5">
        <v>108</v>
      </c>
      <c r="N40" s="5">
        <v>169</v>
      </c>
      <c r="O40" s="5">
        <v>8.68</v>
      </c>
      <c r="P40" s="5">
        <v>6.65</v>
      </c>
      <c r="Q40" s="5">
        <v>10.5</v>
      </c>
      <c r="R40" s="5">
        <v>8.18</v>
      </c>
      <c r="S40" s="5">
        <v>8.19</v>
      </c>
      <c r="T40" s="5">
        <v>6.86</v>
      </c>
      <c r="U40" s="5">
        <v>11.78</v>
      </c>
      <c r="V40" s="5">
        <v>9.69</v>
      </c>
      <c r="AC40" s="5"/>
      <c r="AF40" s="5"/>
      <c r="AG40" s="5"/>
      <c r="AH40" s="5"/>
      <c r="AI40" s="5"/>
      <c r="AJ40" s="2" t="s">
        <v>53</v>
      </c>
      <c r="AK40" s="2">
        <v>11</v>
      </c>
      <c r="AL40" s="2">
        <v>0.03</v>
      </c>
      <c r="AM40" s="6">
        <f t="shared" si="0"/>
        <v>1.3</v>
      </c>
      <c r="AN40" s="9">
        <f t="shared" si="1"/>
        <v>86.153846153846146</v>
      </c>
      <c r="AO40" s="9">
        <f t="shared" si="2"/>
        <v>130</v>
      </c>
      <c r="AP40" s="9">
        <f t="shared" si="3"/>
        <v>83.07692307692308</v>
      </c>
      <c r="AQ40" s="9">
        <f t="shared" si="4"/>
        <v>130</v>
      </c>
      <c r="AR40" s="9">
        <f t="shared" si="5"/>
        <v>0</v>
      </c>
      <c r="AS40" s="9">
        <f t="shared" si="6"/>
        <v>0</v>
      </c>
      <c r="AT40" s="9">
        <f t="shared" si="7"/>
        <v>0</v>
      </c>
      <c r="AU40" s="13">
        <f t="shared" si="8"/>
        <v>0</v>
      </c>
      <c r="AV40" s="2" t="s">
        <v>53</v>
      </c>
      <c r="AW40" s="4" t="s">
        <v>124</v>
      </c>
      <c r="AX40" s="2">
        <v>-0.238365298</v>
      </c>
      <c r="AY40" s="5">
        <v>0.79</v>
      </c>
      <c r="AZ40" s="4" t="s">
        <v>125</v>
      </c>
      <c r="BB40" s="14" t="s">
        <v>125</v>
      </c>
      <c r="BC40" t="s">
        <v>125</v>
      </c>
      <c r="BD40" s="4" t="s">
        <v>125</v>
      </c>
      <c r="BE40" s="5">
        <v>2007</v>
      </c>
      <c r="BF40" s="5">
        <v>0.54</v>
      </c>
    </row>
    <row r="41" spans="1:58" x14ac:dyDescent="0.45">
      <c r="A41" s="2">
        <v>-0.25886169399999998</v>
      </c>
      <c r="B41" s="2">
        <v>2.1120745E-2</v>
      </c>
      <c r="C41" s="1" t="s">
        <v>164</v>
      </c>
      <c r="D41" s="4" t="s">
        <v>166</v>
      </c>
      <c r="E41" s="4" t="s">
        <v>56</v>
      </c>
      <c r="F41" s="14" t="s">
        <v>121</v>
      </c>
      <c r="G41" s="4" t="s">
        <v>129</v>
      </c>
      <c r="H41" s="4" t="s">
        <v>50</v>
      </c>
      <c r="I41" s="2" t="s">
        <v>123</v>
      </c>
      <c r="J41" s="5">
        <v>0</v>
      </c>
      <c r="K41" s="5">
        <v>99</v>
      </c>
      <c r="L41" s="5">
        <v>169</v>
      </c>
      <c r="M41" s="5">
        <v>98</v>
      </c>
      <c r="N41" s="5">
        <v>169</v>
      </c>
      <c r="O41" s="5">
        <v>9.18</v>
      </c>
      <c r="P41" s="5">
        <v>7.37</v>
      </c>
      <c r="Q41" s="5">
        <v>10.5</v>
      </c>
      <c r="R41" s="5">
        <v>8.18</v>
      </c>
      <c r="S41" s="5">
        <v>9.4700000000000006</v>
      </c>
      <c r="T41" s="5">
        <v>7.3</v>
      </c>
      <c r="U41" s="5">
        <v>11.78</v>
      </c>
      <c r="V41" s="5">
        <v>9.69</v>
      </c>
      <c r="AC41" s="5"/>
      <c r="AF41" s="5"/>
      <c r="AG41" s="5"/>
      <c r="AH41" s="5"/>
      <c r="AI41" s="5"/>
      <c r="AJ41" s="2" t="s">
        <v>53</v>
      </c>
      <c r="AK41" s="2">
        <v>11</v>
      </c>
      <c r="AL41" s="2">
        <v>0.03</v>
      </c>
      <c r="AM41" s="6">
        <f t="shared" si="0"/>
        <v>1.3</v>
      </c>
      <c r="AN41" s="9">
        <f t="shared" si="1"/>
        <v>76.153846153846146</v>
      </c>
      <c r="AO41" s="9">
        <f t="shared" si="2"/>
        <v>130</v>
      </c>
      <c r="AP41" s="9">
        <f t="shared" si="3"/>
        <v>75.384615384615387</v>
      </c>
      <c r="AQ41" s="9">
        <f t="shared" si="4"/>
        <v>130</v>
      </c>
      <c r="AR41" s="9">
        <f t="shared" si="5"/>
        <v>0</v>
      </c>
      <c r="AS41" s="9">
        <f t="shared" si="6"/>
        <v>0</v>
      </c>
      <c r="AT41" s="9">
        <f t="shared" si="7"/>
        <v>0</v>
      </c>
      <c r="AU41" s="13">
        <f t="shared" si="8"/>
        <v>0</v>
      </c>
      <c r="AV41" s="2" t="s">
        <v>53</v>
      </c>
      <c r="AW41" s="4" t="s">
        <v>124</v>
      </c>
      <c r="AX41" s="2">
        <v>-0.166653304</v>
      </c>
      <c r="AY41" s="5">
        <v>0.79</v>
      </c>
      <c r="AZ41" s="4" t="s">
        <v>125</v>
      </c>
      <c r="BB41" s="14" t="s">
        <v>125</v>
      </c>
      <c r="BC41" t="s">
        <v>125</v>
      </c>
      <c r="BD41" s="4" t="s">
        <v>125</v>
      </c>
      <c r="BE41" s="5">
        <v>2007</v>
      </c>
      <c r="BF41" s="5">
        <v>0.54</v>
      </c>
    </row>
    <row r="42" spans="1:58" x14ac:dyDescent="0.45">
      <c r="A42" s="2">
        <v>-0.30604294799999998</v>
      </c>
      <c r="B42" s="2">
        <v>1.9949129999999999E-2</v>
      </c>
      <c r="C42" s="1" t="s">
        <v>164</v>
      </c>
      <c r="D42" s="4" t="s">
        <v>165</v>
      </c>
      <c r="E42" s="4" t="s">
        <v>56</v>
      </c>
      <c r="F42" s="14" t="s">
        <v>121</v>
      </c>
      <c r="G42" s="4" t="s">
        <v>107</v>
      </c>
      <c r="H42" s="4" t="s">
        <v>50</v>
      </c>
      <c r="I42" s="2" t="s">
        <v>123</v>
      </c>
      <c r="J42" s="5">
        <v>0</v>
      </c>
      <c r="K42" s="5">
        <v>112</v>
      </c>
      <c r="L42" s="5">
        <v>169</v>
      </c>
      <c r="M42" s="5">
        <v>108</v>
      </c>
      <c r="N42" s="5">
        <v>169</v>
      </c>
      <c r="O42" s="5">
        <v>15.91</v>
      </c>
      <c r="P42" s="5">
        <v>9.69</v>
      </c>
      <c r="Q42" s="5">
        <v>17.87</v>
      </c>
      <c r="R42" s="5">
        <v>11.74</v>
      </c>
      <c r="S42" s="5">
        <v>16.68</v>
      </c>
      <c r="T42" s="5">
        <v>10.81</v>
      </c>
      <c r="U42" s="5">
        <v>20.34</v>
      </c>
      <c r="V42" s="5">
        <v>12.57</v>
      </c>
      <c r="AC42" s="5"/>
      <c r="AF42" s="5"/>
      <c r="AG42" s="5"/>
      <c r="AH42" s="5"/>
      <c r="AI42" s="5"/>
      <c r="AJ42" s="2" t="s">
        <v>53</v>
      </c>
      <c r="AK42" s="2">
        <v>11</v>
      </c>
      <c r="AL42" s="2">
        <v>0.03</v>
      </c>
      <c r="AM42" s="6">
        <f t="shared" si="0"/>
        <v>1.3</v>
      </c>
      <c r="AN42" s="9">
        <f t="shared" si="1"/>
        <v>86.153846153846146</v>
      </c>
      <c r="AO42" s="9">
        <f t="shared" si="2"/>
        <v>130</v>
      </c>
      <c r="AP42" s="9">
        <f t="shared" si="3"/>
        <v>83.07692307692308</v>
      </c>
      <c r="AQ42" s="9">
        <f t="shared" si="4"/>
        <v>130</v>
      </c>
      <c r="AR42" s="9">
        <f t="shared" si="5"/>
        <v>0</v>
      </c>
      <c r="AS42" s="9">
        <f t="shared" si="6"/>
        <v>0</v>
      </c>
      <c r="AT42" s="9">
        <f t="shared" si="7"/>
        <v>0</v>
      </c>
      <c r="AU42" s="13">
        <f t="shared" si="8"/>
        <v>0</v>
      </c>
      <c r="AV42" s="2" t="s">
        <v>53</v>
      </c>
      <c r="AW42" s="4" t="s">
        <v>124</v>
      </c>
      <c r="AX42" s="2">
        <v>-0.17802902000000001</v>
      </c>
      <c r="AY42" s="5">
        <v>0.79</v>
      </c>
      <c r="AZ42" s="4" t="s">
        <v>125</v>
      </c>
      <c r="BB42" s="14" t="s">
        <v>125</v>
      </c>
      <c r="BC42" t="s">
        <v>125</v>
      </c>
      <c r="BD42" s="4" t="s">
        <v>125</v>
      </c>
      <c r="BE42" s="5">
        <v>2007</v>
      </c>
      <c r="BF42" s="5">
        <v>0.54</v>
      </c>
    </row>
    <row r="43" spans="1:58" x14ac:dyDescent="0.45">
      <c r="A43" s="2">
        <v>-0.29410287600000001</v>
      </c>
      <c r="B43" s="2">
        <v>2.1168185999999999E-2</v>
      </c>
      <c r="C43" s="1" t="s">
        <v>164</v>
      </c>
      <c r="D43" s="4" t="s">
        <v>166</v>
      </c>
      <c r="E43" s="4" t="s">
        <v>56</v>
      </c>
      <c r="F43" s="14" t="s">
        <v>121</v>
      </c>
      <c r="G43" s="4" t="s">
        <v>107</v>
      </c>
      <c r="H43" s="4" t="s">
        <v>50</v>
      </c>
      <c r="I43" s="2" t="s">
        <v>123</v>
      </c>
      <c r="J43" s="5">
        <v>0</v>
      </c>
      <c r="K43" s="5">
        <v>99</v>
      </c>
      <c r="L43" s="5">
        <v>169</v>
      </c>
      <c r="M43" s="5">
        <v>98</v>
      </c>
      <c r="N43" s="5">
        <v>169</v>
      </c>
      <c r="O43" s="5">
        <v>17.8</v>
      </c>
      <c r="P43" s="5">
        <v>10.4</v>
      </c>
      <c r="Q43" s="5">
        <v>17.87</v>
      </c>
      <c r="R43" s="5">
        <v>11.74</v>
      </c>
      <c r="S43" s="5">
        <v>16.96</v>
      </c>
      <c r="T43" s="5">
        <v>9.19</v>
      </c>
      <c r="U43" s="5">
        <v>20.34</v>
      </c>
      <c r="V43" s="5">
        <v>12.57</v>
      </c>
      <c r="AC43" s="5"/>
      <c r="AF43" s="5"/>
      <c r="AG43" s="5"/>
      <c r="AH43" s="5"/>
      <c r="AI43" s="5"/>
      <c r="AJ43" s="2" t="s">
        <v>53</v>
      </c>
      <c r="AK43" s="2">
        <v>11</v>
      </c>
      <c r="AL43" s="2">
        <v>0.03</v>
      </c>
      <c r="AM43" s="6">
        <f t="shared" si="0"/>
        <v>1.3</v>
      </c>
      <c r="AN43" s="9">
        <f t="shared" si="1"/>
        <v>76.153846153846146</v>
      </c>
      <c r="AO43" s="9">
        <f t="shared" si="2"/>
        <v>130</v>
      </c>
      <c r="AP43" s="9">
        <f t="shared" si="3"/>
        <v>75.384615384615387</v>
      </c>
      <c r="AQ43" s="9">
        <f t="shared" si="4"/>
        <v>130</v>
      </c>
      <c r="AR43" s="9">
        <f t="shared" si="5"/>
        <v>0</v>
      </c>
      <c r="AS43" s="9">
        <f t="shared" si="6"/>
        <v>0</v>
      </c>
      <c r="AT43" s="9">
        <f t="shared" si="7"/>
        <v>0</v>
      </c>
      <c r="AU43" s="13">
        <f t="shared" si="8"/>
        <v>0</v>
      </c>
      <c r="AV43" s="2" t="s">
        <v>53</v>
      </c>
      <c r="AW43" s="4" t="s">
        <v>124</v>
      </c>
      <c r="AX43" s="2">
        <v>-6.1909290000000004E-3</v>
      </c>
      <c r="AY43" s="5">
        <v>0.79</v>
      </c>
      <c r="AZ43" s="4" t="s">
        <v>125</v>
      </c>
      <c r="BB43" s="14" t="s">
        <v>125</v>
      </c>
      <c r="BC43" t="s">
        <v>125</v>
      </c>
      <c r="BD43" s="4" t="s">
        <v>125</v>
      </c>
      <c r="BE43" s="5">
        <v>2007</v>
      </c>
      <c r="BF43" s="5">
        <v>0.54</v>
      </c>
    </row>
    <row r="44" spans="1:58" x14ac:dyDescent="0.45">
      <c r="A44" s="2">
        <v>-0.22356957099999999</v>
      </c>
      <c r="B44" s="2">
        <v>2.4774877000000001E-2</v>
      </c>
      <c r="C44" s="1" t="s">
        <v>164</v>
      </c>
      <c r="D44" s="4" t="s">
        <v>165</v>
      </c>
      <c r="E44" s="4" t="s">
        <v>56</v>
      </c>
      <c r="F44" s="14" t="s">
        <v>121</v>
      </c>
      <c r="G44" s="4" t="s">
        <v>129</v>
      </c>
      <c r="H44" s="4" t="s">
        <v>50</v>
      </c>
      <c r="I44" s="2" t="s">
        <v>123</v>
      </c>
      <c r="J44" s="5">
        <v>26.1</v>
      </c>
      <c r="K44" s="5">
        <v>112</v>
      </c>
      <c r="L44" s="5">
        <v>169</v>
      </c>
      <c r="M44" s="5">
        <v>84</v>
      </c>
      <c r="N44" s="5">
        <v>142</v>
      </c>
      <c r="O44" s="5">
        <v>8.68</v>
      </c>
      <c r="P44" s="5">
        <v>6.65</v>
      </c>
      <c r="Q44" s="5">
        <v>10.5</v>
      </c>
      <c r="R44" s="5">
        <v>8.18</v>
      </c>
      <c r="S44" s="5">
        <v>8.23</v>
      </c>
      <c r="T44" s="5">
        <v>7.68</v>
      </c>
      <c r="U44" s="5">
        <v>10.08</v>
      </c>
      <c r="V44" s="5">
        <v>8.5500000000000007</v>
      </c>
      <c r="AC44" s="5"/>
      <c r="AF44" s="5"/>
      <c r="AG44" s="5"/>
      <c r="AH44" s="5"/>
      <c r="AI44" s="5"/>
      <c r="AJ44" s="2" t="s">
        <v>53</v>
      </c>
      <c r="AK44" s="2">
        <v>11</v>
      </c>
      <c r="AL44" s="2">
        <v>0.03</v>
      </c>
      <c r="AM44" s="6">
        <f t="shared" si="0"/>
        <v>1.3</v>
      </c>
      <c r="AN44" s="9">
        <f t="shared" si="1"/>
        <v>86.153846153846146</v>
      </c>
      <c r="AO44" s="9">
        <f t="shared" si="2"/>
        <v>130</v>
      </c>
      <c r="AP44" s="9">
        <f t="shared" si="3"/>
        <v>64.615384615384613</v>
      </c>
      <c r="AQ44" s="9">
        <f t="shared" si="4"/>
        <v>109.23076923076923</v>
      </c>
      <c r="AR44" s="9">
        <f t="shared" si="5"/>
        <v>0</v>
      </c>
      <c r="AS44" s="9">
        <f t="shared" si="6"/>
        <v>0</v>
      </c>
      <c r="AT44" s="9">
        <f t="shared" si="7"/>
        <v>0</v>
      </c>
      <c r="AU44" s="13">
        <f t="shared" si="8"/>
        <v>0</v>
      </c>
      <c r="AV44" s="2" t="s">
        <v>53</v>
      </c>
      <c r="AW44" s="4" t="s">
        <v>124</v>
      </c>
      <c r="AX44" s="2">
        <v>-0.238365298</v>
      </c>
      <c r="AY44" s="5">
        <v>0.79</v>
      </c>
      <c r="AZ44" s="4" t="s">
        <v>125</v>
      </c>
      <c r="BB44" s="14" t="s">
        <v>125</v>
      </c>
      <c r="BC44" t="s">
        <v>125</v>
      </c>
      <c r="BD44" s="4" t="s">
        <v>125</v>
      </c>
      <c r="BE44" s="5">
        <v>2007</v>
      </c>
      <c r="BF44" s="5">
        <v>0.54</v>
      </c>
    </row>
    <row r="45" spans="1:58" x14ac:dyDescent="0.45">
      <c r="A45" s="2">
        <v>-4.8667624999999999E-2</v>
      </c>
      <c r="B45" s="2">
        <v>2.4824423000000002E-2</v>
      </c>
      <c r="C45" s="1" t="s">
        <v>164</v>
      </c>
      <c r="D45" s="4" t="s">
        <v>166</v>
      </c>
      <c r="E45" s="4" t="s">
        <v>56</v>
      </c>
      <c r="F45" s="14" t="s">
        <v>121</v>
      </c>
      <c r="G45" s="4" t="s">
        <v>129</v>
      </c>
      <c r="H45" s="4" t="s">
        <v>50</v>
      </c>
      <c r="I45" s="2" t="s">
        <v>123</v>
      </c>
      <c r="J45" s="5">
        <v>26.1</v>
      </c>
      <c r="K45" s="5">
        <v>99</v>
      </c>
      <c r="L45" s="5">
        <v>169</v>
      </c>
      <c r="M45" s="5">
        <v>83</v>
      </c>
      <c r="N45" s="5">
        <v>142</v>
      </c>
      <c r="O45" s="5">
        <v>9.18</v>
      </c>
      <c r="P45" s="5">
        <v>7.37</v>
      </c>
      <c r="Q45" s="5">
        <v>10.5</v>
      </c>
      <c r="R45" s="5">
        <v>8.18</v>
      </c>
      <c r="S45" s="5">
        <v>9.67</v>
      </c>
      <c r="T45" s="5">
        <v>8.1</v>
      </c>
      <c r="U45" s="5">
        <v>10.08</v>
      </c>
      <c r="V45" s="5">
        <v>8.5500000000000007</v>
      </c>
      <c r="AC45" s="5"/>
      <c r="AF45" s="5"/>
      <c r="AG45" s="5"/>
      <c r="AH45" s="5"/>
      <c r="AI45" s="5"/>
      <c r="AJ45" s="2" t="s">
        <v>53</v>
      </c>
      <c r="AK45" s="2">
        <v>11</v>
      </c>
      <c r="AL45" s="2">
        <v>0.03</v>
      </c>
      <c r="AM45" s="6">
        <f t="shared" si="0"/>
        <v>1.3</v>
      </c>
      <c r="AN45" s="9">
        <f t="shared" si="1"/>
        <v>76.153846153846146</v>
      </c>
      <c r="AO45" s="9">
        <f t="shared" si="2"/>
        <v>130</v>
      </c>
      <c r="AP45" s="9">
        <f t="shared" si="3"/>
        <v>63.846153846153847</v>
      </c>
      <c r="AQ45" s="9">
        <f t="shared" si="4"/>
        <v>109.23076923076923</v>
      </c>
      <c r="AR45" s="9">
        <f t="shared" si="5"/>
        <v>0</v>
      </c>
      <c r="AS45" s="9">
        <f t="shared" si="6"/>
        <v>0</v>
      </c>
      <c r="AT45" s="9">
        <f t="shared" si="7"/>
        <v>0</v>
      </c>
      <c r="AU45" s="13">
        <f t="shared" si="8"/>
        <v>0</v>
      </c>
      <c r="AV45" s="2" t="s">
        <v>53</v>
      </c>
      <c r="AW45" s="4" t="s">
        <v>124</v>
      </c>
      <c r="AX45" s="2">
        <v>-0.166653304</v>
      </c>
      <c r="AY45" s="5">
        <v>0.79</v>
      </c>
      <c r="AZ45" s="4" t="s">
        <v>125</v>
      </c>
      <c r="BB45" s="14" t="s">
        <v>125</v>
      </c>
      <c r="BC45" t="s">
        <v>125</v>
      </c>
      <c r="BD45" s="4" t="s">
        <v>125</v>
      </c>
      <c r="BE45" s="5">
        <v>2007</v>
      </c>
      <c r="BF45" s="5">
        <v>0.54</v>
      </c>
    </row>
    <row r="46" spans="1:58" x14ac:dyDescent="0.45">
      <c r="A46" s="2">
        <v>2.9301830000000001E-2</v>
      </c>
      <c r="B46" s="2">
        <v>2.4633589000000001E-2</v>
      </c>
      <c r="C46" s="1" t="s">
        <v>164</v>
      </c>
      <c r="D46" s="4" t="s">
        <v>165</v>
      </c>
      <c r="E46" s="4" t="s">
        <v>56</v>
      </c>
      <c r="F46" s="14" t="s">
        <v>121</v>
      </c>
      <c r="G46" s="4" t="s">
        <v>107</v>
      </c>
      <c r="H46" s="4" t="s">
        <v>50</v>
      </c>
      <c r="I46" s="2" t="s">
        <v>123</v>
      </c>
      <c r="J46" s="5">
        <v>26.1</v>
      </c>
      <c r="K46" s="5">
        <v>112</v>
      </c>
      <c r="L46" s="5">
        <v>169</v>
      </c>
      <c r="M46" s="5">
        <v>84</v>
      </c>
      <c r="N46" s="5">
        <v>142</v>
      </c>
      <c r="O46" s="5">
        <v>15.91</v>
      </c>
      <c r="P46" s="5">
        <v>9.69</v>
      </c>
      <c r="Q46" s="5">
        <v>17.87</v>
      </c>
      <c r="R46" s="5">
        <v>11.74</v>
      </c>
      <c r="S46" s="5">
        <v>17.82</v>
      </c>
      <c r="T46" s="5">
        <v>12.31</v>
      </c>
      <c r="U46" s="5">
        <v>17.47</v>
      </c>
      <c r="V46" s="5">
        <v>11.64</v>
      </c>
      <c r="AC46" s="5"/>
      <c r="AF46" s="5"/>
      <c r="AG46" s="5"/>
      <c r="AH46" s="5"/>
      <c r="AI46" s="5"/>
      <c r="AJ46" s="2" t="s">
        <v>53</v>
      </c>
      <c r="AK46" s="2">
        <v>11</v>
      </c>
      <c r="AL46" s="2">
        <v>0.03</v>
      </c>
      <c r="AM46" s="6">
        <f t="shared" si="0"/>
        <v>1.3</v>
      </c>
      <c r="AN46" s="9">
        <f t="shared" si="1"/>
        <v>86.153846153846146</v>
      </c>
      <c r="AO46" s="9">
        <f t="shared" si="2"/>
        <v>130</v>
      </c>
      <c r="AP46" s="9">
        <f t="shared" si="3"/>
        <v>64.615384615384613</v>
      </c>
      <c r="AQ46" s="9">
        <f t="shared" si="4"/>
        <v>109.23076923076923</v>
      </c>
      <c r="AR46" s="9">
        <f t="shared" si="5"/>
        <v>0</v>
      </c>
      <c r="AS46" s="9">
        <f t="shared" si="6"/>
        <v>0</v>
      </c>
      <c r="AT46" s="9">
        <f t="shared" si="7"/>
        <v>0</v>
      </c>
      <c r="AU46" s="13">
        <f t="shared" si="8"/>
        <v>0</v>
      </c>
      <c r="AV46" s="2" t="s">
        <v>53</v>
      </c>
      <c r="AW46" s="4" t="s">
        <v>124</v>
      </c>
      <c r="AX46" s="2">
        <v>-0.17802902000000001</v>
      </c>
      <c r="AY46" s="5">
        <v>0.79</v>
      </c>
      <c r="AZ46" s="4" t="s">
        <v>125</v>
      </c>
      <c r="BB46" s="14" t="s">
        <v>125</v>
      </c>
      <c r="BC46" t="s">
        <v>125</v>
      </c>
      <c r="BD46" s="4" t="s">
        <v>125</v>
      </c>
      <c r="BE46" s="5">
        <v>2007</v>
      </c>
      <c r="BF46" s="5">
        <v>0.54</v>
      </c>
    </row>
    <row r="47" spans="1:58" x14ac:dyDescent="0.45">
      <c r="A47" s="2">
        <v>-4.288821E-3</v>
      </c>
      <c r="B47" s="2">
        <v>2.4817632999999999E-2</v>
      </c>
      <c r="C47" s="1" t="s">
        <v>164</v>
      </c>
      <c r="D47" s="4" t="s">
        <v>166</v>
      </c>
      <c r="E47" s="4" t="s">
        <v>56</v>
      </c>
      <c r="F47" s="14" t="s">
        <v>121</v>
      </c>
      <c r="G47" s="4" t="s">
        <v>107</v>
      </c>
      <c r="H47" s="4" t="s">
        <v>50</v>
      </c>
      <c r="I47" s="2" t="s">
        <v>123</v>
      </c>
      <c r="J47" s="5">
        <v>26.1</v>
      </c>
      <c r="K47" s="5">
        <v>99</v>
      </c>
      <c r="L47" s="5">
        <v>169</v>
      </c>
      <c r="M47" s="5">
        <v>83</v>
      </c>
      <c r="N47" s="5">
        <v>142</v>
      </c>
      <c r="O47" s="5">
        <v>17.8</v>
      </c>
      <c r="P47" s="5">
        <v>10.4</v>
      </c>
      <c r="Q47" s="5">
        <v>17.87</v>
      </c>
      <c r="R47" s="5">
        <v>11.74</v>
      </c>
      <c r="S47" s="5">
        <v>17.420000000000002</v>
      </c>
      <c r="T47" s="5">
        <v>11.55</v>
      </c>
      <c r="U47" s="5">
        <v>17.47</v>
      </c>
      <c r="V47" s="5">
        <v>11.64</v>
      </c>
      <c r="AC47" s="5"/>
      <c r="AF47" s="5"/>
      <c r="AG47" s="5"/>
      <c r="AH47" s="5"/>
      <c r="AI47" s="5"/>
      <c r="AJ47" s="2" t="s">
        <v>53</v>
      </c>
      <c r="AK47" s="2">
        <v>11</v>
      </c>
      <c r="AL47" s="2">
        <v>0.03</v>
      </c>
      <c r="AM47" s="6">
        <f t="shared" si="0"/>
        <v>1.3</v>
      </c>
      <c r="AN47" s="9">
        <f t="shared" si="1"/>
        <v>76.153846153846146</v>
      </c>
      <c r="AO47" s="9">
        <f t="shared" si="2"/>
        <v>130</v>
      </c>
      <c r="AP47" s="9">
        <f t="shared" si="3"/>
        <v>63.846153846153847</v>
      </c>
      <c r="AQ47" s="9">
        <f t="shared" si="4"/>
        <v>109.23076923076923</v>
      </c>
      <c r="AR47" s="9">
        <f t="shared" si="5"/>
        <v>0</v>
      </c>
      <c r="AS47" s="9">
        <f t="shared" si="6"/>
        <v>0</v>
      </c>
      <c r="AT47" s="9">
        <f t="shared" si="7"/>
        <v>0</v>
      </c>
      <c r="AU47" s="13">
        <f t="shared" si="8"/>
        <v>0</v>
      </c>
      <c r="AV47" s="2" t="s">
        <v>53</v>
      </c>
      <c r="AW47" s="4" t="s">
        <v>124</v>
      </c>
      <c r="AX47" s="2">
        <v>-6.1909290000000004E-3</v>
      </c>
      <c r="AY47" s="5">
        <v>0.79</v>
      </c>
      <c r="AZ47" s="4" t="s">
        <v>125</v>
      </c>
      <c r="BB47" s="14" t="s">
        <v>125</v>
      </c>
      <c r="BC47" t="s">
        <v>125</v>
      </c>
      <c r="BD47" s="4" t="s">
        <v>125</v>
      </c>
      <c r="BE47" s="5">
        <v>2007</v>
      </c>
      <c r="BF47" s="5">
        <v>0.54</v>
      </c>
    </row>
    <row r="48" spans="1:58" x14ac:dyDescent="0.45">
      <c r="A48" s="2">
        <v>-6.7436438000000001E-2</v>
      </c>
      <c r="B48" s="2">
        <v>2.2492465E-2</v>
      </c>
      <c r="C48" s="1" t="s">
        <v>167</v>
      </c>
      <c r="D48" s="4" t="s">
        <v>168</v>
      </c>
      <c r="E48" s="4" t="s">
        <v>169</v>
      </c>
      <c r="F48" s="4" t="s">
        <v>121</v>
      </c>
      <c r="G48" s="4" t="s">
        <v>74</v>
      </c>
      <c r="H48" s="4" t="s">
        <v>50</v>
      </c>
      <c r="I48" s="2" t="s">
        <v>123</v>
      </c>
      <c r="J48" s="2">
        <v>0</v>
      </c>
      <c r="K48" s="2">
        <v>132</v>
      </c>
      <c r="L48" s="2">
        <v>176</v>
      </c>
      <c r="M48" s="5">
        <v>115</v>
      </c>
      <c r="N48" s="5">
        <v>154</v>
      </c>
      <c r="O48" s="5">
        <v>0.53</v>
      </c>
      <c r="P48" s="5">
        <v>0.49</v>
      </c>
      <c r="Q48" s="5">
        <v>0.64</v>
      </c>
      <c r="R48" s="5">
        <v>0.7</v>
      </c>
      <c r="S48" s="5">
        <v>0.52</v>
      </c>
      <c r="T48" s="5">
        <v>0.5</v>
      </c>
      <c r="U48" s="5">
        <v>0.56000000000000005</v>
      </c>
      <c r="V48" s="5">
        <v>0.65</v>
      </c>
      <c r="AC48" s="5"/>
      <c r="AF48" s="5"/>
      <c r="AG48" s="5"/>
      <c r="AH48" s="5"/>
      <c r="AI48" s="5"/>
      <c r="AJ48" s="2" t="s">
        <v>53</v>
      </c>
      <c r="AK48" s="2">
        <v>17</v>
      </c>
      <c r="AL48" s="2">
        <v>0.03</v>
      </c>
      <c r="AM48" s="6">
        <f t="shared" si="0"/>
        <v>1.48</v>
      </c>
      <c r="AN48" s="9">
        <f t="shared" si="1"/>
        <v>89.189189189189193</v>
      </c>
      <c r="AO48" s="9">
        <f t="shared" si="2"/>
        <v>118.91891891891892</v>
      </c>
      <c r="AP48" s="9">
        <f t="shared" si="3"/>
        <v>77.702702702702709</v>
      </c>
      <c r="AQ48" s="9">
        <f t="shared" si="4"/>
        <v>104.05405405405405</v>
      </c>
      <c r="AR48" s="9">
        <f t="shared" si="5"/>
        <v>0</v>
      </c>
      <c r="AS48" s="9">
        <f t="shared" si="6"/>
        <v>0</v>
      </c>
      <c r="AT48" s="9">
        <f t="shared" si="7"/>
        <v>0</v>
      </c>
      <c r="AU48" s="13">
        <f t="shared" si="8"/>
        <v>0</v>
      </c>
      <c r="AV48" s="2" t="s">
        <v>53</v>
      </c>
      <c r="AW48" s="4" t="s">
        <v>125</v>
      </c>
      <c r="AX48" s="2">
        <v>-0.17707870000000001</v>
      </c>
      <c r="AY48" s="5"/>
      <c r="AZ48" s="16" t="s">
        <v>125</v>
      </c>
      <c r="BA48" t="s">
        <v>125</v>
      </c>
      <c r="BB48" s="14" t="s">
        <v>124</v>
      </c>
      <c r="BC48" s="14" t="s">
        <v>125</v>
      </c>
      <c r="BD48" s="4" t="s">
        <v>125</v>
      </c>
      <c r="BE48" s="5">
        <v>2016</v>
      </c>
      <c r="BF48" s="5">
        <v>0.48</v>
      </c>
    </row>
    <row r="49" spans="1:58" x14ac:dyDescent="0.45">
      <c r="A49" s="2">
        <v>0.14663763799999999</v>
      </c>
      <c r="B49" s="2">
        <v>2.3463035E-2</v>
      </c>
      <c r="C49" s="1" t="s">
        <v>167</v>
      </c>
      <c r="D49" s="4" t="s">
        <v>168</v>
      </c>
      <c r="E49" s="4" t="s">
        <v>169</v>
      </c>
      <c r="F49" s="4" t="s">
        <v>121</v>
      </c>
      <c r="G49" s="4" t="s">
        <v>74</v>
      </c>
      <c r="H49" s="4" t="s">
        <v>50</v>
      </c>
      <c r="I49" s="2" t="s">
        <v>123</v>
      </c>
      <c r="J49" s="2">
        <v>11</v>
      </c>
      <c r="K49" s="2">
        <v>132</v>
      </c>
      <c r="L49" s="2">
        <v>176</v>
      </c>
      <c r="M49" s="5">
        <v>111</v>
      </c>
      <c r="N49" s="5">
        <v>147</v>
      </c>
      <c r="O49" s="5">
        <v>0.53</v>
      </c>
      <c r="P49" s="5">
        <v>0.49</v>
      </c>
      <c r="Q49" s="5">
        <v>0.64</v>
      </c>
      <c r="R49" s="5">
        <v>0.7</v>
      </c>
      <c r="S49" s="5">
        <v>0.54</v>
      </c>
      <c r="T49" s="5">
        <v>0.52</v>
      </c>
      <c r="U49" s="5">
        <v>0.46</v>
      </c>
      <c r="V49" s="5">
        <v>0.56000000000000005</v>
      </c>
      <c r="AC49" s="5"/>
      <c r="AF49" s="5"/>
      <c r="AG49" s="5"/>
      <c r="AH49" s="5"/>
      <c r="AI49" s="5"/>
      <c r="AJ49" s="2" t="s">
        <v>53</v>
      </c>
      <c r="AK49" s="2">
        <v>17</v>
      </c>
      <c r="AL49" s="2">
        <v>0.03</v>
      </c>
      <c r="AM49" s="6">
        <f t="shared" si="0"/>
        <v>1.48</v>
      </c>
      <c r="AN49" s="9">
        <f t="shared" si="1"/>
        <v>89.189189189189193</v>
      </c>
      <c r="AO49" s="9">
        <f t="shared" si="2"/>
        <v>118.91891891891892</v>
      </c>
      <c r="AP49" s="9">
        <f t="shared" si="3"/>
        <v>75</v>
      </c>
      <c r="AQ49" s="9">
        <f t="shared" si="4"/>
        <v>99.324324324324323</v>
      </c>
      <c r="AR49" s="9">
        <f t="shared" si="5"/>
        <v>0</v>
      </c>
      <c r="AS49" s="9">
        <f t="shared" si="6"/>
        <v>0</v>
      </c>
      <c r="AT49" s="9">
        <f t="shared" si="7"/>
        <v>0</v>
      </c>
      <c r="AU49" s="13">
        <f t="shared" si="8"/>
        <v>0</v>
      </c>
      <c r="AV49" s="2" t="s">
        <v>53</v>
      </c>
      <c r="AW49" s="4" t="s">
        <v>125</v>
      </c>
      <c r="AX49" s="2">
        <v>-0.17707870000000001</v>
      </c>
      <c r="AY49" s="5"/>
      <c r="AZ49" s="16" t="s">
        <v>125</v>
      </c>
      <c r="BA49" t="s">
        <v>125</v>
      </c>
      <c r="BB49" s="14" t="s">
        <v>124</v>
      </c>
      <c r="BC49" s="14" t="s">
        <v>125</v>
      </c>
      <c r="BD49" s="4" t="s">
        <v>125</v>
      </c>
      <c r="BE49" s="5">
        <v>2016</v>
      </c>
      <c r="BF49" s="5">
        <v>0.48</v>
      </c>
    </row>
    <row r="50" spans="1:58" x14ac:dyDescent="0.45">
      <c r="A50" s="2">
        <v>4.3243670999999997E-2</v>
      </c>
      <c r="B50" s="2">
        <v>2.8317472999999999E-2</v>
      </c>
      <c r="C50" s="1" t="s">
        <v>170</v>
      </c>
      <c r="D50" s="4" t="s">
        <v>171</v>
      </c>
      <c r="E50" s="4" t="s">
        <v>56</v>
      </c>
      <c r="F50" s="4" t="s">
        <v>121</v>
      </c>
      <c r="G50" s="4" t="s">
        <v>74</v>
      </c>
      <c r="H50" s="4" t="s">
        <v>50</v>
      </c>
      <c r="I50" s="2" t="s">
        <v>123</v>
      </c>
      <c r="J50" s="2">
        <v>0</v>
      </c>
      <c r="K50" s="5">
        <v>186</v>
      </c>
      <c r="L50" s="5">
        <v>178</v>
      </c>
      <c r="M50" s="5">
        <v>156</v>
      </c>
      <c r="N50" s="5">
        <v>154</v>
      </c>
      <c r="O50" s="5">
        <v>0.74</v>
      </c>
      <c r="P50" s="5">
        <v>0.75</v>
      </c>
      <c r="Q50" s="5">
        <v>0.74</v>
      </c>
      <c r="R50" s="5">
        <v>0.71</v>
      </c>
      <c r="S50" s="5">
        <v>0.73</v>
      </c>
      <c r="T50" s="5">
        <v>0.69</v>
      </c>
      <c r="U50" s="5">
        <v>0.7</v>
      </c>
      <c r="V50" s="5">
        <v>0.69</v>
      </c>
      <c r="AC50" s="5"/>
      <c r="AF50" s="5"/>
      <c r="AG50" s="5"/>
      <c r="AH50" s="5"/>
      <c r="AI50" s="5"/>
      <c r="AJ50" s="2" t="s">
        <v>53</v>
      </c>
      <c r="AK50" s="2">
        <v>40.799999999999997</v>
      </c>
      <c r="AL50" s="2">
        <v>0.03</v>
      </c>
      <c r="AM50" s="6">
        <f t="shared" si="0"/>
        <v>2.194</v>
      </c>
      <c r="AN50" s="9">
        <f t="shared" si="1"/>
        <v>84.776663628076577</v>
      </c>
      <c r="AO50" s="9">
        <f t="shared" si="2"/>
        <v>81.130355515041018</v>
      </c>
      <c r="AP50" s="9">
        <f t="shared" si="3"/>
        <v>71.103008204193259</v>
      </c>
      <c r="AQ50" s="9">
        <f t="shared" si="4"/>
        <v>70.191431175934369</v>
      </c>
      <c r="AR50" s="9">
        <f t="shared" si="5"/>
        <v>0</v>
      </c>
      <c r="AS50" s="9">
        <f t="shared" si="6"/>
        <v>0</v>
      </c>
      <c r="AT50" s="9">
        <f t="shared" si="7"/>
        <v>0</v>
      </c>
      <c r="AU50" s="13">
        <f t="shared" si="8"/>
        <v>0</v>
      </c>
      <c r="AV50" s="2" t="s">
        <v>53</v>
      </c>
      <c r="AW50" s="4" t="s">
        <v>125</v>
      </c>
      <c r="AX50" s="2">
        <v>0</v>
      </c>
      <c r="AY50" s="5"/>
      <c r="AZ50" s="4" t="s">
        <v>125</v>
      </c>
      <c r="BA50" s="4" t="s">
        <v>125</v>
      </c>
      <c r="BB50" s="14" t="s">
        <v>124</v>
      </c>
      <c r="BC50" s="14" t="s">
        <v>125</v>
      </c>
      <c r="BD50" s="4" t="s">
        <v>125</v>
      </c>
      <c r="BE50" s="5">
        <v>2017</v>
      </c>
      <c r="BF50" s="5">
        <v>0.45</v>
      </c>
    </row>
    <row r="51" spans="1:58" x14ac:dyDescent="0.45">
      <c r="A51" s="2">
        <v>0.200346566</v>
      </c>
      <c r="B51" s="2">
        <v>2.9216880000000001E-2</v>
      </c>
      <c r="C51" s="1" t="s">
        <v>170</v>
      </c>
      <c r="D51" s="4" t="s">
        <v>172</v>
      </c>
      <c r="E51" s="4" t="s">
        <v>56</v>
      </c>
      <c r="F51" s="4" t="s">
        <v>121</v>
      </c>
      <c r="G51" s="4" t="s">
        <v>74</v>
      </c>
      <c r="H51" s="4" t="s">
        <v>50</v>
      </c>
      <c r="I51" s="2" t="s">
        <v>123</v>
      </c>
      <c r="J51" s="2">
        <v>0</v>
      </c>
      <c r="K51" s="5">
        <v>191</v>
      </c>
      <c r="L51" s="5">
        <v>178</v>
      </c>
      <c r="M51" s="5">
        <v>148</v>
      </c>
      <c r="N51" s="5">
        <v>154</v>
      </c>
      <c r="O51" s="5">
        <v>0.77</v>
      </c>
      <c r="P51" s="5">
        <v>0.65</v>
      </c>
      <c r="Q51" s="5">
        <v>0.74</v>
      </c>
      <c r="R51" s="5">
        <v>0.71</v>
      </c>
      <c r="S51" s="5">
        <v>0.84</v>
      </c>
      <c r="T51" s="5">
        <v>0.7</v>
      </c>
      <c r="U51" s="5">
        <v>0.7</v>
      </c>
      <c r="V51" s="5">
        <v>0.69</v>
      </c>
      <c r="AC51" s="5"/>
      <c r="AF51" s="5"/>
      <c r="AG51" s="5"/>
      <c r="AH51" s="5"/>
      <c r="AI51" s="5"/>
      <c r="AJ51" s="2" t="s">
        <v>53</v>
      </c>
      <c r="AK51" s="2">
        <v>40.799999999999997</v>
      </c>
      <c r="AL51" s="2">
        <v>0.03</v>
      </c>
      <c r="AM51" s="6">
        <f t="shared" si="0"/>
        <v>2.194</v>
      </c>
      <c r="AN51" s="9">
        <f t="shared" si="1"/>
        <v>87.055606198723794</v>
      </c>
      <c r="AO51" s="9">
        <f t="shared" si="2"/>
        <v>81.130355515041018</v>
      </c>
      <c r="AP51" s="9">
        <f t="shared" si="3"/>
        <v>67.4567000911577</v>
      </c>
      <c r="AQ51" s="9">
        <f t="shared" si="4"/>
        <v>70.191431175934369</v>
      </c>
      <c r="AR51" s="9">
        <f t="shared" si="5"/>
        <v>0</v>
      </c>
      <c r="AS51" s="9">
        <f t="shared" si="6"/>
        <v>0</v>
      </c>
      <c r="AT51" s="9">
        <f t="shared" si="7"/>
        <v>0</v>
      </c>
      <c r="AU51" s="13">
        <f t="shared" si="8"/>
        <v>0</v>
      </c>
      <c r="AV51" s="2" t="s">
        <v>53</v>
      </c>
      <c r="AW51" s="4" t="s">
        <v>125</v>
      </c>
      <c r="AX51" s="2">
        <v>4.3944559000000001E-2</v>
      </c>
      <c r="AY51" s="5"/>
      <c r="AZ51" s="4" t="s">
        <v>125</v>
      </c>
      <c r="BA51" s="4" t="s">
        <v>125</v>
      </c>
      <c r="BB51" s="14" t="s">
        <v>124</v>
      </c>
      <c r="BC51" s="14" t="s">
        <v>125</v>
      </c>
      <c r="BD51" s="4" t="s">
        <v>125</v>
      </c>
      <c r="BE51" s="5">
        <v>2017</v>
      </c>
      <c r="BF51" s="5">
        <v>0.45</v>
      </c>
    </row>
    <row r="52" spans="1:58" x14ac:dyDescent="0.45">
      <c r="A52" s="2">
        <v>-4.0889349999999998E-2</v>
      </c>
      <c r="B52" s="1">
        <v>3.2490049999999999E-2</v>
      </c>
      <c r="C52" s="1" t="s">
        <v>170</v>
      </c>
      <c r="D52" s="4" t="s">
        <v>171</v>
      </c>
      <c r="E52" s="4" t="s">
        <v>56</v>
      </c>
      <c r="F52" s="4" t="s">
        <v>121</v>
      </c>
      <c r="G52" s="4" t="s">
        <v>74</v>
      </c>
      <c r="H52" s="4" t="s">
        <v>50</v>
      </c>
      <c r="I52" s="2" t="s">
        <v>123</v>
      </c>
      <c r="J52" s="2">
        <v>26.1</v>
      </c>
      <c r="K52" s="5">
        <v>186</v>
      </c>
      <c r="L52" s="5">
        <v>178</v>
      </c>
      <c r="M52" s="5">
        <v>128</v>
      </c>
      <c r="N52" s="5">
        <v>143</v>
      </c>
      <c r="O52" s="5">
        <v>0.74</v>
      </c>
      <c r="P52" s="5">
        <v>0.75</v>
      </c>
      <c r="Q52" s="5">
        <v>0.74</v>
      </c>
      <c r="R52" s="5">
        <v>0.71</v>
      </c>
      <c r="S52" s="5">
        <v>0.71</v>
      </c>
      <c r="T52" s="5">
        <v>0.75</v>
      </c>
      <c r="U52" s="5">
        <v>0.74</v>
      </c>
      <c r="V52" s="5">
        <v>0.71</v>
      </c>
      <c r="AC52" s="5"/>
      <c r="AF52" s="5"/>
      <c r="AG52" s="5"/>
      <c r="AH52" s="5"/>
      <c r="AI52" s="5"/>
      <c r="AJ52" s="2" t="s">
        <v>53</v>
      </c>
      <c r="AK52" s="2">
        <v>40.799999999999997</v>
      </c>
      <c r="AL52" s="2">
        <v>0.03</v>
      </c>
      <c r="AM52" s="6">
        <f t="shared" si="0"/>
        <v>2.194</v>
      </c>
      <c r="AN52" s="9">
        <f t="shared" si="1"/>
        <v>84.776663628076577</v>
      </c>
      <c r="AO52" s="9">
        <f t="shared" si="2"/>
        <v>81.130355515041018</v>
      </c>
      <c r="AP52" s="9">
        <f t="shared" si="3"/>
        <v>58.340929808568823</v>
      </c>
      <c r="AQ52" s="9">
        <f t="shared" si="4"/>
        <v>65.177757520510482</v>
      </c>
      <c r="AR52" s="9">
        <f t="shared" si="5"/>
        <v>0</v>
      </c>
      <c r="AS52" s="9">
        <f t="shared" si="6"/>
        <v>0</v>
      </c>
      <c r="AT52" s="9">
        <f t="shared" si="7"/>
        <v>0</v>
      </c>
      <c r="AU52" s="13">
        <f t="shared" si="8"/>
        <v>0</v>
      </c>
      <c r="AV52" s="2" t="s">
        <v>53</v>
      </c>
      <c r="AW52" s="4" t="s">
        <v>125</v>
      </c>
      <c r="AX52" s="2">
        <v>0</v>
      </c>
      <c r="AY52" s="5"/>
      <c r="AZ52" s="4" t="s">
        <v>125</v>
      </c>
      <c r="BA52" s="4" t="s">
        <v>125</v>
      </c>
      <c r="BB52" s="14" t="s">
        <v>124</v>
      </c>
      <c r="BC52" s="14" t="s">
        <v>125</v>
      </c>
      <c r="BD52" s="4" t="s">
        <v>125</v>
      </c>
      <c r="BE52" s="5">
        <v>2017</v>
      </c>
      <c r="BF52" s="5">
        <v>0.45</v>
      </c>
    </row>
    <row r="53" spans="1:58" x14ac:dyDescent="0.45">
      <c r="A53" s="2">
        <v>9.6627438999999996E-2</v>
      </c>
      <c r="B53" s="1">
        <v>3.0102567E-2</v>
      </c>
      <c r="C53" s="1" t="s">
        <v>170</v>
      </c>
      <c r="D53" s="4" t="s">
        <v>172</v>
      </c>
      <c r="E53" s="4" t="s">
        <v>56</v>
      </c>
      <c r="F53" s="4" t="s">
        <v>121</v>
      </c>
      <c r="G53" s="4" t="s">
        <v>74</v>
      </c>
      <c r="H53" s="4" t="s">
        <v>50</v>
      </c>
      <c r="I53" s="2" t="s">
        <v>123</v>
      </c>
      <c r="J53" s="2">
        <v>26.1</v>
      </c>
      <c r="K53" s="5">
        <v>191</v>
      </c>
      <c r="L53" s="5">
        <v>178</v>
      </c>
      <c r="M53" s="5">
        <v>149</v>
      </c>
      <c r="N53" s="5">
        <v>143</v>
      </c>
      <c r="O53" s="5">
        <v>0.77</v>
      </c>
      <c r="P53" s="5">
        <v>0.65</v>
      </c>
      <c r="Q53" s="5">
        <v>0.74</v>
      </c>
      <c r="R53" s="5">
        <v>0.71</v>
      </c>
      <c r="S53" s="5">
        <v>0.81</v>
      </c>
      <c r="T53" s="5">
        <v>0.73</v>
      </c>
      <c r="U53" s="5">
        <v>0.74</v>
      </c>
      <c r="V53" s="5">
        <v>0.71</v>
      </c>
      <c r="AC53" s="5"/>
      <c r="AF53" s="5"/>
      <c r="AG53" s="5"/>
      <c r="AH53" s="5"/>
      <c r="AI53" s="5"/>
      <c r="AJ53" s="2" t="s">
        <v>53</v>
      </c>
      <c r="AK53" s="2">
        <v>40.799999999999997</v>
      </c>
      <c r="AL53" s="2">
        <v>0.03</v>
      </c>
      <c r="AM53" s="6">
        <f t="shared" si="0"/>
        <v>2.194</v>
      </c>
      <c r="AN53" s="9">
        <f t="shared" si="1"/>
        <v>87.055606198723794</v>
      </c>
      <c r="AO53" s="9">
        <f t="shared" si="2"/>
        <v>81.130355515041018</v>
      </c>
      <c r="AP53" s="9">
        <f t="shared" si="3"/>
        <v>67.912488605287152</v>
      </c>
      <c r="AQ53" s="9">
        <f t="shared" si="4"/>
        <v>65.177757520510482</v>
      </c>
      <c r="AR53" s="9">
        <f t="shared" si="5"/>
        <v>0</v>
      </c>
      <c r="AS53" s="9">
        <f t="shared" si="6"/>
        <v>0</v>
      </c>
      <c r="AT53" s="9">
        <f t="shared" si="7"/>
        <v>0</v>
      </c>
      <c r="AU53" s="13">
        <f t="shared" si="8"/>
        <v>0</v>
      </c>
      <c r="AV53" s="2" t="s">
        <v>53</v>
      </c>
      <c r="AW53" s="4" t="s">
        <v>125</v>
      </c>
      <c r="AX53" s="2">
        <v>4.3944559000000001E-2</v>
      </c>
      <c r="AY53" s="5"/>
      <c r="AZ53" s="4" t="s">
        <v>125</v>
      </c>
      <c r="BA53" s="4" t="s">
        <v>125</v>
      </c>
      <c r="BB53" s="14" t="s">
        <v>124</v>
      </c>
      <c r="BC53" s="14" t="s">
        <v>125</v>
      </c>
      <c r="BD53" s="4" t="s">
        <v>125</v>
      </c>
      <c r="BE53" s="5">
        <v>2017</v>
      </c>
      <c r="BF53" s="5">
        <v>0.45</v>
      </c>
    </row>
    <row r="54" spans="1:58" x14ac:dyDescent="0.45">
      <c r="A54" s="2">
        <v>-0.14755517100000001</v>
      </c>
      <c r="B54" s="1">
        <v>3.2003377999999999E-2</v>
      </c>
      <c r="C54" s="1" t="s">
        <v>170</v>
      </c>
      <c r="D54" s="4" t="s">
        <v>171</v>
      </c>
      <c r="E54" s="4" t="s">
        <v>56</v>
      </c>
      <c r="F54" s="4" t="s">
        <v>121</v>
      </c>
      <c r="G54" s="4" t="s">
        <v>74</v>
      </c>
      <c r="H54" s="4" t="s">
        <v>50</v>
      </c>
      <c r="I54" s="2" t="s">
        <v>123</v>
      </c>
      <c r="J54" s="2">
        <v>52.1</v>
      </c>
      <c r="K54" s="5">
        <v>186</v>
      </c>
      <c r="L54" s="5">
        <v>178</v>
      </c>
      <c r="M54" s="5">
        <v>136</v>
      </c>
      <c r="N54" s="5">
        <v>139</v>
      </c>
      <c r="O54" s="5">
        <v>0.74</v>
      </c>
      <c r="P54" s="5">
        <v>0.75</v>
      </c>
      <c r="Q54" s="5">
        <v>0.74</v>
      </c>
      <c r="R54" s="5">
        <v>0.71</v>
      </c>
      <c r="S54" s="5">
        <v>0.75</v>
      </c>
      <c r="T54" s="5">
        <v>0.71</v>
      </c>
      <c r="U54" s="5">
        <v>0.86</v>
      </c>
      <c r="V54" s="5">
        <v>0.77</v>
      </c>
      <c r="AC54" s="5"/>
      <c r="AF54" s="5"/>
      <c r="AG54" s="5"/>
      <c r="AH54" s="5"/>
      <c r="AI54" s="5"/>
      <c r="AJ54" s="2" t="s">
        <v>53</v>
      </c>
      <c r="AK54" s="2">
        <v>40.799999999999997</v>
      </c>
      <c r="AL54" s="2">
        <v>0.03</v>
      </c>
      <c r="AM54" s="6">
        <f t="shared" si="0"/>
        <v>2.194</v>
      </c>
      <c r="AN54" s="9">
        <f t="shared" si="1"/>
        <v>84.776663628076577</v>
      </c>
      <c r="AO54" s="9">
        <f t="shared" si="2"/>
        <v>81.130355515041018</v>
      </c>
      <c r="AP54" s="9">
        <f t="shared" si="3"/>
        <v>61.987237921604375</v>
      </c>
      <c r="AQ54" s="9">
        <f t="shared" si="4"/>
        <v>63.35460346399271</v>
      </c>
      <c r="AR54" s="9">
        <f t="shared" si="5"/>
        <v>0</v>
      </c>
      <c r="AS54" s="9">
        <f t="shared" si="6"/>
        <v>0</v>
      </c>
      <c r="AT54" s="9">
        <f t="shared" si="7"/>
        <v>0</v>
      </c>
      <c r="AU54" s="13">
        <f t="shared" si="8"/>
        <v>0</v>
      </c>
      <c r="AV54" s="2" t="s">
        <v>53</v>
      </c>
      <c r="AW54" s="4" t="s">
        <v>125</v>
      </c>
      <c r="AX54" s="2">
        <v>0</v>
      </c>
      <c r="AY54" s="5"/>
      <c r="AZ54" s="4" t="s">
        <v>125</v>
      </c>
      <c r="BA54" s="4" t="s">
        <v>125</v>
      </c>
      <c r="BB54" s="14" t="s">
        <v>124</v>
      </c>
      <c r="BC54" s="14" t="s">
        <v>125</v>
      </c>
      <c r="BD54" s="4" t="s">
        <v>125</v>
      </c>
      <c r="BE54" s="5">
        <v>2017</v>
      </c>
      <c r="BF54" s="5">
        <v>0.45</v>
      </c>
    </row>
    <row r="55" spans="1:58" x14ac:dyDescent="0.45">
      <c r="A55" s="2">
        <v>-6.7631047999999999E-2</v>
      </c>
      <c r="B55" s="2">
        <v>3.0829176E-2</v>
      </c>
      <c r="C55" s="1" t="s">
        <v>170</v>
      </c>
      <c r="D55" s="4" t="s">
        <v>172</v>
      </c>
      <c r="E55" s="4" t="s">
        <v>56</v>
      </c>
      <c r="F55" s="4" t="s">
        <v>121</v>
      </c>
      <c r="G55" s="4" t="s">
        <v>74</v>
      </c>
      <c r="H55" s="4" t="s">
        <v>50</v>
      </c>
      <c r="I55" s="2" t="s">
        <v>123</v>
      </c>
      <c r="J55" s="2">
        <v>52.1</v>
      </c>
      <c r="K55" s="5">
        <v>191</v>
      </c>
      <c r="L55" s="5">
        <v>178</v>
      </c>
      <c r="M55" s="5">
        <v>146</v>
      </c>
      <c r="N55" s="5">
        <v>139</v>
      </c>
      <c r="O55" s="5">
        <v>0.77</v>
      </c>
      <c r="P55" s="5">
        <v>0.65</v>
      </c>
      <c r="Q55" s="5">
        <v>0.74</v>
      </c>
      <c r="R55" s="5">
        <v>0.71</v>
      </c>
      <c r="S55" s="5">
        <v>0.81</v>
      </c>
      <c r="T55" s="5">
        <v>0.7</v>
      </c>
      <c r="U55" s="5">
        <v>0.86</v>
      </c>
      <c r="V55" s="5">
        <v>0.77</v>
      </c>
      <c r="AC55" s="5"/>
      <c r="AF55" s="5"/>
      <c r="AG55" s="5"/>
      <c r="AH55" s="5"/>
      <c r="AI55" s="5"/>
      <c r="AJ55" s="2" t="s">
        <v>53</v>
      </c>
      <c r="AK55" s="2">
        <v>40.799999999999997</v>
      </c>
      <c r="AL55" s="2">
        <v>0.03</v>
      </c>
      <c r="AM55" s="6">
        <f t="shared" si="0"/>
        <v>2.194</v>
      </c>
      <c r="AN55" s="9">
        <f t="shared" si="1"/>
        <v>87.055606198723794</v>
      </c>
      <c r="AO55" s="9">
        <f t="shared" si="2"/>
        <v>81.130355515041018</v>
      </c>
      <c r="AP55" s="9">
        <f t="shared" si="3"/>
        <v>66.54512306289881</v>
      </c>
      <c r="AQ55" s="9">
        <f t="shared" si="4"/>
        <v>63.35460346399271</v>
      </c>
      <c r="AR55" s="9">
        <f t="shared" si="5"/>
        <v>0</v>
      </c>
      <c r="AS55" s="9">
        <f t="shared" si="6"/>
        <v>0</v>
      </c>
      <c r="AT55" s="9">
        <f t="shared" si="7"/>
        <v>0</v>
      </c>
      <c r="AU55" s="13">
        <f t="shared" si="8"/>
        <v>0</v>
      </c>
      <c r="AV55" s="2" t="s">
        <v>53</v>
      </c>
      <c r="AW55" s="4" t="s">
        <v>125</v>
      </c>
      <c r="AX55" s="2">
        <v>4.3944559000000001E-2</v>
      </c>
      <c r="AY55" s="5"/>
      <c r="AZ55" s="4" t="s">
        <v>125</v>
      </c>
      <c r="BA55" s="4" t="s">
        <v>125</v>
      </c>
      <c r="BB55" s="14" t="s">
        <v>124</v>
      </c>
      <c r="BC55" s="14" t="s">
        <v>125</v>
      </c>
      <c r="BD55" s="4" t="s">
        <v>125</v>
      </c>
      <c r="BE55" s="5">
        <v>2017</v>
      </c>
      <c r="BF55" s="5">
        <v>0.45</v>
      </c>
    </row>
    <row r="56" spans="1:58" x14ac:dyDescent="0.45">
      <c r="A56" s="2">
        <v>-0.14061011500000001</v>
      </c>
      <c r="B56" s="2">
        <v>6.3462479999999996E-3</v>
      </c>
      <c r="C56" s="1" t="s">
        <v>54</v>
      </c>
      <c r="D56" s="4" t="s">
        <v>55</v>
      </c>
      <c r="E56" s="4" t="s">
        <v>56</v>
      </c>
      <c r="F56" s="4" t="s">
        <v>121</v>
      </c>
      <c r="G56" s="4" t="s">
        <v>107</v>
      </c>
      <c r="H56" s="4" t="s">
        <v>50</v>
      </c>
      <c r="I56" s="2" t="s">
        <v>123</v>
      </c>
      <c r="J56" s="2">
        <v>0</v>
      </c>
      <c r="K56" s="5">
        <v>467</v>
      </c>
      <c r="L56" s="5">
        <v>443</v>
      </c>
      <c r="M56" s="5">
        <v>458</v>
      </c>
      <c r="N56" s="5">
        <v>430</v>
      </c>
      <c r="O56" s="5">
        <v>12.21</v>
      </c>
      <c r="P56" s="5">
        <v>9.83</v>
      </c>
      <c r="Q56" s="5">
        <v>11.72</v>
      </c>
      <c r="R56" s="5">
        <v>8.39</v>
      </c>
      <c r="S56" s="5">
        <v>9.75</v>
      </c>
      <c r="T56" s="5">
        <v>8.1</v>
      </c>
      <c r="U56" s="5">
        <v>10.92</v>
      </c>
      <c r="V56" s="5">
        <v>8.5299999999999994</v>
      </c>
      <c r="W56" s="5"/>
      <c r="X56" s="5"/>
      <c r="Y56" s="5"/>
      <c r="Z56" s="5"/>
      <c r="AA56" s="5"/>
      <c r="AB56" s="5"/>
      <c r="AC56" s="5"/>
      <c r="AF56" s="5"/>
      <c r="AG56" s="5"/>
      <c r="AH56" s="5"/>
      <c r="AI56" s="5"/>
      <c r="AJ56" s="2" t="s">
        <v>53</v>
      </c>
      <c r="AK56" s="2">
        <v>41.4</v>
      </c>
      <c r="AL56" s="2">
        <v>0.01</v>
      </c>
      <c r="AM56" s="6">
        <f t="shared" si="0"/>
        <v>1.4039999999999999</v>
      </c>
      <c r="AN56" s="9">
        <f t="shared" si="1"/>
        <v>332.62108262108262</v>
      </c>
      <c r="AO56" s="9">
        <f t="shared" si="2"/>
        <v>315.52706552706553</v>
      </c>
      <c r="AP56" s="9">
        <f t="shared" si="3"/>
        <v>326.21082621082621</v>
      </c>
      <c r="AQ56" s="9">
        <f t="shared" si="4"/>
        <v>306.26780626780629</v>
      </c>
      <c r="AR56" s="9">
        <f t="shared" si="5"/>
        <v>0</v>
      </c>
      <c r="AS56" s="9">
        <f t="shared" si="6"/>
        <v>0</v>
      </c>
      <c r="AT56" s="9">
        <f t="shared" si="7"/>
        <v>0</v>
      </c>
      <c r="AU56" s="13">
        <f t="shared" si="8"/>
        <v>0</v>
      </c>
      <c r="AV56" s="2" t="s">
        <v>53</v>
      </c>
      <c r="AW56" s="4" t="s">
        <v>124</v>
      </c>
      <c r="AX56" s="2">
        <v>5.3446635999999999E-2</v>
      </c>
      <c r="AY56" s="5"/>
      <c r="AZ56" s="4" t="s">
        <v>124</v>
      </c>
      <c r="BA56" s="4" t="s">
        <v>125</v>
      </c>
      <c r="BB56" s="14" t="s">
        <v>124</v>
      </c>
      <c r="BC56" s="14" t="s">
        <v>125</v>
      </c>
      <c r="BD56" s="4" t="s">
        <v>125</v>
      </c>
      <c r="BE56" s="5">
        <v>2013</v>
      </c>
      <c r="BF56" s="5">
        <v>0.49</v>
      </c>
    </row>
    <row r="57" spans="1:58" x14ac:dyDescent="0.45">
      <c r="A57" s="2">
        <v>-6.5240629999999994E-2</v>
      </c>
      <c r="B57" s="2">
        <v>6.6085060000000001E-3</v>
      </c>
      <c r="C57" s="1" t="s">
        <v>54</v>
      </c>
      <c r="D57" s="4" t="s">
        <v>55</v>
      </c>
      <c r="E57" s="4" t="s">
        <v>56</v>
      </c>
      <c r="F57" s="4" t="s">
        <v>121</v>
      </c>
      <c r="G57" s="4" t="s">
        <v>107</v>
      </c>
      <c r="H57" s="4" t="s">
        <v>50</v>
      </c>
      <c r="I57" s="2" t="s">
        <v>123</v>
      </c>
      <c r="J57" s="5">
        <v>26.1</v>
      </c>
      <c r="K57" s="5">
        <v>467</v>
      </c>
      <c r="L57" s="5">
        <v>443</v>
      </c>
      <c r="M57" s="5">
        <v>438</v>
      </c>
      <c r="N57" s="5">
        <v>413</v>
      </c>
      <c r="O57" s="5">
        <v>12.21</v>
      </c>
      <c r="P57" s="5">
        <v>9.83</v>
      </c>
      <c r="Q57" s="5">
        <v>11.72</v>
      </c>
      <c r="R57" s="5">
        <v>8.39</v>
      </c>
      <c r="S57" s="5">
        <v>8.4499999999999993</v>
      </c>
      <c r="T57" s="5">
        <v>8.1</v>
      </c>
      <c r="U57" s="5">
        <v>8.9700000000000006</v>
      </c>
      <c r="V57" s="5">
        <v>7.81</v>
      </c>
      <c r="W57" s="5"/>
      <c r="X57" s="5"/>
      <c r="Y57" s="5"/>
      <c r="Z57" s="5"/>
      <c r="AA57" s="5"/>
      <c r="AB57" s="5"/>
      <c r="AC57" s="5"/>
      <c r="AF57" s="5"/>
      <c r="AG57" s="5"/>
      <c r="AH57" s="5"/>
      <c r="AI57" s="5"/>
      <c r="AJ57" s="2" t="s">
        <v>53</v>
      </c>
      <c r="AK57" s="2">
        <v>41.4</v>
      </c>
      <c r="AL57" s="2">
        <v>0.01</v>
      </c>
      <c r="AM57" s="6">
        <f t="shared" si="0"/>
        <v>1.4039999999999999</v>
      </c>
      <c r="AN57" s="9">
        <f t="shared" si="1"/>
        <v>332.62108262108262</v>
      </c>
      <c r="AO57" s="9">
        <f t="shared" si="2"/>
        <v>315.52706552706553</v>
      </c>
      <c r="AP57" s="9">
        <f t="shared" si="3"/>
        <v>311.96581196581201</v>
      </c>
      <c r="AQ57" s="9">
        <f t="shared" si="4"/>
        <v>294.15954415954417</v>
      </c>
      <c r="AR57" s="9">
        <f t="shared" si="5"/>
        <v>0</v>
      </c>
      <c r="AS57" s="9">
        <f t="shared" si="6"/>
        <v>0</v>
      </c>
      <c r="AT57" s="9">
        <f t="shared" si="7"/>
        <v>0</v>
      </c>
      <c r="AU57" s="13">
        <f t="shared" si="8"/>
        <v>0</v>
      </c>
      <c r="AV57" s="2" t="s">
        <v>53</v>
      </c>
      <c r="AW57" s="4" t="s">
        <v>124</v>
      </c>
      <c r="AX57" s="2">
        <v>5.3446635999999999E-2</v>
      </c>
      <c r="AY57" s="5"/>
      <c r="AZ57" s="4" t="s">
        <v>124</v>
      </c>
      <c r="BA57" s="4" t="s">
        <v>125</v>
      </c>
      <c r="BB57" s="14" t="s">
        <v>124</v>
      </c>
      <c r="BC57" s="14" t="s">
        <v>125</v>
      </c>
      <c r="BD57" s="4" t="s">
        <v>125</v>
      </c>
      <c r="BE57" s="5">
        <v>2013</v>
      </c>
      <c r="BF57" s="5">
        <v>0.49</v>
      </c>
    </row>
    <row r="58" spans="1:58" x14ac:dyDescent="0.45">
      <c r="A58" s="2">
        <v>5.1290165999999998E-2</v>
      </c>
      <c r="B58" s="2">
        <v>7.1991989999999999E-3</v>
      </c>
      <c r="C58" s="1" t="s">
        <v>54</v>
      </c>
      <c r="D58" s="4" t="s">
        <v>55</v>
      </c>
      <c r="E58" s="4" t="s">
        <v>56</v>
      </c>
      <c r="F58" s="4" t="s">
        <v>121</v>
      </c>
      <c r="G58" s="4" t="s">
        <v>107</v>
      </c>
      <c r="H58" s="4" t="s">
        <v>50</v>
      </c>
      <c r="I58" s="2" t="s">
        <v>123</v>
      </c>
      <c r="J58" s="5">
        <v>78.2</v>
      </c>
      <c r="K58" s="5">
        <v>467</v>
      </c>
      <c r="L58" s="5">
        <v>443</v>
      </c>
      <c r="M58" s="5">
        <v>409</v>
      </c>
      <c r="N58" s="5">
        <v>373</v>
      </c>
      <c r="O58" s="5">
        <v>12.21</v>
      </c>
      <c r="P58" s="5">
        <v>9.83</v>
      </c>
      <c r="Q58" s="5">
        <v>11.72</v>
      </c>
      <c r="R58" s="5">
        <v>8.39</v>
      </c>
      <c r="S58" s="5">
        <v>7.58</v>
      </c>
      <c r="T58" s="5">
        <v>7.61</v>
      </c>
      <c r="U58" s="5">
        <v>7.2</v>
      </c>
      <c r="V58" s="5">
        <v>7.16</v>
      </c>
      <c r="W58" s="5"/>
      <c r="X58" s="5"/>
      <c r="Y58" s="5"/>
      <c r="Z58" s="5"/>
      <c r="AA58" s="5"/>
      <c r="AB58" s="5"/>
      <c r="AC58" s="5"/>
      <c r="AF58" s="5"/>
      <c r="AG58" s="5"/>
      <c r="AH58" s="5"/>
      <c r="AI58" s="5"/>
      <c r="AJ58" s="2" t="s">
        <v>53</v>
      </c>
      <c r="AK58" s="2">
        <v>41.4</v>
      </c>
      <c r="AL58" s="2">
        <v>0.01</v>
      </c>
      <c r="AM58" s="6">
        <f t="shared" si="0"/>
        <v>1.4039999999999999</v>
      </c>
      <c r="AN58" s="9">
        <f t="shared" si="1"/>
        <v>332.62108262108262</v>
      </c>
      <c r="AO58" s="9">
        <f t="shared" si="2"/>
        <v>315.52706552706553</v>
      </c>
      <c r="AP58" s="9">
        <f t="shared" si="3"/>
        <v>291.31054131054134</v>
      </c>
      <c r="AQ58" s="9">
        <f t="shared" si="4"/>
        <v>265.6695156695157</v>
      </c>
      <c r="AR58" s="9">
        <f t="shared" si="5"/>
        <v>0</v>
      </c>
      <c r="AS58" s="9">
        <f t="shared" si="6"/>
        <v>0</v>
      </c>
      <c r="AT58" s="9">
        <f t="shared" si="7"/>
        <v>0</v>
      </c>
      <c r="AU58" s="13">
        <f t="shared" si="8"/>
        <v>0</v>
      </c>
      <c r="AV58" s="2" t="s">
        <v>53</v>
      </c>
      <c r="AW58" s="4" t="s">
        <v>124</v>
      </c>
      <c r="AX58" s="2">
        <v>5.3446635999999999E-2</v>
      </c>
      <c r="AY58" s="5"/>
      <c r="AZ58" s="4" t="s">
        <v>124</v>
      </c>
      <c r="BA58" s="4" t="s">
        <v>125</v>
      </c>
      <c r="BB58" s="14" t="s">
        <v>124</v>
      </c>
      <c r="BC58" s="14" t="s">
        <v>125</v>
      </c>
      <c r="BD58" s="4" t="s">
        <v>125</v>
      </c>
      <c r="BE58" s="5">
        <v>2013</v>
      </c>
      <c r="BF58" s="5">
        <v>0.49</v>
      </c>
    </row>
    <row r="59" spans="1:58" x14ac:dyDescent="0.45">
      <c r="A59" s="2">
        <v>-0.256943229</v>
      </c>
      <c r="B59" s="2">
        <v>1.0454051000000001E-2</v>
      </c>
      <c r="C59" s="1" t="s">
        <v>54</v>
      </c>
      <c r="D59" s="4" t="s">
        <v>55</v>
      </c>
      <c r="E59" s="4" t="s">
        <v>56</v>
      </c>
      <c r="F59" s="4" t="s">
        <v>121</v>
      </c>
      <c r="G59" s="4" t="s">
        <v>107</v>
      </c>
      <c r="H59" s="4" t="s">
        <v>50</v>
      </c>
      <c r="I59" s="2" t="s">
        <v>123</v>
      </c>
      <c r="J59" s="5">
        <v>130.4</v>
      </c>
      <c r="K59" s="5">
        <v>467</v>
      </c>
      <c r="L59" s="5">
        <v>443</v>
      </c>
      <c r="M59" s="5">
        <v>278</v>
      </c>
      <c r="N59" s="5">
        <v>264</v>
      </c>
      <c r="O59" s="5">
        <v>12.21</v>
      </c>
      <c r="P59" s="5">
        <v>9.83</v>
      </c>
      <c r="Q59" s="5">
        <v>11.72</v>
      </c>
      <c r="R59" s="5">
        <v>8.39</v>
      </c>
      <c r="S59" s="5">
        <v>6.08</v>
      </c>
      <c r="T59" s="5">
        <v>6.49</v>
      </c>
      <c r="U59" s="5">
        <v>8.06</v>
      </c>
      <c r="V59" s="5">
        <v>8.7799999999999994</v>
      </c>
      <c r="W59" s="5"/>
      <c r="X59" s="5"/>
      <c r="Y59" s="5"/>
      <c r="Z59" s="5"/>
      <c r="AA59" s="5"/>
      <c r="AB59" s="5"/>
      <c r="AC59" s="5"/>
      <c r="AF59" s="5"/>
      <c r="AG59" s="5"/>
      <c r="AH59" s="5"/>
      <c r="AI59" s="5"/>
      <c r="AJ59" s="2" t="s">
        <v>53</v>
      </c>
      <c r="AK59" s="2">
        <v>41.4</v>
      </c>
      <c r="AL59" s="2">
        <v>0.01</v>
      </c>
      <c r="AM59" s="6">
        <f t="shared" si="0"/>
        <v>1.4039999999999999</v>
      </c>
      <c r="AN59" s="9">
        <f t="shared" si="1"/>
        <v>332.62108262108262</v>
      </c>
      <c r="AO59" s="9">
        <f t="shared" si="2"/>
        <v>315.52706552706553</v>
      </c>
      <c r="AP59" s="9">
        <f t="shared" si="3"/>
        <v>198.00569800569801</v>
      </c>
      <c r="AQ59" s="9">
        <f t="shared" si="4"/>
        <v>188.03418803418805</v>
      </c>
      <c r="AR59" s="9">
        <f t="shared" si="5"/>
        <v>0</v>
      </c>
      <c r="AS59" s="9">
        <f t="shared" si="6"/>
        <v>0</v>
      </c>
      <c r="AT59" s="9">
        <f t="shared" si="7"/>
        <v>0</v>
      </c>
      <c r="AU59" s="13">
        <f t="shared" si="8"/>
        <v>0</v>
      </c>
      <c r="AV59" s="2" t="s">
        <v>53</v>
      </c>
      <c r="AW59" s="4" t="s">
        <v>124</v>
      </c>
      <c r="AX59" s="2">
        <v>5.3446635999999999E-2</v>
      </c>
      <c r="AY59" s="5"/>
      <c r="AZ59" s="4" t="s">
        <v>124</v>
      </c>
      <c r="BA59" s="4" t="s">
        <v>125</v>
      </c>
      <c r="BB59" s="14" t="s">
        <v>124</v>
      </c>
      <c r="BC59" s="14" t="s">
        <v>125</v>
      </c>
      <c r="BD59" s="4" t="s">
        <v>125</v>
      </c>
      <c r="BE59" s="5">
        <v>2013</v>
      </c>
      <c r="BF59" s="5">
        <v>0.49</v>
      </c>
    </row>
    <row r="60" spans="1:58" x14ac:dyDescent="0.45">
      <c r="A60" s="2">
        <v>-6.8628541000000001E-2</v>
      </c>
      <c r="B60" s="2">
        <v>2.9736652999999998E-2</v>
      </c>
      <c r="C60" s="1" t="s">
        <v>54</v>
      </c>
      <c r="D60" s="4" t="s">
        <v>55</v>
      </c>
      <c r="E60" s="4" t="s">
        <v>56</v>
      </c>
      <c r="F60" s="4" t="s">
        <v>121</v>
      </c>
      <c r="G60" s="4" t="s">
        <v>107</v>
      </c>
      <c r="H60" s="4" t="s">
        <v>50</v>
      </c>
      <c r="I60" s="2" t="s">
        <v>123</v>
      </c>
      <c r="J60" s="5">
        <v>182.5</v>
      </c>
      <c r="K60" s="5">
        <v>467</v>
      </c>
      <c r="L60" s="5">
        <v>443</v>
      </c>
      <c r="M60" s="5">
        <v>102</v>
      </c>
      <c r="N60" s="5">
        <v>88</v>
      </c>
      <c r="O60" s="5">
        <v>12.21</v>
      </c>
      <c r="P60" s="5">
        <v>9.83</v>
      </c>
      <c r="Q60" s="5">
        <v>11.72</v>
      </c>
      <c r="R60" s="5">
        <v>8.39</v>
      </c>
      <c r="S60" s="5">
        <v>6.28</v>
      </c>
      <c r="T60" s="5">
        <v>6.63</v>
      </c>
      <c r="U60" s="5">
        <v>6.73</v>
      </c>
      <c r="V60" s="5">
        <v>6.39</v>
      </c>
      <c r="W60" s="5"/>
      <c r="X60" s="5"/>
      <c r="Y60" s="5"/>
      <c r="Z60" s="5"/>
      <c r="AA60" s="5"/>
      <c r="AB60" s="5"/>
      <c r="AC60" s="5"/>
      <c r="AF60" s="5"/>
      <c r="AG60" s="5"/>
      <c r="AH60" s="5"/>
      <c r="AI60" s="5"/>
      <c r="AJ60" s="2" t="s">
        <v>53</v>
      </c>
      <c r="AK60" s="2">
        <v>41.4</v>
      </c>
      <c r="AL60" s="2">
        <v>0.01</v>
      </c>
      <c r="AM60" s="6">
        <f t="shared" si="0"/>
        <v>1.4039999999999999</v>
      </c>
      <c r="AN60" s="9">
        <f t="shared" si="1"/>
        <v>332.62108262108262</v>
      </c>
      <c r="AO60" s="9">
        <f t="shared" si="2"/>
        <v>315.52706552706553</v>
      </c>
      <c r="AP60" s="9">
        <f t="shared" si="3"/>
        <v>72.649572649572647</v>
      </c>
      <c r="AQ60" s="9">
        <f t="shared" si="4"/>
        <v>62.67806267806268</v>
      </c>
      <c r="AR60" s="9">
        <f t="shared" si="5"/>
        <v>0</v>
      </c>
      <c r="AS60" s="9">
        <f t="shared" si="6"/>
        <v>0</v>
      </c>
      <c r="AT60" s="9">
        <f t="shared" si="7"/>
        <v>0</v>
      </c>
      <c r="AU60" s="13">
        <f t="shared" si="8"/>
        <v>0</v>
      </c>
      <c r="AV60" s="2" t="s">
        <v>53</v>
      </c>
      <c r="AW60" s="4" t="s">
        <v>124</v>
      </c>
      <c r="AX60" s="2">
        <v>5.3446635999999999E-2</v>
      </c>
      <c r="AY60" s="5"/>
      <c r="AZ60" s="4" t="s">
        <v>124</v>
      </c>
      <c r="BA60" s="4" t="s">
        <v>125</v>
      </c>
      <c r="BB60" s="14" t="s">
        <v>124</v>
      </c>
      <c r="BC60" s="14" t="s">
        <v>125</v>
      </c>
      <c r="BD60" s="4" t="s">
        <v>125</v>
      </c>
      <c r="BE60" s="5">
        <v>2013</v>
      </c>
      <c r="BF60" s="5">
        <v>0.49</v>
      </c>
    </row>
    <row r="61" spans="1:58" x14ac:dyDescent="0.45">
      <c r="A61" s="2">
        <v>0.16899293700000001</v>
      </c>
      <c r="B61" s="2">
        <v>3.1701379000000002E-2</v>
      </c>
      <c r="C61" s="1" t="s">
        <v>54</v>
      </c>
      <c r="D61" s="4" t="s">
        <v>55</v>
      </c>
      <c r="E61" s="4" t="s">
        <v>56</v>
      </c>
      <c r="F61" s="4" t="s">
        <v>121</v>
      </c>
      <c r="G61" s="4" t="s">
        <v>107</v>
      </c>
      <c r="H61" s="4" t="s">
        <v>50</v>
      </c>
      <c r="I61" s="2" t="s">
        <v>123</v>
      </c>
      <c r="J61" s="5">
        <v>234.6</v>
      </c>
      <c r="K61" s="5">
        <v>467</v>
      </c>
      <c r="L61" s="5">
        <v>443</v>
      </c>
      <c r="M61" s="5">
        <v>100</v>
      </c>
      <c r="N61" s="5">
        <v>80</v>
      </c>
      <c r="O61" s="5">
        <v>12.21</v>
      </c>
      <c r="P61" s="5">
        <v>9.83</v>
      </c>
      <c r="Q61" s="5">
        <v>11.72</v>
      </c>
      <c r="R61" s="5">
        <v>8.39</v>
      </c>
      <c r="S61" s="5">
        <v>6.98</v>
      </c>
      <c r="T61" s="5">
        <v>7.18</v>
      </c>
      <c r="U61" s="5">
        <v>5.86</v>
      </c>
      <c r="V61" s="5">
        <v>5.76</v>
      </c>
      <c r="W61" s="5"/>
      <c r="X61" s="5"/>
      <c r="Y61" s="5"/>
      <c r="Z61" s="5"/>
      <c r="AA61" s="5"/>
      <c r="AB61" s="5"/>
      <c r="AC61" s="5"/>
      <c r="AF61" s="5"/>
      <c r="AG61" s="5"/>
      <c r="AH61" s="5"/>
      <c r="AI61" s="5"/>
      <c r="AJ61" s="2" t="s">
        <v>53</v>
      </c>
      <c r="AK61" s="2">
        <v>41.4</v>
      </c>
      <c r="AL61" s="2">
        <v>0.01</v>
      </c>
      <c r="AM61" s="6">
        <f t="shared" si="0"/>
        <v>1.4039999999999999</v>
      </c>
      <c r="AN61" s="9">
        <f t="shared" si="1"/>
        <v>332.62108262108262</v>
      </c>
      <c r="AO61" s="9">
        <f t="shared" si="2"/>
        <v>315.52706552706553</v>
      </c>
      <c r="AP61" s="9">
        <f t="shared" si="3"/>
        <v>71.225071225071233</v>
      </c>
      <c r="AQ61" s="9">
        <f t="shared" si="4"/>
        <v>56.980056980056986</v>
      </c>
      <c r="AR61" s="9">
        <f t="shared" si="5"/>
        <v>0</v>
      </c>
      <c r="AS61" s="9">
        <f t="shared" si="6"/>
        <v>0</v>
      </c>
      <c r="AT61" s="9">
        <f t="shared" si="7"/>
        <v>0</v>
      </c>
      <c r="AU61" s="13">
        <f t="shared" si="8"/>
        <v>0</v>
      </c>
      <c r="AV61" s="2" t="s">
        <v>53</v>
      </c>
      <c r="AW61" s="4" t="s">
        <v>124</v>
      </c>
      <c r="AX61" s="2">
        <v>5.3446635999999999E-2</v>
      </c>
      <c r="AY61" s="5"/>
      <c r="AZ61" s="4" t="s">
        <v>124</v>
      </c>
      <c r="BA61" s="4" t="s">
        <v>125</v>
      </c>
      <c r="BB61" s="14" t="s">
        <v>124</v>
      </c>
      <c r="BC61" s="14" t="s">
        <v>125</v>
      </c>
      <c r="BD61" s="4" t="s">
        <v>125</v>
      </c>
      <c r="BE61" s="5">
        <v>2013</v>
      </c>
      <c r="BF61" s="5">
        <v>0.49</v>
      </c>
    </row>
    <row r="62" spans="1:58" x14ac:dyDescent="0.45">
      <c r="A62" s="2">
        <v>1.8104874E-2</v>
      </c>
      <c r="B62" s="2">
        <v>5.8424760000000001E-3</v>
      </c>
      <c r="C62" s="1" t="s">
        <v>59</v>
      </c>
      <c r="D62" s="4" t="s">
        <v>60</v>
      </c>
      <c r="E62" s="4" t="s">
        <v>56</v>
      </c>
      <c r="F62" s="4" t="s">
        <v>121</v>
      </c>
      <c r="G62" s="4" t="s">
        <v>107</v>
      </c>
      <c r="H62" s="4" t="s">
        <v>50</v>
      </c>
      <c r="I62" s="2" t="s">
        <v>123</v>
      </c>
      <c r="J62" s="5">
        <v>0</v>
      </c>
      <c r="K62" s="5">
        <v>667</v>
      </c>
      <c r="L62" s="5">
        <v>676</v>
      </c>
      <c r="M62" s="5">
        <v>606</v>
      </c>
      <c r="N62" s="5">
        <v>546</v>
      </c>
      <c r="O62" s="5">
        <v>8.56</v>
      </c>
      <c r="P62" s="5">
        <v>6.68</v>
      </c>
      <c r="Q62" s="5">
        <v>8.5500000000000007</v>
      </c>
      <c r="R62" s="5">
        <v>6.32</v>
      </c>
      <c r="S62" s="5">
        <v>9.5299999999999994</v>
      </c>
      <c r="T62" s="5">
        <v>7.98</v>
      </c>
      <c r="U62" s="5">
        <v>9.39</v>
      </c>
      <c r="V62" s="5">
        <v>7.43</v>
      </c>
      <c r="W62" s="5"/>
      <c r="X62" s="5"/>
      <c r="Y62" s="5"/>
      <c r="Z62" s="5"/>
      <c r="AA62" s="5"/>
      <c r="AB62" s="5"/>
      <c r="AC62" s="5"/>
      <c r="AF62" s="5"/>
      <c r="AG62" s="5"/>
      <c r="AH62" s="5"/>
      <c r="AI62" s="5"/>
      <c r="AJ62" s="2" t="s">
        <v>53</v>
      </c>
      <c r="AK62" s="2">
        <v>23.6</v>
      </c>
      <c r="AL62" s="2">
        <v>0.03</v>
      </c>
      <c r="AM62" s="6">
        <f t="shared" si="0"/>
        <v>1.6779999999999999</v>
      </c>
      <c r="AN62" s="9">
        <f t="shared" si="1"/>
        <v>397.49702026221695</v>
      </c>
      <c r="AO62" s="9">
        <f t="shared" si="2"/>
        <v>402.86054827175212</v>
      </c>
      <c r="AP62" s="9">
        <f t="shared" si="3"/>
        <v>361.14421930870083</v>
      </c>
      <c r="AQ62" s="9">
        <f t="shared" si="4"/>
        <v>325.38736591179975</v>
      </c>
      <c r="AR62" s="9">
        <f t="shared" si="5"/>
        <v>0</v>
      </c>
      <c r="AS62" s="9">
        <f t="shared" si="6"/>
        <v>0</v>
      </c>
      <c r="AT62" s="9">
        <f t="shared" si="7"/>
        <v>0</v>
      </c>
      <c r="AU62" s="13">
        <f t="shared" si="8"/>
        <v>0</v>
      </c>
      <c r="AV62" s="2" t="s">
        <v>53</v>
      </c>
      <c r="AW62" s="4" t="s">
        <v>124</v>
      </c>
      <c r="AX62" s="2">
        <v>1.536712E-3</v>
      </c>
      <c r="AY62" s="5"/>
      <c r="AZ62" s="4" t="s">
        <v>125</v>
      </c>
      <c r="BB62" s="14" t="s">
        <v>124</v>
      </c>
      <c r="BC62" s="14" t="s">
        <v>124</v>
      </c>
      <c r="BD62" s="4" t="s">
        <v>125</v>
      </c>
      <c r="BE62" s="5">
        <v>2014</v>
      </c>
      <c r="BF62" s="5">
        <v>0.52</v>
      </c>
    </row>
    <row r="63" spans="1:58" x14ac:dyDescent="0.45">
      <c r="A63" s="2">
        <v>-0.11846983899999999</v>
      </c>
      <c r="B63" s="2">
        <v>6.9081740000000004E-3</v>
      </c>
      <c r="C63" s="1" t="s">
        <v>59</v>
      </c>
      <c r="D63" s="4" t="s">
        <v>60</v>
      </c>
      <c r="E63" s="4" t="s">
        <v>56</v>
      </c>
      <c r="F63" s="4" t="s">
        <v>121</v>
      </c>
      <c r="G63" s="4" t="s">
        <v>107</v>
      </c>
      <c r="H63" s="4" t="s">
        <v>50</v>
      </c>
      <c r="I63" s="2" t="s">
        <v>123</v>
      </c>
      <c r="J63" s="5">
        <v>26.1</v>
      </c>
      <c r="K63" s="5">
        <v>667</v>
      </c>
      <c r="L63" s="5">
        <v>676</v>
      </c>
      <c r="M63" s="5">
        <v>500</v>
      </c>
      <c r="N63" s="5">
        <v>474</v>
      </c>
      <c r="O63" s="5">
        <v>8.56</v>
      </c>
      <c r="P63" s="5">
        <v>6.68</v>
      </c>
      <c r="Q63" s="5">
        <v>8.5500000000000007</v>
      </c>
      <c r="R63" s="5">
        <v>6.32</v>
      </c>
      <c r="S63" s="5">
        <v>9.17</v>
      </c>
      <c r="T63" s="5">
        <v>7.99</v>
      </c>
      <c r="U63" s="5">
        <v>10.14</v>
      </c>
      <c r="V63" s="5">
        <v>8.3699999999999992</v>
      </c>
      <c r="W63" s="5"/>
      <c r="X63" s="5"/>
      <c r="Y63" s="5"/>
      <c r="Z63" s="5"/>
      <c r="AA63" s="5"/>
      <c r="AB63" s="5"/>
      <c r="AC63" s="5"/>
      <c r="AF63" s="5"/>
      <c r="AG63" s="5"/>
      <c r="AH63" s="5"/>
      <c r="AI63" s="5"/>
      <c r="AJ63" s="2" t="s">
        <v>53</v>
      </c>
      <c r="AK63" s="2">
        <v>23.6</v>
      </c>
      <c r="AL63" s="2">
        <v>0.03</v>
      </c>
      <c r="AM63" s="6">
        <f t="shared" si="0"/>
        <v>1.6779999999999999</v>
      </c>
      <c r="AN63" s="9">
        <f t="shared" si="1"/>
        <v>397.49702026221695</v>
      </c>
      <c r="AO63" s="9">
        <f t="shared" si="2"/>
        <v>402.86054827175212</v>
      </c>
      <c r="AP63" s="9">
        <f t="shared" si="3"/>
        <v>297.97377830750895</v>
      </c>
      <c r="AQ63" s="9">
        <f t="shared" si="4"/>
        <v>282.47914183551848</v>
      </c>
      <c r="AR63" s="9">
        <f t="shared" si="5"/>
        <v>0</v>
      </c>
      <c r="AS63" s="9">
        <f t="shared" si="6"/>
        <v>0</v>
      </c>
      <c r="AT63" s="9">
        <f t="shared" si="7"/>
        <v>0</v>
      </c>
      <c r="AU63" s="13">
        <f t="shared" si="8"/>
        <v>0</v>
      </c>
      <c r="AV63" s="2" t="s">
        <v>53</v>
      </c>
      <c r="AW63" s="4" t="s">
        <v>124</v>
      </c>
      <c r="AX63" s="2">
        <v>1.536712E-3</v>
      </c>
      <c r="AY63" s="5"/>
      <c r="AZ63" s="4" t="s">
        <v>125</v>
      </c>
      <c r="BB63" s="14" t="s">
        <v>124</v>
      </c>
      <c r="BC63" s="14" t="s">
        <v>124</v>
      </c>
      <c r="BD63" s="4" t="s">
        <v>125</v>
      </c>
      <c r="BE63" s="5">
        <v>2014</v>
      </c>
      <c r="BF63" s="5">
        <v>0.52</v>
      </c>
    </row>
    <row r="64" spans="1:58" x14ac:dyDescent="0.45">
      <c r="A64" s="2">
        <v>9.1863079E-2</v>
      </c>
      <c r="B64" s="2">
        <v>6.7207990000000004E-3</v>
      </c>
      <c r="C64" s="1" t="s">
        <v>59</v>
      </c>
      <c r="D64" s="4" t="s">
        <v>60</v>
      </c>
      <c r="E64" s="4" t="s">
        <v>56</v>
      </c>
      <c r="F64" s="4" t="s">
        <v>121</v>
      </c>
      <c r="G64" s="4" t="s">
        <v>107</v>
      </c>
      <c r="H64" s="4" t="s">
        <v>50</v>
      </c>
      <c r="I64" s="2" t="s">
        <v>123</v>
      </c>
      <c r="J64" s="5">
        <v>52.1</v>
      </c>
      <c r="K64" s="5">
        <v>667</v>
      </c>
      <c r="L64" s="5">
        <v>676</v>
      </c>
      <c r="M64" s="5">
        <v>508</v>
      </c>
      <c r="N64" s="5">
        <v>492</v>
      </c>
      <c r="O64" s="5">
        <v>8.56</v>
      </c>
      <c r="P64" s="5">
        <v>6.68</v>
      </c>
      <c r="Q64" s="5">
        <v>8.5500000000000007</v>
      </c>
      <c r="R64" s="5">
        <v>6.32</v>
      </c>
      <c r="S64" s="5">
        <v>10</v>
      </c>
      <c r="T64" s="5">
        <v>9.14</v>
      </c>
      <c r="U64" s="5">
        <v>9.2200000000000006</v>
      </c>
      <c r="V64" s="5">
        <v>7.74</v>
      </c>
      <c r="AC64" s="5"/>
      <c r="AF64" s="5"/>
      <c r="AG64" s="5"/>
      <c r="AH64" s="5"/>
      <c r="AI64" s="5"/>
      <c r="AJ64" s="2" t="s">
        <v>53</v>
      </c>
      <c r="AK64" s="2">
        <v>23.6</v>
      </c>
      <c r="AL64" s="2">
        <v>0.03</v>
      </c>
      <c r="AM64" s="6">
        <f t="shared" si="0"/>
        <v>1.6779999999999999</v>
      </c>
      <c r="AN64" s="9">
        <f t="shared" si="1"/>
        <v>397.49702026221695</v>
      </c>
      <c r="AO64" s="9">
        <f t="shared" si="2"/>
        <v>402.86054827175212</v>
      </c>
      <c r="AP64" s="9">
        <f t="shared" si="3"/>
        <v>302.74135876042908</v>
      </c>
      <c r="AQ64" s="9">
        <f t="shared" si="4"/>
        <v>293.20619785458882</v>
      </c>
      <c r="AR64" s="9">
        <f t="shared" si="5"/>
        <v>0</v>
      </c>
      <c r="AS64" s="9">
        <f t="shared" si="6"/>
        <v>0</v>
      </c>
      <c r="AT64" s="9">
        <f t="shared" si="7"/>
        <v>0</v>
      </c>
      <c r="AU64" s="13">
        <f t="shared" si="8"/>
        <v>0</v>
      </c>
      <c r="AV64" s="2" t="s">
        <v>53</v>
      </c>
      <c r="AW64" s="4" t="s">
        <v>124</v>
      </c>
      <c r="AX64" s="2">
        <v>1.536712E-3</v>
      </c>
      <c r="AY64" s="5"/>
      <c r="AZ64" s="4" t="s">
        <v>125</v>
      </c>
      <c r="BB64" s="14" t="s">
        <v>124</v>
      </c>
      <c r="BC64" s="14" t="s">
        <v>124</v>
      </c>
      <c r="BD64" s="4" t="s">
        <v>125</v>
      </c>
      <c r="BE64" s="5">
        <v>2014</v>
      </c>
      <c r="BF64" s="5">
        <v>0.52</v>
      </c>
    </row>
    <row r="65" spans="1:58" x14ac:dyDescent="0.45">
      <c r="A65" s="2">
        <v>-0.54756180700000001</v>
      </c>
      <c r="B65" s="2">
        <v>6.8827808000000004E-2</v>
      </c>
      <c r="C65" s="2" t="s">
        <v>89</v>
      </c>
      <c r="D65" s="4" t="s">
        <v>90</v>
      </c>
      <c r="E65" s="2" t="s">
        <v>91</v>
      </c>
      <c r="F65" s="4" t="s">
        <v>121</v>
      </c>
      <c r="G65" s="4" t="s">
        <v>107</v>
      </c>
      <c r="H65" s="4" t="s">
        <v>50</v>
      </c>
      <c r="I65" s="2" t="s">
        <v>123</v>
      </c>
      <c r="J65" s="5">
        <v>0</v>
      </c>
      <c r="K65" s="5">
        <v>87</v>
      </c>
      <c r="L65" s="5">
        <v>56</v>
      </c>
      <c r="M65" s="5">
        <v>41</v>
      </c>
      <c r="N65" s="5">
        <v>41</v>
      </c>
      <c r="O65" s="5">
        <v>20.9</v>
      </c>
      <c r="P65" s="5">
        <v>8.1</v>
      </c>
      <c r="Q65" s="5">
        <v>22.3</v>
      </c>
      <c r="R65" s="5">
        <v>7.2</v>
      </c>
      <c r="S65" s="5">
        <v>17.899999999999999</v>
      </c>
      <c r="T65" s="5">
        <v>7.6</v>
      </c>
      <c r="U65" s="5">
        <v>22.2</v>
      </c>
      <c r="V65" s="5">
        <v>7.9</v>
      </c>
      <c r="AJ65" s="2" t="s">
        <v>53</v>
      </c>
      <c r="AK65" s="2">
        <v>13</v>
      </c>
      <c r="AL65" s="2">
        <v>0.03</v>
      </c>
      <c r="AM65" s="6">
        <f t="shared" si="0"/>
        <v>1.3599999999999999</v>
      </c>
      <c r="AN65" s="9">
        <f t="shared" si="1"/>
        <v>63.970588235294123</v>
      </c>
      <c r="AO65" s="9">
        <f t="shared" si="2"/>
        <v>41.176470588235297</v>
      </c>
      <c r="AP65" s="9">
        <f t="shared" si="3"/>
        <v>30.147058823529413</v>
      </c>
      <c r="AQ65" s="9">
        <f t="shared" si="4"/>
        <v>30.147058823529413</v>
      </c>
      <c r="AR65" s="9">
        <f t="shared" si="5"/>
        <v>0</v>
      </c>
      <c r="AS65" s="9">
        <f t="shared" si="6"/>
        <v>0</v>
      </c>
      <c r="AT65" s="9">
        <f t="shared" si="7"/>
        <v>0</v>
      </c>
      <c r="AU65" s="13">
        <f t="shared" si="8"/>
        <v>0</v>
      </c>
      <c r="AV65" s="2" t="s">
        <v>53</v>
      </c>
      <c r="AW65" s="4" t="s">
        <v>124</v>
      </c>
      <c r="AX65" s="2">
        <v>-0.17905389099999999</v>
      </c>
      <c r="AY65" s="5"/>
      <c r="AZ65" s="4" t="s">
        <v>125</v>
      </c>
      <c r="BA65" s="4" t="s">
        <v>125</v>
      </c>
      <c r="BB65" s="14" t="s">
        <v>124</v>
      </c>
      <c r="BC65" s="14" t="s">
        <v>124</v>
      </c>
      <c r="BD65" s="2" t="s">
        <v>124</v>
      </c>
      <c r="BE65" s="5">
        <v>2005</v>
      </c>
      <c r="BF65" s="5">
        <v>0.65</v>
      </c>
    </row>
    <row r="66" spans="1:58" x14ac:dyDescent="0.45">
      <c r="A66" s="2">
        <v>0.107895983</v>
      </c>
      <c r="B66" s="1">
        <v>0.25036379800000003</v>
      </c>
      <c r="C66" s="2" t="s">
        <v>173</v>
      </c>
      <c r="D66" s="2" t="s">
        <v>174</v>
      </c>
      <c r="E66" s="2" t="s">
        <v>175</v>
      </c>
      <c r="F66" s="4" t="s">
        <v>121</v>
      </c>
      <c r="G66" s="4" t="s">
        <v>107</v>
      </c>
      <c r="H66" s="4" t="s">
        <v>50</v>
      </c>
      <c r="I66" s="2" t="s">
        <v>123</v>
      </c>
      <c r="J66" s="5">
        <v>0</v>
      </c>
      <c r="K66" s="5">
        <v>8</v>
      </c>
      <c r="L66" s="5">
        <v>8</v>
      </c>
      <c r="M66" s="5">
        <v>8</v>
      </c>
      <c r="N66" s="5">
        <v>8</v>
      </c>
      <c r="O66" s="5">
        <v>21</v>
      </c>
      <c r="P66" s="5">
        <v>5.29</v>
      </c>
      <c r="Q66" s="5">
        <v>20.37</v>
      </c>
      <c r="R66" s="5">
        <v>4.0999999999999996</v>
      </c>
      <c r="S66" s="5">
        <v>14.38</v>
      </c>
      <c r="T66" s="5">
        <v>9.93</v>
      </c>
      <c r="U66" s="5">
        <v>13.25</v>
      </c>
      <c r="V66" s="5">
        <v>9.8699999999999992</v>
      </c>
      <c r="AJ66" s="2" t="s">
        <v>52</v>
      </c>
      <c r="AK66" s="2">
        <v>1</v>
      </c>
      <c r="AL66" s="2">
        <v>0</v>
      </c>
      <c r="AM66" s="6">
        <f t="shared" ref="AM66:AM129" si="9">1+((AK66-1)*AL66)</f>
        <v>1</v>
      </c>
      <c r="AN66" s="9">
        <f t="shared" ref="AN66:AN129" si="10">K66/AM66</f>
        <v>8</v>
      </c>
      <c r="AO66" s="9">
        <f t="shared" ref="AO66:AO129" si="11">L66/AM66</f>
        <v>8</v>
      </c>
      <c r="AP66" s="9">
        <f t="shared" ref="AP66:AP129" si="12">M66/AM66</f>
        <v>8</v>
      </c>
      <c r="AQ66" s="9">
        <f t="shared" ref="AQ66:AQ129" si="13">N66/AM66</f>
        <v>8</v>
      </c>
      <c r="AR66" s="9">
        <f t="shared" ref="AR66:AR129" si="14">W66/AM66</f>
        <v>0</v>
      </c>
      <c r="AS66" s="9">
        <f t="shared" ref="AS66:AS129" si="15">X66/AM66</f>
        <v>0</v>
      </c>
      <c r="AT66" s="9">
        <f t="shared" ref="AT66:AT129" si="16">Y66/AM66</f>
        <v>0</v>
      </c>
      <c r="AU66" s="13">
        <f t="shared" ref="AU66:AU129" si="17">Z66/AM66</f>
        <v>0</v>
      </c>
      <c r="AV66" s="2" t="s">
        <v>53</v>
      </c>
      <c r="AW66" s="4" t="s">
        <v>125</v>
      </c>
      <c r="AX66" s="2">
        <v>0.12583723299999999</v>
      </c>
      <c r="AY66" s="5"/>
      <c r="AZ66" s="4" t="s">
        <v>124</v>
      </c>
      <c r="BA66" s="4" t="s">
        <v>124</v>
      </c>
      <c r="BB66" s="14" t="s">
        <v>125</v>
      </c>
      <c r="BC66" s="14" t="s">
        <v>124</v>
      </c>
      <c r="BD66" s="2" t="s">
        <v>125</v>
      </c>
      <c r="BE66" s="5">
        <v>2004</v>
      </c>
      <c r="BF66" s="5"/>
    </row>
    <row r="67" spans="1:58" x14ac:dyDescent="0.45">
      <c r="A67" s="2">
        <v>0.37244617200000002</v>
      </c>
      <c r="B67" s="1">
        <v>0.25433487999999999</v>
      </c>
      <c r="C67" s="2" t="s">
        <v>173</v>
      </c>
      <c r="D67" s="2" t="s">
        <v>174</v>
      </c>
      <c r="E67" s="2" t="s">
        <v>175</v>
      </c>
      <c r="F67" s="4" t="s">
        <v>121</v>
      </c>
      <c r="G67" s="4" t="s">
        <v>107</v>
      </c>
      <c r="H67" s="4" t="s">
        <v>50</v>
      </c>
      <c r="I67" s="2" t="s">
        <v>123</v>
      </c>
      <c r="J67" s="5">
        <v>13</v>
      </c>
      <c r="K67" s="5">
        <v>8</v>
      </c>
      <c r="L67" s="5">
        <v>8</v>
      </c>
      <c r="M67" s="5">
        <v>8</v>
      </c>
      <c r="N67" s="5">
        <v>8</v>
      </c>
      <c r="O67" s="5">
        <v>21</v>
      </c>
      <c r="P67" s="5">
        <v>5.29</v>
      </c>
      <c r="Q67" s="5">
        <v>20.37</v>
      </c>
      <c r="R67" s="5">
        <v>4.0999999999999996</v>
      </c>
      <c r="S67" s="5">
        <v>14.13</v>
      </c>
      <c r="T67" s="5">
        <v>8.11</v>
      </c>
      <c r="U67" s="5">
        <v>11.25</v>
      </c>
      <c r="V67" s="5">
        <v>6.41</v>
      </c>
      <c r="AJ67" s="2" t="s">
        <v>52</v>
      </c>
      <c r="AK67" s="2">
        <v>1</v>
      </c>
      <c r="AL67" s="2">
        <v>0</v>
      </c>
      <c r="AM67" s="6">
        <f t="shared" si="9"/>
        <v>1</v>
      </c>
      <c r="AN67" s="9">
        <f t="shared" si="10"/>
        <v>8</v>
      </c>
      <c r="AO67" s="9">
        <f t="shared" si="11"/>
        <v>8</v>
      </c>
      <c r="AP67" s="9">
        <f t="shared" si="12"/>
        <v>8</v>
      </c>
      <c r="AQ67" s="9">
        <f t="shared" si="13"/>
        <v>8</v>
      </c>
      <c r="AR67" s="9">
        <f t="shared" si="14"/>
        <v>0</v>
      </c>
      <c r="AS67" s="9">
        <f t="shared" si="15"/>
        <v>0</v>
      </c>
      <c r="AT67" s="9">
        <f t="shared" si="16"/>
        <v>0</v>
      </c>
      <c r="AU67" s="13">
        <f t="shared" si="17"/>
        <v>0</v>
      </c>
      <c r="AV67" s="2" t="s">
        <v>53</v>
      </c>
      <c r="AW67" s="4" t="s">
        <v>125</v>
      </c>
      <c r="AX67" s="2">
        <v>0.12583723299999999</v>
      </c>
      <c r="AY67" s="5"/>
      <c r="AZ67" s="4" t="s">
        <v>124</v>
      </c>
      <c r="BA67" s="4" t="s">
        <v>124</v>
      </c>
      <c r="BB67" s="14" t="s">
        <v>125</v>
      </c>
      <c r="BC67" s="14" t="s">
        <v>124</v>
      </c>
      <c r="BD67" s="2" t="s">
        <v>125</v>
      </c>
      <c r="BE67" s="5">
        <v>2004</v>
      </c>
      <c r="BF67" s="5"/>
    </row>
    <row r="68" spans="1:58" x14ac:dyDescent="0.45">
      <c r="A68" s="2">
        <v>0.35461458600000001</v>
      </c>
      <c r="B68" s="2">
        <v>7.9936562000000003E-2</v>
      </c>
      <c r="C68" s="2" t="s">
        <v>176</v>
      </c>
      <c r="D68" s="2" t="s">
        <v>177</v>
      </c>
      <c r="E68" s="2" t="s">
        <v>56</v>
      </c>
      <c r="F68" s="4" t="s">
        <v>121</v>
      </c>
      <c r="G68" s="4" t="s">
        <v>129</v>
      </c>
      <c r="H68" s="4" t="s">
        <v>50</v>
      </c>
      <c r="I68" s="2" t="s">
        <v>123</v>
      </c>
      <c r="J68" s="5">
        <v>0</v>
      </c>
      <c r="K68" s="5">
        <v>27</v>
      </c>
      <c r="L68" s="5">
        <v>24</v>
      </c>
      <c r="M68" s="5">
        <v>27</v>
      </c>
      <c r="N68" s="5">
        <v>24</v>
      </c>
      <c r="S68" s="5">
        <v>1.7</v>
      </c>
      <c r="T68" s="5">
        <v>0.6</v>
      </c>
      <c r="U68" s="5">
        <v>1.5</v>
      </c>
      <c r="V68" s="5">
        <v>0.5</v>
      </c>
      <c r="AJ68" s="2" t="s">
        <v>52</v>
      </c>
      <c r="AK68" s="2">
        <v>1</v>
      </c>
      <c r="AL68" s="2">
        <v>0</v>
      </c>
      <c r="AM68" s="6">
        <f t="shared" si="9"/>
        <v>1</v>
      </c>
      <c r="AN68" s="9">
        <f t="shared" si="10"/>
        <v>27</v>
      </c>
      <c r="AO68" s="9">
        <f t="shared" si="11"/>
        <v>24</v>
      </c>
      <c r="AP68" s="9">
        <f t="shared" si="12"/>
        <v>27</v>
      </c>
      <c r="AQ68" s="9">
        <f t="shared" si="13"/>
        <v>24</v>
      </c>
      <c r="AR68" s="9">
        <f t="shared" si="14"/>
        <v>0</v>
      </c>
      <c r="AS68" s="9">
        <f t="shared" si="15"/>
        <v>0</v>
      </c>
      <c r="AT68" s="9">
        <f t="shared" si="16"/>
        <v>0</v>
      </c>
      <c r="AU68" s="13">
        <f t="shared" si="17"/>
        <v>0</v>
      </c>
      <c r="AV68" s="2" t="s">
        <v>53</v>
      </c>
      <c r="AW68" s="4" t="s">
        <v>125</v>
      </c>
      <c r="AX68" s="2"/>
      <c r="AY68" s="5">
        <v>0.38</v>
      </c>
      <c r="AZ68" s="4" t="s">
        <v>125</v>
      </c>
      <c r="BA68" t="s">
        <v>124</v>
      </c>
      <c r="BB68" s="14" t="s">
        <v>125</v>
      </c>
      <c r="BC68" s="14" t="s">
        <v>124</v>
      </c>
      <c r="BD68" s="2" t="s">
        <v>125</v>
      </c>
      <c r="BE68" s="5">
        <v>2005</v>
      </c>
      <c r="BF68" s="5">
        <v>1</v>
      </c>
    </row>
    <row r="69" spans="1:58" x14ac:dyDescent="0.45">
      <c r="A69" s="2">
        <v>0</v>
      </c>
      <c r="B69" s="2">
        <v>8.0128204999999994E-2</v>
      </c>
      <c r="C69" s="2" t="s">
        <v>176</v>
      </c>
      <c r="D69" s="2" t="s">
        <v>178</v>
      </c>
      <c r="E69" s="2" t="s">
        <v>56</v>
      </c>
      <c r="F69" s="4" t="s">
        <v>121</v>
      </c>
      <c r="G69" s="4" t="s">
        <v>129</v>
      </c>
      <c r="H69" s="4" t="s">
        <v>50</v>
      </c>
      <c r="I69" s="2" t="s">
        <v>123</v>
      </c>
      <c r="J69" s="5">
        <v>0</v>
      </c>
      <c r="K69" s="5">
        <v>26</v>
      </c>
      <c r="L69" s="5">
        <v>24</v>
      </c>
      <c r="M69" s="5">
        <v>26</v>
      </c>
      <c r="N69" s="5">
        <v>24</v>
      </c>
      <c r="S69" s="5">
        <v>1.5</v>
      </c>
      <c r="T69" s="5">
        <v>0.4</v>
      </c>
      <c r="U69" s="5">
        <v>1.5</v>
      </c>
      <c r="V69" s="5">
        <v>0.5</v>
      </c>
      <c r="AJ69" s="2" t="s">
        <v>52</v>
      </c>
      <c r="AK69" s="2">
        <v>1</v>
      </c>
      <c r="AL69" s="2">
        <v>0</v>
      </c>
      <c r="AM69" s="6">
        <f t="shared" si="9"/>
        <v>1</v>
      </c>
      <c r="AN69" s="9">
        <f t="shared" si="10"/>
        <v>26</v>
      </c>
      <c r="AO69" s="9">
        <f t="shared" si="11"/>
        <v>24</v>
      </c>
      <c r="AP69" s="9">
        <f t="shared" si="12"/>
        <v>26</v>
      </c>
      <c r="AQ69" s="9">
        <f t="shared" si="13"/>
        <v>24</v>
      </c>
      <c r="AR69" s="9">
        <f t="shared" si="14"/>
        <v>0</v>
      </c>
      <c r="AS69" s="9">
        <f t="shared" si="15"/>
        <v>0</v>
      </c>
      <c r="AT69" s="9">
        <f t="shared" si="16"/>
        <v>0</v>
      </c>
      <c r="AU69" s="13">
        <f t="shared" si="17"/>
        <v>0</v>
      </c>
      <c r="AV69" s="2" t="s">
        <v>53</v>
      </c>
      <c r="AW69" s="4" t="s">
        <v>125</v>
      </c>
      <c r="AX69" s="2"/>
      <c r="AY69" s="5">
        <v>0.38</v>
      </c>
      <c r="AZ69" s="4" t="s">
        <v>125</v>
      </c>
      <c r="BA69" t="s">
        <v>124</v>
      </c>
      <c r="BB69" s="14" t="s">
        <v>125</v>
      </c>
      <c r="BC69" s="14" t="s">
        <v>124</v>
      </c>
      <c r="BD69" s="2" t="s">
        <v>125</v>
      </c>
      <c r="BE69" s="5">
        <v>2005</v>
      </c>
      <c r="BF69" s="5">
        <v>1</v>
      </c>
    </row>
    <row r="70" spans="1:58" x14ac:dyDescent="0.45">
      <c r="A70" s="2">
        <v>0.19720713000000001</v>
      </c>
      <c r="B70" s="1">
        <v>7.3263905000000004E-2</v>
      </c>
      <c r="C70" s="2" t="s">
        <v>176</v>
      </c>
      <c r="D70" s="2" t="s">
        <v>179</v>
      </c>
      <c r="E70" s="2" t="s">
        <v>56</v>
      </c>
      <c r="F70" s="4" t="s">
        <v>121</v>
      </c>
      <c r="G70" s="4" t="s">
        <v>129</v>
      </c>
      <c r="H70" s="4" t="s">
        <v>50</v>
      </c>
      <c r="I70" s="2" t="s">
        <v>123</v>
      </c>
      <c r="J70" s="5">
        <v>0</v>
      </c>
      <c r="K70" s="5">
        <v>32</v>
      </c>
      <c r="L70" s="5">
        <v>24</v>
      </c>
      <c r="M70" s="5">
        <v>32</v>
      </c>
      <c r="N70" s="5">
        <v>24</v>
      </c>
      <c r="S70" s="5">
        <v>1.6</v>
      </c>
      <c r="T70" s="5">
        <v>0.5</v>
      </c>
      <c r="U70" s="5">
        <v>1.5</v>
      </c>
      <c r="V70" s="5">
        <v>0.5</v>
      </c>
      <c r="AJ70" s="2" t="s">
        <v>52</v>
      </c>
      <c r="AK70" s="2">
        <v>1</v>
      </c>
      <c r="AL70" s="2">
        <v>0</v>
      </c>
      <c r="AM70" s="6">
        <f t="shared" si="9"/>
        <v>1</v>
      </c>
      <c r="AN70" s="9">
        <f t="shared" si="10"/>
        <v>32</v>
      </c>
      <c r="AO70" s="9">
        <f t="shared" si="11"/>
        <v>24</v>
      </c>
      <c r="AP70" s="9">
        <f t="shared" si="12"/>
        <v>32</v>
      </c>
      <c r="AQ70" s="9">
        <f t="shared" si="13"/>
        <v>24</v>
      </c>
      <c r="AR70" s="9">
        <f t="shared" si="14"/>
        <v>0</v>
      </c>
      <c r="AS70" s="9">
        <f t="shared" si="15"/>
        <v>0</v>
      </c>
      <c r="AT70" s="9">
        <f t="shared" si="16"/>
        <v>0</v>
      </c>
      <c r="AU70" s="13">
        <f t="shared" si="17"/>
        <v>0</v>
      </c>
      <c r="AV70" s="2" t="s">
        <v>53</v>
      </c>
      <c r="AW70" s="4" t="s">
        <v>125</v>
      </c>
      <c r="AX70" s="2"/>
      <c r="AY70" s="5">
        <v>0.38</v>
      </c>
      <c r="AZ70" s="4" t="s">
        <v>125</v>
      </c>
      <c r="BA70" t="s">
        <v>124</v>
      </c>
      <c r="BB70" s="14" t="s">
        <v>125</v>
      </c>
      <c r="BC70" s="14" t="s">
        <v>124</v>
      </c>
      <c r="BD70" s="2" t="s">
        <v>125</v>
      </c>
      <c r="BE70" s="5">
        <v>2005</v>
      </c>
      <c r="BF70" s="5">
        <v>1</v>
      </c>
    </row>
    <row r="71" spans="1:58" x14ac:dyDescent="0.45">
      <c r="A71" s="2">
        <v>-9.9702062999999994E-2</v>
      </c>
      <c r="B71" s="1">
        <v>0.146010842</v>
      </c>
      <c r="C71" s="2" t="s">
        <v>180</v>
      </c>
      <c r="D71" s="2" t="s">
        <v>181</v>
      </c>
      <c r="E71" s="2" t="s">
        <v>56</v>
      </c>
      <c r="F71" s="4" t="s">
        <v>121</v>
      </c>
      <c r="G71" s="4" t="s">
        <v>107</v>
      </c>
      <c r="H71" s="4" t="s">
        <v>50</v>
      </c>
      <c r="I71" s="2" t="s">
        <v>123</v>
      </c>
      <c r="J71" s="5">
        <v>0</v>
      </c>
      <c r="K71" s="5">
        <v>16</v>
      </c>
      <c r="L71" s="5">
        <v>12</v>
      </c>
      <c r="M71" s="5">
        <v>16</v>
      </c>
      <c r="N71" s="5">
        <v>12</v>
      </c>
      <c r="O71" s="5">
        <v>14.25</v>
      </c>
      <c r="P71" s="5">
        <v>9.1</v>
      </c>
      <c r="Q71" s="5">
        <v>15.08</v>
      </c>
      <c r="R71" s="5">
        <v>8.26</v>
      </c>
      <c r="S71" s="5">
        <v>12.88</v>
      </c>
      <c r="T71" s="5">
        <v>8.76</v>
      </c>
      <c r="U71" s="5">
        <v>13.83</v>
      </c>
      <c r="V71" s="5">
        <v>9.8800000000000008</v>
      </c>
      <c r="AJ71" s="2" t="s">
        <v>52</v>
      </c>
      <c r="AK71" s="2">
        <v>1</v>
      </c>
      <c r="AL71" s="2">
        <v>0</v>
      </c>
      <c r="AM71" s="6">
        <f t="shared" si="9"/>
        <v>1</v>
      </c>
      <c r="AN71" s="9">
        <f t="shared" si="10"/>
        <v>16</v>
      </c>
      <c r="AO71" s="9">
        <f t="shared" si="11"/>
        <v>12</v>
      </c>
      <c r="AP71" s="9">
        <f t="shared" si="12"/>
        <v>16</v>
      </c>
      <c r="AQ71" s="9">
        <f t="shared" si="13"/>
        <v>12</v>
      </c>
      <c r="AR71" s="9">
        <f t="shared" si="14"/>
        <v>0</v>
      </c>
      <c r="AS71" s="9">
        <f t="shared" si="15"/>
        <v>0</v>
      </c>
      <c r="AT71" s="9">
        <f t="shared" si="16"/>
        <v>0</v>
      </c>
      <c r="AU71" s="13">
        <f t="shared" si="17"/>
        <v>0</v>
      </c>
      <c r="AV71" s="2" t="s">
        <v>53</v>
      </c>
      <c r="AW71" s="4" t="s">
        <v>124</v>
      </c>
      <c r="AX71" s="2">
        <v>-9.2042922999999999E-2</v>
      </c>
      <c r="AY71" s="5"/>
      <c r="AZ71" s="4" t="s">
        <v>124</v>
      </c>
      <c r="BB71" s="14" t="s">
        <v>124</v>
      </c>
      <c r="BC71" s="14" t="s">
        <v>124</v>
      </c>
      <c r="BD71" s="2" t="s">
        <v>125</v>
      </c>
      <c r="BE71" s="5">
        <v>2017</v>
      </c>
      <c r="BF71" s="5"/>
    </row>
    <row r="72" spans="1:58" x14ac:dyDescent="0.45">
      <c r="A72" s="2">
        <v>8.5566121999999994E-2</v>
      </c>
      <c r="B72" s="1">
        <v>0.145964075</v>
      </c>
      <c r="C72" s="2" t="s">
        <v>180</v>
      </c>
      <c r="D72" s="2" t="s">
        <v>181</v>
      </c>
      <c r="E72" s="2" t="s">
        <v>56</v>
      </c>
      <c r="F72" s="4" t="s">
        <v>121</v>
      </c>
      <c r="G72" s="4" t="s">
        <v>107</v>
      </c>
      <c r="H72" s="4" t="s">
        <v>50</v>
      </c>
      <c r="I72" s="2" t="s">
        <v>123</v>
      </c>
      <c r="J72" s="5">
        <v>26.1</v>
      </c>
      <c r="K72" s="5">
        <v>16</v>
      </c>
      <c r="L72" s="5">
        <v>12</v>
      </c>
      <c r="M72" s="5">
        <v>16</v>
      </c>
      <c r="N72" s="5">
        <v>12</v>
      </c>
      <c r="O72" s="5">
        <v>14.25</v>
      </c>
      <c r="P72" s="5">
        <v>9.1</v>
      </c>
      <c r="Q72" s="5">
        <v>15.08</v>
      </c>
      <c r="R72" s="5">
        <v>8.26</v>
      </c>
      <c r="S72" s="5">
        <v>10.75</v>
      </c>
      <c r="T72" s="5">
        <v>9.4700000000000006</v>
      </c>
      <c r="U72" s="5">
        <v>10</v>
      </c>
      <c r="V72" s="5">
        <v>6.99</v>
      </c>
      <c r="AJ72" s="2" t="s">
        <v>52</v>
      </c>
      <c r="AK72" s="2">
        <v>1</v>
      </c>
      <c r="AL72" s="2">
        <v>0</v>
      </c>
      <c r="AM72" s="6">
        <f t="shared" si="9"/>
        <v>1</v>
      </c>
      <c r="AN72" s="9">
        <f t="shared" si="10"/>
        <v>16</v>
      </c>
      <c r="AO72" s="9">
        <f t="shared" si="11"/>
        <v>12</v>
      </c>
      <c r="AP72" s="9">
        <f t="shared" si="12"/>
        <v>16</v>
      </c>
      <c r="AQ72" s="9">
        <f t="shared" si="13"/>
        <v>12</v>
      </c>
      <c r="AR72" s="9">
        <f t="shared" si="14"/>
        <v>0</v>
      </c>
      <c r="AS72" s="9">
        <f t="shared" si="15"/>
        <v>0</v>
      </c>
      <c r="AT72" s="9">
        <f t="shared" si="16"/>
        <v>0</v>
      </c>
      <c r="AU72" s="13">
        <f t="shared" si="17"/>
        <v>0</v>
      </c>
      <c r="AV72" s="2" t="s">
        <v>53</v>
      </c>
      <c r="AW72" s="4" t="s">
        <v>124</v>
      </c>
      <c r="AX72" s="2">
        <v>-9.2042922999999999E-2</v>
      </c>
      <c r="AY72" s="5"/>
      <c r="AZ72" s="4" t="s">
        <v>124</v>
      </c>
      <c r="BB72" s="14" t="s">
        <v>124</v>
      </c>
      <c r="BC72" s="14" t="s">
        <v>124</v>
      </c>
      <c r="BD72" s="2" t="s">
        <v>125</v>
      </c>
      <c r="BE72" s="5">
        <v>2017</v>
      </c>
      <c r="BF72" s="5"/>
    </row>
    <row r="73" spans="1:58" x14ac:dyDescent="0.45">
      <c r="A73" s="2">
        <v>-0.25433111400000002</v>
      </c>
      <c r="B73" s="1">
        <v>1.0436022E-2</v>
      </c>
      <c r="C73" s="2" t="s">
        <v>182</v>
      </c>
      <c r="D73" s="2" t="s">
        <v>183</v>
      </c>
      <c r="E73" s="2" t="s">
        <v>56</v>
      </c>
      <c r="F73" s="4" t="s">
        <v>121</v>
      </c>
      <c r="G73" s="2" t="s">
        <v>184</v>
      </c>
      <c r="H73" s="4" t="s">
        <v>50</v>
      </c>
      <c r="I73" s="2" t="s">
        <v>123</v>
      </c>
      <c r="J73" s="5">
        <v>0</v>
      </c>
      <c r="K73" s="5">
        <v>358</v>
      </c>
      <c r="L73" s="5">
        <v>437</v>
      </c>
      <c r="M73" s="5">
        <v>266</v>
      </c>
      <c r="N73" s="5">
        <v>428</v>
      </c>
      <c r="O73" s="5">
        <v>64.7</v>
      </c>
      <c r="P73" s="5">
        <v>13.4</v>
      </c>
      <c r="Q73" s="5">
        <v>62.4</v>
      </c>
      <c r="R73" s="5">
        <v>13.6</v>
      </c>
      <c r="S73" s="5">
        <v>53.5</v>
      </c>
      <c r="T73" s="5">
        <v>18.2</v>
      </c>
      <c r="U73" s="5">
        <v>57.8</v>
      </c>
      <c r="V73" s="5">
        <v>16</v>
      </c>
      <c r="AJ73" s="2" t="s">
        <v>53</v>
      </c>
      <c r="AK73" s="2">
        <v>24.3</v>
      </c>
      <c r="AL73" s="2">
        <v>0.03</v>
      </c>
      <c r="AM73" s="6">
        <f t="shared" si="9"/>
        <v>1.6989999999999998</v>
      </c>
      <c r="AN73" s="9">
        <f t="shared" si="10"/>
        <v>210.71218363743381</v>
      </c>
      <c r="AO73" s="9">
        <f t="shared" si="11"/>
        <v>257.21012360211893</v>
      </c>
      <c r="AP73" s="9">
        <f t="shared" si="12"/>
        <v>156.56268393172456</v>
      </c>
      <c r="AQ73" s="9">
        <f t="shared" si="13"/>
        <v>251.91288993525606</v>
      </c>
      <c r="AR73" s="9">
        <f t="shared" si="14"/>
        <v>0</v>
      </c>
      <c r="AS73" s="9">
        <f t="shared" si="15"/>
        <v>0</v>
      </c>
      <c r="AT73" s="9">
        <f t="shared" si="16"/>
        <v>0</v>
      </c>
      <c r="AU73" s="13">
        <f t="shared" si="17"/>
        <v>0</v>
      </c>
      <c r="AV73" s="2" t="s">
        <v>53</v>
      </c>
      <c r="AW73" s="4" t="s">
        <v>125</v>
      </c>
      <c r="AX73" s="2">
        <v>0.169965693</v>
      </c>
      <c r="AY73" s="5">
        <v>0.94</v>
      </c>
      <c r="AZ73" s="4" t="s">
        <v>124</v>
      </c>
      <c r="BB73" s="14" t="s">
        <v>124</v>
      </c>
      <c r="BC73" s="14" t="s">
        <v>124</v>
      </c>
      <c r="BD73" s="2" t="s">
        <v>125</v>
      </c>
      <c r="BE73" s="5">
        <v>2019</v>
      </c>
      <c r="BF73" s="5">
        <v>0.57999999999999996</v>
      </c>
    </row>
    <row r="74" spans="1:58" x14ac:dyDescent="0.45">
      <c r="A74" s="2">
        <v>0.27091022100000001</v>
      </c>
      <c r="B74" s="2">
        <v>1.6402955E-2</v>
      </c>
      <c r="C74" s="2" t="s">
        <v>182</v>
      </c>
      <c r="D74" s="2" t="s">
        <v>183</v>
      </c>
      <c r="E74" s="2" t="s">
        <v>56</v>
      </c>
      <c r="F74" s="4" t="s">
        <v>121</v>
      </c>
      <c r="G74" s="2" t="s">
        <v>185</v>
      </c>
      <c r="H74" s="4" t="s">
        <v>50</v>
      </c>
      <c r="I74" s="2" t="s">
        <v>123</v>
      </c>
      <c r="J74" s="5">
        <v>0</v>
      </c>
      <c r="K74" s="5">
        <v>268</v>
      </c>
      <c r="L74" s="5">
        <v>301</v>
      </c>
      <c r="M74" s="5">
        <v>193</v>
      </c>
      <c r="N74" s="5">
        <v>228</v>
      </c>
      <c r="O74" s="5">
        <v>46.1</v>
      </c>
      <c r="P74" s="5">
        <v>15.2</v>
      </c>
      <c r="Q74" s="5">
        <v>40.6</v>
      </c>
      <c r="R74" s="5">
        <v>14.7</v>
      </c>
      <c r="S74" s="5">
        <v>43.9</v>
      </c>
      <c r="T74" s="5">
        <v>16.3</v>
      </c>
      <c r="U74" s="5">
        <v>39.5</v>
      </c>
      <c r="V74" s="5">
        <v>16.100000000000001</v>
      </c>
      <c r="AJ74" s="2" t="s">
        <v>53</v>
      </c>
      <c r="AK74" s="2">
        <v>24.3</v>
      </c>
      <c r="AL74" s="2">
        <v>0.03</v>
      </c>
      <c r="AM74" s="6">
        <f t="shared" si="9"/>
        <v>1.6989999999999998</v>
      </c>
      <c r="AN74" s="9">
        <f t="shared" si="10"/>
        <v>157.73984696880518</v>
      </c>
      <c r="AO74" s="9">
        <f t="shared" si="11"/>
        <v>177.16303708063569</v>
      </c>
      <c r="AP74" s="9">
        <f t="shared" si="12"/>
        <v>113.59623307828136</v>
      </c>
      <c r="AQ74" s="9">
        <f t="shared" si="13"/>
        <v>134.19658622719248</v>
      </c>
      <c r="AR74" s="9">
        <f t="shared" si="14"/>
        <v>0</v>
      </c>
      <c r="AS74" s="9">
        <f t="shared" si="15"/>
        <v>0</v>
      </c>
      <c r="AT74" s="9">
        <f t="shared" si="16"/>
        <v>0</v>
      </c>
      <c r="AU74" s="13">
        <f t="shared" si="17"/>
        <v>0</v>
      </c>
      <c r="AV74" s="2" t="s">
        <v>53</v>
      </c>
      <c r="AW74" s="4" t="s">
        <v>125</v>
      </c>
      <c r="AX74" s="2">
        <v>0.36737061500000001</v>
      </c>
      <c r="AY74" s="5">
        <v>0.94</v>
      </c>
      <c r="AZ74" s="4" t="s">
        <v>124</v>
      </c>
      <c r="BB74" s="14" t="s">
        <v>124</v>
      </c>
      <c r="BC74" s="14" t="s">
        <v>124</v>
      </c>
      <c r="BD74" s="2" t="s">
        <v>125</v>
      </c>
      <c r="BE74" s="5">
        <v>2019</v>
      </c>
      <c r="BF74" s="5">
        <v>0.57999999999999996</v>
      </c>
    </row>
    <row r="75" spans="1:58" x14ac:dyDescent="0.45">
      <c r="A75" s="2">
        <v>2.0738400000000001E-2</v>
      </c>
      <c r="B75" s="2">
        <v>6.9298809000000003E-2</v>
      </c>
      <c r="C75" s="1" t="s">
        <v>186</v>
      </c>
      <c r="D75" s="4" t="s">
        <v>187</v>
      </c>
      <c r="E75" s="4" t="s">
        <v>188</v>
      </c>
      <c r="F75" s="4" t="s">
        <v>121</v>
      </c>
      <c r="G75" s="4" t="s">
        <v>189</v>
      </c>
      <c r="H75" s="4" t="s">
        <v>50</v>
      </c>
      <c r="I75" s="2" t="s">
        <v>123</v>
      </c>
      <c r="J75" s="5">
        <v>0</v>
      </c>
      <c r="K75" s="5">
        <v>36</v>
      </c>
      <c r="L75" s="5">
        <v>31</v>
      </c>
      <c r="M75" s="5">
        <v>31</v>
      </c>
      <c r="N75" s="5">
        <v>27</v>
      </c>
      <c r="O75" s="5">
        <v>26.17</v>
      </c>
      <c r="P75" s="5">
        <v>7.5</v>
      </c>
      <c r="Q75" s="5">
        <v>23.95</v>
      </c>
      <c r="R75" s="5">
        <v>6.17</v>
      </c>
      <c r="S75" s="5">
        <v>27.45</v>
      </c>
      <c r="T75" s="5">
        <v>7.43</v>
      </c>
      <c r="U75" s="5">
        <v>27.3</v>
      </c>
      <c r="V75" s="5">
        <v>6.78</v>
      </c>
      <c r="AC75" s="5"/>
      <c r="AF75" s="5"/>
      <c r="AG75" s="5"/>
      <c r="AH75" s="5"/>
      <c r="AI75" s="5"/>
      <c r="AJ75" s="2" t="s">
        <v>52</v>
      </c>
      <c r="AK75" s="2">
        <v>1</v>
      </c>
      <c r="AL75" s="2">
        <v>0</v>
      </c>
      <c r="AM75" s="6">
        <f t="shared" si="9"/>
        <v>1</v>
      </c>
      <c r="AN75" s="9">
        <f t="shared" si="10"/>
        <v>36</v>
      </c>
      <c r="AO75" s="9">
        <f t="shared" si="11"/>
        <v>31</v>
      </c>
      <c r="AP75" s="9">
        <f t="shared" si="12"/>
        <v>31</v>
      </c>
      <c r="AQ75" s="9">
        <f t="shared" si="13"/>
        <v>27</v>
      </c>
      <c r="AR75" s="9">
        <f t="shared" si="14"/>
        <v>0</v>
      </c>
      <c r="AS75" s="9">
        <f t="shared" si="15"/>
        <v>0</v>
      </c>
      <c r="AT75" s="9">
        <f t="shared" si="16"/>
        <v>0</v>
      </c>
      <c r="AU75" s="13">
        <f t="shared" si="17"/>
        <v>0</v>
      </c>
      <c r="AV75" s="2" t="s">
        <v>53</v>
      </c>
      <c r="AW75" s="4" t="s">
        <v>125</v>
      </c>
      <c r="AX75" s="2">
        <v>0.31718258599999999</v>
      </c>
      <c r="AY75" s="5">
        <v>0.64</v>
      </c>
      <c r="AZ75" s="4" t="s">
        <v>124</v>
      </c>
      <c r="BA75" s="4" t="s">
        <v>125</v>
      </c>
      <c r="BB75" s="14" t="s">
        <v>125</v>
      </c>
      <c r="BC75" s="14" t="s">
        <v>125</v>
      </c>
      <c r="BD75" s="4" t="s">
        <v>125</v>
      </c>
      <c r="BE75" s="5">
        <v>2011</v>
      </c>
      <c r="BF75" s="5">
        <v>0.5</v>
      </c>
    </row>
    <row r="76" spans="1:58" x14ac:dyDescent="0.45">
      <c r="A76" s="2">
        <v>0.111792975</v>
      </c>
      <c r="B76" s="2">
        <v>7.1906458000000006E-2</v>
      </c>
      <c r="C76" s="1" t="s">
        <v>186</v>
      </c>
      <c r="D76" s="4" t="s">
        <v>187</v>
      </c>
      <c r="E76" s="4" t="s">
        <v>188</v>
      </c>
      <c r="F76" s="4" t="s">
        <v>121</v>
      </c>
      <c r="G76" s="4" t="s">
        <v>190</v>
      </c>
      <c r="H76" s="4" t="s">
        <v>50</v>
      </c>
      <c r="I76" s="2" t="s">
        <v>123</v>
      </c>
      <c r="J76" s="5">
        <v>0</v>
      </c>
      <c r="K76" s="5">
        <v>36</v>
      </c>
      <c r="L76" s="5">
        <v>31</v>
      </c>
      <c r="M76" s="5">
        <v>30</v>
      </c>
      <c r="N76" s="5">
        <v>26</v>
      </c>
      <c r="O76" s="5">
        <v>10.51</v>
      </c>
      <c r="P76" s="5">
        <v>10.17</v>
      </c>
      <c r="Q76" s="5">
        <v>10.67</v>
      </c>
      <c r="R76" s="5">
        <v>7.22</v>
      </c>
      <c r="S76" s="5">
        <v>9.11</v>
      </c>
      <c r="T76" s="5">
        <v>11.27</v>
      </c>
      <c r="U76" s="5">
        <v>8.0500000000000007</v>
      </c>
      <c r="V76" s="5">
        <v>6.44</v>
      </c>
      <c r="AC76" s="5"/>
      <c r="AF76" s="5"/>
      <c r="AG76" s="5"/>
      <c r="AH76" s="5"/>
      <c r="AI76" s="5"/>
      <c r="AJ76" s="2" t="s">
        <v>52</v>
      </c>
      <c r="AK76" s="2">
        <v>1</v>
      </c>
      <c r="AL76" s="2">
        <v>0</v>
      </c>
      <c r="AM76" s="6">
        <f t="shared" si="9"/>
        <v>1</v>
      </c>
      <c r="AN76" s="9">
        <f t="shared" si="10"/>
        <v>36</v>
      </c>
      <c r="AO76" s="9">
        <f t="shared" si="11"/>
        <v>31</v>
      </c>
      <c r="AP76" s="9">
        <f t="shared" si="12"/>
        <v>30</v>
      </c>
      <c r="AQ76" s="9">
        <f t="shared" si="13"/>
        <v>26</v>
      </c>
      <c r="AR76" s="9">
        <f t="shared" si="14"/>
        <v>0</v>
      </c>
      <c r="AS76" s="9">
        <f t="shared" si="15"/>
        <v>0</v>
      </c>
      <c r="AT76" s="9">
        <f t="shared" si="16"/>
        <v>0</v>
      </c>
      <c r="AU76" s="13">
        <f t="shared" si="17"/>
        <v>0</v>
      </c>
      <c r="AV76" s="2" t="s">
        <v>53</v>
      </c>
      <c r="AW76" s="4" t="s">
        <v>125</v>
      </c>
      <c r="AX76" s="2">
        <v>-1.7708705000000002E-2</v>
      </c>
      <c r="AY76" s="5">
        <v>0.64</v>
      </c>
      <c r="AZ76" s="4" t="s">
        <v>124</v>
      </c>
      <c r="BA76" s="4" t="s">
        <v>125</v>
      </c>
      <c r="BB76" s="14" t="s">
        <v>125</v>
      </c>
      <c r="BC76" s="14" t="s">
        <v>125</v>
      </c>
      <c r="BD76" s="4" t="s">
        <v>125</v>
      </c>
      <c r="BE76" s="5">
        <v>2011</v>
      </c>
      <c r="BF76" s="5">
        <v>0.5</v>
      </c>
    </row>
    <row r="77" spans="1:58" x14ac:dyDescent="0.45">
      <c r="A77" s="2">
        <v>0.15392523399999999</v>
      </c>
      <c r="B77" s="2">
        <v>6.9499351000000001E-2</v>
      </c>
      <c r="C77" s="1" t="s">
        <v>186</v>
      </c>
      <c r="D77" s="4" t="s">
        <v>187</v>
      </c>
      <c r="E77" s="4" t="s">
        <v>188</v>
      </c>
      <c r="F77" s="4" t="s">
        <v>121</v>
      </c>
      <c r="G77" s="4" t="s">
        <v>191</v>
      </c>
      <c r="H77" s="4" t="s">
        <v>50</v>
      </c>
      <c r="I77" s="2" t="s">
        <v>123</v>
      </c>
      <c r="J77" s="5">
        <v>0</v>
      </c>
      <c r="K77" s="5">
        <v>36</v>
      </c>
      <c r="L77" s="5">
        <v>31</v>
      </c>
      <c r="M77" s="5">
        <v>31</v>
      </c>
      <c r="N77" s="5">
        <v>27</v>
      </c>
      <c r="O77" s="5">
        <v>14.42</v>
      </c>
      <c r="P77" s="5">
        <v>9.85</v>
      </c>
      <c r="Q77" s="5">
        <v>14.87</v>
      </c>
      <c r="R77" s="5">
        <v>10.41</v>
      </c>
      <c r="S77" s="5">
        <v>15.91</v>
      </c>
      <c r="T77" s="5">
        <v>10.24</v>
      </c>
      <c r="U77" s="5">
        <v>14.5</v>
      </c>
      <c r="V77" s="5">
        <v>7.41</v>
      </c>
      <c r="AC77" s="5"/>
      <c r="AF77" s="5"/>
      <c r="AG77" s="5"/>
      <c r="AH77" s="5"/>
      <c r="AI77" s="5"/>
      <c r="AJ77" s="2" t="s">
        <v>52</v>
      </c>
      <c r="AK77" s="2">
        <v>1</v>
      </c>
      <c r="AL77" s="2">
        <v>0</v>
      </c>
      <c r="AM77" s="6">
        <f t="shared" si="9"/>
        <v>1</v>
      </c>
      <c r="AN77" s="9">
        <f t="shared" si="10"/>
        <v>36</v>
      </c>
      <c r="AO77" s="9">
        <f t="shared" si="11"/>
        <v>31</v>
      </c>
      <c r="AP77" s="9">
        <f t="shared" si="12"/>
        <v>31</v>
      </c>
      <c r="AQ77" s="9">
        <f t="shared" si="13"/>
        <v>27</v>
      </c>
      <c r="AR77" s="9">
        <f t="shared" si="14"/>
        <v>0</v>
      </c>
      <c r="AS77" s="9">
        <f t="shared" si="15"/>
        <v>0</v>
      </c>
      <c r="AT77" s="9">
        <f t="shared" si="16"/>
        <v>0</v>
      </c>
      <c r="AU77" s="13">
        <f t="shared" si="17"/>
        <v>0</v>
      </c>
      <c r="AV77" s="2" t="s">
        <v>53</v>
      </c>
      <c r="AW77" s="4" t="s">
        <v>125</v>
      </c>
      <c r="AX77" s="2">
        <v>-4.3984413E-2</v>
      </c>
      <c r="AY77" s="5">
        <v>0.64</v>
      </c>
      <c r="AZ77" s="4" t="s">
        <v>124</v>
      </c>
      <c r="BA77" s="4" t="s">
        <v>125</v>
      </c>
      <c r="BB77" s="14" t="s">
        <v>125</v>
      </c>
      <c r="BC77" s="14" t="s">
        <v>125</v>
      </c>
      <c r="BD77" s="4" t="s">
        <v>125</v>
      </c>
      <c r="BE77" s="5">
        <v>2011</v>
      </c>
      <c r="BF77" s="5">
        <v>0.5</v>
      </c>
    </row>
    <row r="78" spans="1:58" x14ac:dyDescent="0.45">
      <c r="A78" s="2">
        <v>0.42373601900000002</v>
      </c>
      <c r="B78" s="2">
        <v>7.0842964999999994E-2</v>
      </c>
      <c r="C78" s="1" t="s">
        <v>186</v>
      </c>
      <c r="D78" s="4" t="s">
        <v>187</v>
      </c>
      <c r="E78" s="4" t="s">
        <v>188</v>
      </c>
      <c r="F78" s="4" t="s">
        <v>121</v>
      </c>
      <c r="G78" s="4" t="s">
        <v>189</v>
      </c>
      <c r="H78" s="4" t="s">
        <v>50</v>
      </c>
      <c r="I78" s="2" t="s">
        <v>123</v>
      </c>
      <c r="J78" s="5">
        <v>26.1</v>
      </c>
      <c r="K78" s="5">
        <v>36</v>
      </c>
      <c r="L78" s="5">
        <v>31</v>
      </c>
      <c r="M78" s="5">
        <v>31</v>
      </c>
      <c r="N78" s="5">
        <v>27</v>
      </c>
      <c r="O78" s="5">
        <v>26.17</v>
      </c>
      <c r="P78" s="5">
        <v>7.5</v>
      </c>
      <c r="Q78" s="5">
        <v>23.95</v>
      </c>
      <c r="R78" s="5">
        <v>6.17</v>
      </c>
      <c r="S78" s="5">
        <v>25.67</v>
      </c>
      <c r="T78" s="5">
        <v>7.77</v>
      </c>
      <c r="U78" s="5">
        <v>22.96</v>
      </c>
      <c r="V78" s="5">
        <v>4.01</v>
      </c>
      <c r="AC78" s="5"/>
      <c r="AF78" s="5"/>
      <c r="AG78" s="5"/>
      <c r="AH78" s="5"/>
      <c r="AI78" s="5"/>
      <c r="AJ78" s="2" t="s">
        <v>52</v>
      </c>
      <c r="AK78" s="2">
        <v>1</v>
      </c>
      <c r="AL78" s="2">
        <v>0</v>
      </c>
      <c r="AM78" s="6">
        <f t="shared" si="9"/>
        <v>1</v>
      </c>
      <c r="AN78" s="9">
        <f t="shared" si="10"/>
        <v>36</v>
      </c>
      <c r="AO78" s="9">
        <f t="shared" si="11"/>
        <v>31</v>
      </c>
      <c r="AP78" s="9">
        <f t="shared" si="12"/>
        <v>31</v>
      </c>
      <c r="AQ78" s="9">
        <f t="shared" si="13"/>
        <v>27</v>
      </c>
      <c r="AR78" s="9">
        <f t="shared" si="14"/>
        <v>0</v>
      </c>
      <c r="AS78" s="9">
        <f t="shared" si="15"/>
        <v>0</v>
      </c>
      <c r="AT78" s="9">
        <f t="shared" si="16"/>
        <v>0</v>
      </c>
      <c r="AU78" s="13">
        <f t="shared" si="17"/>
        <v>0</v>
      </c>
      <c r="AV78" s="2" t="s">
        <v>53</v>
      </c>
      <c r="AW78" s="4" t="s">
        <v>125</v>
      </c>
      <c r="AX78" s="2">
        <v>0.31718258599999999</v>
      </c>
      <c r="AY78" s="5">
        <v>0.64</v>
      </c>
      <c r="AZ78" s="4" t="s">
        <v>124</v>
      </c>
      <c r="BA78" s="4" t="s">
        <v>125</v>
      </c>
      <c r="BB78" s="14" t="s">
        <v>125</v>
      </c>
      <c r="BC78" s="14" t="s">
        <v>125</v>
      </c>
      <c r="BD78" s="4" t="s">
        <v>125</v>
      </c>
      <c r="BE78" s="5">
        <v>2011</v>
      </c>
      <c r="BF78" s="5">
        <v>0.5</v>
      </c>
    </row>
    <row r="79" spans="1:58" x14ac:dyDescent="0.45">
      <c r="A79" s="2">
        <v>-2.9036999000000001E-2</v>
      </c>
      <c r="B79" s="2">
        <v>7.1802400000000002E-2</v>
      </c>
      <c r="C79" s="1" t="s">
        <v>186</v>
      </c>
      <c r="D79" s="4" t="s">
        <v>187</v>
      </c>
      <c r="E79" s="4" t="s">
        <v>188</v>
      </c>
      <c r="F79" s="4" t="s">
        <v>121</v>
      </c>
      <c r="G79" s="4" t="s">
        <v>190</v>
      </c>
      <c r="H79" s="4" t="s">
        <v>50</v>
      </c>
      <c r="I79" s="2" t="s">
        <v>123</v>
      </c>
      <c r="J79" s="5">
        <v>26.1</v>
      </c>
      <c r="K79" s="5">
        <v>36</v>
      </c>
      <c r="L79" s="5">
        <v>31</v>
      </c>
      <c r="M79" s="5">
        <v>30</v>
      </c>
      <c r="N79" s="5">
        <v>26</v>
      </c>
      <c r="O79" s="5">
        <v>10.51</v>
      </c>
      <c r="P79" s="5">
        <v>10.17</v>
      </c>
      <c r="Q79" s="5">
        <v>10.67</v>
      </c>
      <c r="R79" s="5">
        <v>7.22</v>
      </c>
      <c r="S79" s="5">
        <v>7.37</v>
      </c>
      <c r="T79" s="5">
        <v>7.64</v>
      </c>
      <c r="U79" s="5">
        <v>7.57</v>
      </c>
      <c r="V79" s="5">
        <v>5.65</v>
      </c>
      <c r="AC79" s="5"/>
      <c r="AF79" s="5"/>
      <c r="AG79" s="5"/>
      <c r="AH79" s="5"/>
      <c r="AI79" s="5"/>
      <c r="AJ79" s="2" t="s">
        <v>52</v>
      </c>
      <c r="AK79" s="2">
        <v>1</v>
      </c>
      <c r="AL79" s="2">
        <v>0</v>
      </c>
      <c r="AM79" s="6">
        <f t="shared" si="9"/>
        <v>1</v>
      </c>
      <c r="AN79" s="9">
        <f t="shared" si="10"/>
        <v>36</v>
      </c>
      <c r="AO79" s="9">
        <f t="shared" si="11"/>
        <v>31</v>
      </c>
      <c r="AP79" s="9">
        <f t="shared" si="12"/>
        <v>30</v>
      </c>
      <c r="AQ79" s="9">
        <f t="shared" si="13"/>
        <v>26</v>
      </c>
      <c r="AR79" s="9">
        <f t="shared" si="14"/>
        <v>0</v>
      </c>
      <c r="AS79" s="9">
        <f t="shared" si="15"/>
        <v>0</v>
      </c>
      <c r="AT79" s="9">
        <f t="shared" si="16"/>
        <v>0</v>
      </c>
      <c r="AU79" s="13">
        <f t="shared" si="17"/>
        <v>0</v>
      </c>
      <c r="AV79" s="2" t="s">
        <v>53</v>
      </c>
      <c r="AW79" s="4" t="s">
        <v>125</v>
      </c>
      <c r="AX79" s="2">
        <v>-1.7708705000000002E-2</v>
      </c>
      <c r="AY79" s="5">
        <v>0.64</v>
      </c>
      <c r="AZ79" s="4" t="s">
        <v>124</v>
      </c>
      <c r="BA79" s="4" t="s">
        <v>125</v>
      </c>
      <c r="BB79" s="14" t="s">
        <v>125</v>
      </c>
      <c r="BC79" s="14" t="s">
        <v>125</v>
      </c>
      <c r="BD79" s="4" t="s">
        <v>125</v>
      </c>
      <c r="BE79" s="5">
        <v>2011</v>
      </c>
      <c r="BF79" s="5">
        <v>0.5</v>
      </c>
    </row>
    <row r="80" spans="1:58" x14ac:dyDescent="0.45">
      <c r="A80" s="2">
        <v>-8.8386723E-2</v>
      </c>
      <c r="B80" s="2">
        <v>6.9362447999999993E-2</v>
      </c>
      <c r="C80" s="1" t="s">
        <v>186</v>
      </c>
      <c r="D80" s="4" t="s">
        <v>187</v>
      </c>
      <c r="E80" s="4" t="s">
        <v>188</v>
      </c>
      <c r="F80" s="4" t="s">
        <v>121</v>
      </c>
      <c r="G80" s="4" t="s">
        <v>191</v>
      </c>
      <c r="H80" s="4" t="s">
        <v>50</v>
      </c>
      <c r="I80" s="2" t="s">
        <v>123</v>
      </c>
      <c r="J80" s="5">
        <v>26.1</v>
      </c>
      <c r="K80" s="5">
        <v>36</v>
      </c>
      <c r="L80" s="5">
        <v>31</v>
      </c>
      <c r="M80" s="5">
        <v>31</v>
      </c>
      <c r="N80" s="5">
        <v>27</v>
      </c>
      <c r="O80" s="5">
        <v>14.42</v>
      </c>
      <c r="P80" s="5">
        <v>9.85</v>
      </c>
      <c r="Q80" s="5">
        <v>14.87</v>
      </c>
      <c r="R80" s="5">
        <v>10.41</v>
      </c>
      <c r="S80" s="5">
        <v>10.86</v>
      </c>
      <c r="T80" s="5">
        <v>10.59</v>
      </c>
      <c r="U80" s="5">
        <v>11.67</v>
      </c>
      <c r="V80" s="5">
        <v>6.83</v>
      </c>
      <c r="AC80" s="5"/>
      <c r="AF80" s="5"/>
      <c r="AG80" s="5"/>
      <c r="AH80" s="5"/>
      <c r="AI80" s="5"/>
      <c r="AJ80" s="2" t="s">
        <v>52</v>
      </c>
      <c r="AK80" s="2">
        <v>1</v>
      </c>
      <c r="AL80" s="2">
        <v>0</v>
      </c>
      <c r="AM80" s="6">
        <f t="shared" si="9"/>
        <v>1</v>
      </c>
      <c r="AN80" s="9">
        <f t="shared" si="10"/>
        <v>36</v>
      </c>
      <c r="AO80" s="9">
        <f t="shared" si="11"/>
        <v>31</v>
      </c>
      <c r="AP80" s="9">
        <f t="shared" si="12"/>
        <v>31</v>
      </c>
      <c r="AQ80" s="9">
        <f t="shared" si="13"/>
        <v>27</v>
      </c>
      <c r="AR80" s="9">
        <f t="shared" si="14"/>
        <v>0</v>
      </c>
      <c r="AS80" s="9">
        <f t="shared" si="15"/>
        <v>0</v>
      </c>
      <c r="AT80" s="9">
        <f t="shared" si="16"/>
        <v>0</v>
      </c>
      <c r="AU80" s="13">
        <f t="shared" si="17"/>
        <v>0</v>
      </c>
      <c r="AV80" s="2" t="s">
        <v>53</v>
      </c>
      <c r="AW80" s="4" t="s">
        <v>125</v>
      </c>
      <c r="AX80" s="2">
        <v>-4.3984413E-2</v>
      </c>
      <c r="AY80" s="5">
        <v>0.64</v>
      </c>
      <c r="AZ80" s="4" t="s">
        <v>124</v>
      </c>
      <c r="BA80" s="4" t="s">
        <v>125</v>
      </c>
      <c r="BB80" s="14" t="s">
        <v>125</v>
      </c>
      <c r="BC80" s="14" t="s">
        <v>125</v>
      </c>
      <c r="BD80" s="4" t="s">
        <v>125</v>
      </c>
      <c r="BE80" s="5">
        <v>2011</v>
      </c>
      <c r="BF80" s="5">
        <v>0.5</v>
      </c>
    </row>
    <row r="81" spans="1:58" x14ac:dyDescent="0.45">
      <c r="A81" s="2">
        <v>7.8422881E-2</v>
      </c>
      <c r="B81" s="1">
        <v>6.9348119999999999E-2</v>
      </c>
      <c r="C81" s="1" t="s">
        <v>186</v>
      </c>
      <c r="D81" s="4" t="s">
        <v>187</v>
      </c>
      <c r="E81" s="4" t="s">
        <v>188</v>
      </c>
      <c r="F81" s="4" t="s">
        <v>121</v>
      </c>
      <c r="G81" s="4" t="s">
        <v>189</v>
      </c>
      <c r="H81" s="4" t="s">
        <v>50</v>
      </c>
      <c r="I81" s="2" t="s">
        <v>123</v>
      </c>
      <c r="J81" s="5">
        <v>78.2</v>
      </c>
      <c r="K81" s="5">
        <v>36</v>
      </c>
      <c r="L81" s="5">
        <v>31</v>
      </c>
      <c r="M81" s="5">
        <v>31</v>
      </c>
      <c r="N81" s="5">
        <v>27</v>
      </c>
      <c r="O81" s="5">
        <v>26.17</v>
      </c>
      <c r="P81" s="5">
        <v>7.5</v>
      </c>
      <c r="Q81" s="5">
        <v>23.95</v>
      </c>
      <c r="R81" s="5">
        <v>6.17</v>
      </c>
      <c r="S81" s="5">
        <v>27.75</v>
      </c>
      <c r="T81" s="5">
        <v>9.0399999999999991</v>
      </c>
      <c r="U81" s="5">
        <v>27.01</v>
      </c>
      <c r="V81" s="5">
        <v>9.61</v>
      </c>
      <c r="AC81" s="5"/>
      <c r="AF81" s="5"/>
      <c r="AG81" s="5"/>
      <c r="AH81" s="5"/>
      <c r="AI81" s="5"/>
      <c r="AJ81" s="2" t="s">
        <v>52</v>
      </c>
      <c r="AK81" s="2">
        <v>1</v>
      </c>
      <c r="AL81" s="2">
        <v>0</v>
      </c>
      <c r="AM81" s="6">
        <f t="shared" si="9"/>
        <v>1</v>
      </c>
      <c r="AN81" s="9">
        <f t="shared" si="10"/>
        <v>36</v>
      </c>
      <c r="AO81" s="9">
        <f t="shared" si="11"/>
        <v>31</v>
      </c>
      <c r="AP81" s="9">
        <f t="shared" si="12"/>
        <v>31</v>
      </c>
      <c r="AQ81" s="9">
        <f t="shared" si="13"/>
        <v>27</v>
      </c>
      <c r="AR81" s="9">
        <f t="shared" si="14"/>
        <v>0</v>
      </c>
      <c r="AS81" s="9">
        <f t="shared" si="15"/>
        <v>0</v>
      </c>
      <c r="AT81" s="9">
        <f t="shared" si="16"/>
        <v>0</v>
      </c>
      <c r="AU81" s="13">
        <f t="shared" si="17"/>
        <v>0</v>
      </c>
      <c r="AV81" s="2" t="s">
        <v>53</v>
      </c>
      <c r="AW81" s="4" t="s">
        <v>125</v>
      </c>
      <c r="AX81" s="2">
        <v>0.31718258599999999</v>
      </c>
      <c r="AY81" s="5">
        <v>0.64</v>
      </c>
      <c r="AZ81" s="4" t="s">
        <v>124</v>
      </c>
      <c r="BA81" s="4" t="s">
        <v>125</v>
      </c>
      <c r="BB81" s="14" t="s">
        <v>125</v>
      </c>
      <c r="BC81" s="14" t="s">
        <v>125</v>
      </c>
      <c r="BD81" s="4" t="s">
        <v>125</v>
      </c>
      <c r="BE81" s="5">
        <v>2011</v>
      </c>
      <c r="BF81" s="5">
        <v>0.5</v>
      </c>
    </row>
    <row r="82" spans="1:58" x14ac:dyDescent="0.45">
      <c r="A82" s="2">
        <v>0.45201592000000002</v>
      </c>
      <c r="B82" s="1">
        <v>7.3619142999999998E-2</v>
      </c>
      <c r="C82" s="1" t="s">
        <v>186</v>
      </c>
      <c r="D82" s="4" t="s">
        <v>187</v>
      </c>
      <c r="E82" s="4" t="s">
        <v>188</v>
      </c>
      <c r="F82" s="4" t="s">
        <v>121</v>
      </c>
      <c r="G82" s="4" t="s">
        <v>190</v>
      </c>
      <c r="H82" s="4" t="s">
        <v>50</v>
      </c>
      <c r="I82" s="2" t="s">
        <v>123</v>
      </c>
      <c r="J82" s="5">
        <v>78.2</v>
      </c>
      <c r="K82" s="5">
        <v>36</v>
      </c>
      <c r="L82" s="5">
        <v>31</v>
      </c>
      <c r="M82" s="5">
        <v>30</v>
      </c>
      <c r="N82" s="5">
        <v>26</v>
      </c>
      <c r="O82" s="5">
        <v>10.51</v>
      </c>
      <c r="P82" s="5">
        <v>10.17</v>
      </c>
      <c r="Q82" s="5">
        <v>10.67</v>
      </c>
      <c r="R82" s="5">
        <v>7.22</v>
      </c>
      <c r="S82" s="5">
        <v>9.2799999999999994</v>
      </c>
      <c r="T82" s="5">
        <v>8.42</v>
      </c>
      <c r="U82" s="5">
        <v>6.01</v>
      </c>
      <c r="V82" s="5">
        <v>5.26</v>
      </c>
      <c r="AC82" s="5"/>
      <c r="AF82" s="5"/>
      <c r="AG82" s="5"/>
      <c r="AH82" s="5"/>
      <c r="AI82" s="5"/>
      <c r="AJ82" s="2" t="s">
        <v>52</v>
      </c>
      <c r="AK82" s="2">
        <v>1</v>
      </c>
      <c r="AL82" s="2">
        <v>0</v>
      </c>
      <c r="AM82" s="6">
        <f t="shared" si="9"/>
        <v>1</v>
      </c>
      <c r="AN82" s="9">
        <f t="shared" si="10"/>
        <v>36</v>
      </c>
      <c r="AO82" s="9">
        <f t="shared" si="11"/>
        <v>31</v>
      </c>
      <c r="AP82" s="9">
        <f t="shared" si="12"/>
        <v>30</v>
      </c>
      <c r="AQ82" s="9">
        <f t="shared" si="13"/>
        <v>26</v>
      </c>
      <c r="AR82" s="9">
        <f t="shared" si="14"/>
        <v>0</v>
      </c>
      <c r="AS82" s="9">
        <f t="shared" si="15"/>
        <v>0</v>
      </c>
      <c r="AT82" s="9">
        <f t="shared" si="16"/>
        <v>0</v>
      </c>
      <c r="AU82" s="13">
        <f t="shared" si="17"/>
        <v>0</v>
      </c>
      <c r="AV82" s="2" t="s">
        <v>53</v>
      </c>
      <c r="AW82" s="4" t="s">
        <v>125</v>
      </c>
      <c r="AX82" s="2">
        <v>-1.7708705000000002E-2</v>
      </c>
      <c r="AY82" s="5">
        <v>0.64</v>
      </c>
      <c r="AZ82" s="4" t="s">
        <v>124</v>
      </c>
      <c r="BA82" s="4" t="s">
        <v>125</v>
      </c>
      <c r="BB82" s="14" t="s">
        <v>125</v>
      </c>
      <c r="BC82" s="14" t="s">
        <v>125</v>
      </c>
      <c r="BD82" s="4" t="s">
        <v>125</v>
      </c>
      <c r="BE82" s="5">
        <v>2011</v>
      </c>
      <c r="BF82" s="5">
        <v>0.5</v>
      </c>
    </row>
    <row r="83" spans="1:58" x14ac:dyDescent="0.45">
      <c r="A83" s="2">
        <v>-0.174831975</v>
      </c>
      <c r="B83" s="1">
        <v>6.9558602999999997E-2</v>
      </c>
      <c r="C83" s="1" t="s">
        <v>186</v>
      </c>
      <c r="D83" s="4" t="s">
        <v>187</v>
      </c>
      <c r="E83" s="4" t="s">
        <v>188</v>
      </c>
      <c r="F83" s="4" t="s">
        <v>121</v>
      </c>
      <c r="G83" s="4" t="s">
        <v>191</v>
      </c>
      <c r="H83" s="4" t="s">
        <v>50</v>
      </c>
      <c r="I83" s="2" t="s">
        <v>123</v>
      </c>
      <c r="J83" s="5">
        <v>78.2</v>
      </c>
      <c r="K83" s="5">
        <v>36</v>
      </c>
      <c r="L83" s="5">
        <v>31</v>
      </c>
      <c r="M83" s="5">
        <v>31</v>
      </c>
      <c r="N83" s="5">
        <v>27</v>
      </c>
      <c r="O83" s="5">
        <v>14.42</v>
      </c>
      <c r="P83" s="5">
        <v>9.85</v>
      </c>
      <c r="Q83" s="5">
        <v>14.87</v>
      </c>
      <c r="R83" s="5">
        <v>10.41</v>
      </c>
      <c r="S83" s="5">
        <v>16.170000000000002</v>
      </c>
      <c r="T83" s="5">
        <v>10.83</v>
      </c>
      <c r="U83" s="5">
        <v>18.100000000000001</v>
      </c>
      <c r="V83" s="5">
        <v>10.96</v>
      </c>
      <c r="AC83" s="5"/>
      <c r="AF83" s="5"/>
      <c r="AG83" s="5"/>
      <c r="AH83" s="5"/>
      <c r="AI83" s="5"/>
      <c r="AJ83" s="2" t="s">
        <v>52</v>
      </c>
      <c r="AK83" s="2">
        <v>1</v>
      </c>
      <c r="AL83" s="2">
        <v>0</v>
      </c>
      <c r="AM83" s="6">
        <f t="shared" si="9"/>
        <v>1</v>
      </c>
      <c r="AN83" s="9">
        <f t="shared" si="10"/>
        <v>36</v>
      </c>
      <c r="AO83" s="9">
        <f t="shared" si="11"/>
        <v>31</v>
      </c>
      <c r="AP83" s="9">
        <f t="shared" si="12"/>
        <v>31</v>
      </c>
      <c r="AQ83" s="9">
        <f t="shared" si="13"/>
        <v>27</v>
      </c>
      <c r="AR83" s="9">
        <f t="shared" si="14"/>
        <v>0</v>
      </c>
      <c r="AS83" s="9">
        <f t="shared" si="15"/>
        <v>0</v>
      </c>
      <c r="AT83" s="9">
        <f t="shared" si="16"/>
        <v>0</v>
      </c>
      <c r="AU83" s="13">
        <f t="shared" si="17"/>
        <v>0</v>
      </c>
      <c r="AV83" s="2" t="s">
        <v>53</v>
      </c>
      <c r="AW83" s="4" t="s">
        <v>125</v>
      </c>
      <c r="AX83" s="2">
        <v>-4.3984413E-2</v>
      </c>
      <c r="AY83" s="5">
        <v>0.64</v>
      </c>
      <c r="AZ83" s="4" t="s">
        <v>124</v>
      </c>
      <c r="BA83" s="4" t="s">
        <v>125</v>
      </c>
      <c r="BB83" s="14" t="s">
        <v>125</v>
      </c>
      <c r="BC83" s="14" t="s">
        <v>125</v>
      </c>
      <c r="BD83" s="4" t="s">
        <v>125</v>
      </c>
      <c r="BE83" s="5">
        <v>2011</v>
      </c>
      <c r="BF83" s="5">
        <v>0.5</v>
      </c>
    </row>
    <row r="84" spans="1:58" x14ac:dyDescent="0.45">
      <c r="A84" s="2">
        <v>-0.19272433899999999</v>
      </c>
      <c r="B84" s="1">
        <v>3.5632019000000001E-2</v>
      </c>
      <c r="C84" s="1" t="s">
        <v>192</v>
      </c>
      <c r="D84" s="4" t="s">
        <v>187</v>
      </c>
      <c r="E84" s="4" t="s">
        <v>193</v>
      </c>
      <c r="F84" s="4" t="s">
        <v>121</v>
      </c>
      <c r="G84" s="4" t="s">
        <v>190</v>
      </c>
      <c r="H84" s="4" t="s">
        <v>50</v>
      </c>
      <c r="I84" s="2" t="s">
        <v>123</v>
      </c>
      <c r="J84" s="5">
        <v>26.1</v>
      </c>
      <c r="K84" s="5">
        <v>57</v>
      </c>
      <c r="L84" s="5">
        <v>62</v>
      </c>
      <c r="M84" s="5">
        <v>54</v>
      </c>
      <c r="N84" s="5">
        <v>59</v>
      </c>
      <c r="O84" s="5">
        <v>8.5</v>
      </c>
      <c r="P84" s="5">
        <v>8.1</v>
      </c>
      <c r="Q84" s="5">
        <v>8.52</v>
      </c>
      <c r="R84" s="5">
        <v>7.28</v>
      </c>
      <c r="S84" s="5">
        <v>6.86</v>
      </c>
      <c r="T84" s="5">
        <v>7.36</v>
      </c>
      <c r="U84" s="5">
        <v>8.26</v>
      </c>
      <c r="V84" s="5">
        <v>7.08</v>
      </c>
      <c r="AC84" s="5"/>
      <c r="AF84" s="5"/>
      <c r="AG84" s="5"/>
      <c r="AH84" s="5"/>
      <c r="AI84" s="5"/>
      <c r="AJ84" s="2" t="s">
        <v>52</v>
      </c>
      <c r="AK84" s="2">
        <v>1</v>
      </c>
      <c r="AL84" s="2">
        <v>0</v>
      </c>
      <c r="AM84" s="6">
        <f t="shared" si="9"/>
        <v>1</v>
      </c>
      <c r="AN84" s="9">
        <f t="shared" si="10"/>
        <v>57</v>
      </c>
      <c r="AO84" s="9">
        <f t="shared" si="11"/>
        <v>62</v>
      </c>
      <c r="AP84" s="9">
        <f t="shared" si="12"/>
        <v>54</v>
      </c>
      <c r="AQ84" s="9">
        <f t="shared" si="13"/>
        <v>59</v>
      </c>
      <c r="AR84" s="9">
        <f t="shared" si="14"/>
        <v>0</v>
      </c>
      <c r="AS84" s="9">
        <f t="shared" si="15"/>
        <v>0</v>
      </c>
      <c r="AT84" s="9">
        <f t="shared" si="16"/>
        <v>0</v>
      </c>
      <c r="AU84" s="13">
        <f t="shared" si="17"/>
        <v>0</v>
      </c>
      <c r="AV84" s="2" t="s">
        <v>53</v>
      </c>
      <c r="AW84" s="4" t="s">
        <v>124</v>
      </c>
      <c r="AX84" s="2">
        <v>-2.5862849999999998E-3</v>
      </c>
      <c r="AY84" s="5">
        <v>0.56000000000000005</v>
      </c>
      <c r="AZ84" s="4" t="s">
        <v>124</v>
      </c>
      <c r="BA84" s="4" t="s">
        <v>125</v>
      </c>
      <c r="BB84" s="14" t="s">
        <v>125</v>
      </c>
      <c r="BC84" s="14" t="s">
        <v>125</v>
      </c>
      <c r="BD84" s="4" t="s">
        <v>124</v>
      </c>
      <c r="BE84" s="5">
        <v>2013</v>
      </c>
      <c r="BF84" s="5">
        <v>0.61</v>
      </c>
    </row>
    <row r="85" spans="1:58" x14ac:dyDescent="0.45">
      <c r="A85" s="2">
        <v>-0.35739967</v>
      </c>
      <c r="B85" s="1">
        <v>3.7052759999999997E-2</v>
      </c>
      <c r="C85" s="1" t="s">
        <v>192</v>
      </c>
      <c r="D85" s="4" t="s">
        <v>187</v>
      </c>
      <c r="E85" s="4" t="s">
        <v>193</v>
      </c>
      <c r="F85" s="4" t="s">
        <v>121</v>
      </c>
      <c r="G85" s="4" t="s">
        <v>191</v>
      </c>
      <c r="H85" s="4" t="s">
        <v>50</v>
      </c>
      <c r="I85" s="2" t="s">
        <v>123</v>
      </c>
      <c r="J85" s="5">
        <v>26.1</v>
      </c>
      <c r="K85" s="5">
        <v>58</v>
      </c>
      <c r="L85" s="5">
        <v>62</v>
      </c>
      <c r="M85" s="5">
        <v>52</v>
      </c>
      <c r="N85" s="5">
        <v>58</v>
      </c>
      <c r="O85" s="5">
        <v>15.11</v>
      </c>
      <c r="P85" s="5">
        <v>7.86</v>
      </c>
      <c r="Q85" s="5">
        <v>14.41</v>
      </c>
      <c r="R85" s="5">
        <v>7.97</v>
      </c>
      <c r="S85" s="5">
        <v>12.33</v>
      </c>
      <c r="T85" s="5">
        <v>8.85</v>
      </c>
      <c r="U85" s="5">
        <v>15.59</v>
      </c>
      <c r="V85" s="5">
        <v>9.24</v>
      </c>
      <c r="AC85" s="5"/>
      <c r="AF85" s="5"/>
      <c r="AG85" s="5"/>
      <c r="AH85" s="5"/>
      <c r="AI85" s="5"/>
      <c r="AJ85" s="2" t="s">
        <v>52</v>
      </c>
      <c r="AK85" s="2">
        <v>1</v>
      </c>
      <c r="AL85" s="2">
        <v>0</v>
      </c>
      <c r="AM85" s="6">
        <f t="shared" si="9"/>
        <v>1</v>
      </c>
      <c r="AN85" s="9">
        <f t="shared" si="10"/>
        <v>58</v>
      </c>
      <c r="AO85" s="9">
        <f t="shared" si="11"/>
        <v>62</v>
      </c>
      <c r="AP85" s="9">
        <f t="shared" si="12"/>
        <v>52</v>
      </c>
      <c r="AQ85" s="9">
        <f t="shared" si="13"/>
        <v>58</v>
      </c>
      <c r="AR85" s="9">
        <f t="shared" si="14"/>
        <v>0</v>
      </c>
      <c r="AS85" s="9">
        <f t="shared" si="15"/>
        <v>0</v>
      </c>
      <c r="AT85" s="9">
        <f t="shared" si="16"/>
        <v>0</v>
      </c>
      <c r="AU85" s="13">
        <f t="shared" si="17"/>
        <v>0</v>
      </c>
      <c r="AV85" s="2" t="s">
        <v>53</v>
      </c>
      <c r="AW85" s="4" t="s">
        <v>124</v>
      </c>
      <c r="AX85" s="2">
        <v>8.7853349999999997E-2</v>
      </c>
      <c r="AY85" s="5">
        <v>0.56000000000000005</v>
      </c>
      <c r="AZ85" s="4" t="s">
        <v>124</v>
      </c>
      <c r="BA85" s="4" t="s">
        <v>125</v>
      </c>
      <c r="BB85" s="14" t="s">
        <v>125</v>
      </c>
      <c r="BC85" s="14" t="s">
        <v>125</v>
      </c>
      <c r="BD85" s="4" t="s">
        <v>124</v>
      </c>
      <c r="BE85" s="5">
        <v>2013</v>
      </c>
      <c r="BF85" s="5">
        <v>0.61</v>
      </c>
    </row>
    <row r="86" spans="1:58" x14ac:dyDescent="0.45">
      <c r="A86" s="2">
        <v>-0.21354947499999999</v>
      </c>
      <c r="B86" s="1">
        <v>3.9681960000000002E-2</v>
      </c>
      <c r="C86" s="1" t="s">
        <v>192</v>
      </c>
      <c r="D86" s="4" t="s">
        <v>187</v>
      </c>
      <c r="E86" s="4" t="s">
        <v>193</v>
      </c>
      <c r="F86" s="4" t="s">
        <v>121</v>
      </c>
      <c r="G86" s="4" t="s">
        <v>191</v>
      </c>
      <c r="H86" s="4" t="s">
        <v>50</v>
      </c>
      <c r="I86" s="2" t="s">
        <v>123</v>
      </c>
      <c r="J86" s="5">
        <v>52.1</v>
      </c>
      <c r="K86" s="5">
        <v>58</v>
      </c>
      <c r="L86" s="5">
        <v>62</v>
      </c>
      <c r="M86" s="5">
        <v>47</v>
      </c>
      <c r="N86" s="5">
        <v>55</v>
      </c>
      <c r="O86" s="5">
        <v>15.11</v>
      </c>
      <c r="P86" s="5">
        <v>7.86</v>
      </c>
      <c r="Q86" s="5">
        <v>14.41</v>
      </c>
      <c r="R86" s="5">
        <v>7.97</v>
      </c>
      <c r="S86" s="5">
        <v>12.34</v>
      </c>
      <c r="T86" s="5">
        <v>9</v>
      </c>
      <c r="U86" s="5">
        <v>14.28</v>
      </c>
      <c r="V86" s="5">
        <v>9.0299999999999994</v>
      </c>
      <c r="AC86" s="5"/>
      <c r="AF86" s="5"/>
      <c r="AG86" s="5"/>
      <c r="AH86" s="5"/>
      <c r="AI86" s="5"/>
      <c r="AJ86" s="2" t="s">
        <v>52</v>
      </c>
      <c r="AK86" s="2">
        <v>1</v>
      </c>
      <c r="AL86" s="2">
        <v>0</v>
      </c>
      <c r="AM86" s="6">
        <f t="shared" si="9"/>
        <v>1</v>
      </c>
      <c r="AN86" s="9">
        <f t="shared" si="10"/>
        <v>58</v>
      </c>
      <c r="AO86" s="9">
        <f t="shared" si="11"/>
        <v>62</v>
      </c>
      <c r="AP86" s="9">
        <f t="shared" si="12"/>
        <v>47</v>
      </c>
      <c r="AQ86" s="9">
        <f t="shared" si="13"/>
        <v>55</v>
      </c>
      <c r="AR86" s="9">
        <f t="shared" si="14"/>
        <v>0</v>
      </c>
      <c r="AS86" s="9">
        <f t="shared" si="15"/>
        <v>0</v>
      </c>
      <c r="AT86" s="9">
        <f t="shared" si="16"/>
        <v>0</v>
      </c>
      <c r="AU86" s="13">
        <f t="shared" si="17"/>
        <v>0</v>
      </c>
      <c r="AV86" s="2" t="s">
        <v>53</v>
      </c>
      <c r="AW86" s="4" t="s">
        <v>124</v>
      </c>
      <c r="AX86" s="2">
        <v>8.7853349999999997E-2</v>
      </c>
      <c r="AY86" s="5">
        <v>0.56000000000000005</v>
      </c>
      <c r="AZ86" s="4" t="s">
        <v>124</v>
      </c>
      <c r="BA86" s="4" t="s">
        <v>125</v>
      </c>
      <c r="BB86" s="14" t="s">
        <v>125</v>
      </c>
      <c r="BC86" s="14" t="s">
        <v>125</v>
      </c>
      <c r="BD86" s="4" t="s">
        <v>124</v>
      </c>
      <c r="BE86" s="5">
        <v>2013</v>
      </c>
      <c r="BF86" s="5">
        <v>0.61</v>
      </c>
    </row>
    <row r="87" spans="1:58" x14ac:dyDescent="0.45">
      <c r="A87" s="2">
        <v>1.0175450049999999</v>
      </c>
      <c r="B87" s="2">
        <v>0.205349951</v>
      </c>
      <c r="C87" s="1" t="s">
        <v>194</v>
      </c>
      <c r="D87" s="4" t="s">
        <v>195</v>
      </c>
      <c r="E87" s="4" t="s">
        <v>56</v>
      </c>
      <c r="F87" s="4" t="s">
        <v>121</v>
      </c>
      <c r="G87" s="2" t="s">
        <v>196</v>
      </c>
      <c r="H87" s="4" t="s">
        <v>50</v>
      </c>
      <c r="I87" s="2" t="s">
        <v>123</v>
      </c>
      <c r="J87" s="5">
        <v>0</v>
      </c>
      <c r="K87" s="5">
        <v>11</v>
      </c>
      <c r="L87" s="5">
        <v>11</v>
      </c>
      <c r="M87" s="5">
        <v>11</v>
      </c>
      <c r="N87" s="5">
        <v>11</v>
      </c>
      <c r="O87" s="5">
        <v>57.18</v>
      </c>
      <c r="P87" s="5">
        <v>9.8000000000000007</v>
      </c>
      <c r="Q87" s="5">
        <v>49.73</v>
      </c>
      <c r="R87" s="5">
        <v>8.64</v>
      </c>
      <c r="S87" s="5">
        <v>55.27</v>
      </c>
      <c r="T87" s="5">
        <v>10.87</v>
      </c>
      <c r="U87" s="5">
        <v>45.09</v>
      </c>
      <c r="V87" s="5">
        <v>8.19</v>
      </c>
      <c r="AC87" s="5"/>
      <c r="AF87" s="5"/>
      <c r="AG87" s="5"/>
      <c r="AH87" s="5"/>
      <c r="AI87" s="5"/>
      <c r="AJ87" s="2" t="s">
        <v>52</v>
      </c>
      <c r="AK87" s="2">
        <v>1</v>
      </c>
      <c r="AL87" s="2">
        <v>0</v>
      </c>
      <c r="AM87" s="6">
        <f t="shared" si="9"/>
        <v>1</v>
      </c>
      <c r="AN87" s="9">
        <f t="shared" si="10"/>
        <v>11</v>
      </c>
      <c r="AO87" s="9">
        <f t="shared" si="11"/>
        <v>11</v>
      </c>
      <c r="AP87" s="9">
        <f t="shared" si="12"/>
        <v>11</v>
      </c>
      <c r="AQ87" s="9">
        <f t="shared" si="13"/>
        <v>11</v>
      </c>
      <c r="AR87" s="9">
        <f t="shared" si="14"/>
        <v>0</v>
      </c>
      <c r="AS87" s="9">
        <f t="shared" si="15"/>
        <v>0</v>
      </c>
      <c r="AT87" s="9">
        <f t="shared" si="16"/>
        <v>0</v>
      </c>
      <c r="AU87" s="13">
        <f t="shared" si="17"/>
        <v>0</v>
      </c>
      <c r="AV87" s="2" t="s">
        <v>53</v>
      </c>
      <c r="AW87" s="4" t="s">
        <v>124</v>
      </c>
      <c r="AX87" s="2">
        <v>0.77574283200000005</v>
      </c>
      <c r="AY87" s="5"/>
      <c r="AZ87" s="4" t="s">
        <v>124</v>
      </c>
      <c r="BA87" s="4" t="s">
        <v>125</v>
      </c>
      <c r="BB87" s="14" t="s">
        <v>125</v>
      </c>
      <c r="BC87" s="14" t="s">
        <v>125</v>
      </c>
      <c r="BD87" s="4" t="s">
        <v>124</v>
      </c>
      <c r="BE87" s="5">
        <v>2010</v>
      </c>
      <c r="BF87" s="5">
        <v>0.41</v>
      </c>
    </row>
    <row r="88" spans="1:58" x14ac:dyDescent="0.45">
      <c r="A88" s="2">
        <v>5.4721495000000002E-2</v>
      </c>
      <c r="B88" s="2">
        <v>0.18188623700000001</v>
      </c>
      <c r="C88" s="1" t="s">
        <v>194</v>
      </c>
      <c r="D88" s="4" t="s">
        <v>195</v>
      </c>
      <c r="E88" s="4" t="s">
        <v>56</v>
      </c>
      <c r="F88" s="4" t="s">
        <v>121</v>
      </c>
      <c r="G88" s="4" t="s">
        <v>129</v>
      </c>
      <c r="H88" s="4" t="s">
        <v>50</v>
      </c>
      <c r="I88" s="2" t="s">
        <v>123</v>
      </c>
      <c r="J88" s="5">
        <v>0</v>
      </c>
      <c r="K88" s="5">
        <v>11</v>
      </c>
      <c r="L88" s="5">
        <v>11</v>
      </c>
      <c r="M88" s="5">
        <v>11</v>
      </c>
      <c r="N88" s="5">
        <v>11</v>
      </c>
      <c r="O88" s="5">
        <v>20.18</v>
      </c>
      <c r="P88" s="5">
        <v>9.3800000000000008</v>
      </c>
      <c r="Q88" s="5">
        <v>18.64</v>
      </c>
      <c r="R88" s="5">
        <v>17</v>
      </c>
      <c r="S88" s="5">
        <v>11</v>
      </c>
      <c r="T88" s="5">
        <v>7.82</v>
      </c>
      <c r="U88" s="5">
        <v>10.55</v>
      </c>
      <c r="V88" s="5">
        <v>8</v>
      </c>
      <c r="AC88" s="5"/>
      <c r="AF88" s="5"/>
      <c r="AG88" s="5"/>
      <c r="AH88" s="5"/>
      <c r="AI88" s="5"/>
      <c r="AJ88" s="2" t="s">
        <v>52</v>
      </c>
      <c r="AK88" s="2">
        <v>1</v>
      </c>
      <c r="AL88" s="2">
        <v>0</v>
      </c>
      <c r="AM88" s="6">
        <f t="shared" si="9"/>
        <v>1</v>
      </c>
      <c r="AN88" s="9">
        <f t="shared" si="10"/>
        <v>11</v>
      </c>
      <c r="AO88" s="9">
        <f t="shared" si="11"/>
        <v>11</v>
      </c>
      <c r="AP88" s="9">
        <f t="shared" si="12"/>
        <v>11</v>
      </c>
      <c r="AQ88" s="9">
        <f t="shared" si="13"/>
        <v>11</v>
      </c>
      <c r="AR88" s="9">
        <f t="shared" si="14"/>
        <v>0</v>
      </c>
      <c r="AS88" s="9">
        <f t="shared" si="15"/>
        <v>0</v>
      </c>
      <c r="AT88" s="9">
        <f t="shared" si="16"/>
        <v>0</v>
      </c>
      <c r="AU88" s="13">
        <f t="shared" si="17"/>
        <v>0</v>
      </c>
      <c r="AV88" s="2" t="s">
        <v>53</v>
      </c>
      <c r="AW88" s="4" t="s">
        <v>124</v>
      </c>
      <c r="AX88" s="2">
        <v>0.10790065</v>
      </c>
      <c r="AY88" s="5"/>
      <c r="AZ88" s="4" t="s">
        <v>124</v>
      </c>
      <c r="BA88" s="4" t="s">
        <v>125</v>
      </c>
      <c r="BB88" s="14" t="s">
        <v>125</v>
      </c>
      <c r="BC88" s="14" t="s">
        <v>125</v>
      </c>
      <c r="BD88" s="4" t="s">
        <v>124</v>
      </c>
      <c r="BE88" s="5">
        <v>2010</v>
      </c>
      <c r="BF88" s="5">
        <v>0.41</v>
      </c>
    </row>
    <row r="89" spans="1:58" x14ac:dyDescent="0.45">
      <c r="A89" s="2">
        <v>-4.4310105000000002E-2</v>
      </c>
      <c r="B89" s="2">
        <v>1.2146189999999999E-2</v>
      </c>
      <c r="C89" s="1" t="s">
        <v>62</v>
      </c>
      <c r="D89" s="4" t="s">
        <v>63</v>
      </c>
      <c r="E89" s="4" t="s">
        <v>64</v>
      </c>
      <c r="F89" s="4" t="s">
        <v>121</v>
      </c>
      <c r="G89" s="4" t="s">
        <v>122</v>
      </c>
      <c r="H89" s="4" t="s">
        <v>50</v>
      </c>
      <c r="I89" s="2" t="s">
        <v>123</v>
      </c>
      <c r="J89" s="5">
        <v>0</v>
      </c>
      <c r="K89" s="2">
        <v>207</v>
      </c>
      <c r="L89" s="2">
        <v>185</v>
      </c>
      <c r="M89" s="5">
        <v>177</v>
      </c>
      <c r="N89" s="5">
        <v>154</v>
      </c>
      <c r="O89" s="5">
        <v>9.4</v>
      </c>
      <c r="P89" s="5">
        <v>7.14</v>
      </c>
      <c r="Q89" s="5">
        <v>8.2100000000000009</v>
      </c>
      <c r="R89" s="5">
        <v>6.59</v>
      </c>
      <c r="S89" s="5">
        <v>7.58</v>
      </c>
      <c r="T89" s="5">
        <v>7.21</v>
      </c>
      <c r="U89" s="5">
        <v>7.9</v>
      </c>
      <c r="V89" s="5">
        <v>7.2</v>
      </c>
      <c r="AC89" s="5"/>
      <c r="AF89" s="5"/>
      <c r="AG89" s="5"/>
      <c r="AH89" s="5"/>
      <c r="AI89" s="5"/>
      <c r="AJ89" s="2" t="s">
        <v>52</v>
      </c>
      <c r="AK89" s="2">
        <v>1</v>
      </c>
      <c r="AL89" s="2">
        <v>0</v>
      </c>
      <c r="AM89" s="6">
        <f t="shared" si="9"/>
        <v>1</v>
      </c>
      <c r="AN89" s="9">
        <f t="shared" si="10"/>
        <v>207</v>
      </c>
      <c r="AO89" s="9">
        <f t="shared" si="11"/>
        <v>185</v>
      </c>
      <c r="AP89" s="9">
        <f t="shared" si="12"/>
        <v>177</v>
      </c>
      <c r="AQ89" s="9">
        <f t="shared" si="13"/>
        <v>154</v>
      </c>
      <c r="AR89" s="9">
        <f t="shared" si="14"/>
        <v>0</v>
      </c>
      <c r="AS89" s="9">
        <f t="shared" si="15"/>
        <v>0</v>
      </c>
      <c r="AT89" s="9">
        <f t="shared" si="16"/>
        <v>0</v>
      </c>
      <c r="AU89" s="13">
        <f t="shared" si="17"/>
        <v>0</v>
      </c>
      <c r="AV89" s="2" t="s">
        <v>53</v>
      </c>
      <c r="AW89" s="4" t="s">
        <v>125</v>
      </c>
      <c r="AX89" s="2">
        <v>0.172482104</v>
      </c>
      <c r="AY89" s="5">
        <v>0</v>
      </c>
      <c r="AZ89" s="4" t="s">
        <v>124</v>
      </c>
      <c r="BB89" s="14" t="s">
        <v>124</v>
      </c>
      <c r="BC89" s="14" t="s">
        <v>125</v>
      </c>
      <c r="BD89" s="4" t="s">
        <v>124</v>
      </c>
      <c r="BE89" s="5">
        <v>2004</v>
      </c>
      <c r="BF89" s="5">
        <v>0.52</v>
      </c>
    </row>
    <row r="90" spans="1:58" x14ac:dyDescent="0.45">
      <c r="A90" s="2">
        <v>-1.6188774E-2</v>
      </c>
      <c r="B90" s="1">
        <v>1.2111879000000001E-2</v>
      </c>
      <c r="C90" s="1" t="s">
        <v>62</v>
      </c>
      <c r="D90" s="4" t="s">
        <v>63</v>
      </c>
      <c r="E90" s="4" t="s">
        <v>64</v>
      </c>
      <c r="F90" s="4" t="s">
        <v>121</v>
      </c>
      <c r="G90" s="4" t="s">
        <v>163</v>
      </c>
      <c r="H90" s="4" t="s">
        <v>50</v>
      </c>
      <c r="I90" s="2" t="s">
        <v>123</v>
      </c>
      <c r="J90" s="5">
        <v>0</v>
      </c>
      <c r="K90" s="2">
        <v>207</v>
      </c>
      <c r="L90" s="2">
        <v>185</v>
      </c>
      <c r="M90" s="5">
        <v>178</v>
      </c>
      <c r="N90" s="5">
        <v>154</v>
      </c>
      <c r="O90" s="5">
        <v>55.6</v>
      </c>
      <c r="P90" s="5">
        <v>13.17</v>
      </c>
      <c r="Q90" s="5">
        <v>53.6</v>
      </c>
      <c r="R90" s="5">
        <v>11.54</v>
      </c>
      <c r="S90" s="5">
        <v>53.28</v>
      </c>
      <c r="T90" s="5">
        <v>16.38</v>
      </c>
      <c r="U90" s="5">
        <v>53.53</v>
      </c>
      <c r="V90" s="5">
        <v>14.2</v>
      </c>
      <c r="AC90" s="5"/>
      <c r="AF90" s="5"/>
      <c r="AG90" s="5"/>
      <c r="AH90" s="5"/>
      <c r="AI90" s="5"/>
      <c r="AJ90" s="2" t="s">
        <v>52</v>
      </c>
      <c r="AK90" s="2">
        <v>1</v>
      </c>
      <c r="AL90" s="2">
        <v>0</v>
      </c>
      <c r="AM90" s="6">
        <f t="shared" si="9"/>
        <v>1</v>
      </c>
      <c r="AN90" s="9">
        <f t="shared" si="10"/>
        <v>207</v>
      </c>
      <c r="AO90" s="9">
        <f t="shared" si="11"/>
        <v>185</v>
      </c>
      <c r="AP90" s="9">
        <f t="shared" si="12"/>
        <v>178</v>
      </c>
      <c r="AQ90" s="9">
        <f t="shared" si="13"/>
        <v>154</v>
      </c>
      <c r="AR90" s="9">
        <f t="shared" si="14"/>
        <v>0</v>
      </c>
      <c r="AS90" s="9">
        <f t="shared" si="15"/>
        <v>0</v>
      </c>
      <c r="AT90" s="9">
        <f t="shared" si="16"/>
        <v>0</v>
      </c>
      <c r="AU90" s="13">
        <f t="shared" si="17"/>
        <v>0</v>
      </c>
      <c r="AV90" s="2" t="s">
        <v>53</v>
      </c>
      <c r="AW90" s="4" t="s">
        <v>125</v>
      </c>
      <c r="AX90" s="2">
        <v>0.160621864</v>
      </c>
      <c r="AY90" s="5">
        <v>0</v>
      </c>
      <c r="AZ90" s="4" t="s">
        <v>124</v>
      </c>
      <c r="BB90" s="14" t="s">
        <v>124</v>
      </c>
      <c r="BC90" s="14" t="s">
        <v>125</v>
      </c>
      <c r="BD90" s="4" t="s">
        <v>124</v>
      </c>
      <c r="BE90" s="5">
        <v>2004</v>
      </c>
      <c r="BF90" s="5">
        <v>0.52</v>
      </c>
    </row>
    <row r="91" spans="1:58" x14ac:dyDescent="0.45">
      <c r="A91" s="2">
        <v>0.21046310600000001</v>
      </c>
      <c r="B91" s="1">
        <v>1.2136098999999999E-2</v>
      </c>
      <c r="C91" s="1" t="s">
        <v>62</v>
      </c>
      <c r="D91" s="4" t="s">
        <v>63</v>
      </c>
      <c r="E91" s="4" t="s">
        <v>64</v>
      </c>
      <c r="F91" s="4" t="s">
        <v>121</v>
      </c>
      <c r="G91" s="4" t="s">
        <v>122</v>
      </c>
      <c r="H91" s="4" t="s">
        <v>50</v>
      </c>
      <c r="I91" s="2" t="s">
        <v>123</v>
      </c>
      <c r="J91" s="5">
        <v>26.1</v>
      </c>
      <c r="K91" s="2">
        <v>207</v>
      </c>
      <c r="L91" s="2">
        <v>185</v>
      </c>
      <c r="M91" s="5">
        <v>178</v>
      </c>
      <c r="N91" s="5">
        <v>155</v>
      </c>
      <c r="O91" s="5">
        <v>9.4</v>
      </c>
      <c r="P91" s="5">
        <v>7.14</v>
      </c>
      <c r="Q91" s="5">
        <v>8.2100000000000009</v>
      </c>
      <c r="R91" s="5">
        <v>6.59</v>
      </c>
      <c r="S91" s="5">
        <v>8.41</v>
      </c>
      <c r="T91" s="5">
        <v>9.4700000000000006</v>
      </c>
      <c r="U91" s="5">
        <v>6.62</v>
      </c>
      <c r="V91" s="5">
        <v>7.19</v>
      </c>
      <c r="AC91" s="5"/>
      <c r="AF91" s="5"/>
      <c r="AG91" s="5"/>
      <c r="AH91" s="5"/>
      <c r="AI91" s="5"/>
      <c r="AJ91" s="2" t="s">
        <v>52</v>
      </c>
      <c r="AK91" s="2">
        <v>1</v>
      </c>
      <c r="AL91" s="2">
        <v>0</v>
      </c>
      <c r="AM91" s="6">
        <f t="shared" si="9"/>
        <v>1</v>
      </c>
      <c r="AN91" s="9">
        <f t="shared" si="10"/>
        <v>207</v>
      </c>
      <c r="AO91" s="9">
        <f t="shared" si="11"/>
        <v>185</v>
      </c>
      <c r="AP91" s="9">
        <f t="shared" si="12"/>
        <v>178</v>
      </c>
      <c r="AQ91" s="9">
        <f t="shared" si="13"/>
        <v>155</v>
      </c>
      <c r="AR91" s="9">
        <f t="shared" si="14"/>
        <v>0</v>
      </c>
      <c r="AS91" s="9">
        <f t="shared" si="15"/>
        <v>0</v>
      </c>
      <c r="AT91" s="9">
        <f t="shared" si="16"/>
        <v>0</v>
      </c>
      <c r="AU91" s="13">
        <f t="shared" si="17"/>
        <v>0</v>
      </c>
      <c r="AV91" s="2" t="s">
        <v>53</v>
      </c>
      <c r="AW91" s="4" t="s">
        <v>125</v>
      </c>
      <c r="AX91" s="2">
        <v>0.172482104</v>
      </c>
      <c r="AY91" s="5">
        <v>0</v>
      </c>
      <c r="AZ91" s="4" t="s">
        <v>124</v>
      </c>
      <c r="BB91" s="14" t="s">
        <v>124</v>
      </c>
      <c r="BC91" s="14" t="s">
        <v>125</v>
      </c>
      <c r="BD91" s="4" t="s">
        <v>124</v>
      </c>
      <c r="BE91" s="5">
        <v>2004</v>
      </c>
      <c r="BF91" s="5">
        <v>0.52</v>
      </c>
    </row>
    <row r="92" spans="1:58" x14ac:dyDescent="0.45">
      <c r="A92" s="2">
        <v>0.118239309</v>
      </c>
      <c r="B92" s="1">
        <v>1.2059134000000001E-2</v>
      </c>
      <c r="C92" s="1" t="s">
        <v>62</v>
      </c>
      <c r="D92" s="4" t="s">
        <v>63</v>
      </c>
      <c r="E92" s="4" t="s">
        <v>64</v>
      </c>
      <c r="F92" s="4" t="s">
        <v>121</v>
      </c>
      <c r="G92" s="4" t="s">
        <v>163</v>
      </c>
      <c r="H92" s="4" t="s">
        <v>50</v>
      </c>
      <c r="I92" s="2" t="s">
        <v>123</v>
      </c>
      <c r="J92" s="5">
        <v>26.1</v>
      </c>
      <c r="K92" s="2">
        <v>207</v>
      </c>
      <c r="L92" s="2">
        <v>185</v>
      </c>
      <c r="M92" s="5">
        <v>179</v>
      </c>
      <c r="N92" s="5">
        <v>155</v>
      </c>
      <c r="O92" s="5">
        <v>55.6</v>
      </c>
      <c r="P92" s="5">
        <v>13.17</v>
      </c>
      <c r="Q92" s="5">
        <v>53.6</v>
      </c>
      <c r="R92" s="5">
        <v>11.54</v>
      </c>
      <c r="S92" s="5">
        <v>53.97</v>
      </c>
      <c r="T92" s="5">
        <v>18.38</v>
      </c>
      <c r="U92" s="5">
        <v>51.94</v>
      </c>
      <c r="V92" s="5">
        <v>15.56</v>
      </c>
      <c r="AC92" s="5"/>
      <c r="AF92" s="5"/>
      <c r="AG92" s="5"/>
      <c r="AH92" s="5"/>
      <c r="AI92" s="5"/>
      <c r="AJ92" s="2" t="s">
        <v>52</v>
      </c>
      <c r="AK92" s="2">
        <v>1</v>
      </c>
      <c r="AL92" s="2">
        <v>0</v>
      </c>
      <c r="AM92" s="6">
        <f t="shared" si="9"/>
        <v>1</v>
      </c>
      <c r="AN92" s="9">
        <f t="shared" si="10"/>
        <v>207</v>
      </c>
      <c r="AO92" s="9">
        <f t="shared" si="11"/>
        <v>185</v>
      </c>
      <c r="AP92" s="9">
        <f t="shared" si="12"/>
        <v>179</v>
      </c>
      <c r="AQ92" s="9">
        <f t="shared" si="13"/>
        <v>155</v>
      </c>
      <c r="AR92" s="9">
        <f t="shared" si="14"/>
        <v>0</v>
      </c>
      <c r="AS92" s="9">
        <f t="shared" si="15"/>
        <v>0</v>
      </c>
      <c r="AT92" s="9">
        <f t="shared" si="16"/>
        <v>0</v>
      </c>
      <c r="AU92" s="13">
        <f t="shared" si="17"/>
        <v>0</v>
      </c>
      <c r="AV92" s="2" t="s">
        <v>53</v>
      </c>
      <c r="AW92" s="4" t="s">
        <v>125</v>
      </c>
      <c r="AX92" s="2">
        <v>0.160621864</v>
      </c>
      <c r="AY92" s="5">
        <v>0</v>
      </c>
      <c r="AZ92" s="4" t="s">
        <v>124</v>
      </c>
      <c r="BB92" s="14" t="s">
        <v>124</v>
      </c>
      <c r="BC92" s="14" t="s">
        <v>125</v>
      </c>
      <c r="BD92" s="4" t="s">
        <v>124</v>
      </c>
      <c r="BE92" s="5">
        <v>2004</v>
      </c>
      <c r="BF92" s="5">
        <v>0.52</v>
      </c>
    </row>
    <row r="93" spans="1:58" x14ac:dyDescent="0.45">
      <c r="A93" s="2">
        <v>1.4391180999999999E-2</v>
      </c>
      <c r="B93" s="1">
        <v>1.3578552000000001E-2</v>
      </c>
      <c r="C93" s="1" t="s">
        <v>62</v>
      </c>
      <c r="D93" s="4" t="s">
        <v>63</v>
      </c>
      <c r="E93" s="4" t="s">
        <v>64</v>
      </c>
      <c r="F93" s="4" t="s">
        <v>121</v>
      </c>
      <c r="G93" s="4" t="s">
        <v>122</v>
      </c>
      <c r="H93" s="4" t="s">
        <v>50</v>
      </c>
      <c r="I93" s="2" t="s">
        <v>123</v>
      </c>
      <c r="J93" s="5">
        <v>52.1</v>
      </c>
      <c r="K93" s="2">
        <v>207</v>
      </c>
      <c r="L93" s="2">
        <v>185</v>
      </c>
      <c r="M93" s="5">
        <v>153</v>
      </c>
      <c r="N93" s="5">
        <v>142</v>
      </c>
      <c r="O93" s="5">
        <v>9.4</v>
      </c>
      <c r="P93" s="5">
        <v>7.14</v>
      </c>
      <c r="Q93" s="5">
        <v>8.2100000000000009</v>
      </c>
      <c r="R93" s="5">
        <v>6.59</v>
      </c>
      <c r="S93" s="5">
        <v>7.99</v>
      </c>
      <c r="T93" s="5">
        <v>10.08</v>
      </c>
      <c r="U93" s="5">
        <v>7.85</v>
      </c>
      <c r="V93" s="5">
        <v>9.2799999999999994</v>
      </c>
      <c r="AC93" s="5"/>
      <c r="AF93" s="5"/>
      <c r="AG93" s="5"/>
      <c r="AH93" s="5"/>
      <c r="AI93" s="5"/>
      <c r="AJ93" s="2" t="s">
        <v>52</v>
      </c>
      <c r="AK93" s="2">
        <v>1</v>
      </c>
      <c r="AL93" s="2">
        <v>0</v>
      </c>
      <c r="AM93" s="6">
        <f t="shared" si="9"/>
        <v>1</v>
      </c>
      <c r="AN93" s="9">
        <f t="shared" si="10"/>
        <v>207</v>
      </c>
      <c r="AO93" s="9">
        <f t="shared" si="11"/>
        <v>185</v>
      </c>
      <c r="AP93" s="9">
        <f t="shared" si="12"/>
        <v>153</v>
      </c>
      <c r="AQ93" s="9">
        <f t="shared" si="13"/>
        <v>142</v>
      </c>
      <c r="AR93" s="9">
        <f t="shared" si="14"/>
        <v>0</v>
      </c>
      <c r="AS93" s="9">
        <f t="shared" si="15"/>
        <v>0</v>
      </c>
      <c r="AT93" s="9">
        <f t="shared" si="16"/>
        <v>0</v>
      </c>
      <c r="AU93" s="13">
        <f t="shared" si="17"/>
        <v>0</v>
      </c>
      <c r="AV93" s="2" t="s">
        <v>53</v>
      </c>
      <c r="AW93" s="4" t="s">
        <v>125</v>
      </c>
      <c r="AX93" s="2">
        <v>0.172482104</v>
      </c>
      <c r="AY93" s="5">
        <v>0</v>
      </c>
      <c r="AZ93" s="4" t="s">
        <v>124</v>
      </c>
      <c r="BB93" s="14" t="s">
        <v>124</v>
      </c>
      <c r="BC93" s="14" t="s">
        <v>125</v>
      </c>
      <c r="BD93" s="4" t="s">
        <v>124</v>
      </c>
      <c r="BE93" s="5">
        <v>2004</v>
      </c>
      <c r="BF93" s="5">
        <v>0.52</v>
      </c>
    </row>
    <row r="94" spans="1:58" x14ac:dyDescent="0.45">
      <c r="A94" s="2">
        <v>-6.9206092999999996E-2</v>
      </c>
      <c r="B94" s="1">
        <v>1.3586318999999999E-2</v>
      </c>
      <c r="C94" s="1" t="s">
        <v>62</v>
      </c>
      <c r="D94" s="4" t="s">
        <v>63</v>
      </c>
      <c r="E94" s="4" t="s">
        <v>64</v>
      </c>
      <c r="F94" s="4" t="s">
        <v>121</v>
      </c>
      <c r="G94" s="4" t="s">
        <v>163</v>
      </c>
      <c r="H94" s="4" t="s">
        <v>50</v>
      </c>
      <c r="I94" s="2" t="s">
        <v>123</v>
      </c>
      <c r="J94" s="5">
        <v>52.1</v>
      </c>
      <c r="K94" s="2">
        <v>207</v>
      </c>
      <c r="L94" s="2">
        <v>185</v>
      </c>
      <c r="M94" s="5">
        <v>153</v>
      </c>
      <c r="N94" s="5">
        <v>142</v>
      </c>
      <c r="O94" s="5">
        <v>55.6</v>
      </c>
      <c r="P94" s="5">
        <v>13.17</v>
      </c>
      <c r="Q94" s="5">
        <v>53.6</v>
      </c>
      <c r="R94" s="5">
        <v>11.54</v>
      </c>
      <c r="S94" s="5">
        <v>52.32</v>
      </c>
      <c r="T94" s="5">
        <v>19.18</v>
      </c>
      <c r="U94" s="5">
        <v>53.59</v>
      </c>
      <c r="V94" s="5">
        <v>17.309999999999999</v>
      </c>
      <c r="AC94" s="5"/>
      <c r="AF94" s="5"/>
      <c r="AG94" s="5"/>
      <c r="AH94" s="5"/>
      <c r="AI94" s="5"/>
      <c r="AJ94" s="2" t="s">
        <v>52</v>
      </c>
      <c r="AK94" s="2">
        <v>1</v>
      </c>
      <c r="AL94" s="2">
        <v>0</v>
      </c>
      <c r="AM94" s="6">
        <f t="shared" si="9"/>
        <v>1</v>
      </c>
      <c r="AN94" s="9">
        <f t="shared" si="10"/>
        <v>207</v>
      </c>
      <c r="AO94" s="9">
        <f t="shared" si="11"/>
        <v>185</v>
      </c>
      <c r="AP94" s="9">
        <f t="shared" si="12"/>
        <v>153</v>
      </c>
      <c r="AQ94" s="9">
        <f t="shared" si="13"/>
        <v>142</v>
      </c>
      <c r="AR94" s="9">
        <f t="shared" si="14"/>
        <v>0</v>
      </c>
      <c r="AS94" s="9">
        <f t="shared" si="15"/>
        <v>0</v>
      </c>
      <c r="AT94" s="9">
        <f t="shared" si="16"/>
        <v>0</v>
      </c>
      <c r="AU94" s="13">
        <f t="shared" si="17"/>
        <v>0</v>
      </c>
      <c r="AV94" s="2" t="s">
        <v>53</v>
      </c>
      <c r="AW94" s="4" t="s">
        <v>125</v>
      </c>
      <c r="AX94" s="2">
        <v>0.160621864</v>
      </c>
      <c r="AY94" s="5">
        <v>0</v>
      </c>
      <c r="AZ94" s="4" t="s">
        <v>124</v>
      </c>
      <c r="BB94" s="14" t="s">
        <v>124</v>
      </c>
      <c r="BC94" s="14" t="s">
        <v>125</v>
      </c>
      <c r="BD94" s="4" t="s">
        <v>124</v>
      </c>
      <c r="BE94" s="5">
        <v>2004</v>
      </c>
      <c r="BF94" s="5">
        <v>0.52</v>
      </c>
    </row>
    <row r="95" spans="1:58" x14ac:dyDescent="0.45">
      <c r="A95" s="2">
        <v>0.20285333699999999</v>
      </c>
      <c r="B95" s="1">
        <v>1.5367979E-2</v>
      </c>
      <c r="C95" s="1" t="s">
        <v>62</v>
      </c>
      <c r="D95" s="4" t="s">
        <v>63</v>
      </c>
      <c r="E95" s="4" t="s">
        <v>64</v>
      </c>
      <c r="F95" s="4" t="s">
        <v>121</v>
      </c>
      <c r="G95" s="4" t="s">
        <v>122</v>
      </c>
      <c r="H95" s="4" t="s">
        <v>50</v>
      </c>
      <c r="I95" s="2" t="s">
        <v>123</v>
      </c>
      <c r="J95" s="5">
        <v>78.2</v>
      </c>
      <c r="K95" s="2">
        <v>207</v>
      </c>
      <c r="L95" s="2">
        <v>185</v>
      </c>
      <c r="M95" s="5">
        <v>136</v>
      </c>
      <c r="N95" s="5">
        <v>126</v>
      </c>
      <c r="O95" s="5">
        <v>9.4</v>
      </c>
      <c r="P95" s="5">
        <v>7.14</v>
      </c>
      <c r="Q95" s="5">
        <v>8.2100000000000009</v>
      </c>
      <c r="R95" s="5">
        <v>6.59</v>
      </c>
      <c r="S95" s="5">
        <v>7.9</v>
      </c>
      <c r="T95" s="5">
        <v>10.26</v>
      </c>
      <c r="U95" s="5">
        <v>6.1</v>
      </c>
      <c r="V95" s="5">
        <v>7.01</v>
      </c>
      <c r="AC95" s="5"/>
      <c r="AF95" s="5"/>
      <c r="AG95" s="5"/>
      <c r="AH95" s="5"/>
      <c r="AI95" s="5"/>
      <c r="AJ95" s="2" t="s">
        <v>52</v>
      </c>
      <c r="AK95" s="2">
        <v>1</v>
      </c>
      <c r="AL95" s="2">
        <v>0</v>
      </c>
      <c r="AM95" s="6">
        <f t="shared" si="9"/>
        <v>1</v>
      </c>
      <c r="AN95" s="9">
        <f t="shared" si="10"/>
        <v>207</v>
      </c>
      <c r="AO95" s="9">
        <f t="shared" si="11"/>
        <v>185</v>
      </c>
      <c r="AP95" s="9">
        <f t="shared" si="12"/>
        <v>136</v>
      </c>
      <c r="AQ95" s="9">
        <f t="shared" si="13"/>
        <v>126</v>
      </c>
      <c r="AR95" s="9">
        <f t="shared" si="14"/>
        <v>0</v>
      </c>
      <c r="AS95" s="9">
        <f t="shared" si="15"/>
        <v>0</v>
      </c>
      <c r="AT95" s="9">
        <f t="shared" si="16"/>
        <v>0</v>
      </c>
      <c r="AU95" s="13">
        <f t="shared" si="17"/>
        <v>0</v>
      </c>
      <c r="AV95" s="2" t="s">
        <v>53</v>
      </c>
      <c r="AW95" s="4" t="s">
        <v>125</v>
      </c>
      <c r="AX95" s="2">
        <v>0.172482104</v>
      </c>
      <c r="AY95" s="5">
        <v>0</v>
      </c>
      <c r="AZ95" s="4" t="s">
        <v>124</v>
      </c>
      <c r="BB95" s="14" t="s">
        <v>124</v>
      </c>
      <c r="BC95" s="14" t="s">
        <v>125</v>
      </c>
      <c r="BD95" s="4" t="s">
        <v>124</v>
      </c>
      <c r="BE95" s="5">
        <v>2004</v>
      </c>
      <c r="BF95" s="5">
        <v>0.52</v>
      </c>
    </row>
    <row r="96" spans="1:58" x14ac:dyDescent="0.45">
      <c r="A96" s="2">
        <v>-4.7686318999999998E-2</v>
      </c>
      <c r="B96" s="1">
        <v>1.523128E-2</v>
      </c>
      <c r="C96" s="1" t="s">
        <v>62</v>
      </c>
      <c r="D96" s="4" t="s">
        <v>63</v>
      </c>
      <c r="E96" s="4" t="s">
        <v>64</v>
      </c>
      <c r="F96" s="4" t="s">
        <v>121</v>
      </c>
      <c r="G96" s="4" t="s">
        <v>163</v>
      </c>
      <c r="H96" s="4" t="s">
        <v>50</v>
      </c>
      <c r="I96" s="2" t="s">
        <v>123</v>
      </c>
      <c r="J96" s="5">
        <v>78.2</v>
      </c>
      <c r="K96" s="2">
        <v>207</v>
      </c>
      <c r="L96" s="2">
        <v>185</v>
      </c>
      <c r="M96" s="5">
        <v>136</v>
      </c>
      <c r="N96" s="5">
        <v>127</v>
      </c>
      <c r="O96" s="5">
        <v>55.6</v>
      </c>
      <c r="P96" s="5">
        <v>13.17</v>
      </c>
      <c r="Q96" s="5">
        <v>53.6</v>
      </c>
      <c r="R96" s="5">
        <v>11.54</v>
      </c>
      <c r="S96" s="5">
        <v>50.89</v>
      </c>
      <c r="T96" s="5">
        <v>16.670000000000002</v>
      </c>
      <c r="U96" s="5">
        <v>51.69</v>
      </c>
      <c r="V96" s="5">
        <v>16.79</v>
      </c>
      <c r="AC96" s="5"/>
      <c r="AF96" s="5"/>
      <c r="AG96" s="5"/>
      <c r="AH96" s="5"/>
      <c r="AI96" s="5"/>
      <c r="AJ96" s="2" t="s">
        <v>52</v>
      </c>
      <c r="AK96" s="2">
        <v>1</v>
      </c>
      <c r="AL96" s="2">
        <v>0</v>
      </c>
      <c r="AM96" s="6">
        <f t="shared" si="9"/>
        <v>1</v>
      </c>
      <c r="AN96" s="9">
        <f t="shared" si="10"/>
        <v>207</v>
      </c>
      <c r="AO96" s="9">
        <f t="shared" si="11"/>
        <v>185</v>
      </c>
      <c r="AP96" s="9">
        <f t="shared" si="12"/>
        <v>136</v>
      </c>
      <c r="AQ96" s="9">
        <f t="shared" si="13"/>
        <v>127</v>
      </c>
      <c r="AR96" s="9">
        <f t="shared" si="14"/>
        <v>0</v>
      </c>
      <c r="AS96" s="9">
        <f t="shared" si="15"/>
        <v>0</v>
      </c>
      <c r="AT96" s="9">
        <f t="shared" si="16"/>
        <v>0</v>
      </c>
      <c r="AU96" s="13">
        <f t="shared" si="17"/>
        <v>0</v>
      </c>
      <c r="AV96" s="2" t="s">
        <v>53</v>
      </c>
      <c r="AW96" s="4" t="s">
        <v>125</v>
      </c>
      <c r="AX96" s="2">
        <v>0.160621864</v>
      </c>
      <c r="AY96" s="5">
        <v>0</v>
      </c>
      <c r="AZ96" s="4" t="s">
        <v>124</v>
      </c>
      <c r="BB96" s="14" t="s">
        <v>124</v>
      </c>
      <c r="BC96" s="14" t="s">
        <v>125</v>
      </c>
      <c r="BD96" s="4" t="s">
        <v>124</v>
      </c>
      <c r="BE96" s="5">
        <v>2004</v>
      </c>
      <c r="BF96" s="5">
        <v>0.52</v>
      </c>
    </row>
    <row r="97" spans="1:58" x14ac:dyDescent="0.45">
      <c r="A97" s="2">
        <v>-0.145166193</v>
      </c>
      <c r="B97" s="1">
        <v>6.6968949999999996E-3</v>
      </c>
      <c r="C97" s="2" t="s">
        <v>79</v>
      </c>
      <c r="D97" s="2" t="s">
        <v>80</v>
      </c>
      <c r="E97" s="2" t="s">
        <v>56</v>
      </c>
      <c r="F97" s="4" t="s">
        <v>121</v>
      </c>
      <c r="G97" s="4" t="s">
        <v>81</v>
      </c>
      <c r="H97" s="4" t="s">
        <v>50</v>
      </c>
      <c r="I97" s="2" t="s">
        <v>123</v>
      </c>
      <c r="J97" s="5">
        <v>39.1</v>
      </c>
      <c r="K97" s="5">
        <v>304</v>
      </c>
      <c r="L97" s="5">
        <v>295</v>
      </c>
      <c r="M97" s="5">
        <v>304</v>
      </c>
      <c r="N97" s="5">
        <v>295</v>
      </c>
      <c r="S97" s="5">
        <v>2.89</v>
      </c>
      <c r="T97" s="5">
        <v>3.54</v>
      </c>
      <c r="U97" s="5">
        <v>3.44</v>
      </c>
      <c r="V97" s="5">
        <v>4.0199999999999996</v>
      </c>
      <c r="AJ97" s="2" t="s">
        <v>52</v>
      </c>
      <c r="AK97" s="2">
        <v>1</v>
      </c>
      <c r="AL97" s="2">
        <v>0</v>
      </c>
      <c r="AM97" s="6">
        <f t="shared" si="9"/>
        <v>1</v>
      </c>
      <c r="AN97" s="9">
        <f t="shared" si="10"/>
        <v>304</v>
      </c>
      <c r="AO97" s="9">
        <f t="shared" si="11"/>
        <v>295</v>
      </c>
      <c r="AP97" s="9">
        <f t="shared" si="12"/>
        <v>304</v>
      </c>
      <c r="AQ97" s="9">
        <f t="shared" si="13"/>
        <v>295</v>
      </c>
      <c r="AR97" s="9">
        <f t="shared" si="14"/>
        <v>0</v>
      </c>
      <c r="AS97" s="9">
        <f t="shared" si="15"/>
        <v>0</v>
      </c>
      <c r="AT97" s="9">
        <f t="shared" si="16"/>
        <v>0</v>
      </c>
      <c r="AU97" s="13">
        <f t="shared" si="17"/>
        <v>0</v>
      </c>
      <c r="AV97" s="2" t="s">
        <v>53</v>
      </c>
      <c r="AW97" s="4" t="s">
        <v>125</v>
      </c>
      <c r="AX97" s="2"/>
      <c r="AY97" s="5"/>
      <c r="AZ97" s="4" t="s">
        <v>125</v>
      </c>
      <c r="BB97" s="14" t="s">
        <v>125</v>
      </c>
      <c r="BC97" s="14" t="s">
        <v>125</v>
      </c>
      <c r="BD97" s="4" t="s">
        <v>125</v>
      </c>
      <c r="BE97" s="5">
        <v>2015</v>
      </c>
      <c r="BF97" s="5"/>
    </row>
    <row r="98" spans="1:58" x14ac:dyDescent="0.45">
      <c r="A98" s="2">
        <v>-0.179288484</v>
      </c>
      <c r="B98" s="1">
        <v>2.6138854999999999E-2</v>
      </c>
      <c r="C98" s="2" t="s">
        <v>86</v>
      </c>
      <c r="D98" s="4" t="s">
        <v>83</v>
      </c>
      <c r="E98" s="2" t="s">
        <v>87</v>
      </c>
      <c r="F98" s="4" t="s">
        <v>121</v>
      </c>
      <c r="G98" s="4" t="s">
        <v>129</v>
      </c>
      <c r="H98" s="4" t="s">
        <v>50</v>
      </c>
      <c r="I98" s="2" t="s">
        <v>123</v>
      </c>
      <c r="J98" s="5">
        <v>0</v>
      </c>
      <c r="K98" s="5">
        <v>67</v>
      </c>
      <c r="L98" s="5">
        <v>90</v>
      </c>
      <c r="M98" s="5">
        <v>67</v>
      </c>
      <c r="N98" s="5">
        <v>90</v>
      </c>
      <c r="O98" s="5">
        <v>17.93</v>
      </c>
      <c r="P98" s="5">
        <v>11.71</v>
      </c>
      <c r="Q98" s="5">
        <v>18.53</v>
      </c>
      <c r="R98" s="5">
        <v>11.5</v>
      </c>
      <c r="S98" s="5">
        <v>15.25</v>
      </c>
      <c r="T98" s="5">
        <v>11.47</v>
      </c>
      <c r="U98" s="5">
        <v>17.22</v>
      </c>
      <c r="V98" s="5">
        <v>10.52</v>
      </c>
      <c r="W98" s="5"/>
      <c r="X98" s="5"/>
      <c r="Y98" s="5"/>
      <c r="Z98" s="5"/>
      <c r="AA98" s="5"/>
      <c r="AJ98" s="2" t="s">
        <v>52</v>
      </c>
      <c r="AK98" s="2">
        <v>1</v>
      </c>
      <c r="AL98" s="2">
        <v>0</v>
      </c>
      <c r="AM98" s="6">
        <f t="shared" si="9"/>
        <v>1</v>
      </c>
      <c r="AN98" s="9">
        <f t="shared" si="10"/>
        <v>67</v>
      </c>
      <c r="AO98" s="9">
        <f t="shared" si="11"/>
        <v>90</v>
      </c>
      <c r="AP98" s="9">
        <f t="shared" si="12"/>
        <v>67</v>
      </c>
      <c r="AQ98" s="9">
        <f t="shared" si="13"/>
        <v>90</v>
      </c>
      <c r="AR98" s="9">
        <f t="shared" si="14"/>
        <v>0</v>
      </c>
      <c r="AS98" s="9">
        <f t="shared" si="15"/>
        <v>0</v>
      </c>
      <c r="AT98" s="9">
        <f t="shared" si="16"/>
        <v>0</v>
      </c>
      <c r="AU98" s="13">
        <f t="shared" si="17"/>
        <v>0</v>
      </c>
      <c r="AV98" s="2" t="s">
        <v>52</v>
      </c>
      <c r="AW98" s="4" t="s">
        <v>125</v>
      </c>
      <c r="AX98" s="2">
        <v>-5.1518313000000003E-2</v>
      </c>
      <c r="AY98" s="5"/>
      <c r="AZ98" s="4" t="s">
        <v>125</v>
      </c>
      <c r="BB98" s="14" t="s">
        <v>124</v>
      </c>
      <c r="BC98" s="14" t="s">
        <v>125</v>
      </c>
      <c r="BD98" s="2" t="s">
        <v>125</v>
      </c>
      <c r="BE98" s="5">
        <v>2009</v>
      </c>
      <c r="BF98" s="5">
        <v>1</v>
      </c>
    </row>
    <row r="99" spans="1:58" x14ac:dyDescent="0.45">
      <c r="A99" s="2">
        <v>-0.28483057499999997</v>
      </c>
      <c r="B99" s="1">
        <v>2.6294854999999999E-2</v>
      </c>
      <c r="C99" s="2" t="s">
        <v>86</v>
      </c>
      <c r="D99" s="4" t="s">
        <v>83</v>
      </c>
      <c r="E99" s="2" t="s">
        <v>87</v>
      </c>
      <c r="F99" s="4" t="s">
        <v>121</v>
      </c>
      <c r="G99" s="4" t="s">
        <v>129</v>
      </c>
      <c r="H99" s="4" t="s">
        <v>50</v>
      </c>
      <c r="I99" s="2" t="s">
        <v>123</v>
      </c>
      <c r="J99" s="5">
        <v>14</v>
      </c>
      <c r="K99" s="5">
        <v>67</v>
      </c>
      <c r="L99" s="5">
        <v>90</v>
      </c>
      <c r="M99" s="5">
        <v>67</v>
      </c>
      <c r="N99" s="5">
        <v>90</v>
      </c>
      <c r="O99" s="5">
        <v>17.93</v>
      </c>
      <c r="P99" s="5">
        <v>11.71</v>
      </c>
      <c r="Q99" s="5">
        <v>18.53</v>
      </c>
      <c r="R99" s="5">
        <v>11.5</v>
      </c>
      <c r="S99" s="5">
        <v>12.99</v>
      </c>
      <c r="T99" s="5">
        <v>11.53</v>
      </c>
      <c r="U99" s="5">
        <v>16.22</v>
      </c>
      <c r="V99" s="5">
        <v>11.1</v>
      </c>
      <c r="W99" s="5"/>
      <c r="X99" s="5"/>
      <c r="Y99" s="5"/>
      <c r="Z99" s="5"/>
      <c r="AA99" s="5"/>
      <c r="AJ99" s="2" t="s">
        <v>52</v>
      </c>
      <c r="AK99" s="2">
        <v>1</v>
      </c>
      <c r="AL99" s="2">
        <v>0</v>
      </c>
      <c r="AM99" s="6">
        <f t="shared" si="9"/>
        <v>1</v>
      </c>
      <c r="AN99" s="9">
        <f t="shared" si="10"/>
        <v>67</v>
      </c>
      <c r="AO99" s="9">
        <f t="shared" si="11"/>
        <v>90</v>
      </c>
      <c r="AP99" s="9">
        <f t="shared" si="12"/>
        <v>67</v>
      </c>
      <c r="AQ99" s="9">
        <f t="shared" si="13"/>
        <v>90</v>
      </c>
      <c r="AR99" s="9">
        <f t="shared" si="14"/>
        <v>0</v>
      </c>
      <c r="AS99" s="9">
        <f t="shared" si="15"/>
        <v>0</v>
      </c>
      <c r="AT99" s="9">
        <f t="shared" si="16"/>
        <v>0</v>
      </c>
      <c r="AU99" s="13">
        <f t="shared" si="17"/>
        <v>0</v>
      </c>
      <c r="AV99" s="2" t="s">
        <v>52</v>
      </c>
      <c r="AW99" s="4" t="s">
        <v>125</v>
      </c>
      <c r="AX99" s="2">
        <v>-5.1518313000000003E-2</v>
      </c>
      <c r="AY99" s="5"/>
      <c r="AZ99" s="4" t="s">
        <v>125</v>
      </c>
      <c r="BB99" s="14" t="s">
        <v>124</v>
      </c>
      <c r="BC99" s="14" t="s">
        <v>125</v>
      </c>
      <c r="BD99" s="2" t="s">
        <v>125</v>
      </c>
      <c r="BE99" s="5">
        <v>2009</v>
      </c>
      <c r="BF99" s="5">
        <v>1</v>
      </c>
    </row>
    <row r="100" spans="1:58" x14ac:dyDescent="0.45">
      <c r="A100" s="2">
        <v>0.12972892699999999</v>
      </c>
      <c r="B100" s="1">
        <v>0.12526296200000001</v>
      </c>
      <c r="C100" s="1" t="s">
        <v>197</v>
      </c>
      <c r="D100" s="4" t="s">
        <v>198</v>
      </c>
      <c r="E100" s="4" t="s">
        <v>95</v>
      </c>
      <c r="F100" s="4" t="s">
        <v>121</v>
      </c>
      <c r="G100" s="4" t="s">
        <v>107</v>
      </c>
      <c r="H100" s="4" t="s">
        <v>50</v>
      </c>
      <c r="I100" s="2" t="s">
        <v>123</v>
      </c>
      <c r="J100" s="5">
        <v>0</v>
      </c>
      <c r="K100" s="5">
        <v>16</v>
      </c>
      <c r="L100" s="5">
        <v>16</v>
      </c>
      <c r="M100" s="5">
        <v>16</v>
      </c>
      <c r="N100" s="5">
        <v>16</v>
      </c>
      <c r="O100" s="5">
        <v>8.06</v>
      </c>
      <c r="P100" s="5">
        <v>5.4</v>
      </c>
      <c r="Q100" s="5">
        <v>8.7100000000000009</v>
      </c>
      <c r="R100" s="5">
        <v>8.02</v>
      </c>
      <c r="S100" s="5">
        <v>8.64</v>
      </c>
      <c r="T100" s="5">
        <v>8.41</v>
      </c>
      <c r="U100" s="5">
        <v>7.53</v>
      </c>
      <c r="V100" s="5">
        <v>8.27</v>
      </c>
      <c r="AC100" s="5"/>
      <c r="AF100" s="5"/>
      <c r="AG100" s="5"/>
      <c r="AH100" s="5"/>
      <c r="AI100" s="5"/>
      <c r="AJ100" s="2" t="s">
        <v>52</v>
      </c>
      <c r="AK100" s="2">
        <v>1</v>
      </c>
      <c r="AL100" s="2">
        <v>0</v>
      </c>
      <c r="AM100" s="6">
        <f t="shared" si="9"/>
        <v>1</v>
      </c>
      <c r="AN100" s="9">
        <f t="shared" si="10"/>
        <v>16</v>
      </c>
      <c r="AO100" s="9">
        <f t="shared" si="11"/>
        <v>16</v>
      </c>
      <c r="AP100" s="9">
        <f t="shared" si="12"/>
        <v>16</v>
      </c>
      <c r="AQ100" s="9">
        <f t="shared" si="13"/>
        <v>16</v>
      </c>
      <c r="AR100" s="9">
        <f t="shared" si="14"/>
        <v>0</v>
      </c>
      <c r="AS100" s="9">
        <f t="shared" si="15"/>
        <v>0</v>
      </c>
      <c r="AT100" s="9">
        <f t="shared" si="16"/>
        <v>0</v>
      </c>
      <c r="AU100" s="13">
        <f t="shared" si="17"/>
        <v>0</v>
      </c>
      <c r="AV100" s="2" t="s">
        <v>53</v>
      </c>
      <c r="AW100" s="4" t="s">
        <v>125</v>
      </c>
      <c r="AX100" s="2">
        <v>-9.2675144000000001E-2</v>
      </c>
      <c r="AY100" s="5"/>
      <c r="AZ100" s="4" t="s">
        <v>124</v>
      </c>
      <c r="BB100" s="14" t="s">
        <v>124</v>
      </c>
      <c r="BC100" s="14" t="s">
        <v>125</v>
      </c>
      <c r="BD100" s="4" t="s">
        <v>124</v>
      </c>
      <c r="BE100" s="5">
        <v>2001</v>
      </c>
      <c r="BF100" s="5">
        <v>0.52</v>
      </c>
    </row>
    <row r="101" spans="1:58" x14ac:dyDescent="0.45">
      <c r="A101" s="2">
        <v>-5.2801865000000003E-2</v>
      </c>
      <c r="B101" s="1">
        <v>0.11809655600000001</v>
      </c>
      <c r="C101" s="1" t="s">
        <v>197</v>
      </c>
      <c r="D101" s="4" t="s">
        <v>199</v>
      </c>
      <c r="E101" s="4" t="s">
        <v>200</v>
      </c>
      <c r="F101" s="4" t="s">
        <v>121</v>
      </c>
      <c r="G101" s="4" t="s">
        <v>107</v>
      </c>
      <c r="H101" s="4" t="s">
        <v>50</v>
      </c>
      <c r="I101" s="2" t="s">
        <v>123</v>
      </c>
      <c r="J101" s="5">
        <v>0</v>
      </c>
      <c r="K101" s="5">
        <v>16</v>
      </c>
      <c r="L101" s="5">
        <v>18</v>
      </c>
      <c r="M101" s="5">
        <v>16</v>
      </c>
      <c r="N101" s="5">
        <v>18</v>
      </c>
      <c r="O101" s="5">
        <v>8.06</v>
      </c>
      <c r="P101" s="5">
        <v>5.4</v>
      </c>
      <c r="Q101" s="5">
        <v>7.29</v>
      </c>
      <c r="R101" s="5">
        <v>4.67</v>
      </c>
      <c r="S101" s="5">
        <v>8.64</v>
      </c>
      <c r="T101" s="5">
        <v>8.41</v>
      </c>
      <c r="U101" s="5">
        <v>9.06</v>
      </c>
      <c r="V101" s="5">
        <v>7.15</v>
      </c>
      <c r="AC101" s="5"/>
      <c r="AF101" s="5"/>
      <c r="AG101" s="5"/>
      <c r="AH101" s="5"/>
      <c r="AI101" s="5"/>
      <c r="AJ101" s="2" t="s">
        <v>52</v>
      </c>
      <c r="AK101" s="2">
        <v>1</v>
      </c>
      <c r="AL101" s="2">
        <v>0</v>
      </c>
      <c r="AM101" s="6">
        <f t="shared" si="9"/>
        <v>1</v>
      </c>
      <c r="AN101" s="9">
        <f t="shared" si="10"/>
        <v>16</v>
      </c>
      <c r="AO101" s="9">
        <f t="shared" si="11"/>
        <v>18</v>
      </c>
      <c r="AP101" s="9">
        <f t="shared" si="12"/>
        <v>16</v>
      </c>
      <c r="AQ101" s="9">
        <f t="shared" si="13"/>
        <v>18</v>
      </c>
      <c r="AR101" s="9">
        <f t="shared" si="14"/>
        <v>0</v>
      </c>
      <c r="AS101" s="9">
        <f t="shared" si="15"/>
        <v>0</v>
      </c>
      <c r="AT101" s="9">
        <f t="shared" si="16"/>
        <v>0</v>
      </c>
      <c r="AU101" s="13">
        <f t="shared" si="17"/>
        <v>0</v>
      </c>
      <c r="AV101" s="2" t="s">
        <v>53</v>
      </c>
      <c r="AW101" s="4" t="s">
        <v>125</v>
      </c>
      <c r="AX101" s="2">
        <v>0.14959720000000001</v>
      </c>
      <c r="AY101" s="5"/>
      <c r="AZ101" s="4" t="s">
        <v>124</v>
      </c>
      <c r="BB101" s="14" t="s">
        <v>124</v>
      </c>
      <c r="BC101" s="14" t="s">
        <v>125</v>
      </c>
      <c r="BD101" s="4" t="s">
        <v>124</v>
      </c>
      <c r="BE101" s="5">
        <v>2001</v>
      </c>
      <c r="BF101" s="5">
        <v>0.52</v>
      </c>
    </row>
    <row r="102" spans="1:58" x14ac:dyDescent="0.45">
      <c r="A102" s="2">
        <v>8.3327814E-2</v>
      </c>
      <c r="B102" s="1">
        <v>0.13404429700000001</v>
      </c>
      <c r="C102" s="1" t="s">
        <v>197</v>
      </c>
      <c r="D102" s="4" t="s">
        <v>201</v>
      </c>
      <c r="E102" s="4" t="s">
        <v>95</v>
      </c>
      <c r="F102" s="4" t="s">
        <v>121</v>
      </c>
      <c r="G102" s="4" t="s">
        <v>107</v>
      </c>
      <c r="H102" s="4" t="s">
        <v>50</v>
      </c>
      <c r="I102" s="2" t="s">
        <v>123</v>
      </c>
      <c r="J102" s="5">
        <v>0</v>
      </c>
      <c r="K102" s="5">
        <v>16</v>
      </c>
      <c r="L102" s="5">
        <v>16</v>
      </c>
      <c r="M102" s="5">
        <v>14</v>
      </c>
      <c r="N102" s="5">
        <v>16</v>
      </c>
      <c r="O102" s="5">
        <v>7.5</v>
      </c>
      <c r="P102" s="5">
        <v>6.56</v>
      </c>
      <c r="Q102" s="5">
        <v>8.7100000000000009</v>
      </c>
      <c r="R102" s="5">
        <v>8.02</v>
      </c>
      <c r="S102" s="5">
        <v>8.23</v>
      </c>
      <c r="T102" s="5">
        <v>8.06</v>
      </c>
      <c r="U102" s="5">
        <v>7.53</v>
      </c>
      <c r="V102" s="5">
        <v>8.27</v>
      </c>
      <c r="AC102" s="5"/>
      <c r="AF102" s="5"/>
      <c r="AG102" s="5"/>
      <c r="AH102" s="5"/>
      <c r="AI102" s="5"/>
      <c r="AJ102" s="2" t="s">
        <v>52</v>
      </c>
      <c r="AK102" s="2">
        <v>1</v>
      </c>
      <c r="AL102" s="2">
        <v>0</v>
      </c>
      <c r="AM102" s="6">
        <f t="shared" si="9"/>
        <v>1</v>
      </c>
      <c r="AN102" s="9">
        <f t="shared" si="10"/>
        <v>16</v>
      </c>
      <c r="AO102" s="9">
        <f t="shared" si="11"/>
        <v>16</v>
      </c>
      <c r="AP102" s="9">
        <f t="shared" si="12"/>
        <v>14</v>
      </c>
      <c r="AQ102" s="9">
        <f t="shared" si="13"/>
        <v>16</v>
      </c>
      <c r="AR102" s="9">
        <f t="shared" si="14"/>
        <v>0</v>
      </c>
      <c r="AS102" s="9">
        <f t="shared" si="15"/>
        <v>0</v>
      </c>
      <c r="AT102" s="9">
        <f t="shared" si="16"/>
        <v>0</v>
      </c>
      <c r="AU102" s="13">
        <f t="shared" si="17"/>
        <v>0</v>
      </c>
      <c r="AV102" s="2" t="s">
        <v>53</v>
      </c>
      <c r="AW102" s="4" t="s">
        <v>125</v>
      </c>
      <c r="AX102" s="2">
        <v>-0.16098538400000001</v>
      </c>
      <c r="AY102" s="5"/>
      <c r="AZ102" s="4" t="s">
        <v>124</v>
      </c>
      <c r="BB102" s="14" t="s">
        <v>124</v>
      </c>
      <c r="BC102" s="14" t="s">
        <v>125</v>
      </c>
      <c r="BD102" s="4" t="s">
        <v>124</v>
      </c>
      <c r="BE102" s="5">
        <v>2001</v>
      </c>
      <c r="BF102" s="5">
        <v>0.52</v>
      </c>
    </row>
    <row r="103" spans="1:58" x14ac:dyDescent="0.45">
      <c r="A103" s="2">
        <v>-0.106593045</v>
      </c>
      <c r="B103" s="1">
        <v>0.13961897500000001</v>
      </c>
      <c r="C103" s="1" t="s">
        <v>197</v>
      </c>
      <c r="D103" s="4" t="s">
        <v>202</v>
      </c>
      <c r="E103" s="4" t="s">
        <v>200</v>
      </c>
      <c r="F103" s="4" t="s">
        <v>121</v>
      </c>
      <c r="G103" s="4" t="s">
        <v>107</v>
      </c>
      <c r="H103" s="4" t="s">
        <v>50</v>
      </c>
      <c r="I103" s="2" t="s">
        <v>123</v>
      </c>
      <c r="J103" s="5">
        <v>0</v>
      </c>
      <c r="K103" s="5">
        <v>16</v>
      </c>
      <c r="L103" s="5">
        <v>18</v>
      </c>
      <c r="M103" s="5">
        <v>13</v>
      </c>
      <c r="N103" s="5">
        <v>16</v>
      </c>
      <c r="O103" s="5">
        <v>7.5</v>
      </c>
      <c r="P103" s="5">
        <v>6.56</v>
      </c>
      <c r="Q103" s="5">
        <v>7.29</v>
      </c>
      <c r="R103" s="5">
        <v>4.67</v>
      </c>
      <c r="S103" s="5">
        <v>8.23</v>
      </c>
      <c r="T103" s="5">
        <v>8.06</v>
      </c>
      <c r="U103" s="5">
        <v>9.06</v>
      </c>
      <c r="V103" s="5">
        <v>7.15</v>
      </c>
      <c r="AC103" s="5"/>
      <c r="AF103" s="5"/>
      <c r="AG103" s="5"/>
      <c r="AH103" s="5"/>
      <c r="AI103" s="5"/>
      <c r="AJ103" s="2" t="s">
        <v>52</v>
      </c>
      <c r="AK103" s="2">
        <v>1</v>
      </c>
      <c r="AL103" s="2">
        <v>0</v>
      </c>
      <c r="AM103" s="6">
        <f t="shared" si="9"/>
        <v>1</v>
      </c>
      <c r="AN103" s="9">
        <f t="shared" si="10"/>
        <v>16</v>
      </c>
      <c r="AO103" s="9">
        <f t="shared" si="11"/>
        <v>18</v>
      </c>
      <c r="AP103" s="9">
        <f t="shared" si="12"/>
        <v>13</v>
      </c>
      <c r="AQ103" s="9">
        <f t="shared" si="13"/>
        <v>16</v>
      </c>
      <c r="AR103" s="9">
        <f t="shared" si="14"/>
        <v>0</v>
      </c>
      <c r="AS103" s="9">
        <f t="shared" si="15"/>
        <v>0</v>
      </c>
      <c r="AT103" s="9">
        <f t="shared" si="16"/>
        <v>0</v>
      </c>
      <c r="AU103" s="13">
        <f t="shared" si="17"/>
        <v>0</v>
      </c>
      <c r="AV103" s="2" t="s">
        <v>53</v>
      </c>
      <c r="AW103" s="4" t="s">
        <v>125</v>
      </c>
      <c r="AX103" s="2">
        <v>3.6382870999999997E-2</v>
      </c>
      <c r="AY103" s="5"/>
      <c r="AZ103" s="4" t="s">
        <v>124</v>
      </c>
      <c r="BB103" s="14" t="s">
        <v>124</v>
      </c>
      <c r="BC103" s="14" t="s">
        <v>125</v>
      </c>
      <c r="BD103" s="4" t="s">
        <v>124</v>
      </c>
      <c r="BE103" s="5">
        <v>2001</v>
      </c>
      <c r="BF103" s="5">
        <v>0.52</v>
      </c>
    </row>
    <row r="104" spans="1:58" x14ac:dyDescent="0.45">
      <c r="A104" s="2">
        <v>-0.23454665799999999</v>
      </c>
      <c r="B104" s="1">
        <v>0.178118993</v>
      </c>
      <c r="C104" s="1" t="s">
        <v>197</v>
      </c>
      <c r="D104" s="4" t="s">
        <v>198</v>
      </c>
      <c r="E104" s="4" t="s">
        <v>95</v>
      </c>
      <c r="F104" s="4" t="s">
        <v>121</v>
      </c>
      <c r="G104" s="4" t="s">
        <v>107</v>
      </c>
      <c r="H104" s="4" t="s">
        <v>50</v>
      </c>
      <c r="I104" s="2" t="s">
        <v>123</v>
      </c>
      <c r="J104" s="5">
        <v>34.799999999999997</v>
      </c>
      <c r="K104" s="5">
        <v>16</v>
      </c>
      <c r="L104" s="5">
        <v>16</v>
      </c>
      <c r="M104" s="5">
        <v>10</v>
      </c>
      <c r="N104" s="5">
        <v>13</v>
      </c>
      <c r="O104" s="5">
        <v>8.06</v>
      </c>
      <c r="P104" s="5">
        <v>5.4</v>
      </c>
      <c r="Q104" s="5">
        <v>8.7100000000000009</v>
      </c>
      <c r="R104" s="5">
        <v>8.02</v>
      </c>
      <c r="S104" s="5">
        <v>6.2</v>
      </c>
      <c r="T104" s="5">
        <v>4.0999999999999996</v>
      </c>
      <c r="U104" s="5">
        <v>7.79</v>
      </c>
      <c r="V104" s="5">
        <v>7.88</v>
      </c>
      <c r="AC104" s="5"/>
      <c r="AF104" s="5"/>
      <c r="AG104" s="5"/>
      <c r="AH104" s="5"/>
      <c r="AI104" s="5"/>
      <c r="AJ104" s="2" t="s">
        <v>52</v>
      </c>
      <c r="AK104" s="2">
        <v>1</v>
      </c>
      <c r="AL104" s="2">
        <v>0</v>
      </c>
      <c r="AM104" s="6">
        <f t="shared" si="9"/>
        <v>1</v>
      </c>
      <c r="AN104" s="9">
        <f t="shared" si="10"/>
        <v>16</v>
      </c>
      <c r="AO104" s="9">
        <f t="shared" si="11"/>
        <v>16</v>
      </c>
      <c r="AP104" s="9">
        <f t="shared" si="12"/>
        <v>10</v>
      </c>
      <c r="AQ104" s="9">
        <f t="shared" si="13"/>
        <v>13</v>
      </c>
      <c r="AR104" s="9">
        <f t="shared" si="14"/>
        <v>0</v>
      </c>
      <c r="AS104" s="9">
        <f t="shared" si="15"/>
        <v>0</v>
      </c>
      <c r="AT104" s="9">
        <f t="shared" si="16"/>
        <v>0</v>
      </c>
      <c r="AU104" s="13">
        <f t="shared" si="17"/>
        <v>0</v>
      </c>
      <c r="AV104" s="2" t="s">
        <v>53</v>
      </c>
      <c r="AW104" s="4" t="s">
        <v>125</v>
      </c>
      <c r="AX104" s="2">
        <v>-9.2675144000000001E-2</v>
      </c>
      <c r="AY104" s="5"/>
      <c r="AZ104" s="4" t="s">
        <v>124</v>
      </c>
      <c r="BB104" s="14" t="s">
        <v>124</v>
      </c>
      <c r="BC104" s="14" t="s">
        <v>125</v>
      </c>
      <c r="BD104" s="4" t="s">
        <v>124</v>
      </c>
      <c r="BE104" s="5">
        <v>2001</v>
      </c>
      <c r="BF104" s="5">
        <v>0.52</v>
      </c>
    </row>
    <row r="105" spans="1:58" x14ac:dyDescent="0.45">
      <c r="A105" s="2">
        <v>-0.38050921300000001</v>
      </c>
      <c r="B105" s="1">
        <v>0.16528437000000001</v>
      </c>
      <c r="C105" s="1" t="s">
        <v>197</v>
      </c>
      <c r="D105" s="4" t="s">
        <v>199</v>
      </c>
      <c r="E105" s="4" t="s">
        <v>200</v>
      </c>
      <c r="F105" s="4" t="s">
        <v>121</v>
      </c>
      <c r="G105" s="4" t="s">
        <v>107</v>
      </c>
      <c r="H105" s="4" t="s">
        <v>50</v>
      </c>
      <c r="I105" s="2" t="s">
        <v>123</v>
      </c>
      <c r="J105" s="5">
        <v>34.799999999999997</v>
      </c>
      <c r="K105" s="5">
        <v>16</v>
      </c>
      <c r="L105" s="5">
        <v>18</v>
      </c>
      <c r="M105" s="5">
        <v>10</v>
      </c>
      <c r="N105" s="5">
        <v>16</v>
      </c>
      <c r="O105" s="5">
        <v>8.06</v>
      </c>
      <c r="P105" s="5">
        <v>5.4</v>
      </c>
      <c r="Q105" s="5">
        <v>7.29</v>
      </c>
      <c r="R105" s="5">
        <v>4.67</v>
      </c>
      <c r="S105" s="5">
        <v>6.2</v>
      </c>
      <c r="T105" s="5">
        <v>4.0999999999999996</v>
      </c>
      <c r="U105" s="5">
        <v>8.4</v>
      </c>
      <c r="V105" s="5">
        <v>6.33</v>
      </c>
      <c r="AC105" s="5"/>
      <c r="AF105" s="5"/>
      <c r="AG105" s="5"/>
      <c r="AH105" s="5"/>
      <c r="AI105" s="5"/>
      <c r="AJ105" s="2" t="s">
        <v>52</v>
      </c>
      <c r="AK105" s="2">
        <v>1</v>
      </c>
      <c r="AL105" s="2">
        <v>0</v>
      </c>
      <c r="AM105" s="6">
        <f t="shared" si="9"/>
        <v>1</v>
      </c>
      <c r="AN105" s="9">
        <f t="shared" si="10"/>
        <v>16</v>
      </c>
      <c r="AO105" s="9">
        <f t="shared" si="11"/>
        <v>18</v>
      </c>
      <c r="AP105" s="9">
        <f t="shared" si="12"/>
        <v>10</v>
      </c>
      <c r="AQ105" s="9">
        <f t="shared" si="13"/>
        <v>16</v>
      </c>
      <c r="AR105" s="9">
        <f t="shared" si="14"/>
        <v>0</v>
      </c>
      <c r="AS105" s="9">
        <f t="shared" si="15"/>
        <v>0</v>
      </c>
      <c r="AT105" s="9">
        <f t="shared" si="16"/>
        <v>0</v>
      </c>
      <c r="AU105" s="13">
        <f t="shared" si="17"/>
        <v>0</v>
      </c>
      <c r="AV105" s="2" t="s">
        <v>53</v>
      </c>
      <c r="AW105" s="4" t="s">
        <v>125</v>
      </c>
      <c r="AX105" s="2">
        <v>0.14959720000000001</v>
      </c>
      <c r="AY105" s="5"/>
      <c r="AZ105" s="4" t="s">
        <v>124</v>
      </c>
      <c r="BB105" s="14" t="s">
        <v>124</v>
      </c>
      <c r="BC105" s="14" t="s">
        <v>125</v>
      </c>
      <c r="BD105" s="4" t="s">
        <v>124</v>
      </c>
      <c r="BE105" s="5">
        <v>2001</v>
      </c>
      <c r="BF105" s="5">
        <v>0.52</v>
      </c>
    </row>
    <row r="106" spans="1:58" x14ac:dyDescent="0.45">
      <c r="A106" s="2">
        <v>-0.50287354900000003</v>
      </c>
      <c r="B106" s="1">
        <v>0.15870926499999999</v>
      </c>
      <c r="C106" s="1" t="s">
        <v>197</v>
      </c>
      <c r="D106" s="4" t="s">
        <v>201</v>
      </c>
      <c r="E106" s="4" t="s">
        <v>95</v>
      </c>
      <c r="F106" s="4" t="s">
        <v>121</v>
      </c>
      <c r="G106" s="4" t="s">
        <v>107</v>
      </c>
      <c r="H106" s="4" t="s">
        <v>50</v>
      </c>
      <c r="I106" s="2" t="s">
        <v>123</v>
      </c>
      <c r="J106" s="5">
        <v>34.799999999999997</v>
      </c>
      <c r="K106" s="5">
        <v>16</v>
      </c>
      <c r="L106" s="5">
        <v>16</v>
      </c>
      <c r="M106" s="5">
        <v>13</v>
      </c>
      <c r="N106" s="5">
        <v>13</v>
      </c>
      <c r="O106" s="5">
        <v>7.5</v>
      </c>
      <c r="P106" s="5">
        <v>6.56</v>
      </c>
      <c r="Q106" s="5">
        <v>8.7100000000000009</v>
      </c>
      <c r="R106" s="5">
        <v>8.02</v>
      </c>
      <c r="S106" s="5">
        <v>4.54</v>
      </c>
      <c r="T106" s="5">
        <v>4.03</v>
      </c>
      <c r="U106" s="5">
        <v>7.79</v>
      </c>
      <c r="V106" s="5">
        <v>7.88</v>
      </c>
      <c r="AC106" s="5"/>
      <c r="AF106" s="5"/>
      <c r="AG106" s="5"/>
      <c r="AH106" s="5"/>
      <c r="AI106" s="5"/>
      <c r="AJ106" s="2" t="s">
        <v>52</v>
      </c>
      <c r="AK106" s="2">
        <v>1</v>
      </c>
      <c r="AL106" s="2">
        <v>0</v>
      </c>
      <c r="AM106" s="6">
        <f t="shared" si="9"/>
        <v>1</v>
      </c>
      <c r="AN106" s="9">
        <f t="shared" si="10"/>
        <v>16</v>
      </c>
      <c r="AO106" s="9">
        <f t="shared" si="11"/>
        <v>16</v>
      </c>
      <c r="AP106" s="9">
        <f t="shared" si="12"/>
        <v>13</v>
      </c>
      <c r="AQ106" s="9">
        <f t="shared" si="13"/>
        <v>13</v>
      </c>
      <c r="AR106" s="9">
        <f t="shared" si="14"/>
        <v>0</v>
      </c>
      <c r="AS106" s="9">
        <f t="shared" si="15"/>
        <v>0</v>
      </c>
      <c r="AT106" s="9">
        <f t="shared" si="16"/>
        <v>0</v>
      </c>
      <c r="AU106" s="13">
        <f t="shared" si="17"/>
        <v>0</v>
      </c>
      <c r="AV106" s="2" t="s">
        <v>53</v>
      </c>
      <c r="AW106" s="4" t="s">
        <v>125</v>
      </c>
      <c r="AX106" s="2">
        <v>-0.16098538400000001</v>
      </c>
      <c r="AY106" s="5"/>
      <c r="AZ106" s="4" t="s">
        <v>124</v>
      </c>
      <c r="BB106" s="14" t="s">
        <v>124</v>
      </c>
      <c r="BC106" s="14" t="s">
        <v>125</v>
      </c>
      <c r="BD106" s="4" t="s">
        <v>124</v>
      </c>
      <c r="BE106" s="5">
        <v>2001</v>
      </c>
      <c r="BF106" s="5">
        <v>0.52</v>
      </c>
    </row>
    <row r="107" spans="1:58" x14ac:dyDescent="0.45">
      <c r="A107" s="2">
        <v>-0.69097640199999999</v>
      </c>
      <c r="B107" s="1">
        <v>0.14765494600000001</v>
      </c>
      <c r="C107" s="1" t="s">
        <v>197</v>
      </c>
      <c r="D107" s="4" t="s">
        <v>202</v>
      </c>
      <c r="E107" s="4" t="s">
        <v>200</v>
      </c>
      <c r="F107" s="4" t="s">
        <v>121</v>
      </c>
      <c r="G107" s="4" t="s">
        <v>107</v>
      </c>
      <c r="H107" s="4" t="s">
        <v>50</v>
      </c>
      <c r="I107" s="2" t="s">
        <v>123</v>
      </c>
      <c r="J107" s="5">
        <v>34.799999999999997</v>
      </c>
      <c r="K107" s="5">
        <v>16</v>
      </c>
      <c r="L107" s="5">
        <v>18</v>
      </c>
      <c r="M107" s="5">
        <v>13</v>
      </c>
      <c r="N107" s="5">
        <v>16</v>
      </c>
      <c r="O107" s="5">
        <v>7.5</v>
      </c>
      <c r="P107" s="5">
        <v>6.56</v>
      </c>
      <c r="Q107" s="5">
        <v>7.29</v>
      </c>
      <c r="R107" s="5">
        <v>4.67</v>
      </c>
      <c r="S107" s="5">
        <v>4.54</v>
      </c>
      <c r="T107" s="5">
        <v>4.03</v>
      </c>
      <c r="U107" s="5">
        <v>8.4</v>
      </c>
      <c r="V107" s="5">
        <v>6.33</v>
      </c>
      <c r="AC107" s="5"/>
      <c r="AF107" s="5"/>
      <c r="AG107" s="5"/>
      <c r="AH107" s="5"/>
      <c r="AI107" s="5"/>
      <c r="AJ107" s="2" t="s">
        <v>52</v>
      </c>
      <c r="AK107" s="2">
        <v>1</v>
      </c>
      <c r="AL107" s="2">
        <v>0</v>
      </c>
      <c r="AM107" s="6">
        <f t="shared" si="9"/>
        <v>1</v>
      </c>
      <c r="AN107" s="9">
        <f t="shared" si="10"/>
        <v>16</v>
      </c>
      <c r="AO107" s="9">
        <f t="shared" si="11"/>
        <v>18</v>
      </c>
      <c r="AP107" s="9">
        <f t="shared" si="12"/>
        <v>13</v>
      </c>
      <c r="AQ107" s="9">
        <f t="shared" si="13"/>
        <v>16</v>
      </c>
      <c r="AR107" s="9">
        <f t="shared" si="14"/>
        <v>0</v>
      </c>
      <c r="AS107" s="9">
        <f t="shared" si="15"/>
        <v>0</v>
      </c>
      <c r="AT107" s="9">
        <f t="shared" si="16"/>
        <v>0</v>
      </c>
      <c r="AU107" s="13">
        <f t="shared" si="17"/>
        <v>0</v>
      </c>
      <c r="AV107" s="2" t="s">
        <v>53</v>
      </c>
      <c r="AW107" s="4" t="s">
        <v>125</v>
      </c>
      <c r="AX107" s="2">
        <v>3.6382870999999997E-2</v>
      </c>
      <c r="AY107" s="5"/>
      <c r="AZ107" s="4" t="s">
        <v>124</v>
      </c>
      <c r="BB107" s="14" t="s">
        <v>124</v>
      </c>
      <c r="BC107" s="14" t="s">
        <v>125</v>
      </c>
      <c r="BD107" s="4" t="s">
        <v>124</v>
      </c>
      <c r="BE107" s="5">
        <v>2001</v>
      </c>
      <c r="BF107" s="5">
        <v>0.52</v>
      </c>
    </row>
    <row r="108" spans="1:58" x14ac:dyDescent="0.45">
      <c r="A108" s="2">
        <v>-3.10006732</v>
      </c>
      <c r="B108" s="1">
        <v>4.1232420999999998E-2</v>
      </c>
      <c r="C108" s="1" t="s">
        <v>67</v>
      </c>
      <c r="D108" s="4" t="s">
        <v>68</v>
      </c>
      <c r="E108" s="4" t="s">
        <v>69</v>
      </c>
      <c r="F108" s="4" t="s">
        <v>121</v>
      </c>
      <c r="G108" s="4" t="s">
        <v>70</v>
      </c>
      <c r="H108" s="4" t="s">
        <v>50</v>
      </c>
      <c r="I108" s="2" t="s">
        <v>123</v>
      </c>
      <c r="J108" s="5">
        <v>0</v>
      </c>
      <c r="K108" s="5">
        <v>242</v>
      </c>
      <c r="L108" s="5">
        <v>298</v>
      </c>
      <c r="M108" s="5">
        <v>206</v>
      </c>
      <c r="N108" s="5">
        <v>200</v>
      </c>
      <c r="O108" s="5">
        <v>14.9</v>
      </c>
      <c r="P108" s="5">
        <v>0.9</v>
      </c>
      <c r="Q108" s="5">
        <v>14.4</v>
      </c>
      <c r="R108" s="5">
        <v>0.9</v>
      </c>
      <c r="S108" s="5">
        <v>11.9</v>
      </c>
      <c r="T108" s="5">
        <v>0.9</v>
      </c>
      <c r="U108" s="5">
        <v>14.7</v>
      </c>
      <c r="V108" s="5">
        <v>0.9</v>
      </c>
      <c r="AC108" s="5"/>
      <c r="AF108" s="5"/>
      <c r="AG108" s="5"/>
      <c r="AH108" s="5"/>
      <c r="AI108" s="5"/>
      <c r="AJ108" s="2" t="s">
        <v>53</v>
      </c>
      <c r="AK108" s="2">
        <v>54</v>
      </c>
      <c r="AL108" s="4" t="s">
        <v>71</v>
      </c>
      <c r="AM108" s="6">
        <f t="shared" si="9"/>
        <v>1.901</v>
      </c>
      <c r="AN108" s="9">
        <f t="shared" si="10"/>
        <v>127.30142030510258</v>
      </c>
      <c r="AO108" s="9">
        <f t="shared" si="11"/>
        <v>156.75960021041556</v>
      </c>
      <c r="AP108" s="9">
        <f t="shared" si="12"/>
        <v>108.36401893740137</v>
      </c>
      <c r="AQ108" s="9">
        <f t="shared" si="13"/>
        <v>105.20778537611783</v>
      </c>
      <c r="AR108" s="9">
        <f t="shared" si="14"/>
        <v>0</v>
      </c>
      <c r="AS108" s="9">
        <f t="shared" si="15"/>
        <v>0</v>
      </c>
      <c r="AT108" s="9">
        <f t="shared" si="16"/>
        <v>0</v>
      </c>
      <c r="AU108" s="13">
        <f t="shared" si="17"/>
        <v>0</v>
      </c>
      <c r="AV108" s="2" t="s">
        <v>53</v>
      </c>
      <c r="AW108" s="4" t="s">
        <v>125</v>
      </c>
      <c r="AX108" s="2">
        <v>0.55407680500000001</v>
      </c>
      <c r="AY108" s="5"/>
      <c r="AZ108" s="4" t="s">
        <v>125</v>
      </c>
      <c r="BA108" s="4" t="s">
        <v>125</v>
      </c>
      <c r="BB108" s="14" t="s">
        <v>124</v>
      </c>
      <c r="BC108" s="14" t="s">
        <v>125</v>
      </c>
      <c r="BD108" s="4" t="s">
        <v>124</v>
      </c>
      <c r="BE108" s="5">
        <v>2017</v>
      </c>
      <c r="BF108" s="5">
        <v>0.63</v>
      </c>
    </row>
    <row r="109" spans="1:58" x14ac:dyDescent="0.45">
      <c r="A109" s="2">
        <v>-2.1136141739999998</v>
      </c>
      <c r="B109" s="1">
        <v>3.5488570999999997E-2</v>
      </c>
      <c r="C109" s="1" t="s">
        <v>67</v>
      </c>
      <c r="D109" s="4" t="s">
        <v>68</v>
      </c>
      <c r="E109" s="4" t="s">
        <v>69</v>
      </c>
      <c r="F109" s="4" t="s">
        <v>121</v>
      </c>
      <c r="G109" s="4" t="s">
        <v>70</v>
      </c>
      <c r="H109" s="4" t="s">
        <v>50</v>
      </c>
      <c r="I109" s="2" t="s">
        <v>123</v>
      </c>
      <c r="J109" s="5">
        <v>19.100000000000001</v>
      </c>
      <c r="K109" s="5">
        <v>242</v>
      </c>
      <c r="L109" s="5">
        <v>298</v>
      </c>
      <c r="M109" s="5">
        <v>140</v>
      </c>
      <c r="N109" s="5">
        <v>201</v>
      </c>
      <c r="O109" s="5">
        <v>14.9</v>
      </c>
      <c r="P109" s="5">
        <v>0.9</v>
      </c>
      <c r="Q109" s="5">
        <v>14.4</v>
      </c>
      <c r="R109" s="5">
        <v>0.9</v>
      </c>
      <c r="S109" s="5">
        <v>13.3</v>
      </c>
      <c r="T109" s="5">
        <v>1</v>
      </c>
      <c r="U109" s="5">
        <v>15.3</v>
      </c>
      <c r="V109" s="5">
        <v>0.9</v>
      </c>
      <c r="W109" s="5"/>
      <c r="X109" s="5"/>
      <c r="Y109" s="5"/>
      <c r="Z109" s="5"/>
      <c r="AA109" s="5"/>
      <c r="AB109" s="5"/>
      <c r="AC109" s="5"/>
      <c r="AF109" s="5"/>
      <c r="AG109" s="5"/>
      <c r="AH109" s="5"/>
      <c r="AI109" s="5"/>
      <c r="AJ109" s="2" t="s">
        <v>53</v>
      </c>
      <c r="AK109" s="2">
        <v>54</v>
      </c>
      <c r="AL109" s="4" t="s">
        <v>71</v>
      </c>
      <c r="AM109" s="6">
        <f t="shared" si="9"/>
        <v>1.901</v>
      </c>
      <c r="AN109" s="9">
        <f t="shared" si="10"/>
        <v>127.30142030510258</v>
      </c>
      <c r="AO109" s="9">
        <f t="shared" si="11"/>
        <v>156.75960021041556</v>
      </c>
      <c r="AP109" s="9">
        <f t="shared" si="12"/>
        <v>73.645449763282485</v>
      </c>
      <c r="AQ109" s="9">
        <f t="shared" si="13"/>
        <v>105.73382430299841</v>
      </c>
      <c r="AR109" s="9">
        <f t="shared" si="14"/>
        <v>0</v>
      </c>
      <c r="AS109" s="9">
        <f t="shared" si="15"/>
        <v>0</v>
      </c>
      <c r="AT109" s="9">
        <f t="shared" si="16"/>
        <v>0</v>
      </c>
      <c r="AU109" s="13">
        <f t="shared" si="17"/>
        <v>0</v>
      </c>
      <c r="AV109" s="2" t="s">
        <v>53</v>
      </c>
      <c r="AW109" s="4" t="s">
        <v>125</v>
      </c>
      <c r="AX109" s="2">
        <v>0.55407680500000001</v>
      </c>
      <c r="AY109" s="5"/>
      <c r="AZ109" s="4" t="s">
        <v>125</v>
      </c>
      <c r="BA109" s="4" t="s">
        <v>125</v>
      </c>
      <c r="BB109" s="14" t="s">
        <v>124</v>
      </c>
      <c r="BC109" s="14" t="s">
        <v>125</v>
      </c>
      <c r="BD109" s="4" t="s">
        <v>124</v>
      </c>
      <c r="BE109" s="5">
        <v>2017</v>
      </c>
      <c r="BF109" s="5">
        <v>0.63</v>
      </c>
    </row>
    <row r="110" spans="1:58" x14ac:dyDescent="0.45">
      <c r="A110" s="2">
        <v>-1.80224122</v>
      </c>
      <c r="B110" s="1">
        <v>0.106913642</v>
      </c>
      <c r="C110" s="1" t="s">
        <v>67</v>
      </c>
      <c r="D110" s="4" t="s">
        <v>68</v>
      </c>
      <c r="E110" s="4" t="s">
        <v>69</v>
      </c>
      <c r="F110" s="4" t="s">
        <v>121</v>
      </c>
      <c r="G110" s="4" t="s">
        <v>70</v>
      </c>
      <c r="H110" s="4" t="s">
        <v>50</v>
      </c>
      <c r="I110" s="2" t="s">
        <v>123</v>
      </c>
      <c r="J110" s="5">
        <v>71.2</v>
      </c>
      <c r="K110" s="5">
        <v>242</v>
      </c>
      <c r="L110" s="5">
        <v>298</v>
      </c>
      <c r="M110" s="5">
        <v>40</v>
      </c>
      <c r="N110" s="5">
        <v>64</v>
      </c>
      <c r="O110" s="5">
        <v>14.9</v>
      </c>
      <c r="P110" s="5">
        <v>0.9</v>
      </c>
      <c r="Q110" s="5">
        <v>14.4</v>
      </c>
      <c r="R110" s="5">
        <v>0.9</v>
      </c>
      <c r="S110" s="5">
        <v>10</v>
      </c>
      <c r="T110" s="5">
        <v>1.1000000000000001</v>
      </c>
      <c r="U110" s="5">
        <v>11.9</v>
      </c>
      <c r="V110" s="5">
        <v>1</v>
      </c>
      <c r="W110" s="5"/>
      <c r="X110" s="5"/>
      <c r="Y110" s="5"/>
      <c r="Z110" s="5"/>
      <c r="AA110" s="5"/>
      <c r="AB110" s="5"/>
      <c r="AC110" s="5"/>
      <c r="AF110" s="5"/>
      <c r="AG110" s="5"/>
      <c r="AH110" s="5"/>
      <c r="AI110" s="5"/>
      <c r="AJ110" s="2" t="s">
        <v>53</v>
      </c>
      <c r="AK110" s="2">
        <v>54</v>
      </c>
      <c r="AL110" s="4" t="s">
        <v>71</v>
      </c>
      <c r="AM110" s="6">
        <f t="shared" si="9"/>
        <v>1.901</v>
      </c>
      <c r="AN110" s="9">
        <f t="shared" si="10"/>
        <v>127.30142030510258</v>
      </c>
      <c r="AO110" s="9">
        <f t="shared" si="11"/>
        <v>156.75960021041556</v>
      </c>
      <c r="AP110" s="9">
        <f t="shared" si="12"/>
        <v>21.041557075223565</v>
      </c>
      <c r="AQ110" s="9">
        <f t="shared" si="13"/>
        <v>33.666491320357707</v>
      </c>
      <c r="AR110" s="9">
        <f t="shared" si="14"/>
        <v>0</v>
      </c>
      <c r="AS110" s="9">
        <f t="shared" si="15"/>
        <v>0</v>
      </c>
      <c r="AT110" s="9">
        <f t="shared" si="16"/>
        <v>0</v>
      </c>
      <c r="AU110" s="13">
        <f t="shared" si="17"/>
        <v>0</v>
      </c>
      <c r="AV110" s="2" t="s">
        <v>53</v>
      </c>
      <c r="AW110" s="4" t="s">
        <v>125</v>
      </c>
      <c r="AX110" s="2">
        <v>0.55407680500000001</v>
      </c>
      <c r="AY110" s="5"/>
      <c r="AZ110" s="4" t="s">
        <v>125</v>
      </c>
      <c r="BA110" s="4" t="s">
        <v>125</v>
      </c>
      <c r="BB110" s="14" t="s">
        <v>124</v>
      </c>
      <c r="BC110" s="14" t="s">
        <v>125</v>
      </c>
      <c r="BD110" s="4" t="s">
        <v>124</v>
      </c>
      <c r="BE110" s="5">
        <v>2017</v>
      </c>
      <c r="BF110" s="5">
        <v>0.63</v>
      </c>
    </row>
    <row r="111" spans="1:58" x14ac:dyDescent="0.45">
      <c r="A111" s="2">
        <v>-9.3827086000000004E-2</v>
      </c>
      <c r="B111" s="1">
        <v>0.13710983099999999</v>
      </c>
      <c r="C111" s="1" t="s">
        <v>102</v>
      </c>
      <c r="D111" s="4" t="s">
        <v>103</v>
      </c>
      <c r="E111" s="4" t="s">
        <v>56</v>
      </c>
      <c r="F111" s="4" t="s">
        <v>121</v>
      </c>
      <c r="G111" s="4" t="s">
        <v>107</v>
      </c>
      <c r="H111" s="4" t="s">
        <v>50</v>
      </c>
      <c r="I111" s="2" t="s">
        <v>123</v>
      </c>
      <c r="J111" s="2">
        <v>0</v>
      </c>
      <c r="K111" s="5">
        <v>51</v>
      </c>
      <c r="L111" s="5">
        <v>15</v>
      </c>
      <c r="M111" s="5">
        <v>51</v>
      </c>
      <c r="N111" s="5">
        <v>15</v>
      </c>
      <c r="O111" s="5">
        <v>11.41</v>
      </c>
      <c r="P111" s="5">
        <v>8.0500000000000007</v>
      </c>
      <c r="Q111" s="5">
        <v>12.62</v>
      </c>
      <c r="R111" s="5">
        <v>11.17</v>
      </c>
      <c r="S111" s="5">
        <v>10.15</v>
      </c>
      <c r="T111" s="5">
        <v>9.56</v>
      </c>
      <c r="U111" s="5">
        <v>11.06</v>
      </c>
      <c r="V111" s="5">
        <v>9.34</v>
      </c>
      <c r="AJ111" s="2" t="s">
        <v>53</v>
      </c>
      <c r="AK111" s="2">
        <v>20.6</v>
      </c>
      <c r="AL111" s="2">
        <v>0.03</v>
      </c>
      <c r="AM111" s="6">
        <f t="shared" si="9"/>
        <v>1.5880000000000001</v>
      </c>
      <c r="AN111" s="9">
        <f t="shared" si="10"/>
        <v>32.115869017632242</v>
      </c>
      <c r="AO111" s="9">
        <f t="shared" si="11"/>
        <v>9.4458438287153648</v>
      </c>
      <c r="AP111" s="9">
        <f t="shared" si="12"/>
        <v>32.115869017632242</v>
      </c>
      <c r="AQ111" s="9">
        <f t="shared" si="13"/>
        <v>9.4458438287153648</v>
      </c>
      <c r="AR111" s="9">
        <f t="shared" si="14"/>
        <v>0</v>
      </c>
      <c r="AS111" s="9">
        <f t="shared" si="15"/>
        <v>0</v>
      </c>
      <c r="AT111" s="9">
        <f t="shared" si="16"/>
        <v>0</v>
      </c>
      <c r="AU111" s="13">
        <f t="shared" si="17"/>
        <v>0</v>
      </c>
      <c r="AV111" s="2" t="s">
        <v>53</v>
      </c>
      <c r="AW111" s="4" t="s">
        <v>125</v>
      </c>
      <c r="AX111" s="2">
        <v>-0.13473096600000001</v>
      </c>
      <c r="AY111" s="5"/>
      <c r="AZ111" s="4" t="s">
        <v>124</v>
      </c>
      <c r="BB111" s="14" t="s">
        <v>124</v>
      </c>
      <c r="BC111" s="14" t="s">
        <v>125</v>
      </c>
      <c r="BD111" s="4" t="s">
        <v>125</v>
      </c>
      <c r="BE111" s="5">
        <v>2016</v>
      </c>
      <c r="BF111" s="5">
        <v>0.52</v>
      </c>
    </row>
    <row r="112" spans="1:58" x14ac:dyDescent="0.45">
      <c r="A112" s="2">
        <v>0.121957041</v>
      </c>
      <c r="B112" s="1">
        <v>5.4440748999999997E-2</v>
      </c>
      <c r="C112" s="1" t="s">
        <v>203</v>
      </c>
      <c r="D112" s="4" t="s">
        <v>60</v>
      </c>
      <c r="E112" s="4" t="s">
        <v>56</v>
      </c>
      <c r="F112" s="4" t="s">
        <v>121</v>
      </c>
      <c r="G112" s="2" t="s">
        <v>204</v>
      </c>
      <c r="H112" s="4" t="s">
        <v>50</v>
      </c>
      <c r="I112" s="2" t="s">
        <v>123</v>
      </c>
      <c r="J112" s="5">
        <v>0</v>
      </c>
      <c r="K112" s="5">
        <v>50</v>
      </c>
      <c r="L112" s="5">
        <v>51</v>
      </c>
      <c r="M112" s="5">
        <v>45</v>
      </c>
      <c r="N112" s="5">
        <v>50</v>
      </c>
      <c r="O112" s="5">
        <v>63.35</v>
      </c>
      <c r="P112" s="5">
        <v>10.39</v>
      </c>
      <c r="Q112" s="5">
        <v>61.9</v>
      </c>
      <c r="R112" s="5">
        <v>11.97</v>
      </c>
      <c r="S112" s="5">
        <v>59.33</v>
      </c>
      <c r="T112" s="5">
        <v>13.27</v>
      </c>
      <c r="U112" s="5">
        <v>57.74</v>
      </c>
      <c r="V112" s="5">
        <v>12.56</v>
      </c>
      <c r="AJ112" s="2" t="s">
        <v>53</v>
      </c>
      <c r="AK112" s="2">
        <v>29.7</v>
      </c>
      <c r="AL112" s="2">
        <v>0.01</v>
      </c>
      <c r="AM112" s="6">
        <f t="shared" si="9"/>
        <v>1.2869999999999999</v>
      </c>
      <c r="AN112" s="9">
        <f t="shared" si="10"/>
        <v>38.85003885003885</v>
      </c>
      <c r="AO112" s="9">
        <f t="shared" si="11"/>
        <v>39.627039627039629</v>
      </c>
      <c r="AP112" s="9">
        <f t="shared" si="12"/>
        <v>34.965034965034967</v>
      </c>
      <c r="AQ112" s="9">
        <f t="shared" si="13"/>
        <v>38.85003885003885</v>
      </c>
      <c r="AR112" s="9">
        <f t="shared" si="14"/>
        <v>0</v>
      </c>
      <c r="AS112" s="9">
        <f t="shared" si="15"/>
        <v>0</v>
      </c>
      <c r="AT112" s="9">
        <f t="shared" si="16"/>
        <v>0</v>
      </c>
      <c r="AU112" s="13">
        <f t="shared" si="17"/>
        <v>0</v>
      </c>
      <c r="AV112" s="2" t="s">
        <v>53</v>
      </c>
      <c r="AW112" s="4" t="s">
        <v>124</v>
      </c>
      <c r="AX112" s="2">
        <v>0.128008285</v>
      </c>
      <c r="AY112" s="5"/>
      <c r="AZ112" s="4" t="s">
        <v>125</v>
      </c>
      <c r="BB112" s="14" t="s">
        <v>124</v>
      </c>
      <c r="BC112" s="14" t="s">
        <v>124</v>
      </c>
      <c r="BD112" s="4" t="s">
        <v>124</v>
      </c>
      <c r="BE112" s="5">
        <v>2016</v>
      </c>
      <c r="BF112" s="5">
        <v>1</v>
      </c>
    </row>
    <row r="113" spans="1:58" x14ac:dyDescent="0.45">
      <c r="A113" s="2">
        <v>1.1027848E-2</v>
      </c>
      <c r="B113" s="1">
        <v>5.3123785999999999E-2</v>
      </c>
      <c r="C113" s="1" t="s">
        <v>203</v>
      </c>
      <c r="D113" s="4" t="s">
        <v>205</v>
      </c>
      <c r="E113" s="4" t="s">
        <v>56</v>
      </c>
      <c r="F113" s="4" t="s">
        <v>121</v>
      </c>
      <c r="G113" s="2" t="s">
        <v>204</v>
      </c>
      <c r="H113" s="4" t="s">
        <v>50</v>
      </c>
      <c r="I113" s="2" t="s">
        <v>123</v>
      </c>
      <c r="J113" s="5">
        <v>0</v>
      </c>
      <c r="K113" s="5">
        <v>51</v>
      </c>
      <c r="L113" s="5">
        <v>51</v>
      </c>
      <c r="M113" s="5">
        <v>47</v>
      </c>
      <c r="N113" s="5">
        <v>50</v>
      </c>
      <c r="O113" s="5">
        <v>62.61</v>
      </c>
      <c r="P113" s="5">
        <v>11.97</v>
      </c>
      <c r="Q113" s="5">
        <v>61.9</v>
      </c>
      <c r="R113" s="5">
        <v>11.97</v>
      </c>
      <c r="S113" s="5">
        <v>57.88</v>
      </c>
      <c r="T113" s="5">
        <v>12.57</v>
      </c>
      <c r="U113" s="5">
        <v>57.74</v>
      </c>
      <c r="V113" s="5">
        <v>12.56</v>
      </c>
      <c r="AJ113" s="2" t="s">
        <v>53</v>
      </c>
      <c r="AK113" s="2">
        <v>29.7</v>
      </c>
      <c r="AL113" s="2">
        <v>0.01</v>
      </c>
      <c r="AM113" s="6">
        <f t="shared" si="9"/>
        <v>1.2869999999999999</v>
      </c>
      <c r="AN113" s="9">
        <f t="shared" si="10"/>
        <v>39.627039627039629</v>
      </c>
      <c r="AO113" s="9">
        <f t="shared" si="11"/>
        <v>39.627039627039629</v>
      </c>
      <c r="AP113" s="9">
        <f t="shared" si="12"/>
        <v>36.519036519036518</v>
      </c>
      <c r="AQ113" s="9">
        <f t="shared" si="13"/>
        <v>38.85003885003885</v>
      </c>
      <c r="AR113" s="9">
        <f t="shared" si="14"/>
        <v>0</v>
      </c>
      <c r="AS113" s="9">
        <f t="shared" si="15"/>
        <v>0</v>
      </c>
      <c r="AT113" s="9">
        <f t="shared" si="16"/>
        <v>0</v>
      </c>
      <c r="AU113" s="13">
        <f t="shared" si="17"/>
        <v>0</v>
      </c>
      <c r="AV113" s="2" t="s">
        <v>53</v>
      </c>
      <c r="AW113" s="4" t="s">
        <v>124</v>
      </c>
      <c r="AX113" s="2">
        <v>5.8736928000000001E-2</v>
      </c>
      <c r="AY113" s="5"/>
      <c r="AZ113" s="4" t="s">
        <v>125</v>
      </c>
      <c r="BB113" s="14" t="s">
        <v>124</v>
      </c>
      <c r="BC113" s="14" t="s">
        <v>124</v>
      </c>
      <c r="BD113" s="4" t="s">
        <v>124</v>
      </c>
      <c r="BE113" s="5">
        <v>2016</v>
      </c>
      <c r="BF113" s="5">
        <v>1</v>
      </c>
    </row>
    <row r="114" spans="1:58" x14ac:dyDescent="0.45">
      <c r="A114" s="2">
        <v>0.16922632200000001</v>
      </c>
      <c r="B114" s="1">
        <v>5.219145E-2</v>
      </c>
      <c r="C114" s="1" t="s">
        <v>203</v>
      </c>
      <c r="D114" s="4" t="s">
        <v>206</v>
      </c>
      <c r="E114" s="4" t="s">
        <v>56</v>
      </c>
      <c r="F114" s="4" t="s">
        <v>121</v>
      </c>
      <c r="G114" s="2" t="s">
        <v>204</v>
      </c>
      <c r="H114" s="4" t="s">
        <v>50</v>
      </c>
      <c r="I114" s="2" t="s">
        <v>123</v>
      </c>
      <c r="J114" s="5">
        <v>0</v>
      </c>
      <c r="K114" s="5">
        <v>56</v>
      </c>
      <c r="L114" s="5">
        <v>51</v>
      </c>
      <c r="M114" s="5">
        <v>49</v>
      </c>
      <c r="N114" s="5">
        <v>50</v>
      </c>
      <c r="O114" s="5">
        <v>66.89</v>
      </c>
      <c r="P114" s="5">
        <v>12.59</v>
      </c>
      <c r="Q114" s="5">
        <v>61.9</v>
      </c>
      <c r="R114" s="5">
        <v>11.97</v>
      </c>
      <c r="S114" s="5">
        <v>60.32</v>
      </c>
      <c r="T114" s="5">
        <v>17.3</v>
      </c>
      <c r="U114" s="5">
        <v>57.74</v>
      </c>
      <c r="V114" s="5">
        <v>12.56</v>
      </c>
      <c r="AJ114" s="2" t="s">
        <v>53</v>
      </c>
      <c r="AK114" s="2">
        <v>29.7</v>
      </c>
      <c r="AL114" s="2">
        <v>0.01</v>
      </c>
      <c r="AM114" s="6">
        <f t="shared" si="9"/>
        <v>1.2869999999999999</v>
      </c>
      <c r="AN114" s="9">
        <f t="shared" si="10"/>
        <v>43.512043512043512</v>
      </c>
      <c r="AO114" s="9">
        <f t="shared" si="11"/>
        <v>39.627039627039629</v>
      </c>
      <c r="AP114" s="9">
        <f t="shared" si="12"/>
        <v>38.073038073038077</v>
      </c>
      <c r="AQ114" s="9">
        <f t="shared" si="13"/>
        <v>38.85003885003885</v>
      </c>
      <c r="AR114" s="9">
        <f t="shared" si="14"/>
        <v>0</v>
      </c>
      <c r="AS114" s="9">
        <f t="shared" si="15"/>
        <v>0</v>
      </c>
      <c r="AT114" s="9">
        <f t="shared" si="16"/>
        <v>0</v>
      </c>
      <c r="AU114" s="13">
        <f t="shared" si="17"/>
        <v>0</v>
      </c>
      <c r="AV114" s="2" t="s">
        <v>53</v>
      </c>
      <c r="AW114" s="4" t="s">
        <v>124</v>
      </c>
      <c r="AX114" s="2">
        <v>0.40196868899999999</v>
      </c>
      <c r="AY114" s="5"/>
      <c r="AZ114" s="4" t="s">
        <v>125</v>
      </c>
      <c r="BB114" s="14" t="s">
        <v>124</v>
      </c>
      <c r="BC114" s="14" t="s">
        <v>124</v>
      </c>
      <c r="BD114" s="4" t="s">
        <v>124</v>
      </c>
      <c r="BE114" s="5">
        <v>2016</v>
      </c>
      <c r="BF114" s="5">
        <v>1</v>
      </c>
    </row>
    <row r="115" spans="1:58" x14ac:dyDescent="0.45">
      <c r="A115" s="2">
        <v>0.14594586400000001</v>
      </c>
      <c r="B115" s="2">
        <v>6.3298119E-2</v>
      </c>
      <c r="C115" s="1" t="s">
        <v>203</v>
      </c>
      <c r="D115" s="4" t="s">
        <v>60</v>
      </c>
      <c r="E115" s="4" t="s">
        <v>56</v>
      </c>
      <c r="F115" s="4" t="s">
        <v>121</v>
      </c>
      <c r="G115" s="2" t="s">
        <v>204</v>
      </c>
      <c r="H115" s="4" t="s">
        <v>50</v>
      </c>
      <c r="I115" s="2" t="s">
        <v>123</v>
      </c>
      <c r="J115" s="5">
        <v>13</v>
      </c>
      <c r="K115" s="5">
        <v>50</v>
      </c>
      <c r="L115" s="5">
        <v>51</v>
      </c>
      <c r="M115" s="5">
        <v>36</v>
      </c>
      <c r="N115" s="5">
        <v>47</v>
      </c>
      <c r="O115" s="5">
        <v>63.35</v>
      </c>
      <c r="P115" s="5">
        <v>10.39</v>
      </c>
      <c r="Q115" s="5">
        <v>61.9</v>
      </c>
      <c r="R115" s="5">
        <v>11.97</v>
      </c>
      <c r="S115" s="5">
        <v>57.98</v>
      </c>
      <c r="T115" s="5">
        <v>12.94</v>
      </c>
      <c r="U115" s="5">
        <v>56.06</v>
      </c>
      <c r="V115" s="5">
        <v>13.04</v>
      </c>
      <c r="AJ115" s="2" t="s">
        <v>53</v>
      </c>
      <c r="AK115" s="2">
        <v>29.7</v>
      </c>
      <c r="AL115" s="2">
        <v>0.01</v>
      </c>
      <c r="AM115" s="6">
        <f t="shared" si="9"/>
        <v>1.2869999999999999</v>
      </c>
      <c r="AN115" s="9">
        <f t="shared" si="10"/>
        <v>38.85003885003885</v>
      </c>
      <c r="AO115" s="9">
        <f t="shared" si="11"/>
        <v>39.627039627039629</v>
      </c>
      <c r="AP115" s="9">
        <f t="shared" si="12"/>
        <v>27.972027972027973</v>
      </c>
      <c r="AQ115" s="9">
        <f t="shared" si="13"/>
        <v>36.519036519036518</v>
      </c>
      <c r="AR115" s="9">
        <f t="shared" si="14"/>
        <v>0</v>
      </c>
      <c r="AS115" s="9">
        <f t="shared" si="15"/>
        <v>0</v>
      </c>
      <c r="AT115" s="9">
        <f t="shared" si="16"/>
        <v>0</v>
      </c>
      <c r="AU115" s="13">
        <f t="shared" si="17"/>
        <v>0</v>
      </c>
      <c r="AV115" s="2" t="s">
        <v>53</v>
      </c>
      <c r="AW115" s="4" t="s">
        <v>124</v>
      </c>
      <c r="AX115" s="2">
        <v>0.128008285</v>
      </c>
      <c r="AY115" s="5"/>
      <c r="AZ115" s="4" t="s">
        <v>125</v>
      </c>
      <c r="BB115" s="14" t="s">
        <v>124</v>
      </c>
      <c r="BC115" s="14" t="s">
        <v>124</v>
      </c>
      <c r="BD115" s="4" t="s">
        <v>124</v>
      </c>
      <c r="BE115" s="5">
        <v>2016</v>
      </c>
      <c r="BF115" s="5">
        <v>1</v>
      </c>
    </row>
    <row r="116" spans="1:58" x14ac:dyDescent="0.45">
      <c r="A116" s="2">
        <v>-0.106317465</v>
      </c>
      <c r="B116" s="2">
        <v>6.1336973000000003E-2</v>
      </c>
      <c r="C116" s="1" t="s">
        <v>203</v>
      </c>
      <c r="D116" s="4" t="s">
        <v>205</v>
      </c>
      <c r="E116" s="4" t="s">
        <v>56</v>
      </c>
      <c r="F116" s="4" t="s">
        <v>121</v>
      </c>
      <c r="G116" s="2" t="s">
        <v>204</v>
      </c>
      <c r="H116" s="4" t="s">
        <v>50</v>
      </c>
      <c r="I116" s="2" t="s">
        <v>123</v>
      </c>
      <c r="J116" s="5">
        <v>13</v>
      </c>
      <c r="K116" s="5">
        <v>51</v>
      </c>
      <c r="L116" s="5">
        <v>51</v>
      </c>
      <c r="M116" s="5">
        <v>38</v>
      </c>
      <c r="N116" s="5">
        <v>47</v>
      </c>
      <c r="O116" s="5">
        <v>62.61</v>
      </c>
      <c r="P116" s="5">
        <v>11.97</v>
      </c>
      <c r="Q116" s="5">
        <v>61.9</v>
      </c>
      <c r="R116" s="5">
        <v>11.97</v>
      </c>
      <c r="S116" s="5">
        <v>54.78</v>
      </c>
      <c r="T116" s="5">
        <v>10.3</v>
      </c>
      <c r="U116" s="5">
        <v>56.06</v>
      </c>
      <c r="V116" s="5">
        <v>13.04</v>
      </c>
      <c r="AJ116" s="2" t="s">
        <v>53</v>
      </c>
      <c r="AK116" s="2">
        <v>29.7</v>
      </c>
      <c r="AL116" s="2">
        <v>0.01</v>
      </c>
      <c r="AM116" s="6">
        <f t="shared" si="9"/>
        <v>1.2869999999999999</v>
      </c>
      <c r="AN116" s="9">
        <f t="shared" si="10"/>
        <v>39.627039627039629</v>
      </c>
      <c r="AO116" s="9">
        <f t="shared" si="11"/>
        <v>39.627039627039629</v>
      </c>
      <c r="AP116" s="9">
        <f t="shared" si="12"/>
        <v>29.526029526029529</v>
      </c>
      <c r="AQ116" s="9">
        <f t="shared" si="13"/>
        <v>36.519036519036518</v>
      </c>
      <c r="AR116" s="9">
        <f t="shared" si="14"/>
        <v>0</v>
      </c>
      <c r="AS116" s="9">
        <f t="shared" si="15"/>
        <v>0</v>
      </c>
      <c r="AT116" s="9">
        <f t="shared" si="16"/>
        <v>0</v>
      </c>
      <c r="AU116" s="13">
        <f t="shared" si="17"/>
        <v>0</v>
      </c>
      <c r="AV116" s="2" t="s">
        <v>53</v>
      </c>
      <c r="AW116" s="4" t="s">
        <v>124</v>
      </c>
      <c r="AX116" s="2">
        <v>5.8736928000000001E-2</v>
      </c>
      <c r="AY116" s="5"/>
      <c r="AZ116" s="4" t="s">
        <v>125</v>
      </c>
      <c r="BB116" s="14" t="s">
        <v>124</v>
      </c>
      <c r="BC116" s="14" t="s">
        <v>124</v>
      </c>
      <c r="BD116" s="4" t="s">
        <v>124</v>
      </c>
      <c r="BE116" s="5">
        <v>2016</v>
      </c>
      <c r="BF116" s="5">
        <v>1</v>
      </c>
    </row>
    <row r="117" spans="1:58" x14ac:dyDescent="0.45">
      <c r="A117" s="2">
        <v>8.5324234999999998E-2</v>
      </c>
      <c r="B117" s="2">
        <v>6.1306514999999999E-2</v>
      </c>
      <c r="C117" s="1" t="s">
        <v>203</v>
      </c>
      <c r="D117" s="4" t="s">
        <v>206</v>
      </c>
      <c r="E117" s="4" t="s">
        <v>56</v>
      </c>
      <c r="F117" s="4" t="s">
        <v>121</v>
      </c>
      <c r="G117" s="2" t="s">
        <v>204</v>
      </c>
      <c r="H117" s="4" t="s">
        <v>50</v>
      </c>
      <c r="I117" s="2" t="s">
        <v>123</v>
      </c>
      <c r="J117" s="5">
        <v>13</v>
      </c>
      <c r="K117" s="5">
        <v>56</v>
      </c>
      <c r="L117" s="5">
        <v>51</v>
      </c>
      <c r="M117" s="5">
        <v>38</v>
      </c>
      <c r="N117" s="5">
        <v>47</v>
      </c>
      <c r="O117" s="5">
        <v>66.89</v>
      </c>
      <c r="P117" s="5">
        <v>12.59</v>
      </c>
      <c r="Q117" s="5">
        <v>61.9</v>
      </c>
      <c r="R117" s="5">
        <v>11.97</v>
      </c>
      <c r="S117" s="5">
        <v>57.28</v>
      </c>
      <c r="T117" s="5">
        <v>15.38</v>
      </c>
      <c r="U117" s="5">
        <v>56.06</v>
      </c>
      <c r="V117" s="5">
        <v>13.04</v>
      </c>
      <c r="AJ117" s="2" t="s">
        <v>53</v>
      </c>
      <c r="AK117" s="2">
        <v>29.7</v>
      </c>
      <c r="AL117" s="2">
        <v>0.01</v>
      </c>
      <c r="AM117" s="6">
        <f t="shared" si="9"/>
        <v>1.2869999999999999</v>
      </c>
      <c r="AN117" s="9">
        <f t="shared" si="10"/>
        <v>43.512043512043512</v>
      </c>
      <c r="AO117" s="9">
        <f t="shared" si="11"/>
        <v>39.627039627039629</v>
      </c>
      <c r="AP117" s="9">
        <f t="shared" si="12"/>
        <v>29.526029526029529</v>
      </c>
      <c r="AQ117" s="9">
        <f t="shared" si="13"/>
        <v>36.519036519036518</v>
      </c>
      <c r="AR117" s="9">
        <f t="shared" si="14"/>
        <v>0</v>
      </c>
      <c r="AS117" s="9">
        <f t="shared" si="15"/>
        <v>0</v>
      </c>
      <c r="AT117" s="9">
        <f t="shared" si="16"/>
        <v>0</v>
      </c>
      <c r="AU117" s="13">
        <f t="shared" si="17"/>
        <v>0</v>
      </c>
      <c r="AV117" s="2" t="s">
        <v>53</v>
      </c>
      <c r="AW117" s="4" t="s">
        <v>124</v>
      </c>
      <c r="AX117" s="2">
        <v>0.40196868899999999</v>
      </c>
      <c r="AY117" s="5"/>
      <c r="AZ117" s="4" t="s">
        <v>125</v>
      </c>
      <c r="BB117" s="14" t="s">
        <v>124</v>
      </c>
      <c r="BC117" s="14" t="s">
        <v>124</v>
      </c>
      <c r="BD117" s="4" t="s">
        <v>124</v>
      </c>
      <c r="BE117" s="5">
        <v>2016</v>
      </c>
      <c r="BF117" s="5">
        <v>1</v>
      </c>
    </row>
    <row r="118" spans="1:58" x14ac:dyDescent="0.45">
      <c r="A118" s="2">
        <v>0.101514998</v>
      </c>
      <c r="B118" s="2">
        <v>6.3212876000000001E-2</v>
      </c>
      <c r="C118" s="1" t="s">
        <v>203</v>
      </c>
      <c r="D118" s="4" t="s">
        <v>60</v>
      </c>
      <c r="E118" s="4" t="s">
        <v>56</v>
      </c>
      <c r="F118" s="4" t="s">
        <v>121</v>
      </c>
      <c r="G118" s="2" t="s">
        <v>204</v>
      </c>
      <c r="H118" s="4" t="s">
        <v>50</v>
      </c>
      <c r="I118" s="2" t="s">
        <v>123</v>
      </c>
      <c r="J118" s="5">
        <v>26.1</v>
      </c>
      <c r="K118" s="5">
        <v>50</v>
      </c>
      <c r="L118" s="5">
        <v>51</v>
      </c>
      <c r="M118" s="5">
        <v>36</v>
      </c>
      <c r="N118" s="5">
        <v>47</v>
      </c>
      <c r="O118" s="5">
        <v>63.35</v>
      </c>
      <c r="P118" s="5">
        <v>10.39</v>
      </c>
      <c r="Q118" s="5">
        <v>61.9</v>
      </c>
      <c r="R118" s="5">
        <v>11.97</v>
      </c>
      <c r="S118" s="5">
        <v>58.98</v>
      </c>
      <c r="T118" s="5">
        <v>13.11</v>
      </c>
      <c r="U118" s="5">
        <v>57.62</v>
      </c>
      <c r="V118" s="5">
        <v>13.33</v>
      </c>
      <c r="AJ118" s="2" t="s">
        <v>53</v>
      </c>
      <c r="AK118" s="2">
        <v>29.7</v>
      </c>
      <c r="AL118" s="2">
        <v>0.01</v>
      </c>
      <c r="AM118" s="6">
        <f t="shared" si="9"/>
        <v>1.2869999999999999</v>
      </c>
      <c r="AN118" s="9">
        <f t="shared" si="10"/>
        <v>38.85003885003885</v>
      </c>
      <c r="AO118" s="9">
        <f t="shared" si="11"/>
        <v>39.627039627039629</v>
      </c>
      <c r="AP118" s="9">
        <f t="shared" si="12"/>
        <v>27.972027972027973</v>
      </c>
      <c r="AQ118" s="9">
        <f t="shared" si="13"/>
        <v>36.519036519036518</v>
      </c>
      <c r="AR118" s="9">
        <f t="shared" si="14"/>
        <v>0</v>
      </c>
      <c r="AS118" s="9">
        <f t="shared" si="15"/>
        <v>0</v>
      </c>
      <c r="AT118" s="9">
        <f t="shared" si="16"/>
        <v>0</v>
      </c>
      <c r="AU118" s="13">
        <f t="shared" si="17"/>
        <v>0</v>
      </c>
      <c r="AV118" s="2" t="s">
        <v>53</v>
      </c>
      <c r="AW118" s="4" t="s">
        <v>124</v>
      </c>
      <c r="AX118" s="2">
        <v>0.128008285</v>
      </c>
      <c r="AY118" s="5"/>
      <c r="AZ118" s="4" t="s">
        <v>125</v>
      </c>
      <c r="BB118" s="14" t="s">
        <v>124</v>
      </c>
      <c r="BC118" s="14" t="s">
        <v>124</v>
      </c>
      <c r="BD118" s="4" t="s">
        <v>124</v>
      </c>
      <c r="BE118" s="5">
        <v>2016</v>
      </c>
      <c r="BF118" s="5">
        <v>1</v>
      </c>
    </row>
    <row r="119" spans="1:58" x14ac:dyDescent="0.45">
      <c r="A119" s="2">
        <v>4.1612094000000002E-2</v>
      </c>
      <c r="B119" s="2">
        <v>6.1264509000000002E-2</v>
      </c>
      <c r="C119" s="1" t="s">
        <v>203</v>
      </c>
      <c r="D119" s="4" t="s">
        <v>205</v>
      </c>
      <c r="E119" s="4" t="s">
        <v>56</v>
      </c>
      <c r="F119" s="4" t="s">
        <v>121</v>
      </c>
      <c r="G119" s="2" t="s">
        <v>204</v>
      </c>
      <c r="H119" s="4" t="s">
        <v>50</v>
      </c>
      <c r="I119" s="2" t="s">
        <v>123</v>
      </c>
      <c r="J119" s="5">
        <v>26.1</v>
      </c>
      <c r="K119" s="5">
        <v>51</v>
      </c>
      <c r="L119" s="5">
        <v>51</v>
      </c>
      <c r="M119" s="5">
        <v>38</v>
      </c>
      <c r="N119" s="5">
        <v>47</v>
      </c>
      <c r="O119" s="5">
        <v>62.61</v>
      </c>
      <c r="P119" s="5">
        <v>11.97</v>
      </c>
      <c r="Q119" s="5">
        <v>61.9</v>
      </c>
      <c r="R119" s="5">
        <v>11.97</v>
      </c>
      <c r="S119" s="5">
        <v>58.17</v>
      </c>
      <c r="T119" s="5">
        <v>12.72</v>
      </c>
      <c r="U119" s="5">
        <v>57.62</v>
      </c>
      <c r="V119" s="5">
        <v>13.33</v>
      </c>
      <c r="AJ119" s="2" t="s">
        <v>53</v>
      </c>
      <c r="AK119" s="2">
        <v>29.7</v>
      </c>
      <c r="AL119" s="2">
        <v>0.01</v>
      </c>
      <c r="AM119" s="6">
        <f t="shared" si="9"/>
        <v>1.2869999999999999</v>
      </c>
      <c r="AN119" s="9">
        <f t="shared" si="10"/>
        <v>39.627039627039629</v>
      </c>
      <c r="AO119" s="9">
        <f t="shared" si="11"/>
        <v>39.627039627039629</v>
      </c>
      <c r="AP119" s="9">
        <f t="shared" si="12"/>
        <v>29.526029526029529</v>
      </c>
      <c r="AQ119" s="9">
        <f t="shared" si="13"/>
        <v>36.519036519036518</v>
      </c>
      <c r="AR119" s="9">
        <f t="shared" si="14"/>
        <v>0</v>
      </c>
      <c r="AS119" s="9">
        <f t="shared" si="15"/>
        <v>0</v>
      </c>
      <c r="AT119" s="9">
        <f t="shared" si="16"/>
        <v>0</v>
      </c>
      <c r="AU119" s="13">
        <f t="shared" si="17"/>
        <v>0</v>
      </c>
      <c r="AV119" s="2" t="s">
        <v>53</v>
      </c>
      <c r="AW119" s="4" t="s">
        <v>124</v>
      </c>
      <c r="AX119" s="2">
        <v>5.8736928000000001E-2</v>
      </c>
      <c r="AY119" s="5"/>
      <c r="AZ119" s="4" t="s">
        <v>125</v>
      </c>
      <c r="BB119" s="14" t="s">
        <v>124</v>
      </c>
      <c r="BC119" s="14" t="s">
        <v>124</v>
      </c>
      <c r="BD119" s="4" t="s">
        <v>124</v>
      </c>
      <c r="BE119" s="5">
        <v>2016</v>
      </c>
      <c r="BF119" s="5">
        <v>1</v>
      </c>
    </row>
    <row r="120" spans="1:58" x14ac:dyDescent="0.45">
      <c r="A120" s="2">
        <v>0.17146280899999999</v>
      </c>
      <c r="B120" s="2">
        <v>6.1473971000000002E-2</v>
      </c>
      <c r="C120" s="1" t="s">
        <v>203</v>
      </c>
      <c r="D120" s="4" t="s">
        <v>206</v>
      </c>
      <c r="E120" s="4" t="s">
        <v>56</v>
      </c>
      <c r="F120" s="4" t="s">
        <v>121</v>
      </c>
      <c r="G120" s="2" t="s">
        <v>204</v>
      </c>
      <c r="H120" s="4" t="s">
        <v>50</v>
      </c>
      <c r="I120" s="2" t="s">
        <v>123</v>
      </c>
      <c r="J120" s="5">
        <v>26.1</v>
      </c>
      <c r="K120" s="5">
        <v>56</v>
      </c>
      <c r="L120" s="5">
        <v>51</v>
      </c>
      <c r="M120" s="5">
        <v>38</v>
      </c>
      <c r="N120" s="5">
        <v>47</v>
      </c>
      <c r="O120" s="5">
        <v>66.89</v>
      </c>
      <c r="P120" s="5">
        <v>12.59</v>
      </c>
      <c r="Q120" s="5">
        <v>61.9</v>
      </c>
      <c r="R120" s="5">
        <v>11.97</v>
      </c>
      <c r="S120" s="5">
        <v>60.24</v>
      </c>
      <c r="T120" s="5">
        <v>17.05</v>
      </c>
      <c r="U120" s="5">
        <v>57.62</v>
      </c>
      <c r="V120" s="5">
        <v>13.33</v>
      </c>
      <c r="AJ120" s="2" t="s">
        <v>53</v>
      </c>
      <c r="AK120" s="2">
        <v>29.7</v>
      </c>
      <c r="AL120" s="2">
        <v>0.01</v>
      </c>
      <c r="AM120" s="6">
        <f t="shared" si="9"/>
        <v>1.2869999999999999</v>
      </c>
      <c r="AN120" s="9">
        <f t="shared" si="10"/>
        <v>43.512043512043512</v>
      </c>
      <c r="AO120" s="9">
        <f t="shared" si="11"/>
        <v>39.627039627039629</v>
      </c>
      <c r="AP120" s="9">
        <f t="shared" si="12"/>
        <v>29.526029526029529</v>
      </c>
      <c r="AQ120" s="9">
        <f t="shared" si="13"/>
        <v>36.519036519036518</v>
      </c>
      <c r="AR120" s="9">
        <f t="shared" si="14"/>
        <v>0</v>
      </c>
      <c r="AS120" s="9">
        <f t="shared" si="15"/>
        <v>0</v>
      </c>
      <c r="AT120" s="9">
        <f t="shared" si="16"/>
        <v>0</v>
      </c>
      <c r="AU120" s="13">
        <f t="shared" si="17"/>
        <v>0</v>
      </c>
      <c r="AV120" s="2" t="s">
        <v>53</v>
      </c>
      <c r="AW120" s="4" t="s">
        <v>124</v>
      </c>
      <c r="AX120" s="2">
        <v>0.40196868899999999</v>
      </c>
      <c r="AY120" s="5"/>
      <c r="AZ120" s="4" t="s">
        <v>125</v>
      </c>
      <c r="BB120" s="14" t="s">
        <v>124</v>
      </c>
      <c r="BC120" s="14" t="s">
        <v>124</v>
      </c>
      <c r="BD120" s="4" t="s">
        <v>124</v>
      </c>
      <c r="BE120" s="5">
        <v>2016</v>
      </c>
      <c r="BF120" s="5">
        <v>1</v>
      </c>
    </row>
    <row r="121" spans="1:58" x14ac:dyDescent="0.45">
      <c r="A121" s="2">
        <v>8.5487214000000006E-2</v>
      </c>
      <c r="B121" s="2">
        <v>6.3189638000000006E-2</v>
      </c>
      <c r="C121" s="1" t="s">
        <v>203</v>
      </c>
      <c r="D121" s="4" t="s">
        <v>60</v>
      </c>
      <c r="E121" s="4" t="s">
        <v>56</v>
      </c>
      <c r="F121" s="4" t="s">
        <v>121</v>
      </c>
      <c r="G121" s="2" t="s">
        <v>204</v>
      </c>
      <c r="H121" s="4" t="s">
        <v>50</v>
      </c>
      <c r="I121" s="2" t="s">
        <v>123</v>
      </c>
      <c r="J121" s="5">
        <v>52.1</v>
      </c>
      <c r="K121" s="5">
        <v>50</v>
      </c>
      <c r="L121" s="5">
        <v>51</v>
      </c>
      <c r="M121" s="5">
        <v>36</v>
      </c>
      <c r="N121" s="5">
        <v>47</v>
      </c>
      <c r="O121" s="5">
        <v>63.35</v>
      </c>
      <c r="P121" s="5">
        <v>10.39</v>
      </c>
      <c r="Q121" s="5">
        <v>61.9</v>
      </c>
      <c r="R121" s="5">
        <v>11.97</v>
      </c>
      <c r="S121" s="5">
        <v>62.44</v>
      </c>
      <c r="T121" s="5">
        <v>12.77</v>
      </c>
      <c r="U121" s="5">
        <v>61.22</v>
      </c>
      <c r="V121" s="5">
        <v>15.03</v>
      </c>
      <c r="AJ121" s="2" t="s">
        <v>53</v>
      </c>
      <c r="AK121" s="2">
        <v>29.7</v>
      </c>
      <c r="AL121" s="2">
        <v>0.01</v>
      </c>
      <c r="AM121" s="6">
        <f t="shared" si="9"/>
        <v>1.2869999999999999</v>
      </c>
      <c r="AN121" s="9">
        <f t="shared" si="10"/>
        <v>38.85003885003885</v>
      </c>
      <c r="AO121" s="9">
        <f t="shared" si="11"/>
        <v>39.627039627039629</v>
      </c>
      <c r="AP121" s="9">
        <f t="shared" si="12"/>
        <v>27.972027972027973</v>
      </c>
      <c r="AQ121" s="9">
        <f t="shared" si="13"/>
        <v>36.519036519036518</v>
      </c>
      <c r="AR121" s="9">
        <f t="shared" si="14"/>
        <v>0</v>
      </c>
      <c r="AS121" s="9">
        <f t="shared" si="15"/>
        <v>0</v>
      </c>
      <c r="AT121" s="9">
        <f t="shared" si="16"/>
        <v>0</v>
      </c>
      <c r="AU121" s="13">
        <f t="shared" si="17"/>
        <v>0</v>
      </c>
      <c r="AV121" s="2" t="s">
        <v>53</v>
      </c>
      <c r="AW121" s="4" t="s">
        <v>124</v>
      </c>
      <c r="AX121" s="2">
        <v>0.128008285</v>
      </c>
      <c r="AY121" s="5"/>
      <c r="AZ121" s="4" t="s">
        <v>125</v>
      </c>
      <c r="BB121" s="14" t="s">
        <v>124</v>
      </c>
      <c r="BC121" s="14" t="s">
        <v>124</v>
      </c>
      <c r="BD121" s="4" t="s">
        <v>124</v>
      </c>
      <c r="BE121" s="5">
        <v>2016</v>
      </c>
      <c r="BF121" s="5">
        <v>1</v>
      </c>
    </row>
    <row r="122" spans="1:58" x14ac:dyDescent="0.45">
      <c r="A122" s="2">
        <v>-0.27888049500000001</v>
      </c>
      <c r="B122" s="2">
        <v>6.1840197E-2</v>
      </c>
      <c r="C122" s="1" t="s">
        <v>203</v>
      </c>
      <c r="D122" s="4" t="s">
        <v>205</v>
      </c>
      <c r="E122" s="4" t="s">
        <v>56</v>
      </c>
      <c r="F122" s="4" t="s">
        <v>121</v>
      </c>
      <c r="G122" s="2" t="s">
        <v>204</v>
      </c>
      <c r="H122" s="4" t="s">
        <v>50</v>
      </c>
      <c r="I122" s="2" t="s">
        <v>123</v>
      </c>
      <c r="J122" s="5">
        <v>52.1</v>
      </c>
      <c r="K122" s="5">
        <v>51</v>
      </c>
      <c r="L122" s="5">
        <v>51</v>
      </c>
      <c r="M122" s="5">
        <v>38</v>
      </c>
      <c r="N122" s="5">
        <v>47</v>
      </c>
      <c r="O122" s="5">
        <v>62.61</v>
      </c>
      <c r="P122" s="5">
        <v>11.97</v>
      </c>
      <c r="Q122" s="5">
        <v>61.9</v>
      </c>
      <c r="R122" s="5">
        <v>11.97</v>
      </c>
      <c r="S122" s="5">
        <v>57.08</v>
      </c>
      <c r="T122" s="5">
        <v>14.21</v>
      </c>
      <c r="U122" s="5">
        <v>61.22</v>
      </c>
      <c r="V122" s="5">
        <v>15.03</v>
      </c>
      <c r="AJ122" s="2" t="s">
        <v>53</v>
      </c>
      <c r="AK122" s="2">
        <v>29.7</v>
      </c>
      <c r="AL122" s="2">
        <v>0.01</v>
      </c>
      <c r="AM122" s="6">
        <f t="shared" si="9"/>
        <v>1.2869999999999999</v>
      </c>
      <c r="AN122" s="9">
        <f t="shared" si="10"/>
        <v>39.627039627039629</v>
      </c>
      <c r="AO122" s="9">
        <f t="shared" si="11"/>
        <v>39.627039627039629</v>
      </c>
      <c r="AP122" s="9">
        <f t="shared" si="12"/>
        <v>29.526029526029529</v>
      </c>
      <c r="AQ122" s="9">
        <f t="shared" si="13"/>
        <v>36.519036519036518</v>
      </c>
      <c r="AR122" s="9">
        <f t="shared" si="14"/>
        <v>0</v>
      </c>
      <c r="AS122" s="9">
        <f t="shared" si="15"/>
        <v>0</v>
      </c>
      <c r="AT122" s="9">
        <f t="shared" si="16"/>
        <v>0</v>
      </c>
      <c r="AU122" s="13">
        <f t="shared" si="17"/>
        <v>0</v>
      </c>
      <c r="AV122" s="2" t="s">
        <v>53</v>
      </c>
      <c r="AW122" s="4" t="s">
        <v>124</v>
      </c>
      <c r="AX122" s="2">
        <v>5.8736928000000001E-2</v>
      </c>
      <c r="AY122" s="5"/>
      <c r="AZ122" s="4" t="s">
        <v>125</v>
      </c>
      <c r="BB122" s="14" t="s">
        <v>124</v>
      </c>
      <c r="BC122" s="14" t="s">
        <v>124</v>
      </c>
      <c r="BD122" s="4" t="s">
        <v>124</v>
      </c>
      <c r="BE122" s="5">
        <v>2016</v>
      </c>
      <c r="BF122" s="5">
        <v>1</v>
      </c>
    </row>
    <row r="123" spans="1:58" x14ac:dyDescent="0.45">
      <c r="A123" s="2">
        <v>0.12127329100000001</v>
      </c>
      <c r="B123" s="2">
        <v>6.1362741999999998E-2</v>
      </c>
      <c r="C123" s="1" t="s">
        <v>203</v>
      </c>
      <c r="D123" s="4" t="s">
        <v>206</v>
      </c>
      <c r="E123" s="4" t="s">
        <v>56</v>
      </c>
      <c r="F123" s="4" t="s">
        <v>121</v>
      </c>
      <c r="G123" s="2" t="s">
        <v>204</v>
      </c>
      <c r="H123" s="4" t="s">
        <v>50</v>
      </c>
      <c r="I123" s="2" t="s">
        <v>123</v>
      </c>
      <c r="J123" s="5">
        <v>52.1</v>
      </c>
      <c r="K123" s="5">
        <v>56</v>
      </c>
      <c r="L123" s="5">
        <v>51</v>
      </c>
      <c r="M123" s="5">
        <v>38</v>
      </c>
      <c r="N123" s="5">
        <v>47</v>
      </c>
      <c r="O123" s="5">
        <v>66.89</v>
      </c>
      <c r="P123" s="5">
        <v>12.59</v>
      </c>
      <c r="Q123" s="5">
        <v>61.9</v>
      </c>
      <c r="R123" s="5">
        <v>11.97</v>
      </c>
      <c r="S123" s="5">
        <v>63.22</v>
      </c>
      <c r="T123" s="5">
        <v>17.75</v>
      </c>
      <c r="U123" s="5">
        <v>61.22</v>
      </c>
      <c r="V123" s="5">
        <v>15.03</v>
      </c>
      <c r="AJ123" s="2" t="s">
        <v>53</v>
      </c>
      <c r="AK123" s="2">
        <v>29.7</v>
      </c>
      <c r="AL123" s="2">
        <v>0.01</v>
      </c>
      <c r="AM123" s="6">
        <f t="shared" si="9"/>
        <v>1.2869999999999999</v>
      </c>
      <c r="AN123" s="9">
        <f t="shared" si="10"/>
        <v>43.512043512043512</v>
      </c>
      <c r="AO123" s="9">
        <f t="shared" si="11"/>
        <v>39.627039627039629</v>
      </c>
      <c r="AP123" s="9">
        <f t="shared" si="12"/>
        <v>29.526029526029529</v>
      </c>
      <c r="AQ123" s="9">
        <f t="shared" si="13"/>
        <v>36.519036519036518</v>
      </c>
      <c r="AR123" s="9">
        <f t="shared" si="14"/>
        <v>0</v>
      </c>
      <c r="AS123" s="9">
        <f t="shared" si="15"/>
        <v>0</v>
      </c>
      <c r="AT123" s="9">
        <f t="shared" si="16"/>
        <v>0</v>
      </c>
      <c r="AU123" s="13">
        <f t="shared" si="17"/>
        <v>0</v>
      </c>
      <c r="AV123" s="2" t="s">
        <v>53</v>
      </c>
      <c r="AW123" s="4" t="s">
        <v>124</v>
      </c>
      <c r="AX123" s="2">
        <v>0.40196868899999999</v>
      </c>
      <c r="AY123" s="5"/>
      <c r="AZ123" s="4" t="s">
        <v>125</v>
      </c>
      <c r="BB123" s="14" t="s">
        <v>124</v>
      </c>
      <c r="BC123" s="14" t="s">
        <v>124</v>
      </c>
      <c r="BD123" s="4" t="s">
        <v>124</v>
      </c>
      <c r="BE123" s="5">
        <v>2016</v>
      </c>
      <c r="BF123" s="5">
        <v>1</v>
      </c>
    </row>
    <row r="124" spans="1:58" x14ac:dyDescent="0.45">
      <c r="A124" s="2">
        <v>-0.19647831800000001</v>
      </c>
      <c r="B124" s="2">
        <v>3.6058136999999997E-2</v>
      </c>
      <c r="C124" s="1" t="s">
        <v>207</v>
      </c>
      <c r="D124" s="4" t="s">
        <v>208</v>
      </c>
      <c r="E124" s="2" t="s">
        <v>56</v>
      </c>
      <c r="F124" s="4" t="s">
        <v>121</v>
      </c>
      <c r="G124" s="4" t="s">
        <v>129</v>
      </c>
      <c r="H124" s="4" t="s">
        <v>50</v>
      </c>
      <c r="I124" s="2" t="s">
        <v>123</v>
      </c>
      <c r="J124" s="2">
        <v>0</v>
      </c>
      <c r="K124" s="5">
        <v>131</v>
      </c>
      <c r="L124" s="5">
        <v>91</v>
      </c>
      <c r="M124" s="2">
        <v>117</v>
      </c>
      <c r="N124" s="2">
        <v>91</v>
      </c>
      <c r="O124" s="6">
        <v>12.90702290076336</v>
      </c>
      <c r="P124" s="6">
        <v>5.3786941875134247</v>
      </c>
      <c r="Q124" s="6">
        <v>13.739450549450549</v>
      </c>
      <c r="R124" s="6">
        <v>5.6197123961756565</v>
      </c>
      <c r="S124" s="6">
        <v>13.093185840707966</v>
      </c>
      <c r="T124" s="6">
        <v>7.593163769868001</v>
      </c>
      <c r="U124" s="6">
        <v>14.662857142857145</v>
      </c>
      <c r="V124" s="6">
        <v>8.3558885917240051</v>
      </c>
      <c r="AJ124" s="2" t="s">
        <v>53</v>
      </c>
      <c r="AK124" s="2">
        <v>28.9</v>
      </c>
      <c r="AL124" s="2">
        <v>0.03</v>
      </c>
      <c r="AM124" s="6">
        <f t="shared" si="9"/>
        <v>1.837</v>
      </c>
      <c r="AN124" s="9">
        <f t="shared" si="10"/>
        <v>71.311921611322816</v>
      </c>
      <c r="AO124" s="9">
        <f t="shared" si="11"/>
        <v>49.53728905824714</v>
      </c>
      <c r="AP124" s="9">
        <f t="shared" si="12"/>
        <v>63.690800217746329</v>
      </c>
      <c r="AQ124" s="9">
        <f t="shared" si="13"/>
        <v>49.53728905824714</v>
      </c>
      <c r="AR124" s="9">
        <f t="shared" si="14"/>
        <v>0</v>
      </c>
      <c r="AS124" s="9">
        <f t="shared" si="15"/>
        <v>0</v>
      </c>
      <c r="AT124" s="9">
        <f t="shared" si="16"/>
        <v>0</v>
      </c>
      <c r="AU124" s="13">
        <f t="shared" si="17"/>
        <v>0</v>
      </c>
      <c r="AV124" s="2" t="s">
        <v>53</v>
      </c>
      <c r="AW124" s="4" t="s">
        <v>125</v>
      </c>
      <c r="AX124" s="2">
        <v>-0.15098583900000001</v>
      </c>
      <c r="AY124" s="5"/>
      <c r="AZ124" s="4" t="s">
        <v>124</v>
      </c>
      <c r="BB124" s="14" t="s">
        <v>124</v>
      </c>
      <c r="BC124" s="14" t="s">
        <v>125</v>
      </c>
      <c r="BD124" s="2" t="s">
        <v>125</v>
      </c>
      <c r="BE124" s="5">
        <v>2004</v>
      </c>
      <c r="BF124" s="5"/>
    </row>
    <row r="125" spans="1:58" x14ac:dyDescent="0.45">
      <c r="A125" s="2">
        <v>-0.33573382200000002</v>
      </c>
      <c r="B125" s="1">
        <v>3.7842425999999998E-2</v>
      </c>
      <c r="C125" s="1" t="s">
        <v>207</v>
      </c>
      <c r="D125" s="4" t="s">
        <v>208</v>
      </c>
      <c r="E125" s="2" t="s">
        <v>56</v>
      </c>
      <c r="F125" s="4" t="s">
        <v>121</v>
      </c>
      <c r="G125" s="4" t="s">
        <v>129</v>
      </c>
      <c r="H125" s="4" t="s">
        <v>50</v>
      </c>
      <c r="I125" s="2" t="s">
        <v>123</v>
      </c>
      <c r="J125" s="2">
        <v>13</v>
      </c>
      <c r="K125" s="5">
        <v>131</v>
      </c>
      <c r="L125" s="5">
        <v>91</v>
      </c>
      <c r="M125" s="2">
        <v>123</v>
      </c>
      <c r="N125" s="2">
        <v>82</v>
      </c>
      <c r="O125" s="6">
        <v>12.90702290076336</v>
      </c>
      <c r="P125" s="6">
        <v>5.3786941875134247</v>
      </c>
      <c r="Q125" s="6">
        <v>13.739450549450549</v>
      </c>
      <c r="R125" s="6">
        <v>5.6197123961756565</v>
      </c>
      <c r="S125" s="6">
        <v>12.720406504065041</v>
      </c>
      <c r="T125" s="6">
        <v>7.2866588155487895</v>
      </c>
      <c r="U125" s="6">
        <v>15.348048780487805</v>
      </c>
      <c r="V125" s="6">
        <v>8.4548341201941994</v>
      </c>
      <c r="AJ125" s="2" t="s">
        <v>53</v>
      </c>
      <c r="AK125" s="2">
        <v>28.9</v>
      </c>
      <c r="AL125" s="2">
        <v>0.03</v>
      </c>
      <c r="AM125" s="6">
        <f t="shared" si="9"/>
        <v>1.837</v>
      </c>
      <c r="AN125" s="9">
        <f t="shared" si="10"/>
        <v>71.311921611322816</v>
      </c>
      <c r="AO125" s="9">
        <f t="shared" si="11"/>
        <v>49.53728905824714</v>
      </c>
      <c r="AP125" s="9">
        <f t="shared" si="12"/>
        <v>66.956995100707672</v>
      </c>
      <c r="AQ125" s="9">
        <f t="shared" si="13"/>
        <v>44.637996733805117</v>
      </c>
      <c r="AR125" s="9">
        <f t="shared" si="14"/>
        <v>0</v>
      </c>
      <c r="AS125" s="9">
        <f t="shared" si="15"/>
        <v>0</v>
      </c>
      <c r="AT125" s="9">
        <f t="shared" si="16"/>
        <v>0</v>
      </c>
      <c r="AU125" s="13">
        <f t="shared" si="17"/>
        <v>0</v>
      </c>
      <c r="AV125" s="2" t="s">
        <v>53</v>
      </c>
      <c r="AW125" s="4" t="s">
        <v>125</v>
      </c>
      <c r="AX125" s="2">
        <v>-0.15098583900000001</v>
      </c>
      <c r="AY125" s="5"/>
      <c r="AZ125" s="4" t="s">
        <v>124</v>
      </c>
      <c r="BB125" s="14" t="s">
        <v>124</v>
      </c>
      <c r="BC125" s="14" t="s">
        <v>125</v>
      </c>
      <c r="BD125" s="2" t="s">
        <v>125</v>
      </c>
      <c r="BE125" s="5">
        <v>2004</v>
      </c>
      <c r="BF125" s="5"/>
    </row>
    <row r="126" spans="1:58" x14ac:dyDescent="0.45">
      <c r="A126" s="2">
        <v>0.15815369700000001</v>
      </c>
      <c r="B126" s="1">
        <v>2.4591426999999999E-2</v>
      </c>
      <c r="C126" s="1" t="s">
        <v>209</v>
      </c>
      <c r="D126" s="4" t="s">
        <v>210</v>
      </c>
      <c r="E126" s="4" t="s">
        <v>211</v>
      </c>
      <c r="F126" s="4" t="s">
        <v>121</v>
      </c>
      <c r="G126" s="4" t="s">
        <v>212</v>
      </c>
      <c r="H126" s="4" t="s">
        <v>50</v>
      </c>
      <c r="I126" s="2" t="s">
        <v>123</v>
      </c>
      <c r="J126" s="5">
        <v>0</v>
      </c>
      <c r="K126" s="5">
        <v>163</v>
      </c>
      <c r="L126" s="5">
        <v>138</v>
      </c>
      <c r="M126" s="5">
        <v>153</v>
      </c>
      <c r="N126" s="5">
        <v>130</v>
      </c>
      <c r="O126" s="5">
        <v>0.59</v>
      </c>
      <c r="P126" s="5">
        <v>0.46</v>
      </c>
      <c r="Q126" s="5">
        <v>0.46</v>
      </c>
      <c r="R126" s="5">
        <v>0.44</v>
      </c>
      <c r="S126" s="5">
        <v>0.62</v>
      </c>
      <c r="T126" s="5">
        <v>0.57999999999999996</v>
      </c>
      <c r="U126" s="5">
        <v>0.53</v>
      </c>
      <c r="V126" s="5">
        <v>0.55000000000000004</v>
      </c>
      <c r="AJ126" s="2" t="s">
        <v>53</v>
      </c>
      <c r="AK126" s="2">
        <v>25.1</v>
      </c>
      <c r="AL126" s="2">
        <v>0.03</v>
      </c>
      <c r="AM126" s="6">
        <f t="shared" si="9"/>
        <v>1.7229999999999999</v>
      </c>
      <c r="AN126" s="9">
        <f t="shared" si="10"/>
        <v>94.60243760882183</v>
      </c>
      <c r="AO126" s="9">
        <f t="shared" si="11"/>
        <v>80.092861288450379</v>
      </c>
      <c r="AP126" s="9">
        <f t="shared" si="12"/>
        <v>88.79860708067325</v>
      </c>
      <c r="AQ126" s="9">
        <f t="shared" si="13"/>
        <v>75.449796865931518</v>
      </c>
      <c r="AR126" s="9">
        <f t="shared" si="14"/>
        <v>0</v>
      </c>
      <c r="AS126" s="9">
        <f t="shared" si="15"/>
        <v>0</v>
      </c>
      <c r="AT126" s="9">
        <f t="shared" si="16"/>
        <v>0</v>
      </c>
      <c r="AU126" s="13">
        <f t="shared" si="17"/>
        <v>0</v>
      </c>
      <c r="AV126" s="2" t="s">
        <v>53</v>
      </c>
      <c r="AW126" s="4" t="s">
        <v>125</v>
      </c>
      <c r="AX126" s="2">
        <v>0.28702601799999999</v>
      </c>
      <c r="AY126" s="5"/>
      <c r="AZ126" s="4" t="s">
        <v>124</v>
      </c>
      <c r="BB126" s="14" t="s">
        <v>124</v>
      </c>
      <c r="BC126" s="14" t="s">
        <v>125</v>
      </c>
      <c r="BD126" s="4" t="s">
        <v>125</v>
      </c>
      <c r="BE126" s="5">
        <v>2011</v>
      </c>
      <c r="BF126" s="5">
        <v>0.47</v>
      </c>
    </row>
    <row r="127" spans="1:58" x14ac:dyDescent="0.45">
      <c r="A127" s="2">
        <v>0.122063983</v>
      </c>
      <c r="B127" s="1">
        <v>2.4359506999999999E-2</v>
      </c>
      <c r="C127" s="1" t="s">
        <v>209</v>
      </c>
      <c r="D127" s="4" t="s">
        <v>210</v>
      </c>
      <c r="E127" s="4" t="s">
        <v>211</v>
      </c>
      <c r="F127" s="4" t="s">
        <v>121</v>
      </c>
      <c r="G127" s="4" t="s">
        <v>212</v>
      </c>
      <c r="H127" s="4" t="s">
        <v>50</v>
      </c>
      <c r="I127" s="2" t="s">
        <v>123</v>
      </c>
      <c r="J127" s="5">
        <v>26.1</v>
      </c>
      <c r="K127" s="5">
        <v>163</v>
      </c>
      <c r="L127" s="5">
        <v>138</v>
      </c>
      <c r="M127" s="5">
        <v>153</v>
      </c>
      <c r="N127" s="5">
        <v>132</v>
      </c>
      <c r="O127" s="5">
        <v>0.59</v>
      </c>
      <c r="P127" s="5">
        <v>0.46</v>
      </c>
      <c r="Q127" s="5">
        <v>0.46</v>
      </c>
      <c r="R127" s="5">
        <v>0.44</v>
      </c>
      <c r="S127" s="5">
        <v>0.57999999999999996</v>
      </c>
      <c r="T127" s="5">
        <v>0.57999999999999996</v>
      </c>
      <c r="U127" s="5">
        <v>0.51</v>
      </c>
      <c r="V127" s="5">
        <v>0.56000000000000005</v>
      </c>
      <c r="AJ127" s="2" t="s">
        <v>53</v>
      </c>
      <c r="AK127" s="2">
        <v>25.1</v>
      </c>
      <c r="AL127" s="2">
        <v>0.03</v>
      </c>
      <c r="AM127" s="6">
        <f t="shared" si="9"/>
        <v>1.7229999999999999</v>
      </c>
      <c r="AN127" s="9">
        <f t="shared" si="10"/>
        <v>94.60243760882183</v>
      </c>
      <c r="AO127" s="9">
        <f t="shared" si="11"/>
        <v>80.092861288450379</v>
      </c>
      <c r="AP127" s="9">
        <f t="shared" si="12"/>
        <v>88.79860708067325</v>
      </c>
      <c r="AQ127" s="9">
        <f t="shared" si="13"/>
        <v>76.610562971561237</v>
      </c>
      <c r="AR127" s="9">
        <f t="shared" si="14"/>
        <v>0</v>
      </c>
      <c r="AS127" s="9">
        <f t="shared" si="15"/>
        <v>0</v>
      </c>
      <c r="AT127" s="9">
        <f t="shared" si="16"/>
        <v>0</v>
      </c>
      <c r="AU127" s="13">
        <f t="shared" si="17"/>
        <v>0</v>
      </c>
      <c r="AV127" s="2" t="s">
        <v>53</v>
      </c>
      <c r="AW127" s="4" t="s">
        <v>125</v>
      </c>
      <c r="AX127" s="2">
        <v>0.28702601799999999</v>
      </c>
      <c r="AY127" s="5"/>
      <c r="AZ127" s="4" t="s">
        <v>124</v>
      </c>
      <c r="BB127" s="14" t="s">
        <v>124</v>
      </c>
      <c r="BC127" s="14" t="s">
        <v>125</v>
      </c>
      <c r="BD127" s="4" t="s">
        <v>125</v>
      </c>
      <c r="BE127" s="5">
        <v>2011</v>
      </c>
      <c r="BF127" s="5">
        <v>0.47</v>
      </c>
    </row>
    <row r="128" spans="1:58" x14ac:dyDescent="0.45">
      <c r="A128" s="2">
        <v>6.6328892E-2</v>
      </c>
      <c r="B128" s="1">
        <v>2.6739810999999999E-2</v>
      </c>
      <c r="C128" s="1" t="s">
        <v>209</v>
      </c>
      <c r="D128" s="4" t="s">
        <v>210</v>
      </c>
      <c r="E128" s="4" t="s">
        <v>211</v>
      </c>
      <c r="F128" s="4" t="s">
        <v>121</v>
      </c>
      <c r="G128" s="4" t="s">
        <v>212</v>
      </c>
      <c r="H128" s="4" t="s">
        <v>50</v>
      </c>
      <c r="I128" s="2" t="s">
        <v>123</v>
      </c>
      <c r="J128" s="5">
        <v>52.1</v>
      </c>
      <c r="K128" s="5">
        <v>163</v>
      </c>
      <c r="L128" s="5">
        <v>138</v>
      </c>
      <c r="M128" s="5">
        <v>138</v>
      </c>
      <c r="N128" s="5">
        <v>121</v>
      </c>
      <c r="O128" s="5">
        <v>0.59</v>
      </c>
      <c r="P128" s="5">
        <v>0.46</v>
      </c>
      <c r="Q128" s="5">
        <v>0.46</v>
      </c>
      <c r="R128" s="5">
        <v>0.44</v>
      </c>
      <c r="S128" s="5">
        <v>0.57999999999999996</v>
      </c>
      <c r="T128" s="5">
        <v>0.6</v>
      </c>
      <c r="U128" s="5">
        <v>0.54</v>
      </c>
      <c r="V128" s="5">
        <v>0.6</v>
      </c>
      <c r="AJ128" s="2" t="s">
        <v>53</v>
      </c>
      <c r="AK128" s="2">
        <v>25.1</v>
      </c>
      <c r="AL128" s="2">
        <v>0.03</v>
      </c>
      <c r="AM128" s="6">
        <f t="shared" si="9"/>
        <v>1.7229999999999999</v>
      </c>
      <c r="AN128" s="9">
        <f t="shared" si="10"/>
        <v>94.60243760882183</v>
      </c>
      <c r="AO128" s="9">
        <f t="shared" si="11"/>
        <v>80.092861288450379</v>
      </c>
      <c r="AP128" s="9">
        <f t="shared" si="12"/>
        <v>80.092861288450379</v>
      </c>
      <c r="AQ128" s="9">
        <f t="shared" si="13"/>
        <v>70.226349390597804</v>
      </c>
      <c r="AR128" s="9">
        <f t="shared" si="14"/>
        <v>0</v>
      </c>
      <c r="AS128" s="9">
        <f t="shared" si="15"/>
        <v>0</v>
      </c>
      <c r="AT128" s="9">
        <f t="shared" si="16"/>
        <v>0</v>
      </c>
      <c r="AU128" s="13">
        <f t="shared" si="17"/>
        <v>0</v>
      </c>
      <c r="AV128" s="2" t="s">
        <v>53</v>
      </c>
      <c r="AW128" s="4" t="s">
        <v>125</v>
      </c>
      <c r="AX128" s="2">
        <v>0.28702601799999999</v>
      </c>
      <c r="AY128" s="5"/>
      <c r="AZ128" s="4" t="s">
        <v>124</v>
      </c>
      <c r="BB128" s="14" t="s">
        <v>124</v>
      </c>
      <c r="BC128" s="14" t="s">
        <v>125</v>
      </c>
      <c r="BD128" s="4" t="s">
        <v>125</v>
      </c>
      <c r="BE128" s="5">
        <v>2011</v>
      </c>
      <c r="BF128" s="5">
        <v>0.47</v>
      </c>
    </row>
    <row r="129" spans="1:58" x14ac:dyDescent="0.45">
      <c r="A129" s="2">
        <v>-0.13687623300000001</v>
      </c>
      <c r="B129" s="1">
        <v>1.6777838999999999E-2</v>
      </c>
      <c r="C129" s="1" t="s">
        <v>213</v>
      </c>
      <c r="D129" s="4" t="s">
        <v>210</v>
      </c>
      <c r="E129" s="4" t="s">
        <v>214</v>
      </c>
      <c r="F129" s="4" t="s">
        <v>121</v>
      </c>
      <c r="G129" s="4" t="s">
        <v>107</v>
      </c>
      <c r="H129" s="4" t="s">
        <v>50</v>
      </c>
      <c r="I129" s="2" t="s">
        <v>123</v>
      </c>
      <c r="J129" s="5">
        <v>0</v>
      </c>
      <c r="K129" s="5">
        <v>166</v>
      </c>
      <c r="L129" s="5">
        <v>175</v>
      </c>
      <c r="M129" s="2">
        <v>140</v>
      </c>
      <c r="N129" s="2">
        <v>151</v>
      </c>
      <c r="O129" s="2">
        <v>10.3</v>
      </c>
      <c r="P129" s="2">
        <v>8.25</v>
      </c>
      <c r="Q129" s="2">
        <v>11.38</v>
      </c>
      <c r="R129" s="2">
        <v>8.3699999999999992</v>
      </c>
      <c r="S129" s="2">
        <v>14.55</v>
      </c>
      <c r="T129" s="2">
        <v>12.29</v>
      </c>
      <c r="U129" s="2">
        <v>16.14</v>
      </c>
      <c r="V129" s="2">
        <v>10.88</v>
      </c>
      <c r="AJ129" s="2" t="s">
        <v>53</v>
      </c>
      <c r="AK129" s="2">
        <v>8.1999999999999993</v>
      </c>
      <c r="AL129" s="2">
        <v>0.03</v>
      </c>
      <c r="AM129" s="6">
        <f t="shared" si="9"/>
        <v>1.216</v>
      </c>
      <c r="AN129" s="9">
        <f t="shared" si="10"/>
        <v>136.51315789473685</v>
      </c>
      <c r="AO129" s="9">
        <f t="shared" si="11"/>
        <v>143.91447368421052</v>
      </c>
      <c r="AP129" s="9">
        <f t="shared" si="12"/>
        <v>115.13157894736842</v>
      </c>
      <c r="AQ129" s="9">
        <f t="shared" si="13"/>
        <v>124.17763157894737</v>
      </c>
      <c r="AR129" s="9">
        <f t="shared" si="14"/>
        <v>0</v>
      </c>
      <c r="AS129" s="9">
        <f t="shared" si="15"/>
        <v>0</v>
      </c>
      <c r="AT129" s="9">
        <f t="shared" si="16"/>
        <v>0</v>
      </c>
      <c r="AU129" s="13">
        <f t="shared" si="17"/>
        <v>0</v>
      </c>
      <c r="AV129" s="2" t="s">
        <v>53</v>
      </c>
      <c r="AW129" s="4" t="s">
        <v>125</v>
      </c>
      <c r="AX129" s="2">
        <v>-0.12958520200000001</v>
      </c>
      <c r="AY129" s="5">
        <v>0.72799999999999998</v>
      </c>
      <c r="AZ129" s="4" t="s">
        <v>125</v>
      </c>
      <c r="BB129" s="14" t="s">
        <v>125</v>
      </c>
      <c r="BC129" s="14" t="s">
        <v>125</v>
      </c>
      <c r="BD129" s="4" t="s">
        <v>124</v>
      </c>
      <c r="BE129" s="5">
        <v>2013</v>
      </c>
      <c r="BF129" s="5">
        <v>0.627</v>
      </c>
    </row>
    <row r="130" spans="1:58" x14ac:dyDescent="0.45">
      <c r="A130" s="2">
        <v>0.18755704300000001</v>
      </c>
      <c r="B130" s="1">
        <v>1.6758960999999999E-2</v>
      </c>
      <c r="C130" s="1" t="s">
        <v>213</v>
      </c>
      <c r="D130" s="4" t="s">
        <v>210</v>
      </c>
      <c r="E130" s="4" t="s">
        <v>215</v>
      </c>
      <c r="F130" s="4" t="s">
        <v>121</v>
      </c>
      <c r="G130" s="4" t="s">
        <v>107</v>
      </c>
      <c r="H130" s="4" t="s">
        <v>50</v>
      </c>
      <c r="I130" s="2" t="s">
        <v>123</v>
      </c>
      <c r="J130" s="5">
        <v>0</v>
      </c>
      <c r="K130" s="5">
        <v>166</v>
      </c>
      <c r="L130" s="5">
        <v>177</v>
      </c>
      <c r="M130" s="2">
        <v>140</v>
      </c>
      <c r="N130" s="2">
        <v>152</v>
      </c>
      <c r="O130" s="2">
        <v>10.3</v>
      </c>
      <c r="P130" s="2">
        <v>8.25</v>
      </c>
      <c r="Q130" s="2">
        <v>10.79</v>
      </c>
      <c r="R130" s="2">
        <v>8.83</v>
      </c>
      <c r="S130" s="2">
        <v>14.55</v>
      </c>
      <c r="T130" s="2">
        <v>12.29</v>
      </c>
      <c r="U130" s="2">
        <v>12.41</v>
      </c>
      <c r="V130" s="2">
        <v>10.46</v>
      </c>
      <c r="AJ130" s="2" t="s">
        <v>53</v>
      </c>
      <c r="AK130" s="2">
        <v>8.1999999999999993</v>
      </c>
      <c r="AL130" s="2">
        <v>0.03</v>
      </c>
      <c r="AM130" s="6">
        <f t="shared" ref="AM130:AM193" si="18">1+((AK130-1)*AL130)</f>
        <v>1.216</v>
      </c>
      <c r="AN130" s="9">
        <f t="shared" ref="AN130:AN193" si="19">K130/AM130</f>
        <v>136.51315789473685</v>
      </c>
      <c r="AO130" s="9">
        <f t="shared" ref="AO130:AO193" si="20">L130/AM130</f>
        <v>145.55921052631578</v>
      </c>
      <c r="AP130" s="9">
        <f t="shared" ref="AP130:AP193" si="21">M130/AM130</f>
        <v>115.13157894736842</v>
      </c>
      <c r="AQ130" s="9">
        <f t="shared" ref="AQ130:AQ193" si="22">N130/AM130</f>
        <v>125</v>
      </c>
      <c r="AR130" s="9">
        <f t="shared" ref="AR130:AR193" si="23">W130/AM130</f>
        <v>0</v>
      </c>
      <c r="AS130" s="9">
        <f t="shared" ref="AS130:AS193" si="24">X130/AM130</f>
        <v>0</v>
      </c>
      <c r="AT130" s="9">
        <f t="shared" ref="AT130:AT193" si="25">Y130/AM130</f>
        <v>0</v>
      </c>
      <c r="AU130" s="13">
        <f t="shared" ref="AU130:AU193" si="26">Z130/AM130</f>
        <v>0</v>
      </c>
      <c r="AV130" s="2" t="s">
        <v>53</v>
      </c>
      <c r="AW130" s="4" t="s">
        <v>125</v>
      </c>
      <c r="AX130" s="2">
        <v>-5.7127723999999998E-2</v>
      </c>
      <c r="AY130" s="5">
        <v>0.72799999999999998</v>
      </c>
      <c r="AZ130" s="4" t="s">
        <v>125</v>
      </c>
      <c r="BB130" s="14" t="s">
        <v>125</v>
      </c>
      <c r="BC130" s="14" t="s">
        <v>125</v>
      </c>
      <c r="BD130" s="4" t="s">
        <v>125</v>
      </c>
      <c r="BE130" s="5">
        <v>2013</v>
      </c>
      <c r="BF130" s="5">
        <v>0.627</v>
      </c>
    </row>
    <row r="131" spans="1:58" x14ac:dyDescent="0.45">
      <c r="A131" s="2">
        <v>-0.28473266899999999</v>
      </c>
      <c r="B131" s="1">
        <v>1.6908083000000001E-2</v>
      </c>
      <c r="C131" s="1" t="s">
        <v>213</v>
      </c>
      <c r="D131" s="4" t="s">
        <v>210</v>
      </c>
      <c r="E131" s="4" t="s">
        <v>214</v>
      </c>
      <c r="F131" s="4" t="s">
        <v>121</v>
      </c>
      <c r="G131" s="4" t="s">
        <v>107</v>
      </c>
      <c r="H131" s="4" t="s">
        <v>50</v>
      </c>
      <c r="I131" s="2" t="s">
        <v>123</v>
      </c>
      <c r="J131" s="5">
        <v>17.399999999999999</v>
      </c>
      <c r="K131" s="5">
        <v>166</v>
      </c>
      <c r="L131" s="5">
        <v>175</v>
      </c>
      <c r="M131" s="2">
        <v>140</v>
      </c>
      <c r="N131" s="2">
        <v>151</v>
      </c>
      <c r="O131" s="2">
        <v>10.3</v>
      </c>
      <c r="P131" s="2">
        <v>8.25</v>
      </c>
      <c r="Q131" s="2">
        <v>11.38</v>
      </c>
      <c r="R131" s="2">
        <v>8.3699999999999992</v>
      </c>
      <c r="S131" s="2">
        <v>7.86</v>
      </c>
      <c r="T131" s="2">
        <v>7.72</v>
      </c>
      <c r="U131" s="2">
        <v>10.11</v>
      </c>
      <c r="V131" s="2">
        <v>8.02</v>
      </c>
      <c r="AJ131" s="2" t="s">
        <v>53</v>
      </c>
      <c r="AK131" s="2">
        <v>8.1999999999999993</v>
      </c>
      <c r="AL131" s="2">
        <v>0.03</v>
      </c>
      <c r="AM131" s="6">
        <f t="shared" si="18"/>
        <v>1.216</v>
      </c>
      <c r="AN131" s="9">
        <f t="shared" si="19"/>
        <v>136.51315789473685</v>
      </c>
      <c r="AO131" s="9">
        <f t="shared" si="20"/>
        <v>143.91447368421052</v>
      </c>
      <c r="AP131" s="9">
        <f t="shared" si="21"/>
        <v>115.13157894736842</v>
      </c>
      <c r="AQ131" s="9">
        <f t="shared" si="22"/>
        <v>124.17763157894737</v>
      </c>
      <c r="AR131" s="9">
        <f t="shared" si="23"/>
        <v>0</v>
      </c>
      <c r="AS131" s="9">
        <f t="shared" si="24"/>
        <v>0</v>
      </c>
      <c r="AT131" s="9">
        <f t="shared" si="25"/>
        <v>0</v>
      </c>
      <c r="AU131" s="13">
        <f t="shared" si="26"/>
        <v>0</v>
      </c>
      <c r="AV131" s="2" t="s">
        <v>53</v>
      </c>
      <c r="AW131" s="4" t="s">
        <v>125</v>
      </c>
      <c r="AX131" s="2">
        <v>-0.12958520200000001</v>
      </c>
      <c r="AY131" s="5">
        <v>0.72799999999999998</v>
      </c>
      <c r="AZ131" s="4" t="s">
        <v>125</v>
      </c>
      <c r="BB131" s="14" t="s">
        <v>125</v>
      </c>
      <c r="BC131" s="14" t="s">
        <v>125</v>
      </c>
      <c r="BD131" s="4" t="s">
        <v>124</v>
      </c>
      <c r="BE131" s="5">
        <v>2013</v>
      </c>
      <c r="BF131" s="5">
        <v>0.627</v>
      </c>
    </row>
    <row r="132" spans="1:58" x14ac:dyDescent="0.45">
      <c r="A132" s="2">
        <v>-0.30044957100000003</v>
      </c>
      <c r="B132" s="1">
        <v>1.6873674000000002E-2</v>
      </c>
      <c r="C132" s="1" t="s">
        <v>213</v>
      </c>
      <c r="D132" s="4" t="s">
        <v>210</v>
      </c>
      <c r="E132" s="4" t="s">
        <v>215</v>
      </c>
      <c r="F132" s="4" t="s">
        <v>121</v>
      </c>
      <c r="G132" s="4" t="s">
        <v>107</v>
      </c>
      <c r="H132" s="4" t="s">
        <v>50</v>
      </c>
      <c r="I132" s="2" t="s">
        <v>123</v>
      </c>
      <c r="J132" s="5">
        <v>17.399999999999999</v>
      </c>
      <c r="K132" s="5">
        <v>166</v>
      </c>
      <c r="L132" s="5">
        <v>177</v>
      </c>
      <c r="M132" s="2">
        <v>140</v>
      </c>
      <c r="N132" s="2">
        <v>152</v>
      </c>
      <c r="O132" s="2">
        <v>10.3</v>
      </c>
      <c r="P132" s="2">
        <v>8.25</v>
      </c>
      <c r="Q132" s="2">
        <v>10.79</v>
      </c>
      <c r="R132" s="2">
        <v>8.83</v>
      </c>
      <c r="S132" s="2">
        <v>7.86</v>
      </c>
      <c r="T132" s="2">
        <v>7.72</v>
      </c>
      <c r="U132" s="2">
        <v>10.39</v>
      </c>
      <c r="V132" s="2">
        <v>8.9700000000000006</v>
      </c>
      <c r="AJ132" s="2" t="s">
        <v>53</v>
      </c>
      <c r="AK132" s="2">
        <v>8.1999999999999993</v>
      </c>
      <c r="AL132" s="2">
        <v>0.03</v>
      </c>
      <c r="AM132" s="6">
        <f t="shared" si="18"/>
        <v>1.216</v>
      </c>
      <c r="AN132" s="9">
        <f t="shared" si="19"/>
        <v>136.51315789473685</v>
      </c>
      <c r="AO132" s="9">
        <f t="shared" si="20"/>
        <v>145.55921052631578</v>
      </c>
      <c r="AP132" s="9">
        <f t="shared" si="21"/>
        <v>115.13157894736842</v>
      </c>
      <c r="AQ132" s="9">
        <f t="shared" si="22"/>
        <v>125</v>
      </c>
      <c r="AR132" s="9">
        <f t="shared" si="23"/>
        <v>0</v>
      </c>
      <c r="AS132" s="9">
        <f t="shared" si="24"/>
        <v>0</v>
      </c>
      <c r="AT132" s="9">
        <f t="shared" si="25"/>
        <v>0</v>
      </c>
      <c r="AU132" s="13">
        <f t="shared" si="26"/>
        <v>0</v>
      </c>
      <c r="AV132" s="2" t="s">
        <v>53</v>
      </c>
      <c r="AW132" s="4" t="s">
        <v>125</v>
      </c>
      <c r="AX132" s="2">
        <v>-5.7127723999999998E-2</v>
      </c>
      <c r="AY132" s="5">
        <v>0.72799999999999998</v>
      </c>
      <c r="AZ132" s="4" t="s">
        <v>125</v>
      </c>
      <c r="BB132" s="14" t="s">
        <v>125</v>
      </c>
      <c r="BC132" s="14" t="s">
        <v>125</v>
      </c>
      <c r="BD132" s="4" t="s">
        <v>125</v>
      </c>
      <c r="BE132" s="5">
        <v>2013</v>
      </c>
      <c r="BF132" s="5">
        <v>0.627</v>
      </c>
    </row>
    <row r="133" spans="1:58" x14ac:dyDescent="0.45">
      <c r="A133" s="2">
        <v>-0.15915447399999999</v>
      </c>
      <c r="B133" s="1">
        <v>1.6791618000000001E-2</v>
      </c>
      <c r="C133" s="1" t="s">
        <v>213</v>
      </c>
      <c r="D133" s="4" t="s">
        <v>210</v>
      </c>
      <c r="E133" s="4" t="s">
        <v>214</v>
      </c>
      <c r="F133" s="4" t="s">
        <v>121</v>
      </c>
      <c r="G133" s="4" t="s">
        <v>107</v>
      </c>
      <c r="H133" s="4" t="s">
        <v>50</v>
      </c>
      <c r="I133" s="2" t="s">
        <v>123</v>
      </c>
      <c r="J133" s="5">
        <v>34.799999999999997</v>
      </c>
      <c r="K133" s="5">
        <v>166</v>
      </c>
      <c r="L133" s="5">
        <v>175</v>
      </c>
      <c r="M133" s="2">
        <v>140</v>
      </c>
      <c r="N133" s="2">
        <v>151</v>
      </c>
      <c r="O133" s="2">
        <v>10.3</v>
      </c>
      <c r="P133" s="2">
        <v>8.25</v>
      </c>
      <c r="Q133" s="2">
        <v>11.38</v>
      </c>
      <c r="R133" s="2">
        <v>8.3699999999999992</v>
      </c>
      <c r="S133" s="2">
        <v>7.9</v>
      </c>
      <c r="T133" s="2">
        <v>7.72</v>
      </c>
      <c r="U133" s="2">
        <v>9.2100000000000009</v>
      </c>
      <c r="V133" s="2">
        <v>8.6300000000000008</v>
      </c>
      <c r="AJ133" s="2" t="s">
        <v>53</v>
      </c>
      <c r="AK133" s="2">
        <v>8.1999999999999993</v>
      </c>
      <c r="AL133" s="2">
        <v>0.03</v>
      </c>
      <c r="AM133" s="6">
        <f t="shared" si="18"/>
        <v>1.216</v>
      </c>
      <c r="AN133" s="9">
        <f t="shared" si="19"/>
        <v>136.51315789473685</v>
      </c>
      <c r="AO133" s="9">
        <f t="shared" si="20"/>
        <v>143.91447368421052</v>
      </c>
      <c r="AP133" s="9">
        <f t="shared" si="21"/>
        <v>115.13157894736842</v>
      </c>
      <c r="AQ133" s="9">
        <f t="shared" si="22"/>
        <v>124.17763157894737</v>
      </c>
      <c r="AR133" s="9">
        <f t="shared" si="23"/>
        <v>0</v>
      </c>
      <c r="AS133" s="9">
        <f t="shared" si="24"/>
        <v>0</v>
      </c>
      <c r="AT133" s="9">
        <f t="shared" si="25"/>
        <v>0</v>
      </c>
      <c r="AU133" s="13">
        <f t="shared" si="26"/>
        <v>0</v>
      </c>
      <c r="AV133" s="2" t="s">
        <v>53</v>
      </c>
      <c r="AW133" s="4" t="s">
        <v>125</v>
      </c>
      <c r="AX133" s="2">
        <v>-0.12958520200000001</v>
      </c>
      <c r="AY133" s="5">
        <v>0.72799999999999998</v>
      </c>
      <c r="AZ133" s="4" t="s">
        <v>125</v>
      </c>
      <c r="BB133" s="14" t="s">
        <v>125</v>
      </c>
      <c r="BC133" s="14" t="s">
        <v>125</v>
      </c>
      <c r="BD133" s="4" t="s">
        <v>124</v>
      </c>
      <c r="BE133" s="5">
        <v>2013</v>
      </c>
      <c r="BF133" s="5">
        <v>0.627</v>
      </c>
    </row>
    <row r="134" spans="1:58" x14ac:dyDescent="0.45">
      <c r="A134" s="2">
        <v>-2.1628181E-2</v>
      </c>
      <c r="B134" s="1">
        <v>1.6686688000000002E-2</v>
      </c>
      <c r="C134" s="1" t="s">
        <v>213</v>
      </c>
      <c r="D134" s="4" t="s">
        <v>210</v>
      </c>
      <c r="E134" s="4" t="s">
        <v>215</v>
      </c>
      <c r="F134" s="4" t="s">
        <v>121</v>
      </c>
      <c r="G134" s="4" t="s">
        <v>107</v>
      </c>
      <c r="H134" s="4" t="s">
        <v>50</v>
      </c>
      <c r="I134" s="2" t="s">
        <v>123</v>
      </c>
      <c r="J134" s="5">
        <v>34.799999999999997</v>
      </c>
      <c r="K134" s="5">
        <v>166</v>
      </c>
      <c r="L134" s="5">
        <v>177</v>
      </c>
      <c r="M134" s="2">
        <v>140</v>
      </c>
      <c r="N134" s="2">
        <v>152</v>
      </c>
      <c r="O134" s="2">
        <v>10.3</v>
      </c>
      <c r="P134" s="2">
        <v>8.25</v>
      </c>
      <c r="Q134" s="2">
        <v>10.79</v>
      </c>
      <c r="R134" s="2">
        <v>8.83</v>
      </c>
      <c r="S134" s="2">
        <v>7.9</v>
      </c>
      <c r="T134" s="2">
        <v>7.72</v>
      </c>
      <c r="U134" s="2">
        <v>8.07</v>
      </c>
      <c r="V134" s="2">
        <v>7.94</v>
      </c>
      <c r="AJ134" s="2" t="s">
        <v>53</v>
      </c>
      <c r="AK134" s="2">
        <v>8.1999999999999993</v>
      </c>
      <c r="AL134" s="2">
        <v>0.03</v>
      </c>
      <c r="AM134" s="6">
        <f t="shared" si="18"/>
        <v>1.216</v>
      </c>
      <c r="AN134" s="9">
        <f t="shared" si="19"/>
        <v>136.51315789473685</v>
      </c>
      <c r="AO134" s="9">
        <f t="shared" si="20"/>
        <v>145.55921052631578</v>
      </c>
      <c r="AP134" s="9">
        <f t="shared" si="21"/>
        <v>115.13157894736842</v>
      </c>
      <c r="AQ134" s="9">
        <f t="shared" si="22"/>
        <v>125</v>
      </c>
      <c r="AR134" s="9">
        <f t="shared" si="23"/>
        <v>0</v>
      </c>
      <c r="AS134" s="9">
        <f t="shared" si="24"/>
        <v>0</v>
      </c>
      <c r="AT134" s="9">
        <f t="shared" si="25"/>
        <v>0</v>
      </c>
      <c r="AU134" s="13">
        <f t="shared" si="26"/>
        <v>0</v>
      </c>
      <c r="AV134" s="2" t="s">
        <v>53</v>
      </c>
      <c r="AW134" s="4" t="s">
        <v>125</v>
      </c>
      <c r="AX134" s="2">
        <v>-5.7127723999999998E-2</v>
      </c>
      <c r="AY134" s="5">
        <v>0.72799999999999998</v>
      </c>
      <c r="AZ134" s="4" t="s">
        <v>125</v>
      </c>
      <c r="BB134" s="14" t="s">
        <v>125</v>
      </c>
      <c r="BC134" s="14" t="s">
        <v>125</v>
      </c>
      <c r="BD134" s="4" t="s">
        <v>125</v>
      </c>
      <c r="BE134" s="5">
        <v>2013</v>
      </c>
      <c r="BF134" s="5">
        <v>0.627</v>
      </c>
    </row>
    <row r="135" spans="1:58" x14ac:dyDescent="0.45">
      <c r="A135" s="2">
        <v>-3.0937808000000001E-2</v>
      </c>
      <c r="B135" s="1">
        <v>1.6740694E-2</v>
      </c>
      <c r="C135" s="1" t="s">
        <v>213</v>
      </c>
      <c r="D135" s="4" t="s">
        <v>210</v>
      </c>
      <c r="E135" s="4" t="s">
        <v>214</v>
      </c>
      <c r="F135" s="4" t="s">
        <v>121</v>
      </c>
      <c r="G135" s="4" t="s">
        <v>107</v>
      </c>
      <c r="H135" s="4" t="s">
        <v>50</v>
      </c>
      <c r="I135" s="2" t="s">
        <v>123</v>
      </c>
      <c r="J135" s="5">
        <v>52.1</v>
      </c>
      <c r="K135" s="5">
        <v>166</v>
      </c>
      <c r="L135" s="5">
        <v>175</v>
      </c>
      <c r="M135" s="2">
        <v>140</v>
      </c>
      <c r="N135" s="2">
        <v>151</v>
      </c>
      <c r="O135" s="2">
        <v>10.3</v>
      </c>
      <c r="P135" s="2">
        <v>8.25</v>
      </c>
      <c r="Q135" s="2">
        <v>11.38</v>
      </c>
      <c r="R135" s="2">
        <v>8.3699999999999992</v>
      </c>
      <c r="S135" s="2">
        <v>8.4</v>
      </c>
      <c r="T135" s="2">
        <v>8.94</v>
      </c>
      <c r="U135" s="2">
        <v>8.66</v>
      </c>
      <c r="V135" s="2">
        <v>7.82</v>
      </c>
      <c r="AJ135" s="2" t="s">
        <v>53</v>
      </c>
      <c r="AK135" s="2">
        <v>8.1999999999999993</v>
      </c>
      <c r="AL135" s="2">
        <v>0.03</v>
      </c>
      <c r="AM135" s="6">
        <f t="shared" si="18"/>
        <v>1.216</v>
      </c>
      <c r="AN135" s="9">
        <f t="shared" si="19"/>
        <v>136.51315789473685</v>
      </c>
      <c r="AO135" s="9">
        <f t="shared" si="20"/>
        <v>143.91447368421052</v>
      </c>
      <c r="AP135" s="9">
        <f t="shared" si="21"/>
        <v>115.13157894736842</v>
      </c>
      <c r="AQ135" s="9">
        <f t="shared" si="22"/>
        <v>124.17763157894737</v>
      </c>
      <c r="AR135" s="9">
        <f t="shared" si="23"/>
        <v>0</v>
      </c>
      <c r="AS135" s="9">
        <f t="shared" si="24"/>
        <v>0</v>
      </c>
      <c r="AT135" s="9">
        <f t="shared" si="25"/>
        <v>0</v>
      </c>
      <c r="AU135" s="13">
        <f t="shared" si="26"/>
        <v>0</v>
      </c>
      <c r="AV135" s="2" t="s">
        <v>53</v>
      </c>
      <c r="AW135" s="4" t="s">
        <v>125</v>
      </c>
      <c r="AX135" s="2">
        <v>-0.12958520200000001</v>
      </c>
      <c r="AY135" s="5">
        <v>0.72799999999999998</v>
      </c>
      <c r="AZ135" s="4" t="s">
        <v>125</v>
      </c>
      <c r="BB135" s="14" t="s">
        <v>125</v>
      </c>
      <c r="BC135" s="14" t="s">
        <v>125</v>
      </c>
      <c r="BD135" s="4" t="s">
        <v>124</v>
      </c>
      <c r="BE135" s="5">
        <v>2013</v>
      </c>
      <c r="BF135" s="5">
        <v>0.627</v>
      </c>
    </row>
    <row r="136" spans="1:58" x14ac:dyDescent="0.45">
      <c r="A136" s="2">
        <v>2.28801E-3</v>
      </c>
      <c r="B136" s="1">
        <v>1.6685724999999998E-2</v>
      </c>
      <c r="C136" s="1" t="s">
        <v>213</v>
      </c>
      <c r="D136" s="4" t="s">
        <v>210</v>
      </c>
      <c r="E136" s="4" t="s">
        <v>215</v>
      </c>
      <c r="F136" s="4" t="s">
        <v>121</v>
      </c>
      <c r="G136" s="4" t="s">
        <v>107</v>
      </c>
      <c r="H136" s="4" t="s">
        <v>50</v>
      </c>
      <c r="I136" s="2" t="s">
        <v>123</v>
      </c>
      <c r="J136" s="5">
        <v>52.1</v>
      </c>
      <c r="K136" s="5">
        <v>166</v>
      </c>
      <c r="L136" s="5">
        <v>177</v>
      </c>
      <c r="M136" s="2">
        <v>140</v>
      </c>
      <c r="N136" s="2">
        <v>152</v>
      </c>
      <c r="O136" s="2">
        <v>10.3</v>
      </c>
      <c r="P136" s="2">
        <v>8.25</v>
      </c>
      <c r="Q136" s="2">
        <v>10.79</v>
      </c>
      <c r="R136" s="2">
        <v>8.83</v>
      </c>
      <c r="S136" s="2">
        <v>8.4</v>
      </c>
      <c r="T136" s="2">
        <v>8.94</v>
      </c>
      <c r="U136" s="2">
        <v>8.3800000000000008</v>
      </c>
      <c r="V136" s="2">
        <v>8.5</v>
      </c>
      <c r="AJ136" s="2" t="s">
        <v>53</v>
      </c>
      <c r="AK136" s="2">
        <v>8.1999999999999993</v>
      </c>
      <c r="AL136" s="2">
        <v>0.03</v>
      </c>
      <c r="AM136" s="6">
        <f t="shared" si="18"/>
        <v>1.216</v>
      </c>
      <c r="AN136" s="9">
        <f t="shared" si="19"/>
        <v>136.51315789473685</v>
      </c>
      <c r="AO136" s="9">
        <f t="shared" si="20"/>
        <v>145.55921052631578</v>
      </c>
      <c r="AP136" s="9">
        <f t="shared" si="21"/>
        <v>115.13157894736842</v>
      </c>
      <c r="AQ136" s="9">
        <f t="shared" si="22"/>
        <v>125</v>
      </c>
      <c r="AR136" s="9">
        <f t="shared" si="23"/>
        <v>0</v>
      </c>
      <c r="AS136" s="9">
        <f t="shared" si="24"/>
        <v>0</v>
      </c>
      <c r="AT136" s="9">
        <f t="shared" si="25"/>
        <v>0</v>
      </c>
      <c r="AU136" s="13">
        <f t="shared" si="26"/>
        <v>0</v>
      </c>
      <c r="AV136" s="2" t="s">
        <v>53</v>
      </c>
      <c r="AW136" s="4" t="s">
        <v>125</v>
      </c>
      <c r="AX136" s="2">
        <v>-5.7127723999999998E-2</v>
      </c>
      <c r="AY136" s="5">
        <v>0.72799999999999998</v>
      </c>
      <c r="AZ136" s="4" t="s">
        <v>125</v>
      </c>
      <c r="BB136" s="14" t="s">
        <v>125</v>
      </c>
      <c r="BC136" s="14" t="s">
        <v>125</v>
      </c>
      <c r="BD136" s="4" t="s">
        <v>125</v>
      </c>
      <c r="BE136" s="5">
        <v>2013</v>
      </c>
      <c r="BF136" s="5">
        <v>0.627</v>
      </c>
    </row>
    <row r="137" spans="1:58" x14ac:dyDescent="0.45">
      <c r="A137" s="2">
        <v>-0.47470775999999998</v>
      </c>
      <c r="B137" s="1">
        <v>4.6260941E-2</v>
      </c>
      <c r="C137" s="1" t="s">
        <v>216</v>
      </c>
      <c r="D137" s="4" t="s">
        <v>217</v>
      </c>
      <c r="E137" s="2" t="s">
        <v>56</v>
      </c>
      <c r="F137" s="4" t="s">
        <v>121</v>
      </c>
      <c r="G137" s="4" t="s">
        <v>163</v>
      </c>
      <c r="H137" s="4" t="s">
        <v>50</v>
      </c>
      <c r="I137" s="2" t="s">
        <v>123</v>
      </c>
      <c r="J137" s="5">
        <v>0</v>
      </c>
      <c r="K137" s="5">
        <v>46</v>
      </c>
      <c r="L137" s="5">
        <v>43</v>
      </c>
      <c r="M137" s="5">
        <v>46</v>
      </c>
      <c r="N137" s="5">
        <v>43</v>
      </c>
      <c r="O137" s="5">
        <v>70.150000000000006</v>
      </c>
      <c r="P137" s="5">
        <v>4.41</v>
      </c>
      <c r="Q137" s="5">
        <v>70.37</v>
      </c>
      <c r="R137" s="5">
        <v>5.89</v>
      </c>
      <c r="S137" s="5">
        <v>63.85</v>
      </c>
      <c r="T137" s="5">
        <v>13.48</v>
      </c>
      <c r="U137" s="5">
        <v>69.680000000000007</v>
      </c>
      <c r="V137" s="5">
        <v>10.6</v>
      </c>
      <c r="AJ137" s="2" t="s">
        <v>52</v>
      </c>
      <c r="AK137" s="2">
        <v>1</v>
      </c>
      <c r="AL137" s="2">
        <v>0</v>
      </c>
      <c r="AM137" s="6">
        <f t="shared" si="18"/>
        <v>1</v>
      </c>
      <c r="AN137" s="9">
        <f t="shared" si="19"/>
        <v>46</v>
      </c>
      <c r="AO137" s="9">
        <f t="shared" si="20"/>
        <v>43</v>
      </c>
      <c r="AP137" s="9">
        <f t="shared" si="21"/>
        <v>46</v>
      </c>
      <c r="AQ137" s="9">
        <f t="shared" si="22"/>
        <v>43</v>
      </c>
      <c r="AR137" s="9">
        <f t="shared" si="23"/>
        <v>0</v>
      </c>
      <c r="AS137" s="9">
        <f t="shared" si="24"/>
        <v>0</v>
      </c>
      <c r="AT137" s="9">
        <f t="shared" si="25"/>
        <v>0</v>
      </c>
      <c r="AU137" s="13">
        <f t="shared" si="26"/>
        <v>0</v>
      </c>
      <c r="AV137" s="2" t="s">
        <v>53</v>
      </c>
      <c r="AW137" s="4" t="s">
        <v>125</v>
      </c>
      <c r="AX137" s="2">
        <v>-4.2123409000000001E-2</v>
      </c>
      <c r="AY137" s="5">
        <v>98.9</v>
      </c>
      <c r="AZ137" s="4" t="s">
        <v>125</v>
      </c>
      <c r="BB137" s="14" t="s">
        <v>125</v>
      </c>
      <c r="BC137" s="14" t="s">
        <v>125</v>
      </c>
      <c r="BD137" s="2" t="s">
        <v>124</v>
      </c>
      <c r="BE137" s="5">
        <v>2003</v>
      </c>
      <c r="BF137" s="5">
        <v>0.82</v>
      </c>
    </row>
    <row r="138" spans="1:58" x14ac:dyDescent="0.45">
      <c r="A138" s="2">
        <v>-0.49060948799999998</v>
      </c>
      <c r="B138" s="1">
        <v>4.6347178000000003E-2</v>
      </c>
      <c r="C138" s="1" t="s">
        <v>216</v>
      </c>
      <c r="D138" s="4" t="s">
        <v>217</v>
      </c>
      <c r="E138" s="2" t="s">
        <v>56</v>
      </c>
      <c r="F138" s="4" t="s">
        <v>121</v>
      </c>
      <c r="G138" s="4" t="s">
        <v>163</v>
      </c>
      <c r="H138" s="4" t="s">
        <v>50</v>
      </c>
      <c r="I138" s="2" t="s">
        <v>123</v>
      </c>
      <c r="J138" s="5">
        <v>26.1</v>
      </c>
      <c r="K138" s="5">
        <v>46</v>
      </c>
      <c r="L138" s="5">
        <v>43</v>
      </c>
      <c r="M138" s="5">
        <v>46</v>
      </c>
      <c r="N138" s="5">
        <v>43</v>
      </c>
      <c r="O138" s="5">
        <v>70.150000000000006</v>
      </c>
      <c r="P138" s="5">
        <v>4.41</v>
      </c>
      <c r="Q138" s="5">
        <v>70.37</v>
      </c>
      <c r="R138" s="5">
        <v>5.89</v>
      </c>
      <c r="S138" s="5">
        <v>60.89</v>
      </c>
      <c r="T138" s="5">
        <v>12.24</v>
      </c>
      <c r="U138" s="5">
        <v>66.209999999999994</v>
      </c>
      <c r="V138" s="5">
        <v>8.8800000000000008</v>
      </c>
      <c r="AJ138" s="2" t="s">
        <v>52</v>
      </c>
      <c r="AK138" s="2">
        <v>1</v>
      </c>
      <c r="AL138" s="2">
        <v>0</v>
      </c>
      <c r="AM138" s="6">
        <f t="shared" si="18"/>
        <v>1</v>
      </c>
      <c r="AN138" s="9">
        <f t="shared" si="19"/>
        <v>46</v>
      </c>
      <c r="AO138" s="9">
        <f t="shared" si="20"/>
        <v>43</v>
      </c>
      <c r="AP138" s="9">
        <f t="shared" si="21"/>
        <v>46</v>
      </c>
      <c r="AQ138" s="9">
        <f t="shared" si="22"/>
        <v>43</v>
      </c>
      <c r="AR138" s="9">
        <f t="shared" si="23"/>
        <v>0</v>
      </c>
      <c r="AS138" s="9">
        <f t="shared" si="24"/>
        <v>0</v>
      </c>
      <c r="AT138" s="9">
        <f t="shared" si="25"/>
        <v>0</v>
      </c>
      <c r="AU138" s="13">
        <f t="shared" si="26"/>
        <v>0</v>
      </c>
      <c r="AV138" s="2" t="s">
        <v>53</v>
      </c>
      <c r="AW138" s="4" t="s">
        <v>125</v>
      </c>
      <c r="AX138" s="2">
        <v>-4.2123409000000001E-2</v>
      </c>
      <c r="AY138" s="5">
        <v>98.9</v>
      </c>
      <c r="AZ138" s="4" t="s">
        <v>125</v>
      </c>
      <c r="BB138" s="14" t="s">
        <v>125</v>
      </c>
      <c r="BC138" s="14" t="s">
        <v>125</v>
      </c>
      <c r="BD138" s="2" t="s">
        <v>124</v>
      </c>
      <c r="BE138" s="5">
        <v>2003</v>
      </c>
      <c r="BF138" s="5">
        <v>0.82</v>
      </c>
    </row>
    <row r="139" spans="1:58" x14ac:dyDescent="0.45">
      <c r="A139" s="2">
        <v>-0.30324073899999998</v>
      </c>
      <c r="B139" s="1">
        <v>4.5511545E-2</v>
      </c>
      <c r="C139" s="1" t="s">
        <v>216</v>
      </c>
      <c r="D139" s="4" t="s">
        <v>217</v>
      </c>
      <c r="E139" s="2" t="s">
        <v>56</v>
      </c>
      <c r="F139" s="4" t="s">
        <v>121</v>
      </c>
      <c r="G139" s="4" t="s">
        <v>163</v>
      </c>
      <c r="H139" s="4" t="s">
        <v>50</v>
      </c>
      <c r="I139" s="2" t="s">
        <v>123</v>
      </c>
      <c r="J139" s="5">
        <v>52.1</v>
      </c>
      <c r="K139" s="5">
        <v>46</v>
      </c>
      <c r="L139" s="5">
        <v>43</v>
      </c>
      <c r="M139" s="5">
        <v>46</v>
      </c>
      <c r="N139" s="5">
        <v>43</v>
      </c>
      <c r="O139" s="5">
        <v>70.150000000000006</v>
      </c>
      <c r="P139" s="5">
        <v>4.41</v>
      </c>
      <c r="Q139" s="5">
        <v>70.37</v>
      </c>
      <c r="R139" s="5">
        <v>5.89</v>
      </c>
      <c r="S139" s="5">
        <v>61.11</v>
      </c>
      <c r="T139" s="5">
        <v>12.72</v>
      </c>
      <c r="U139" s="5">
        <v>64.97</v>
      </c>
      <c r="V139" s="5">
        <v>12.51</v>
      </c>
      <c r="AJ139" s="2" t="s">
        <v>52</v>
      </c>
      <c r="AK139" s="2">
        <v>1</v>
      </c>
      <c r="AL139" s="2">
        <v>0</v>
      </c>
      <c r="AM139" s="6">
        <f t="shared" si="18"/>
        <v>1</v>
      </c>
      <c r="AN139" s="9">
        <f t="shared" si="19"/>
        <v>46</v>
      </c>
      <c r="AO139" s="9">
        <f t="shared" si="20"/>
        <v>43</v>
      </c>
      <c r="AP139" s="9">
        <f t="shared" si="21"/>
        <v>46</v>
      </c>
      <c r="AQ139" s="9">
        <f t="shared" si="22"/>
        <v>43</v>
      </c>
      <c r="AR139" s="9">
        <f t="shared" si="23"/>
        <v>0</v>
      </c>
      <c r="AS139" s="9">
        <f t="shared" si="24"/>
        <v>0</v>
      </c>
      <c r="AT139" s="9">
        <f t="shared" si="25"/>
        <v>0</v>
      </c>
      <c r="AU139" s="13">
        <f t="shared" si="26"/>
        <v>0</v>
      </c>
      <c r="AV139" s="2" t="s">
        <v>53</v>
      </c>
      <c r="AW139" s="4" t="s">
        <v>125</v>
      </c>
      <c r="AX139" s="2">
        <v>-4.2123409000000001E-2</v>
      </c>
      <c r="AY139" s="5">
        <v>98.9</v>
      </c>
      <c r="AZ139" s="4" t="s">
        <v>125</v>
      </c>
      <c r="BB139" s="14" t="s">
        <v>125</v>
      </c>
      <c r="BC139" s="14" t="s">
        <v>125</v>
      </c>
      <c r="BD139" s="2" t="s">
        <v>124</v>
      </c>
      <c r="BE139" s="5">
        <v>2003</v>
      </c>
      <c r="BF139" s="5">
        <v>0.82</v>
      </c>
    </row>
    <row r="140" spans="1:58" x14ac:dyDescent="0.45">
      <c r="A140" s="2">
        <v>0.42293349200000002</v>
      </c>
      <c r="B140" s="1">
        <v>9.7367533000000006E-2</v>
      </c>
      <c r="C140" s="1" t="s">
        <v>218</v>
      </c>
      <c r="D140" s="4" t="s">
        <v>219</v>
      </c>
      <c r="E140" s="2" t="s">
        <v>56</v>
      </c>
      <c r="F140" s="4" t="s">
        <v>121</v>
      </c>
      <c r="G140" s="4" t="s">
        <v>107</v>
      </c>
      <c r="H140" s="4" t="s">
        <v>50</v>
      </c>
      <c r="I140" s="2" t="s">
        <v>123</v>
      </c>
      <c r="J140" s="5">
        <v>0</v>
      </c>
      <c r="K140" s="5">
        <v>24</v>
      </c>
      <c r="L140" s="5">
        <v>23</v>
      </c>
      <c r="M140" s="5">
        <v>21</v>
      </c>
      <c r="N140" s="5">
        <v>21</v>
      </c>
      <c r="O140" s="5">
        <v>7.8</v>
      </c>
      <c r="P140" s="5">
        <v>5.03</v>
      </c>
      <c r="Q140" s="5">
        <v>6.92</v>
      </c>
      <c r="R140" s="5">
        <v>5.42</v>
      </c>
      <c r="S140" s="5">
        <v>7.08</v>
      </c>
      <c r="T140" s="5">
        <v>9.02</v>
      </c>
      <c r="U140" s="5">
        <v>3.92</v>
      </c>
      <c r="V140" s="5">
        <v>5.1100000000000003</v>
      </c>
      <c r="AJ140" s="2" t="s">
        <v>52</v>
      </c>
      <c r="AK140" s="2">
        <v>1</v>
      </c>
      <c r="AL140" s="2">
        <v>0</v>
      </c>
      <c r="AM140" s="6">
        <f t="shared" si="18"/>
        <v>1</v>
      </c>
      <c r="AN140" s="9">
        <f t="shared" si="19"/>
        <v>24</v>
      </c>
      <c r="AO140" s="9">
        <f t="shared" si="20"/>
        <v>23</v>
      </c>
      <c r="AP140" s="9">
        <f t="shared" si="21"/>
        <v>21</v>
      </c>
      <c r="AQ140" s="9">
        <f t="shared" si="22"/>
        <v>21</v>
      </c>
      <c r="AR140" s="9">
        <f t="shared" si="23"/>
        <v>0</v>
      </c>
      <c r="AS140" s="9">
        <f t="shared" si="24"/>
        <v>0</v>
      </c>
      <c r="AT140" s="9">
        <f t="shared" si="25"/>
        <v>0</v>
      </c>
      <c r="AU140" s="13">
        <f t="shared" si="26"/>
        <v>0</v>
      </c>
      <c r="AV140" s="2" t="s">
        <v>53</v>
      </c>
      <c r="AW140" s="4" t="s">
        <v>125</v>
      </c>
      <c r="AX140" s="2">
        <v>0.16561772999999999</v>
      </c>
      <c r="AY140" s="5"/>
      <c r="AZ140" s="4" t="s">
        <v>124</v>
      </c>
      <c r="BA140" s="4" t="s">
        <v>124</v>
      </c>
      <c r="BB140" s="14" t="s">
        <v>124</v>
      </c>
      <c r="BC140" s="14" t="s">
        <v>124</v>
      </c>
      <c r="BD140" s="2" t="s">
        <v>124</v>
      </c>
      <c r="BE140" s="5">
        <v>2001</v>
      </c>
      <c r="BF140" s="5">
        <v>100</v>
      </c>
    </row>
    <row r="141" spans="1:58" x14ac:dyDescent="0.45">
      <c r="A141" s="2">
        <v>-0.78541818900000004</v>
      </c>
      <c r="B141" s="1">
        <v>0.111083343</v>
      </c>
      <c r="C141" s="1" t="s">
        <v>218</v>
      </c>
      <c r="D141" s="4" t="s">
        <v>219</v>
      </c>
      <c r="E141" s="2" t="s">
        <v>56</v>
      </c>
      <c r="F141" s="4" t="s">
        <v>121</v>
      </c>
      <c r="G141" s="4" t="s">
        <v>107</v>
      </c>
      <c r="H141" s="4" t="s">
        <v>50</v>
      </c>
      <c r="I141" s="2" t="s">
        <v>123</v>
      </c>
      <c r="J141" s="5">
        <v>26.1</v>
      </c>
      <c r="K141" s="5">
        <v>24</v>
      </c>
      <c r="L141" s="5">
        <v>23</v>
      </c>
      <c r="M141" s="5">
        <v>21</v>
      </c>
      <c r="N141" s="5">
        <v>18</v>
      </c>
      <c r="O141" s="5">
        <v>7.8</v>
      </c>
      <c r="P141" s="5">
        <v>5.03</v>
      </c>
      <c r="Q141" s="5">
        <v>6.92</v>
      </c>
      <c r="R141" s="5">
        <v>5.42</v>
      </c>
      <c r="S141" s="5">
        <v>4.3499999999999996</v>
      </c>
      <c r="T141" s="5">
        <v>5.42</v>
      </c>
      <c r="U141" s="5">
        <v>10.99</v>
      </c>
      <c r="V141" s="5">
        <v>10.71</v>
      </c>
      <c r="AJ141" s="2" t="s">
        <v>52</v>
      </c>
      <c r="AK141" s="2">
        <v>1</v>
      </c>
      <c r="AL141" s="2">
        <v>0</v>
      </c>
      <c r="AM141" s="6">
        <f t="shared" si="18"/>
        <v>1</v>
      </c>
      <c r="AN141" s="9">
        <f t="shared" si="19"/>
        <v>24</v>
      </c>
      <c r="AO141" s="9">
        <f t="shared" si="20"/>
        <v>23</v>
      </c>
      <c r="AP141" s="9">
        <f t="shared" si="21"/>
        <v>21</v>
      </c>
      <c r="AQ141" s="9">
        <f t="shared" si="22"/>
        <v>18</v>
      </c>
      <c r="AR141" s="9">
        <f t="shared" si="23"/>
        <v>0</v>
      </c>
      <c r="AS141" s="9">
        <f t="shared" si="24"/>
        <v>0</v>
      </c>
      <c r="AT141" s="9">
        <f t="shared" si="25"/>
        <v>0</v>
      </c>
      <c r="AU141" s="13">
        <f t="shared" si="26"/>
        <v>0</v>
      </c>
      <c r="AV141" s="2" t="s">
        <v>53</v>
      </c>
      <c r="AW141" s="4" t="s">
        <v>125</v>
      </c>
      <c r="AX141" s="2">
        <v>0.16561772999999999</v>
      </c>
      <c r="AY141" s="5"/>
      <c r="AZ141" s="4" t="s">
        <v>124</v>
      </c>
      <c r="BA141" s="4" t="s">
        <v>124</v>
      </c>
      <c r="BB141" s="14" t="s">
        <v>124</v>
      </c>
      <c r="BC141" s="14" t="s">
        <v>124</v>
      </c>
      <c r="BD141" s="2" t="s">
        <v>124</v>
      </c>
      <c r="BE141" s="5">
        <v>2001</v>
      </c>
      <c r="BF141" s="5">
        <v>100</v>
      </c>
    </row>
    <row r="142" spans="1:58" x14ac:dyDescent="0.45">
      <c r="A142" s="2">
        <v>-0.44163405100000003</v>
      </c>
      <c r="B142" s="1">
        <v>2.6178863E-2</v>
      </c>
      <c r="C142" s="1" t="s">
        <v>72</v>
      </c>
      <c r="D142" s="4" t="s">
        <v>73</v>
      </c>
      <c r="E142" s="2" t="s">
        <v>56</v>
      </c>
      <c r="F142" s="4" t="s">
        <v>121</v>
      </c>
      <c r="G142" s="4" t="s">
        <v>74</v>
      </c>
      <c r="H142" s="4" t="s">
        <v>50</v>
      </c>
      <c r="I142" s="2" t="s">
        <v>123</v>
      </c>
      <c r="J142" s="5">
        <v>0</v>
      </c>
      <c r="K142" s="5">
        <v>201</v>
      </c>
      <c r="L142" s="5">
        <v>207</v>
      </c>
      <c r="M142" s="5">
        <v>182</v>
      </c>
      <c r="N142" s="5">
        <v>175</v>
      </c>
      <c r="O142" s="5">
        <v>19.399999999999999</v>
      </c>
      <c r="P142" s="5">
        <v>16.600000000000001</v>
      </c>
      <c r="Q142" s="5">
        <v>21.2</v>
      </c>
      <c r="R142" s="5">
        <v>19.2</v>
      </c>
      <c r="S142" s="5">
        <v>14.1</v>
      </c>
      <c r="T142" s="5">
        <v>14.6</v>
      </c>
      <c r="U142" s="5">
        <v>22.2</v>
      </c>
      <c r="V142" s="5">
        <v>21.4</v>
      </c>
      <c r="W142" s="5"/>
      <c r="X142" s="5"/>
      <c r="Y142" s="5"/>
      <c r="Z142" s="5"/>
      <c r="AA142" s="5"/>
      <c r="AB142" s="5"/>
      <c r="AJ142" s="2" t="s">
        <v>53</v>
      </c>
      <c r="AK142" s="2">
        <v>17</v>
      </c>
      <c r="AL142" s="2">
        <v>0.08</v>
      </c>
      <c r="AM142" s="6">
        <f t="shared" si="18"/>
        <v>2.2800000000000002</v>
      </c>
      <c r="AN142" s="9">
        <f t="shared" si="19"/>
        <v>88.157894736842096</v>
      </c>
      <c r="AO142" s="9">
        <f t="shared" si="20"/>
        <v>90.78947368421052</v>
      </c>
      <c r="AP142" s="9">
        <f t="shared" si="21"/>
        <v>79.824561403508767</v>
      </c>
      <c r="AQ142" s="9">
        <f t="shared" si="22"/>
        <v>76.754385964912274</v>
      </c>
      <c r="AR142" s="9">
        <f t="shared" si="23"/>
        <v>0</v>
      </c>
      <c r="AS142" s="9">
        <f t="shared" si="24"/>
        <v>0</v>
      </c>
      <c r="AT142" s="9">
        <f t="shared" si="25"/>
        <v>0</v>
      </c>
      <c r="AU142" s="13">
        <f t="shared" si="26"/>
        <v>0</v>
      </c>
      <c r="AV142" s="2" t="s">
        <v>53</v>
      </c>
      <c r="AW142" s="4" t="s">
        <v>125</v>
      </c>
      <c r="AX142" s="2">
        <v>-9.9761570999999993E-2</v>
      </c>
      <c r="AY142" s="5"/>
      <c r="AZ142" s="4" t="s">
        <v>125</v>
      </c>
      <c r="BB142" s="14" t="s">
        <v>124</v>
      </c>
      <c r="BC142" s="14" t="s">
        <v>125</v>
      </c>
      <c r="BD142" s="2" t="s">
        <v>125</v>
      </c>
      <c r="BE142" s="5">
        <v>2014</v>
      </c>
      <c r="BF142" s="5"/>
    </row>
    <row r="143" spans="1:58" x14ac:dyDescent="0.45">
      <c r="A143" s="2">
        <v>-0.41516024400000001</v>
      </c>
      <c r="B143" s="1">
        <v>2.7810655E-2</v>
      </c>
      <c r="C143" s="1" t="s">
        <v>72</v>
      </c>
      <c r="D143" s="4" t="s">
        <v>73</v>
      </c>
      <c r="E143" s="2" t="s">
        <v>56</v>
      </c>
      <c r="F143" s="4" t="s">
        <v>121</v>
      </c>
      <c r="G143" s="4" t="s">
        <v>74</v>
      </c>
      <c r="H143" s="4" t="s">
        <v>50</v>
      </c>
      <c r="I143" s="2" t="s">
        <v>123</v>
      </c>
      <c r="J143" s="5">
        <v>26.1</v>
      </c>
      <c r="K143" s="5">
        <v>201</v>
      </c>
      <c r="L143" s="5">
        <v>207</v>
      </c>
      <c r="M143" s="5">
        <v>167</v>
      </c>
      <c r="N143" s="5">
        <v>168</v>
      </c>
      <c r="O143" s="5">
        <v>19.399999999999999</v>
      </c>
      <c r="P143" s="5">
        <v>16.600000000000001</v>
      </c>
      <c r="Q143" s="5">
        <v>21.2</v>
      </c>
      <c r="R143" s="5">
        <v>19.2</v>
      </c>
      <c r="S143" s="5">
        <v>12.9</v>
      </c>
      <c r="T143" s="5">
        <v>17.3</v>
      </c>
      <c r="U143" s="5">
        <v>21</v>
      </c>
      <c r="V143" s="5">
        <v>21.3</v>
      </c>
      <c r="W143" s="5"/>
      <c r="X143" s="5"/>
      <c r="Y143" s="5"/>
      <c r="Z143" s="5"/>
      <c r="AA143" s="5"/>
      <c r="AB143" s="5"/>
      <c r="AJ143" s="2" t="s">
        <v>53</v>
      </c>
      <c r="AK143" s="2">
        <v>17</v>
      </c>
      <c r="AL143" s="2">
        <v>0.08</v>
      </c>
      <c r="AM143" s="6">
        <f t="shared" si="18"/>
        <v>2.2800000000000002</v>
      </c>
      <c r="AN143" s="9">
        <f t="shared" si="19"/>
        <v>88.157894736842096</v>
      </c>
      <c r="AO143" s="9">
        <f t="shared" si="20"/>
        <v>90.78947368421052</v>
      </c>
      <c r="AP143" s="9">
        <f t="shared" si="21"/>
        <v>73.245614035087712</v>
      </c>
      <c r="AQ143" s="9">
        <f t="shared" si="22"/>
        <v>73.68421052631578</v>
      </c>
      <c r="AR143" s="9">
        <f t="shared" si="23"/>
        <v>0</v>
      </c>
      <c r="AS143" s="9">
        <f t="shared" si="24"/>
        <v>0</v>
      </c>
      <c r="AT143" s="9">
        <f t="shared" si="25"/>
        <v>0</v>
      </c>
      <c r="AU143" s="13">
        <f t="shared" si="26"/>
        <v>0</v>
      </c>
      <c r="AV143" s="2" t="s">
        <v>53</v>
      </c>
      <c r="AW143" s="4" t="s">
        <v>125</v>
      </c>
      <c r="AX143" s="2">
        <v>-9.9761570999999993E-2</v>
      </c>
      <c r="AY143" s="5"/>
      <c r="AZ143" s="4" t="s">
        <v>125</v>
      </c>
      <c r="BB143" s="14" t="s">
        <v>124</v>
      </c>
      <c r="BC143" s="14" t="s">
        <v>125</v>
      </c>
      <c r="BD143" s="2" t="s">
        <v>125</v>
      </c>
      <c r="BE143" s="5">
        <v>2014</v>
      </c>
      <c r="BF143" s="5"/>
    </row>
    <row r="144" spans="1:58" x14ac:dyDescent="0.45">
      <c r="A144" s="2">
        <v>-0.316393802</v>
      </c>
      <c r="B144" s="1">
        <v>2.5312827999999999E-2</v>
      </c>
      <c r="C144" s="1" t="s">
        <v>220</v>
      </c>
      <c r="D144" s="4" t="s">
        <v>162</v>
      </c>
      <c r="E144" s="2" t="s">
        <v>56</v>
      </c>
      <c r="F144" s="4" t="s">
        <v>121</v>
      </c>
      <c r="G144" s="4" t="s">
        <v>204</v>
      </c>
      <c r="H144" s="4" t="s">
        <v>50</v>
      </c>
      <c r="I144" s="2" t="s">
        <v>123</v>
      </c>
      <c r="J144" s="5">
        <v>0</v>
      </c>
      <c r="K144" s="5">
        <v>80</v>
      </c>
      <c r="L144" s="5">
        <v>80</v>
      </c>
      <c r="M144" s="5">
        <v>80</v>
      </c>
      <c r="N144" s="5">
        <v>80</v>
      </c>
      <c r="O144" s="5">
        <v>51.81</v>
      </c>
      <c r="P144" s="5">
        <v>50.61</v>
      </c>
      <c r="Q144" s="5">
        <v>9.07</v>
      </c>
      <c r="R144" s="5">
        <v>9.6999999999999993</v>
      </c>
      <c r="S144" s="5">
        <v>47.45</v>
      </c>
      <c r="T144" s="5">
        <v>7.95</v>
      </c>
      <c r="U144" s="5">
        <v>50.49</v>
      </c>
      <c r="V144" s="5">
        <v>10.94</v>
      </c>
      <c r="AJ144" s="2" t="s">
        <v>52</v>
      </c>
      <c r="AK144" s="2">
        <v>1</v>
      </c>
      <c r="AL144" s="2">
        <v>0</v>
      </c>
      <c r="AM144" s="6">
        <f t="shared" si="18"/>
        <v>1</v>
      </c>
      <c r="AN144" s="9">
        <f t="shared" si="19"/>
        <v>80</v>
      </c>
      <c r="AO144" s="9">
        <f t="shared" si="20"/>
        <v>80</v>
      </c>
      <c r="AP144" s="9">
        <f t="shared" si="21"/>
        <v>80</v>
      </c>
      <c r="AQ144" s="9">
        <f t="shared" si="22"/>
        <v>80</v>
      </c>
      <c r="AR144" s="9">
        <f t="shared" si="23"/>
        <v>0</v>
      </c>
      <c r="AS144" s="9">
        <f t="shared" si="24"/>
        <v>0</v>
      </c>
      <c r="AT144" s="9">
        <f t="shared" si="25"/>
        <v>0</v>
      </c>
      <c r="AU144" s="13">
        <f t="shared" si="26"/>
        <v>0</v>
      </c>
      <c r="AV144" s="2" t="s">
        <v>53</v>
      </c>
      <c r="AW144" s="4" t="s">
        <v>124</v>
      </c>
      <c r="AX144" s="2">
        <v>1.1673717990000001</v>
      </c>
      <c r="AY144" s="5"/>
      <c r="AZ144" s="4" t="s">
        <v>125</v>
      </c>
      <c r="BA144" s="4" t="s">
        <v>125</v>
      </c>
      <c r="BB144" s="14" t="s">
        <v>124</v>
      </c>
      <c r="BC144" s="14" t="s">
        <v>125</v>
      </c>
      <c r="BD144" s="2" t="s">
        <v>124</v>
      </c>
      <c r="BE144" s="5">
        <v>2011</v>
      </c>
      <c r="BF144" s="5"/>
    </row>
    <row r="145" spans="1:58" x14ac:dyDescent="0.45">
      <c r="A145" s="2">
        <v>-2.3478467999999999E-2</v>
      </c>
      <c r="B145" s="1">
        <v>2.5001723E-2</v>
      </c>
      <c r="C145" s="1" t="s">
        <v>220</v>
      </c>
      <c r="D145" s="4" t="s">
        <v>162</v>
      </c>
      <c r="E145" s="2" t="s">
        <v>56</v>
      </c>
      <c r="F145" s="4" t="s">
        <v>121</v>
      </c>
      <c r="G145" s="4" t="s">
        <v>204</v>
      </c>
      <c r="H145" s="4" t="s">
        <v>50</v>
      </c>
      <c r="I145" s="2" t="s">
        <v>123</v>
      </c>
      <c r="J145" s="5">
        <v>26.1</v>
      </c>
      <c r="K145" s="5">
        <v>80</v>
      </c>
      <c r="L145" s="5">
        <v>80</v>
      </c>
      <c r="M145" s="5">
        <v>80</v>
      </c>
      <c r="N145" s="5">
        <v>80</v>
      </c>
      <c r="O145" s="5">
        <v>51.81</v>
      </c>
      <c r="P145" s="5">
        <v>50.61</v>
      </c>
      <c r="Q145" s="5">
        <v>9.07</v>
      </c>
      <c r="R145" s="5">
        <v>9.6999999999999993</v>
      </c>
      <c r="S145" s="5">
        <v>49.74</v>
      </c>
      <c r="T145" s="5">
        <v>9.19</v>
      </c>
      <c r="U145" s="5">
        <v>49.98</v>
      </c>
      <c r="V145" s="5">
        <v>11.07</v>
      </c>
      <c r="AJ145" s="2" t="s">
        <v>52</v>
      </c>
      <c r="AK145" s="2">
        <v>1</v>
      </c>
      <c r="AL145" s="2">
        <v>0</v>
      </c>
      <c r="AM145" s="6">
        <f t="shared" si="18"/>
        <v>1</v>
      </c>
      <c r="AN145" s="9">
        <f t="shared" si="19"/>
        <v>80</v>
      </c>
      <c r="AO145" s="9">
        <f t="shared" si="20"/>
        <v>80</v>
      </c>
      <c r="AP145" s="9">
        <f t="shared" si="21"/>
        <v>80</v>
      </c>
      <c r="AQ145" s="9">
        <f t="shared" si="22"/>
        <v>80</v>
      </c>
      <c r="AR145" s="9">
        <f t="shared" si="23"/>
        <v>0</v>
      </c>
      <c r="AS145" s="9">
        <f t="shared" si="24"/>
        <v>0</v>
      </c>
      <c r="AT145" s="9">
        <f t="shared" si="25"/>
        <v>0</v>
      </c>
      <c r="AU145" s="13">
        <f t="shared" si="26"/>
        <v>0</v>
      </c>
      <c r="AV145" s="2" t="s">
        <v>53</v>
      </c>
      <c r="AW145" s="4" t="s">
        <v>124</v>
      </c>
      <c r="AX145" s="2">
        <v>1.1673717990000001</v>
      </c>
      <c r="AY145" s="5"/>
      <c r="AZ145" s="4" t="s">
        <v>125</v>
      </c>
      <c r="BA145" s="4" t="s">
        <v>125</v>
      </c>
      <c r="BB145" s="14" t="s">
        <v>124</v>
      </c>
      <c r="BC145" s="14" t="s">
        <v>125</v>
      </c>
      <c r="BD145" s="2" t="s">
        <v>124</v>
      </c>
      <c r="BE145" s="5">
        <v>2011</v>
      </c>
      <c r="BF145" s="5"/>
    </row>
    <row r="146" spans="1:58" x14ac:dyDescent="0.45">
      <c r="A146" s="2">
        <v>-4.7687472000000002E-2</v>
      </c>
      <c r="B146" s="1">
        <v>2.2437430000000001E-2</v>
      </c>
      <c r="C146" s="1" t="s">
        <v>221</v>
      </c>
      <c r="D146" s="4" t="s">
        <v>222</v>
      </c>
      <c r="E146" s="2" t="s">
        <v>56</v>
      </c>
      <c r="F146" s="4" t="s">
        <v>121</v>
      </c>
      <c r="G146" s="4" t="s">
        <v>107</v>
      </c>
      <c r="H146" s="4" t="s">
        <v>50</v>
      </c>
      <c r="I146" s="2" t="s">
        <v>123</v>
      </c>
      <c r="J146" s="5">
        <v>0</v>
      </c>
      <c r="K146" s="5">
        <v>84</v>
      </c>
      <c r="L146" s="5">
        <v>95</v>
      </c>
      <c r="M146" s="5">
        <v>84</v>
      </c>
      <c r="N146" s="5">
        <v>95</v>
      </c>
      <c r="O146" s="5">
        <v>10.37</v>
      </c>
      <c r="P146" s="5">
        <v>8.49</v>
      </c>
      <c r="Q146" s="5">
        <v>9.65</v>
      </c>
      <c r="R146" s="5">
        <v>9.6199999999999992</v>
      </c>
      <c r="S146" s="5">
        <v>8.51</v>
      </c>
      <c r="T146" s="5">
        <v>9.26</v>
      </c>
      <c r="U146" s="5">
        <v>8.9700000000000006</v>
      </c>
      <c r="V146" s="5">
        <v>9.9</v>
      </c>
      <c r="AJ146" s="2" t="s">
        <v>52</v>
      </c>
      <c r="AK146" s="2">
        <v>1</v>
      </c>
      <c r="AL146" s="2">
        <v>0</v>
      </c>
      <c r="AM146" s="6">
        <f t="shared" si="18"/>
        <v>1</v>
      </c>
      <c r="AN146" s="9">
        <f t="shared" si="19"/>
        <v>84</v>
      </c>
      <c r="AO146" s="9">
        <f t="shared" si="20"/>
        <v>95</v>
      </c>
      <c r="AP146" s="9">
        <f t="shared" si="21"/>
        <v>84</v>
      </c>
      <c r="AQ146" s="9">
        <f t="shared" si="22"/>
        <v>95</v>
      </c>
      <c r="AR146" s="9">
        <f t="shared" si="23"/>
        <v>0</v>
      </c>
      <c r="AS146" s="9">
        <f t="shared" si="24"/>
        <v>0</v>
      </c>
      <c r="AT146" s="9">
        <f t="shared" si="25"/>
        <v>0</v>
      </c>
      <c r="AU146" s="13">
        <f t="shared" si="26"/>
        <v>0</v>
      </c>
      <c r="AV146" s="2" t="s">
        <v>53</v>
      </c>
      <c r="AW146" s="4" t="s">
        <v>125</v>
      </c>
      <c r="AX146" s="2">
        <v>7.8719434000000005E-2</v>
      </c>
      <c r="AY146" s="5"/>
      <c r="AZ146" s="4" t="s">
        <v>124</v>
      </c>
      <c r="BB146" s="14" t="s">
        <v>124</v>
      </c>
      <c r="BC146" s="14" t="s">
        <v>124</v>
      </c>
      <c r="BD146" s="2" t="s">
        <v>125</v>
      </c>
      <c r="BE146" s="5">
        <v>2003</v>
      </c>
      <c r="BF146" s="5"/>
    </row>
    <row r="147" spans="1:58" x14ac:dyDescent="0.45">
      <c r="A147" s="2">
        <v>-7.3270469000000005E-2</v>
      </c>
      <c r="B147" s="2">
        <v>2.9293098E-2</v>
      </c>
      <c r="C147" s="1" t="s">
        <v>221</v>
      </c>
      <c r="D147" s="4" t="s">
        <v>222</v>
      </c>
      <c r="E147" s="2" t="s">
        <v>56</v>
      </c>
      <c r="F147" s="4" t="s">
        <v>121</v>
      </c>
      <c r="G147" s="4" t="s">
        <v>107</v>
      </c>
      <c r="H147" s="4" t="s">
        <v>50</v>
      </c>
      <c r="I147" s="2" t="s">
        <v>123</v>
      </c>
      <c r="J147" s="5">
        <v>26.1</v>
      </c>
      <c r="K147" s="5">
        <v>84</v>
      </c>
      <c r="L147" s="5">
        <v>95</v>
      </c>
      <c r="M147" s="5">
        <v>65</v>
      </c>
      <c r="N147" s="5">
        <v>72</v>
      </c>
      <c r="O147" s="5">
        <v>10.37</v>
      </c>
      <c r="P147" s="5">
        <v>8.49</v>
      </c>
      <c r="Q147" s="5">
        <v>9.65</v>
      </c>
      <c r="R147" s="5">
        <v>9.6199999999999992</v>
      </c>
      <c r="S147" s="5">
        <v>6.35</v>
      </c>
      <c r="T147" s="5">
        <v>7.3</v>
      </c>
      <c r="U147" s="5">
        <v>6.9</v>
      </c>
      <c r="V147" s="5">
        <v>7.61</v>
      </c>
      <c r="AJ147" s="2" t="s">
        <v>52</v>
      </c>
      <c r="AK147" s="2">
        <v>1</v>
      </c>
      <c r="AL147" s="2">
        <v>0</v>
      </c>
      <c r="AM147" s="6">
        <f t="shared" si="18"/>
        <v>1</v>
      </c>
      <c r="AN147" s="9">
        <f t="shared" si="19"/>
        <v>84</v>
      </c>
      <c r="AO147" s="9">
        <f t="shared" si="20"/>
        <v>95</v>
      </c>
      <c r="AP147" s="9">
        <f t="shared" si="21"/>
        <v>65</v>
      </c>
      <c r="AQ147" s="9">
        <f t="shared" si="22"/>
        <v>72</v>
      </c>
      <c r="AR147" s="9">
        <f t="shared" si="23"/>
        <v>0</v>
      </c>
      <c r="AS147" s="9">
        <f t="shared" si="24"/>
        <v>0</v>
      </c>
      <c r="AT147" s="9">
        <f t="shared" si="25"/>
        <v>0</v>
      </c>
      <c r="AU147" s="13">
        <f t="shared" si="26"/>
        <v>0</v>
      </c>
      <c r="AV147" s="2" t="s">
        <v>53</v>
      </c>
      <c r="AW147" s="4" t="s">
        <v>125</v>
      </c>
      <c r="AX147" s="2">
        <v>7.8719434000000005E-2</v>
      </c>
      <c r="AY147" s="5"/>
      <c r="AZ147" s="4" t="s">
        <v>124</v>
      </c>
      <c r="BB147" s="14" t="s">
        <v>124</v>
      </c>
      <c r="BC147" s="14" t="s">
        <v>124</v>
      </c>
      <c r="BD147" s="2" t="s">
        <v>125</v>
      </c>
      <c r="BE147" s="5">
        <v>2003</v>
      </c>
      <c r="BF147" s="5"/>
    </row>
    <row r="148" spans="1:58" x14ac:dyDescent="0.45">
      <c r="A148" s="2">
        <v>0.118177089</v>
      </c>
      <c r="B148" s="2">
        <v>2.5141681999999999E-2</v>
      </c>
      <c r="C148" s="1" t="s">
        <v>221</v>
      </c>
      <c r="D148" s="4" t="s">
        <v>222</v>
      </c>
      <c r="E148" s="2" t="s">
        <v>56</v>
      </c>
      <c r="F148" s="4" t="s">
        <v>121</v>
      </c>
      <c r="G148" s="4" t="s">
        <v>107</v>
      </c>
      <c r="H148" s="4" t="s">
        <v>50</v>
      </c>
      <c r="I148" s="2" t="s">
        <v>123</v>
      </c>
      <c r="J148" s="5">
        <v>78.2</v>
      </c>
      <c r="K148" s="5">
        <v>84</v>
      </c>
      <c r="L148" s="5">
        <v>95</v>
      </c>
      <c r="M148" s="5">
        <v>75</v>
      </c>
      <c r="N148" s="5">
        <v>85</v>
      </c>
      <c r="O148" s="5">
        <v>10.37</v>
      </c>
      <c r="P148" s="5">
        <v>8.49</v>
      </c>
      <c r="Q148" s="5">
        <v>9.65</v>
      </c>
      <c r="R148" s="5">
        <v>9.6199999999999992</v>
      </c>
      <c r="S148" s="5">
        <v>8.42</v>
      </c>
      <c r="T148" s="5">
        <v>7.49</v>
      </c>
      <c r="U148" s="5">
        <v>7.55</v>
      </c>
      <c r="V148" s="5">
        <v>7.18</v>
      </c>
      <c r="AJ148" s="2" t="s">
        <v>52</v>
      </c>
      <c r="AK148" s="2">
        <v>1</v>
      </c>
      <c r="AL148" s="2">
        <v>0</v>
      </c>
      <c r="AM148" s="6">
        <f t="shared" si="18"/>
        <v>1</v>
      </c>
      <c r="AN148" s="9">
        <f t="shared" si="19"/>
        <v>84</v>
      </c>
      <c r="AO148" s="9">
        <f t="shared" si="20"/>
        <v>95</v>
      </c>
      <c r="AP148" s="9">
        <f t="shared" si="21"/>
        <v>75</v>
      </c>
      <c r="AQ148" s="9">
        <f t="shared" si="22"/>
        <v>85</v>
      </c>
      <c r="AR148" s="9">
        <f t="shared" si="23"/>
        <v>0</v>
      </c>
      <c r="AS148" s="9">
        <f t="shared" si="24"/>
        <v>0</v>
      </c>
      <c r="AT148" s="9">
        <f t="shared" si="25"/>
        <v>0</v>
      </c>
      <c r="AU148" s="13">
        <f t="shared" si="26"/>
        <v>0</v>
      </c>
      <c r="AV148" s="2" t="s">
        <v>53</v>
      </c>
      <c r="AW148" s="4" t="s">
        <v>125</v>
      </c>
      <c r="AX148" s="2">
        <v>7.8719434000000005E-2</v>
      </c>
      <c r="AY148" s="5"/>
      <c r="AZ148" s="4" t="s">
        <v>124</v>
      </c>
      <c r="BB148" s="14" t="s">
        <v>124</v>
      </c>
      <c r="BC148" s="14" t="s">
        <v>124</v>
      </c>
      <c r="BD148" s="2" t="s">
        <v>125</v>
      </c>
      <c r="BE148" s="5">
        <v>2003</v>
      </c>
      <c r="BF148" s="5"/>
    </row>
    <row r="149" spans="1:58" x14ac:dyDescent="0.45">
      <c r="A149" s="2">
        <v>-0.142978259</v>
      </c>
      <c r="B149" s="2">
        <v>4.4502567E-2</v>
      </c>
      <c r="C149" s="1" t="s">
        <v>221</v>
      </c>
      <c r="D149" s="4" t="s">
        <v>222</v>
      </c>
      <c r="E149" s="2" t="s">
        <v>56</v>
      </c>
      <c r="F149" s="4" t="s">
        <v>121</v>
      </c>
      <c r="G149" s="4" t="s">
        <v>107</v>
      </c>
      <c r="H149" s="4" t="s">
        <v>50</v>
      </c>
      <c r="I149" s="2" t="s">
        <v>123</v>
      </c>
      <c r="J149" s="5">
        <v>130.4</v>
      </c>
      <c r="K149" s="5">
        <v>84</v>
      </c>
      <c r="L149" s="5">
        <v>95</v>
      </c>
      <c r="M149" s="5">
        <v>41</v>
      </c>
      <c r="N149" s="5">
        <v>50</v>
      </c>
      <c r="O149" s="5">
        <v>10.37</v>
      </c>
      <c r="P149" s="5">
        <v>8.49</v>
      </c>
      <c r="Q149" s="5">
        <v>9.65</v>
      </c>
      <c r="R149" s="5">
        <v>9.6199999999999992</v>
      </c>
      <c r="S149" s="5">
        <v>5.98</v>
      </c>
      <c r="T149" s="5">
        <v>7.06</v>
      </c>
      <c r="U149" s="5">
        <v>6.94</v>
      </c>
      <c r="V149" s="5">
        <v>6.31</v>
      </c>
      <c r="AJ149" s="2" t="s">
        <v>52</v>
      </c>
      <c r="AK149" s="2">
        <v>1</v>
      </c>
      <c r="AL149" s="2">
        <v>0</v>
      </c>
      <c r="AM149" s="6">
        <f t="shared" si="18"/>
        <v>1</v>
      </c>
      <c r="AN149" s="9">
        <f t="shared" si="19"/>
        <v>84</v>
      </c>
      <c r="AO149" s="9">
        <f t="shared" si="20"/>
        <v>95</v>
      </c>
      <c r="AP149" s="9">
        <f t="shared" si="21"/>
        <v>41</v>
      </c>
      <c r="AQ149" s="9">
        <f t="shared" si="22"/>
        <v>50</v>
      </c>
      <c r="AR149" s="9">
        <f t="shared" si="23"/>
        <v>0</v>
      </c>
      <c r="AS149" s="9">
        <f t="shared" si="24"/>
        <v>0</v>
      </c>
      <c r="AT149" s="9">
        <f t="shared" si="25"/>
        <v>0</v>
      </c>
      <c r="AU149" s="13">
        <f t="shared" si="26"/>
        <v>0</v>
      </c>
      <c r="AV149" s="2" t="s">
        <v>53</v>
      </c>
      <c r="AW149" s="4" t="s">
        <v>125</v>
      </c>
      <c r="AX149" s="2">
        <v>7.8719434000000005E-2</v>
      </c>
      <c r="AY149" s="5"/>
      <c r="AZ149" s="4" t="s">
        <v>124</v>
      </c>
      <c r="BB149" s="14" t="s">
        <v>124</v>
      </c>
      <c r="BC149" s="14" t="s">
        <v>124</v>
      </c>
      <c r="BD149" s="2" t="s">
        <v>125</v>
      </c>
      <c r="BE149" s="5">
        <v>2003</v>
      </c>
      <c r="BF149" s="5"/>
    </row>
    <row r="150" spans="1:58" x14ac:dyDescent="0.45">
      <c r="A150" s="2">
        <v>0.14048550700000001</v>
      </c>
      <c r="B150" s="1">
        <v>1.7167253E-2</v>
      </c>
      <c r="C150" s="1" t="s">
        <v>223</v>
      </c>
      <c r="D150" s="4" t="s">
        <v>55</v>
      </c>
      <c r="E150" s="2" t="s">
        <v>56</v>
      </c>
      <c r="F150" s="4" t="s">
        <v>121</v>
      </c>
      <c r="G150" s="4" t="s">
        <v>107</v>
      </c>
      <c r="H150" s="4" t="s">
        <v>50</v>
      </c>
      <c r="I150" s="2" t="s">
        <v>123</v>
      </c>
      <c r="J150" s="5">
        <v>0</v>
      </c>
      <c r="K150" s="5">
        <v>237</v>
      </c>
      <c r="L150" s="5">
        <v>190</v>
      </c>
      <c r="M150" s="5">
        <v>237</v>
      </c>
      <c r="N150" s="5">
        <v>190</v>
      </c>
      <c r="O150" s="5">
        <v>7.91</v>
      </c>
      <c r="P150" s="5">
        <v>6.92</v>
      </c>
      <c r="Q150" s="5">
        <v>7.78</v>
      </c>
      <c r="R150" s="5">
        <v>7.63</v>
      </c>
      <c r="S150" s="5">
        <v>7.24</v>
      </c>
      <c r="T150" s="5">
        <v>6.66</v>
      </c>
      <c r="U150" s="5">
        <v>6.29</v>
      </c>
      <c r="V150" s="5">
        <v>6.84</v>
      </c>
      <c r="AJ150" s="2" t="s">
        <v>53</v>
      </c>
      <c r="AK150" s="2">
        <v>41.3</v>
      </c>
      <c r="AL150" s="2">
        <v>0.02</v>
      </c>
      <c r="AM150" s="6">
        <f t="shared" si="18"/>
        <v>1.806</v>
      </c>
      <c r="AN150" s="9">
        <f t="shared" si="19"/>
        <v>131.22923588039868</v>
      </c>
      <c r="AO150" s="9">
        <f t="shared" si="20"/>
        <v>105.20487264673311</v>
      </c>
      <c r="AP150" s="9">
        <f t="shared" si="21"/>
        <v>131.22923588039868</v>
      </c>
      <c r="AQ150" s="9">
        <f t="shared" si="22"/>
        <v>105.20487264673311</v>
      </c>
      <c r="AR150" s="9">
        <f t="shared" si="23"/>
        <v>0</v>
      </c>
      <c r="AS150" s="9">
        <f t="shared" si="24"/>
        <v>0</v>
      </c>
      <c r="AT150" s="9">
        <f t="shared" si="25"/>
        <v>0</v>
      </c>
      <c r="AU150" s="13">
        <f t="shared" si="26"/>
        <v>0</v>
      </c>
      <c r="AV150" s="2" t="s">
        <v>53</v>
      </c>
      <c r="AW150" s="4" t="s">
        <v>125</v>
      </c>
      <c r="AX150" s="2">
        <v>1.7887937999999999E-2</v>
      </c>
      <c r="AY150" s="5"/>
      <c r="AZ150" s="4" t="s">
        <v>124</v>
      </c>
      <c r="BA150" s="4" t="s">
        <v>125</v>
      </c>
      <c r="BB150" s="14" t="s">
        <v>124</v>
      </c>
      <c r="BC150" s="14" t="s">
        <v>124</v>
      </c>
      <c r="BD150" s="2" t="s">
        <v>125</v>
      </c>
      <c r="BE150" s="5">
        <v>2010</v>
      </c>
      <c r="BF150" s="5"/>
    </row>
    <row r="151" spans="1:58" x14ac:dyDescent="0.45">
      <c r="A151" s="2">
        <v>0.121672156</v>
      </c>
      <c r="B151" s="1">
        <v>1.8739789999999999E-2</v>
      </c>
      <c r="C151" s="1" t="s">
        <v>223</v>
      </c>
      <c r="D151" s="4" t="s">
        <v>55</v>
      </c>
      <c r="E151" s="2" t="s">
        <v>56</v>
      </c>
      <c r="F151" s="4" t="s">
        <v>121</v>
      </c>
      <c r="G151" s="4" t="s">
        <v>107</v>
      </c>
      <c r="H151" s="4" t="s">
        <v>50</v>
      </c>
      <c r="I151" s="2" t="s">
        <v>123</v>
      </c>
      <c r="J151" s="5">
        <v>26.1</v>
      </c>
      <c r="K151" s="5">
        <v>237</v>
      </c>
      <c r="L151" s="5">
        <v>190</v>
      </c>
      <c r="M151" s="5">
        <v>227</v>
      </c>
      <c r="N151" s="5">
        <v>168</v>
      </c>
      <c r="O151" s="5">
        <v>7.91</v>
      </c>
      <c r="P151" s="5">
        <v>6.92</v>
      </c>
      <c r="Q151" s="5">
        <v>7.78</v>
      </c>
      <c r="R151" s="5">
        <v>7.63</v>
      </c>
      <c r="S151" s="5">
        <v>6.66</v>
      </c>
      <c r="T151" s="5">
        <v>6.71</v>
      </c>
      <c r="U151" s="5">
        <v>5.85</v>
      </c>
      <c r="V151" s="5">
        <v>6.53</v>
      </c>
      <c r="AJ151" s="2" t="s">
        <v>53</v>
      </c>
      <c r="AK151" s="2">
        <v>41.3</v>
      </c>
      <c r="AL151" s="2">
        <v>0.02</v>
      </c>
      <c r="AM151" s="6">
        <f t="shared" si="18"/>
        <v>1.806</v>
      </c>
      <c r="AN151" s="9">
        <f t="shared" si="19"/>
        <v>131.22923588039868</v>
      </c>
      <c r="AO151" s="9">
        <f t="shared" si="20"/>
        <v>105.20487264673311</v>
      </c>
      <c r="AP151" s="9">
        <f t="shared" si="21"/>
        <v>125.6921373200443</v>
      </c>
      <c r="AQ151" s="9">
        <f t="shared" si="22"/>
        <v>93.023255813953483</v>
      </c>
      <c r="AR151" s="9">
        <f t="shared" si="23"/>
        <v>0</v>
      </c>
      <c r="AS151" s="9">
        <f t="shared" si="24"/>
        <v>0</v>
      </c>
      <c r="AT151" s="9">
        <f t="shared" si="25"/>
        <v>0</v>
      </c>
      <c r="AU151" s="13">
        <f t="shared" si="26"/>
        <v>0</v>
      </c>
      <c r="AV151" s="2" t="s">
        <v>53</v>
      </c>
      <c r="AW151" s="4" t="s">
        <v>125</v>
      </c>
      <c r="AX151" s="2">
        <v>1.7887937999999999E-2</v>
      </c>
      <c r="AY151" s="5"/>
      <c r="AZ151" s="4" t="s">
        <v>124</v>
      </c>
      <c r="BA151" s="4" t="s">
        <v>125</v>
      </c>
      <c r="BB151" s="14" t="s">
        <v>124</v>
      </c>
      <c r="BC151" s="14" t="s">
        <v>124</v>
      </c>
      <c r="BD151" s="2" t="s">
        <v>125</v>
      </c>
      <c r="BE151" s="5">
        <v>2010</v>
      </c>
      <c r="BF151" s="5"/>
    </row>
    <row r="152" spans="1:58" x14ac:dyDescent="0.45">
      <c r="A152" s="2">
        <v>5.4752295999999999E-2</v>
      </c>
      <c r="B152" s="1">
        <v>1.9115852999999999E-2</v>
      </c>
      <c r="C152" s="1" t="s">
        <v>223</v>
      </c>
      <c r="D152" s="4" t="s">
        <v>55</v>
      </c>
      <c r="E152" s="2" t="s">
        <v>56</v>
      </c>
      <c r="F152" s="4" t="s">
        <v>121</v>
      </c>
      <c r="G152" s="4" t="s">
        <v>107</v>
      </c>
      <c r="H152" s="4" t="s">
        <v>50</v>
      </c>
      <c r="I152" s="2" t="s">
        <v>123</v>
      </c>
      <c r="J152" s="5">
        <v>78.2</v>
      </c>
      <c r="K152" s="5">
        <v>237</v>
      </c>
      <c r="L152" s="5">
        <v>190</v>
      </c>
      <c r="M152" s="5">
        <v>199</v>
      </c>
      <c r="N152" s="5">
        <v>180</v>
      </c>
      <c r="O152" s="5">
        <v>7.91</v>
      </c>
      <c r="P152" s="5">
        <v>6.92</v>
      </c>
      <c r="Q152" s="5">
        <v>7.78</v>
      </c>
      <c r="R152" s="5">
        <v>7.63</v>
      </c>
      <c r="S152" s="5">
        <v>6.66</v>
      </c>
      <c r="T152" s="5">
        <v>6.56</v>
      </c>
      <c r="U152" s="5">
        <v>6.29</v>
      </c>
      <c r="V152" s="5">
        <v>6.92</v>
      </c>
      <c r="AJ152" s="2" t="s">
        <v>53</v>
      </c>
      <c r="AK152" s="2">
        <v>41.3</v>
      </c>
      <c r="AL152" s="2">
        <v>0.02</v>
      </c>
      <c r="AM152" s="6">
        <f t="shared" si="18"/>
        <v>1.806</v>
      </c>
      <c r="AN152" s="9">
        <f t="shared" si="19"/>
        <v>131.22923588039868</v>
      </c>
      <c r="AO152" s="9">
        <f t="shared" si="20"/>
        <v>105.20487264673311</v>
      </c>
      <c r="AP152" s="9">
        <f t="shared" si="21"/>
        <v>110.18826135105205</v>
      </c>
      <c r="AQ152" s="9">
        <f t="shared" si="22"/>
        <v>99.667774086378728</v>
      </c>
      <c r="AR152" s="9">
        <f t="shared" si="23"/>
        <v>0</v>
      </c>
      <c r="AS152" s="9">
        <f t="shared" si="24"/>
        <v>0</v>
      </c>
      <c r="AT152" s="9">
        <f t="shared" si="25"/>
        <v>0</v>
      </c>
      <c r="AU152" s="13">
        <f t="shared" si="26"/>
        <v>0</v>
      </c>
      <c r="AV152" s="2" t="s">
        <v>53</v>
      </c>
      <c r="AW152" s="4" t="s">
        <v>125</v>
      </c>
      <c r="AX152" s="2">
        <v>1.7887937999999999E-2</v>
      </c>
      <c r="AY152" s="5"/>
      <c r="AZ152" s="4" t="s">
        <v>124</v>
      </c>
      <c r="BA152" s="4" t="s">
        <v>125</v>
      </c>
      <c r="BB152" s="14" t="s">
        <v>124</v>
      </c>
      <c r="BC152" s="14" t="s">
        <v>124</v>
      </c>
      <c r="BD152" s="2" t="s">
        <v>125</v>
      </c>
      <c r="BE152" s="5">
        <v>2010</v>
      </c>
      <c r="BF152" s="5"/>
    </row>
    <row r="153" spans="1:58" x14ac:dyDescent="0.45">
      <c r="A153" s="2">
        <v>-0.569578731</v>
      </c>
      <c r="B153" s="1">
        <v>3.6948719999999997E-2</v>
      </c>
      <c r="C153" s="1" t="s">
        <v>224</v>
      </c>
      <c r="D153" s="4" t="s">
        <v>225</v>
      </c>
      <c r="E153" s="2" t="s">
        <v>56</v>
      </c>
      <c r="F153" s="4" t="s">
        <v>121</v>
      </c>
      <c r="G153" s="4" t="s">
        <v>107</v>
      </c>
      <c r="H153" s="4" t="s">
        <v>50</v>
      </c>
      <c r="I153" s="2" t="s">
        <v>123</v>
      </c>
      <c r="J153" s="5">
        <v>0</v>
      </c>
      <c r="K153" s="5">
        <v>70</v>
      </c>
      <c r="L153" s="5">
        <v>47</v>
      </c>
      <c r="M153" s="5">
        <v>70</v>
      </c>
      <c r="N153" s="5">
        <v>47</v>
      </c>
      <c r="O153" s="5">
        <v>13.8</v>
      </c>
      <c r="P153" s="5">
        <v>9.85</v>
      </c>
      <c r="Q153" s="5">
        <v>14.19</v>
      </c>
      <c r="R153" s="5">
        <v>9.82</v>
      </c>
      <c r="S153" s="5">
        <v>10.28</v>
      </c>
      <c r="T153" s="5">
        <v>7.8</v>
      </c>
      <c r="U153" s="5">
        <v>15.43</v>
      </c>
      <c r="V153" s="5">
        <v>10.51</v>
      </c>
      <c r="AJ153" s="2" t="s">
        <v>52</v>
      </c>
      <c r="AK153" s="2">
        <v>1</v>
      </c>
      <c r="AL153" s="2">
        <v>0</v>
      </c>
      <c r="AM153" s="6">
        <f t="shared" si="18"/>
        <v>1</v>
      </c>
      <c r="AN153" s="9">
        <f t="shared" si="19"/>
        <v>70</v>
      </c>
      <c r="AO153" s="9">
        <f t="shared" si="20"/>
        <v>47</v>
      </c>
      <c r="AP153" s="9">
        <f t="shared" si="21"/>
        <v>70</v>
      </c>
      <c r="AQ153" s="9">
        <f t="shared" si="22"/>
        <v>47</v>
      </c>
      <c r="AR153" s="9">
        <f t="shared" si="23"/>
        <v>0</v>
      </c>
      <c r="AS153" s="9">
        <f t="shared" si="24"/>
        <v>0</v>
      </c>
      <c r="AT153" s="9">
        <f t="shared" si="25"/>
        <v>0</v>
      </c>
      <c r="AU153" s="13">
        <f t="shared" si="26"/>
        <v>0</v>
      </c>
      <c r="AV153" s="2" t="s">
        <v>53</v>
      </c>
      <c r="AW153" s="4" t="s">
        <v>125</v>
      </c>
      <c r="AX153" s="2">
        <v>-3.9382965999999998E-2</v>
      </c>
      <c r="AY153" s="5"/>
      <c r="AZ153" s="4" t="s">
        <v>124</v>
      </c>
      <c r="BA153" s="4" t="s">
        <v>125</v>
      </c>
      <c r="BB153" s="14" t="s">
        <v>124</v>
      </c>
      <c r="BC153" s="14" t="s">
        <v>125</v>
      </c>
      <c r="BD153" s="2" t="s">
        <v>124</v>
      </c>
      <c r="BE153" s="5">
        <v>2006</v>
      </c>
      <c r="BF153" s="5">
        <v>0.43</v>
      </c>
    </row>
    <row r="154" spans="1:58" x14ac:dyDescent="0.45">
      <c r="A154" s="2">
        <v>-0.25173783599999999</v>
      </c>
      <c r="B154" s="1">
        <v>3.5833129999999998E-2</v>
      </c>
      <c r="C154" s="1" t="s">
        <v>224</v>
      </c>
      <c r="D154" s="4" t="s">
        <v>225</v>
      </c>
      <c r="E154" s="2" t="s">
        <v>56</v>
      </c>
      <c r="F154" s="4" t="s">
        <v>121</v>
      </c>
      <c r="G154" s="4" t="s">
        <v>107</v>
      </c>
      <c r="H154" s="4" t="s">
        <v>50</v>
      </c>
      <c r="I154" s="2" t="s">
        <v>123</v>
      </c>
      <c r="J154" s="5">
        <v>39</v>
      </c>
      <c r="K154" s="5">
        <v>70</v>
      </c>
      <c r="L154" s="5">
        <v>47</v>
      </c>
      <c r="M154" s="5">
        <v>70</v>
      </c>
      <c r="N154" s="5">
        <v>47</v>
      </c>
      <c r="O154" s="5">
        <v>13.8</v>
      </c>
      <c r="P154" s="5">
        <v>9.85</v>
      </c>
      <c r="Q154" s="5">
        <v>14.19</v>
      </c>
      <c r="R154" s="5">
        <v>9.82</v>
      </c>
      <c r="S154" s="5">
        <v>10.5</v>
      </c>
      <c r="T154" s="5">
        <v>8.0500000000000007</v>
      </c>
      <c r="U154" s="5">
        <v>12.55</v>
      </c>
      <c r="V154" s="5">
        <v>8.15</v>
      </c>
      <c r="AJ154" s="2" t="s">
        <v>52</v>
      </c>
      <c r="AK154" s="2">
        <v>1</v>
      </c>
      <c r="AL154" s="2">
        <v>0</v>
      </c>
      <c r="AM154" s="6">
        <f t="shared" si="18"/>
        <v>1</v>
      </c>
      <c r="AN154" s="9">
        <f t="shared" si="19"/>
        <v>70</v>
      </c>
      <c r="AO154" s="9">
        <f t="shared" si="20"/>
        <v>47</v>
      </c>
      <c r="AP154" s="9">
        <f t="shared" si="21"/>
        <v>70</v>
      </c>
      <c r="AQ154" s="9">
        <f t="shared" si="22"/>
        <v>47</v>
      </c>
      <c r="AR154" s="9">
        <f t="shared" si="23"/>
        <v>0</v>
      </c>
      <c r="AS154" s="9">
        <f t="shared" si="24"/>
        <v>0</v>
      </c>
      <c r="AT154" s="9">
        <f t="shared" si="25"/>
        <v>0</v>
      </c>
      <c r="AU154" s="13">
        <f t="shared" si="26"/>
        <v>0</v>
      </c>
      <c r="AV154" s="2" t="s">
        <v>53</v>
      </c>
      <c r="AW154" s="4" t="s">
        <v>125</v>
      </c>
      <c r="AX154" s="2">
        <v>-3.9382965999999998E-2</v>
      </c>
      <c r="AY154" s="5"/>
      <c r="AZ154" s="4" t="s">
        <v>124</v>
      </c>
      <c r="BA154" s="4" t="s">
        <v>125</v>
      </c>
      <c r="BB154" s="14" t="s">
        <v>124</v>
      </c>
      <c r="BC154" s="14" t="s">
        <v>125</v>
      </c>
      <c r="BD154" s="2" t="s">
        <v>124</v>
      </c>
      <c r="BE154" s="5">
        <v>2006</v>
      </c>
      <c r="BF154" s="5">
        <v>0.43</v>
      </c>
    </row>
    <row r="155" spans="1:58" x14ac:dyDescent="0.45">
      <c r="A155" s="2">
        <v>-6.2487284999999997E-2</v>
      </c>
      <c r="B155" s="1">
        <v>4.2610099999999998E-2</v>
      </c>
      <c r="C155" s="1" t="s">
        <v>224</v>
      </c>
      <c r="D155" s="4" t="s">
        <v>225</v>
      </c>
      <c r="E155" s="2" t="s">
        <v>56</v>
      </c>
      <c r="F155" s="4" t="s">
        <v>121</v>
      </c>
      <c r="G155" s="4" t="s">
        <v>107</v>
      </c>
      <c r="H155" s="4" t="s">
        <v>50</v>
      </c>
      <c r="I155" s="2" t="s">
        <v>123</v>
      </c>
      <c r="J155" s="5">
        <v>78.2</v>
      </c>
      <c r="K155" s="5">
        <v>70</v>
      </c>
      <c r="L155" s="5">
        <v>47</v>
      </c>
      <c r="M155" s="5">
        <v>59</v>
      </c>
      <c r="N155" s="5">
        <v>39</v>
      </c>
      <c r="O155" s="5">
        <v>13.8</v>
      </c>
      <c r="P155" s="5">
        <v>9.85</v>
      </c>
      <c r="Q155" s="5">
        <v>14.19</v>
      </c>
      <c r="R155" s="5">
        <v>9.82</v>
      </c>
      <c r="S155" s="5">
        <v>10.68</v>
      </c>
      <c r="T155" s="5">
        <v>7.6</v>
      </c>
      <c r="U155" s="5">
        <v>11.18</v>
      </c>
      <c r="V155" s="5">
        <v>8.43</v>
      </c>
      <c r="AJ155" s="2" t="s">
        <v>52</v>
      </c>
      <c r="AK155" s="2">
        <v>1</v>
      </c>
      <c r="AL155" s="2">
        <v>0</v>
      </c>
      <c r="AM155" s="6">
        <f t="shared" si="18"/>
        <v>1</v>
      </c>
      <c r="AN155" s="9">
        <f t="shared" si="19"/>
        <v>70</v>
      </c>
      <c r="AO155" s="9">
        <f t="shared" si="20"/>
        <v>47</v>
      </c>
      <c r="AP155" s="9">
        <f t="shared" si="21"/>
        <v>59</v>
      </c>
      <c r="AQ155" s="9">
        <f t="shared" si="22"/>
        <v>39</v>
      </c>
      <c r="AR155" s="9">
        <f t="shared" si="23"/>
        <v>0</v>
      </c>
      <c r="AS155" s="9">
        <f t="shared" si="24"/>
        <v>0</v>
      </c>
      <c r="AT155" s="9">
        <f t="shared" si="25"/>
        <v>0</v>
      </c>
      <c r="AU155" s="13">
        <f t="shared" si="26"/>
        <v>0</v>
      </c>
      <c r="AV155" s="2" t="s">
        <v>53</v>
      </c>
      <c r="AW155" s="4" t="s">
        <v>125</v>
      </c>
      <c r="AX155" s="2">
        <v>-3.9382965999999998E-2</v>
      </c>
      <c r="AY155" s="5"/>
      <c r="AZ155" s="4" t="s">
        <v>124</v>
      </c>
      <c r="BA155" s="4" t="s">
        <v>125</v>
      </c>
      <c r="BB155" s="14" t="s">
        <v>124</v>
      </c>
      <c r="BC155" s="14" t="s">
        <v>125</v>
      </c>
      <c r="BD155" s="2" t="s">
        <v>124</v>
      </c>
      <c r="BE155" s="5">
        <v>2006</v>
      </c>
      <c r="BF155" s="5">
        <v>0.43</v>
      </c>
    </row>
    <row r="156" spans="1:58" x14ac:dyDescent="0.45">
      <c r="A156" s="2">
        <v>0.180421198</v>
      </c>
      <c r="B156" s="1">
        <v>3.6039514000000002E-2</v>
      </c>
      <c r="C156" s="1" t="s">
        <v>226</v>
      </c>
      <c r="D156" s="4" t="s">
        <v>227</v>
      </c>
      <c r="E156" s="2" t="s">
        <v>91</v>
      </c>
      <c r="F156" s="4" t="s">
        <v>121</v>
      </c>
      <c r="G156" s="4" t="s">
        <v>107</v>
      </c>
      <c r="H156" s="4" t="s">
        <v>50</v>
      </c>
      <c r="I156" s="2" t="s">
        <v>123</v>
      </c>
      <c r="J156" s="5">
        <v>0</v>
      </c>
      <c r="K156" s="5">
        <v>66</v>
      </c>
      <c r="L156" s="5">
        <v>80</v>
      </c>
      <c r="M156" s="5">
        <v>65</v>
      </c>
      <c r="N156" s="5">
        <v>79</v>
      </c>
      <c r="O156" s="5">
        <v>9.4499999999999993</v>
      </c>
      <c r="P156" s="5">
        <v>7.58</v>
      </c>
      <c r="Q156" s="5">
        <v>7.04</v>
      </c>
      <c r="R156" s="5">
        <v>6.45</v>
      </c>
      <c r="S156" s="5">
        <v>7.34</v>
      </c>
      <c r="T156" s="5">
        <v>8.1300000000000008</v>
      </c>
      <c r="U156" s="5">
        <v>6.03</v>
      </c>
      <c r="V156" s="5">
        <v>6.36</v>
      </c>
      <c r="AJ156" s="2" t="s">
        <v>53</v>
      </c>
      <c r="AK156" s="2">
        <v>15</v>
      </c>
      <c r="AL156" s="2">
        <v>0.02</v>
      </c>
      <c r="AM156" s="6">
        <f t="shared" si="18"/>
        <v>1.28</v>
      </c>
      <c r="AN156" s="9">
        <f t="shared" si="19"/>
        <v>51.5625</v>
      </c>
      <c r="AO156" s="9">
        <f t="shared" si="20"/>
        <v>62.5</v>
      </c>
      <c r="AP156" s="9">
        <f t="shared" si="21"/>
        <v>50.78125</v>
      </c>
      <c r="AQ156" s="9">
        <f t="shared" si="22"/>
        <v>61.71875</v>
      </c>
      <c r="AR156" s="9">
        <f t="shared" si="23"/>
        <v>0</v>
      </c>
      <c r="AS156" s="9">
        <f t="shared" si="24"/>
        <v>0</v>
      </c>
      <c r="AT156" s="9">
        <f t="shared" si="25"/>
        <v>0</v>
      </c>
      <c r="AU156" s="13">
        <f t="shared" si="26"/>
        <v>0</v>
      </c>
      <c r="AV156" s="2" t="s">
        <v>53</v>
      </c>
      <c r="AW156" s="4" t="s">
        <v>124</v>
      </c>
      <c r="AX156" s="2">
        <v>0.34283096800000001</v>
      </c>
      <c r="AY156" s="5">
        <v>0.64800000000000002</v>
      </c>
      <c r="AZ156" s="4" t="s">
        <v>125</v>
      </c>
      <c r="BA156" s="4" t="s">
        <v>124</v>
      </c>
      <c r="BB156" s="14" t="s">
        <v>124</v>
      </c>
      <c r="BC156" s="14" t="s">
        <v>125</v>
      </c>
      <c r="BD156" s="2" t="s">
        <v>124</v>
      </c>
      <c r="BE156" s="5">
        <v>2014</v>
      </c>
      <c r="BF156" s="5">
        <v>0.44</v>
      </c>
    </row>
    <row r="157" spans="1:58" x14ac:dyDescent="0.45">
      <c r="A157" s="2">
        <v>8.8665744000000005E-2</v>
      </c>
      <c r="B157" s="1">
        <v>3.6237716000000003E-2</v>
      </c>
      <c r="C157" s="1" t="s">
        <v>226</v>
      </c>
      <c r="D157" s="4" t="s">
        <v>228</v>
      </c>
      <c r="E157" s="2" t="s">
        <v>91</v>
      </c>
      <c r="F157" s="4" t="s">
        <v>121</v>
      </c>
      <c r="G157" s="4" t="s">
        <v>107</v>
      </c>
      <c r="H157" s="4" t="s">
        <v>50</v>
      </c>
      <c r="I157" s="2" t="s">
        <v>123</v>
      </c>
      <c r="J157" s="5">
        <v>0</v>
      </c>
      <c r="K157" s="5">
        <v>64</v>
      </c>
      <c r="L157" s="5">
        <v>80</v>
      </c>
      <c r="M157" s="5">
        <v>64</v>
      </c>
      <c r="N157" s="5">
        <v>79</v>
      </c>
      <c r="O157" s="5">
        <v>7</v>
      </c>
      <c r="P157" s="5">
        <v>7.36</v>
      </c>
      <c r="Q157" s="5">
        <v>7.04</v>
      </c>
      <c r="R157" s="5">
        <v>6.45</v>
      </c>
      <c r="S157" s="5">
        <v>6.69</v>
      </c>
      <c r="T157" s="5">
        <v>8.5</v>
      </c>
      <c r="U157" s="5">
        <v>6.03</v>
      </c>
      <c r="V157" s="5">
        <v>6.36</v>
      </c>
      <c r="AJ157" s="2" t="s">
        <v>53</v>
      </c>
      <c r="AK157" s="2">
        <v>15</v>
      </c>
      <c r="AL157" s="2">
        <v>0.02</v>
      </c>
      <c r="AM157" s="6">
        <f t="shared" si="18"/>
        <v>1.28</v>
      </c>
      <c r="AN157" s="9">
        <f t="shared" si="19"/>
        <v>50</v>
      </c>
      <c r="AO157" s="9">
        <f t="shared" si="20"/>
        <v>62.5</v>
      </c>
      <c r="AP157" s="9">
        <f t="shared" si="21"/>
        <v>50</v>
      </c>
      <c r="AQ157" s="9">
        <f t="shared" si="22"/>
        <v>61.71875</v>
      </c>
      <c r="AR157" s="9">
        <f t="shared" si="23"/>
        <v>0</v>
      </c>
      <c r="AS157" s="9">
        <f t="shared" si="24"/>
        <v>0</v>
      </c>
      <c r="AT157" s="9">
        <f t="shared" si="25"/>
        <v>0</v>
      </c>
      <c r="AU157" s="13">
        <f t="shared" si="26"/>
        <v>0</v>
      </c>
      <c r="AV157" s="2" t="s">
        <v>53</v>
      </c>
      <c r="AW157" s="4" t="s">
        <v>124</v>
      </c>
      <c r="AX157" s="2">
        <v>-5.7841200000000002E-3</v>
      </c>
      <c r="AY157" s="5">
        <v>0.64800000000000002</v>
      </c>
      <c r="AZ157" s="4" t="s">
        <v>125</v>
      </c>
      <c r="BA157" s="4" t="s">
        <v>124</v>
      </c>
      <c r="BB157" s="14" t="s">
        <v>124</v>
      </c>
      <c r="BC157" s="14" t="s">
        <v>125</v>
      </c>
      <c r="BD157" s="2" t="s">
        <v>124</v>
      </c>
      <c r="BE157" s="5">
        <v>2014</v>
      </c>
      <c r="BF157" s="5">
        <v>0.44</v>
      </c>
    </row>
    <row r="158" spans="1:58" x14ac:dyDescent="0.45">
      <c r="A158" s="2">
        <v>0.17738142100000001</v>
      </c>
      <c r="B158" s="1">
        <v>3.6034679999999999E-2</v>
      </c>
      <c r="C158" s="1" t="s">
        <v>226</v>
      </c>
      <c r="D158" s="4" t="s">
        <v>227</v>
      </c>
      <c r="E158" s="2" t="s">
        <v>91</v>
      </c>
      <c r="F158" s="4" t="s">
        <v>121</v>
      </c>
      <c r="G158" s="4" t="s">
        <v>204</v>
      </c>
      <c r="H158" s="4" t="s">
        <v>50</v>
      </c>
      <c r="I158" s="2" t="s">
        <v>123</v>
      </c>
      <c r="J158" s="5">
        <v>0</v>
      </c>
      <c r="K158" s="5">
        <v>66</v>
      </c>
      <c r="L158" s="5">
        <v>80</v>
      </c>
      <c r="M158" s="5">
        <v>65</v>
      </c>
      <c r="N158" s="5">
        <v>79</v>
      </c>
      <c r="O158" s="5">
        <v>55.98</v>
      </c>
      <c r="P158" s="5">
        <v>12.64</v>
      </c>
      <c r="Q158" s="5">
        <v>52.37</v>
      </c>
      <c r="R158" s="5">
        <v>13.59</v>
      </c>
      <c r="S158" s="5">
        <v>53.14</v>
      </c>
      <c r="T158" s="5">
        <v>14.6</v>
      </c>
      <c r="U158" s="5">
        <v>50.63</v>
      </c>
      <c r="V158" s="5">
        <v>13.59</v>
      </c>
      <c r="AJ158" s="2" t="s">
        <v>53</v>
      </c>
      <c r="AK158" s="2">
        <v>15</v>
      </c>
      <c r="AL158" s="2">
        <v>0.02</v>
      </c>
      <c r="AM158" s="6">
        <f t="shared" si="18"/>
        <v>1.28</v>
      </c>
      <c r="AN158" s="9">
        <f t="shared" si="19"/>
        <v>51.5625</v>
      </c>
      <c r="AO158" s="9">
        <f t="shared" si="20"/>
        <v>62.5</v>
      </c>
      <c r="AP158" s="9">
        <f t="shared" si="21"/>
        <v>50.78125</v>
      </c>
      <c r="AQ158" s="9">
        <f t="shared" si="22"/>
        <v>61.71875</v>
      </c>
      <c r="AR158" s="9">
        <f t="shared" si="23"/>
        <v>0</v>
      </c>
      <c r="AS158" s="9">
        <f t="shared" si="24"/>
        <v>0</v>
      </c>
      <c r="AT158" s="9">
        <f t="shared" si="25"/>
        <v>0</v>
      </c>
      <c r="AU158" s="13">
        <f t="shared" si="26"/>
        <v>0</v>
      </c>
      <c r="AV158" s="2" t="s">
        <v>53</v>
      </c>
      <c r="AW158" s="4" t="s">
        <v>124</v>
      </c>
      <c r="AX158" s="2">
        <v>0.27227165599999997</v>
      </c>
      <c r="AY158" s="5">
        <v>0.64800000000000002</v>
      </c>
      <c r="AZ158" s="4" t="s">
        <v>125</v>
      </c>
      <c r="BA158" s="4" t="s">
        <v>124</v>
      </c>
      <c r="BB158" s="14" t="s">
        <v>124</v>
      </c>
      <c r="BC158" s="14" t="s">
        <v>125</v>
      </c>
      <c r="BD158" s="2" t="s">
        <v>124</v>
      </c>
      <c r="BE158" s="5">
        <v>2014</v>
      </c>
      <c r="BF158" s="5">
        <v>0.44</v>
      </c>
    </row>
    <row r="159" spans="1:58" x14ac:dyDescent="0.45">
      <c r="A159" s="2">
        <v>0.13541877199999999</v>
      </c>
      <c r="B159" s="1">
        <v>3.6284604999999998E-2</v>
      </c>
      <c r="C159" s="1" t="s">
        <v>226</v>
      </c>
      <c r="D159" s="4" t="s">
        <v>228</v>
      </c>
      <c r="E159" s="2" t="s">
        <v>91</v>
      </c>
      <c r="F159" s="4" t="s">
        <v>121</v>
      </c>
      <c r="G159" s="4" t="s">
        <v>204</v>
      </c>
      <c r="H159" s="4" t="s">
        <v>50</v>
      </c>
      <c r="I159" s="2" t="s">
        <v>123</v>
      </c>
      <c r="J159" s="5">
        <v>0</v>
      </c>
      <c r="K159" s="5">
        <v>64</v>
      </c>
      <c r="L159" s="5">
        <v>80</v>
      </c>
      <c r="M159" s="5">
        <v>64</v>
      </c>
      <c r="N159" s="5">
        <v>79</v>
      </c>
      <c r="O159" s="5">
        <v>52.45</v>
      </c>
      <c r="P159" s="5">
        <v>13.54</v>
      </c>
      <c r="Q159" s="5">
        <v>52.37</v>
      </c>
      <c r="R159" s="5">
        <v>13.59</v>
      </c>
      <c r="S159" s="5">
        <v>52.48</v>
      </c>
      <c r="T159" s="5">
        <v>13.54</v>
      </c>
      <c r="U159" s="5">
        <v>50.63</v>
      </c>
      <c r="V159" s="5">
        <v>13.59</v>
      </c>
      <c r="AJ159" s="2" t="s">
        <v>53</v>
      </c>
      <c r="AK159" s="2">
        <v>15</v>
      </c>
      <c r="AL159" s="2">
        <v>0.02</v>
      </c>
      <c r="AM159" s="6">
        <f t="shared" si="18"/>
        <v>1.28</v>
      </c>
      <c r="AN159" s="9">
        <f t="shared" si="19"/>
        <v>50</v>
      </c>
      <c r="AO159" s="9">
        <f t="shared" si="20"/>
        <v>62.5</v>
      </c>
      <c r="AP159" s="9">
        <f t="shared" si="21"/>
        <v>50</v>
      </c>
      <c r="AQ159" s="9">
        <f t="shared" si="22"/>
        <v>61.71875</v>
      </c>
      <c r="AR159" s="9">
        <f t="shared" si="23"/>
        <v>0</v>
      </c>
      <c r="AS159" s="9">
        <f t="shared" si="24"/>
        <v>0</v>
      </c>
      <c r="AT159" s="9">
        <f t="shared" si="25"/>
        <v>0</v>
      </c>
      <c r="AU159" s="13">
        <f t="shared" si="26"/>
        <v>0</v>
      </c>
      <c r="AV159" s="2" t="s">
        <v>53</v>
      </c>
      <c r="AW159" s="4" t="s">
        <v>124</v>
      </c>
      <c r="AX159" s="2">
        <v>5.856165E-3</v>
      </c>
      <c r="AY159" s="5">
        <v>0.64800000000000002</v>
      </c>
      <c r="AZ159" s="4" t="s">
        <v>125</v>
      </c>
      <c r="BA159" s="4" t="s">
        <v>124</v>
      </c>
      <c r="BB159" s="14" t="s">
        <v>124</v>
      </c>
      <c r="BC159" s="14" t="s">
        <v>125</v>
      </c>
      <c r="BD159" s="2" t="s">
        <v>124</v>
      </c>
      <c r="BE159" s="5">
        <v>2014</v>
      </c>
      <c r="BF159" s="5">
        <v>0.44</v>
      </c>
    </row>
    <row r="160" spans="1:58" x14ac:dyDescent="0.45">
      <c r="A160" s="2">
        <v>-6.468578E-3</v>
      </c>
      <c r="B160" s="1">
        <v>3.6520180999999999E-2</v>
      </c>
      <c r="C160" s="1" t="s">
        <v>226</v>
      </c>
      <c r="D160" s="4" t="s">
        <v>227</v>
      </c>
      <c r="E160" s="2" t="s">
        <v>91</v>
      </c>
      <c r="F160" s="4" t="s">
        <v>121</v>
      </c>
      <c r="G160" s="4" t="s">
        <v>107</v>
      </c>
      <c r="H160" s="4" t="s">
        <v>50</v>
      </c>
      <c r="I160" s="2" t="s">
        <v>123</v>
      </c>
      <c r="J160" s="5">
        <v>20</v>
      </c>
      <c r="K160" s="5">
        <v>66</v>
      </c>
      <c r="L160" s="5">
        <v>80</v>
      </c>
      <c r="M160" s="5">
        <v>63</v>
      </c>
      <c r="N160" s="5">
        <v>79</v>
      </c>
      <c r="O160" s="5">
        <v>9.4499999999999993</v>
      </c>
      <c r="P160" s="5">
        <v>7.58</v>
      </c>
      <c r="Q160" s="5">
        <v>7.04</v>
      </c>
      <c r="R160" s="5">
        <v>6.45</v>
      </c>
      <c r="S160" s="5">
        <v>5.49</v>
      </c>
      <c r="T160" s="5">
        <v>5.84</v>
      </c>
      <c r="U160" s="5">
        <v>5.53</v>
      </c>
      <c r="V160" s="5">
        <v>6.37</v>
      </c>
      <c r="AJ160" s="2" t="s">
        <v>53</v>
      </c>
      <c r="AK160" s="2">
        <v>15</v>
      </c>
      <c r="AL160" s="2">
        <v>0.02</v>
      </c>
      <c r="AM160" s="6">
        <f t="shared" si="18"/>
        <v>1.28</v>
      </c>
      <c r="AN160" s="9">
        <f t="shared" si="19"/>
        <v>51.5625</v>
      </c>
      <c r="AO160" s="9">
        <f t="shared" si="20"/>
        <v>62.5</v>
      </c>
      <c r="AP160" s="9">
        <f t="shared" si="21"/>
        <v>49.21875</v>
      </c>
      <c r="AQ160" s="9">
        <f t="shared" si="22"/>
        <v>61.71875</v>
      </c>
      <c r="AR160" s="9">
        <f t="shared" si="23"/>
        <v>0</v>
      </c>
      <c r="AS160" s="9">
        <f t="shared" si="24"/>
        <v>0</v>
      </c>
      <c r="AT160" s="9">
        <f t="shared" si="25"/>
        <v>0</v>
      </c>
      <c r="AU160" s="13">
        <f t="shared" si="26"/>
        <v>0</v>
      </c>
      <c r="AV160" s="2" t="s">
        <v>53</v>
      </c>
      <c r="AW160" s="4" t="s">
        <v>124</v>
      </c>
      <c r="AX160" s="2">
        <v>0.34283096800000001</v>
      </c>
      <c r="AY160" s="5">
        <v>0.64800000000000002</v>
      </c>
      <c r="AZ160" s="4" t="s">
        <v>125</v>
      </c>
      <c r="BA160" s="4" t="s">
        <v>124</v>
      </c>
      <c r="BB160" s="14" t="s">
        <v>124</v>
      </c>
      <c r="BC160" s="14" t="s">
        <v>125</v>
      </c>
      <c r="BD160" s="2" t="s">
        <v>124</v>
      </c>
      <c r="BE160" s="5">
        <v>2014</v>
      </c>
      <c r="BF160" s="5">
        <v>0.44</v>
      </c>
    </row>
    <row r="161" spans="1:58" x14ac:dyDescent="0.45">
      <c r="A161" s="2">
        <v>-3.3350296000000001E-2</v>
      </c>
      <c r="B161" s="1">
        <v>3.6852741000000001E-2</v>
      </c>
      <c r="C161" s="1" t="s">
        <v>226</v>
      </c>
      <c r="D161" s="4" t="s">
        <v>228</v>
      </c>
      <c r="E161" s="2" t="s">
        <v>91</v>
      </c>
      <c r="F161" s="4" t="s">
        <v>121</v>
      </c>
      <c r="G161" s="4" t="s">
        <v>107</v>
      </c>
      <c r="H161" s="4" t="s">
        <v>50</v>
      </c>
      <c r="I161" s="2" t="s">
        <v>123</v>
      </c>
      <c r="J161" s="5">
        <v>20</v>
      </c>
      <c r="K161" s="5">
        <v>64</v>
      </c>
      <c r="L161" s="5">
        <v>80</v>
      </c>
      <c r="M161" s="5">
        <v>62</v>
      </c>
      <c r="N161" s="5">
        <v>79</v>
      </c>
      <c r="O161" s="5">
        <v>7</v>
      </c>
      <c r="P161" s="5">
        <v>7.36</v>
      </c>
      <c r="Q161" s="5">
        <v>7.04</v>
      </c>
      <c r="R161" s="5">
        <v>6.45</v>
      </c>
      <c r="S161" s="5">
        <v>5.32</v>
      </c>
      <c r="T161" s="5">
        <v>6.1</v>
      </c>
      <c r="U161" s="5">
        <v>5.53</v>
      </c>
      <c r="V161" s="5">
        <v>6.37</v>
      </c>
      <c r="AJ161" s="2" t="s">
        <v>53</v>
      </c>
      <c r="AK161" s="2">
        <v>15</v>
      </c>
      <c r="AL161" s="2">
        <v>0.02</v>
      </c>
      <c r="AM161" s="6">
        <f t="shared" si="18"/>
        <v>1.28</v>
      </c>
      <c r="AN161" s="9">
        <f t="shared" si="19"/>
        <v>50</v>
      </c>
      <c r="AO161" s="9">
        <f t="shared" si="20"/>
        <v>62.5</v>
      </c>
      <c r="AP161" s="9">
        <f t="shared" si="21"/>
        <v>48.4375</v>
      </c>
      <c r="AQ161" s="9">
        <f t="shared" si="22"/>
        <v>61.71875</v>
      </c>
      <c r="AR161" s="9">
        <f t="shared" si="23"/>
        <v>0</v>
      </c>
      <c r="AS161" s="9">
        <f t="shared" si="24"/>
        <v>0</v>
      </c>
      <c r="AT161" s="9">
        <f t="shared" si="25"/>
        <v>0</v>
      </c>
      <c r="AU161" s="13">
        <f t="shared" si="26"/>
        <v>0</v>
      </c>
      <c r="AV161" s="2" t="s">
        <v>53</v>
      </c>
      <c r="AW161" s="4" t="s">
        <v>124</v>
      </c>
      <c r="AX161" s="2">
        <v>-5.7841200000000002E-3</v>
      </c>
      <c r="AY161" s="5">
        <v>0.64800000000000002</v>
      </c>
      <c r="AZ161" s="4" t="s">
        <v>125</v>
      </c>
      <c r="BA161" s="4" t="s">
        <v>124</v>
      </c>
      <c r="BB161" s="14" t="s">
        <v>124</v>
      </c>
      <c r="BC161" s="14" t="s">
        <v>125</v>
      </c>
      <c r="BD161" s="2" t="s">
        <v>124</v>
      </c>
      <c r="BE161" s="5">
        <v>2014</v>
      </c>
      <c r="BF161" s="5">
        <v>0.44</v>
      </c>
    </row>
    <row r="162" spans="1:58" x14ac:dyDescent="0.45">
      <c r="A162" s="2">
        <v>-5.1336167000000002E-2</v>
      </c>
      <c r="B162" s="1">
        <v>3.6531870000000001E-2</v>
      </c>
      <c r="C162" s="1" t="s">
        <v>226</v>
      </c>
      <c r="D162" s="4" t="s">
        <v>227</v>
      </c>
      <c r="E162" s="2" t="s">
        <v>91</v>
      </c>
      <c r="F162" s="4" t="s">
        <v>121</v>
      </c>
      <c r="G162" s="4" t="s">
        <v>204</v>
      </c>
      <c r="H162" s="4" t="s">
        <v>50</v>
      </c>
      <c r="I162" s="2" t="s">
        <v>123</v>
      </c>
      <c r="J162" s="5">
        <v>20</v>
      </c>
      <c r="K162" s="5">
        <v>66</v>
      </c>
      <c r="L162" s="5">
        <v>80</v>
      </c>
      <c r="M162" s="5">
        <v>63</v>
      </c>
      <c r="N162" s="5">
        <v>79</v>
      </c>
      <c r="O162" s="5">
        <v>55.98</v>
      </c>
      <c r="P162" s="5">
        <v>12.64</v>
      </c>
      <c r="Q162" s="5">
        <v>52.37</v>
      </c>
      <c r="R162" s="5">
        <v>13.59</v>
      </c>
      <c r="S162" s="5">
        <v>49.29</v>
      </c>
      <c r="T162" s="5">
        <v>13.93</v>
      </c>
      <c r="U162" s="5">
        <v>50.06</v>
      </c>
      <c r="V162" s="5">
        <v>15.62</v>
      </c>
      <c r="AJ162" s="2" t="s">
        <v>53</v>
      </c>
      <c r="AK162" s="2">
        <v>15</v>
      </c>
      <c r="AL162" s="2">
        <v>0.02</v>
      </c>
      <c r="AM162" s="6">
        <f t="shared" si="18"/>
        <v>1.28</v>
      </c>
      <c r="AN162" s="9">
        <f t="shared" si="19"/>
        <v>51.5625</v>
      </c>
      <c r="AO162" s="9">
        <f t="shared" si="20"/>
        <v>62.5</v>
      </c>
      <c r="AP162" s="9">
        <f t="shared" si="21"/>
        <v>49.21875</v>
      </c>
      <c r="AQ162" s="9">
        <f t="shared" si="22"/>
        <v>61.71875</v>
      </c>
      <c r="AR162" s="9">
        <f t="shared" si="23"/>
        <v>0</v>
      </c>
      <c r="AS162" s="9">
        <f t="shared" si="24"/>
        <v>0</v>
      </c>
      <c r="AT162" s="9">
        <f t="shared" si="25"/>
        <v>0</v>
      </c>
      <c r="AU162" s="13">
        <f t="shared" si="26"/>
        <v>0</v>
      </c>
      <c r="AV162" s="2" t="s">
        <v>53</v>
      </c>
      <c r="AW162" s="4" t="s">
        <v>124</v>
      </c>
      <c r="AX162" s="2">
        <v>0.27227165599999997</v>
      </c>
      <c r="AY162" s="5">
        <v>0.64800000000000002</v>
      </c>
      <c r="AZ162" s="4" t="s">
        <v>125</v>
      </c>
      <c r="BA162" s="4" t="s">
        <v>124</v>
      </c>
      <c r="BB162" s="14" t="s">
        <v>124</v>
      </c>
      <c r="BC162" s="14" t="s">
        <v>125</v>
      </c>
      <c r="BD162" s="2" t="s">
        <v>124</v>
      </c>
      <c r="BE162" s="5">
        <v>2014</v>
      </c>
      <c r="BF162" s="5">
        <v>0.44</v>
      </c>
    </row>
    <row r="163" spans="1:58" x14ac:dyDescent="0.45">
      <c r="A163" s="2">
        <v>9.4728414999999996E-2</v>
      </c>
      <c r="B163" s="1">
        <v>3.6888424000000003E-2</v>
      </c>
      <c r="C163" s="1" t="s">
        <v>226</v>
      </c>
      <c r="D163" s="4" t="s">
        <v>228</v>
      </c>
      <c r="E163" s="2" t="s">
        <v>91</v>
      </c>
      <c r="F163" s="4" t="s">
        <v>121</v>
      </c>
      <c r="G163" s="4" t="s">
        <v>204</v>
      </c>
      <c r="H163" s="4" t="s">
        <v>50</v>
      </c>
      <c r="I163" s="2" t="s">
        <v>123</v>
      </c>
      <c r="J163" s="5">
        <v>20</v>
      </c>
      <c r="K163" s="5">
        <v>64</v>
      </c>
      <c r="L163" s="5">
        <v>80</v>
      </c>
      <c r="M163" s="5">
        <v>62</v>
      </c>
      <c r="N163" s="5">
        <v>79</v>
      </c>
      <c r="O163" s="5">
        <v>52.45</v>
      </c>
      <c r="P163" s="5">
        <v>13.54</v>
      </c>
      <c r="Q163" s="5">
        <v>52.37</v>
      </c>
      <c r="R163" s="5">
        <v>13.59</v>
      </c>
      <c r="S163" s="5">
        <v>51.48</v>
      </c>
      <c r="T163" s="5">
        <v>13.89</v>
      </c>
      <c r="U163" s="5">
        <v>50.06</v>
      </c>
      <c r="V163" s="5">
        <v>15.62</v>
      </c>
      <c r="AJ163" s="2" t="s">
        <v>53</v>
      </c>
      <c r="AK163" s="2">
        <v>15</v>
      </c>
      <c r="AL163" s="2">
        <v>0.02</v>
      </c>
      <c r="AM163" s="6">
        <f t="shared" si="18"/>
        <v>1.28</v>
      </c>
      <c r="AN163" s="9">
        <f t="shared" si="19"/>
        <v>50</v>
      </c>
      <c r="AO163" s="9">
        <f t="shared" si="20"/>
        <v>62.5</v>
      </c>
      <c r="AP163" s="9">
        <f t="shared" si="21"/>
        <v>48.4375</v>
      </c>
      <c r="AQ163" s="9">
        <f t="shared" si="22"/>
        <v>61.71875</v>
      </c>
      <c r="AR163" s="9">
        <f t="shared" si="23"/>
        <v>0</v>
      </c>
      <c r="AS163" s="9">
        <f t="shared" si="24"/>
        <v>0</v>
      </c>
      <c r="AT163" s="9">
        <f t="shared" si="25"/>
        <v>0</v>
      </c>
      <c r="AU163" s="13">
        <f t="shared" si="26"/>
        <v>0</v>
      </c>
      <c r="AV163" s="2" t="s">
        <v>53</v>
      </c>
      <c r="AW163" s="4" t="s">
        <v>124</v>
      </c>
      <c r="AX163" s="2">
        <v>5.856165E-3</v>
      </c>
      <c r="AY163" s="5">
        <v>0.64800000000000002</v>
      </c>
      <c r="AZ163" s="4" t="s">
        <v>125</v>
      </c>
      <c r="BA163" s="4" t="s">
        <v>124</v>
      </c>
      <c r="BB163" s="14" t="s">
        <v>124</v>
      </c>
      <c r="BC163" s="14" t="s">
        <v>125</v>
      </c>
      <c r="BD163" s="2" t="s">
        <v>124</v>
      </c>
      <c r="BE163" s="5">
        <v>2014</v>
      </c>
      <c r="BF163" s="5">
        <v>0.44</v>
      </c>
    </row>
    <row r="164" spans="1:58" x14ac:dyDescent="0.45">
      <c r="A164" s="2">
        <v>-3.5476570000000001E-3</v>
      </c>
      <c r="B164" s="1">
        <v>3.8630691000000002E-2</v>
      </c>
      <c r="C164" s="1" t="s">
        <v>226</v>
      </c>
      <c r="D164" s="4" t="s">
        <v>227</v>
      </c>
      <c r="E164" s="2" t="s">
        <v>91</v>
      </c>
      <c r="F164" s="4" t="s">
        <v>121</v>
      </c>
      <c r="G164" s="4" t="s">
        <v>107</v>
      </c>
      <c r="H164" s="4" t="s">
        <v>50</v>
      </c>
      <c r="I164" s="2" t="s">
        <v>123</v>
      </c>
      <c r="J164" s="5">
        <v>60.8</v>
      </c>
      <c r="K164" s="5">
        <v>66</v>
      </c>
      <c r="L164" s="5">
        <v>80</v>
      </c>
      <c r="M164" s="5">
        <v>60</v>
      </c>
      <c r="N164" s="5">
        <v>74</v>
      </c>
      <c r="O164" s="5">
        <v>9.4499999999999993</v>
      </c>
      <c r="P164" s="5">
        <v>7.58</v>
      </c>
      <c r="Q164" s="5">
        <v>7.04</v>
      </c>
      <c r="R164" s="5">
        <v>6.45</v>
      </c>
      <c r="S164" s="5">
        <v>6.62</v>
      </c>
      <c r="T164" s="5">
        <v>9.14</v>
      </c>
      <c r="U164" s="5">
        <v>6.65</v>
      </c>
      <c r="V164" s="5">
        <v>7.74</v>
      </c>
      <c r="AJ164" s="2" t="s">
        <v>53</v>
      </c>
      <c r="AK164" s="2">
        <v>15</v>
      </c>
      <c r="AL164" s="2">
        <v>0.02</v>
      </c>
      <c r="AM164" s="6">
        <f t="shared" si="18"/>
        <v>1.28</v>
      </c>
      <c r="AN164" s="9">
        <f t="shared" si="19"/>
        <v>51.5625</v>
      </c>
      <c r="AO164" s="9">
        <f t="shared" si="20"/>
        <v>62.5</v>
      </c>
      <c r="AP164" s="9">
        <f t="shared" si="21"/>
        <v>46.875</v>
      </c>
      <c r="AQ164" s="9">
        <f t="shared" si="22"/>
        <v>57.8125</v>
      </c>
      <c r="AR164" s="9">
        <f t="shared" si="23"/>
        <v>0</v>
      </c>
      <c r="AS164" s="9">
        <f t="shared" si="24"/>
        <v>0</v>
      </c>
      <c r="AT164" s="9">
        <f t="shared" si="25"/>
        <v>0</v>
      </c>
      <c r="AU164" s="13">
        <f t="shared" si="26"/>
        <v>0</v>
      </c>
      <c r="AV164" s="2" t="s">
        <v>53</v>
      </c>
      <c r="AW164" s="4" t="s">
        <v>124</v>
      </c>
      <c r="AX164" s="2">
        <v>0.34283096800000001</v>
      </c>
      <c r="AY164" s="5">
        <v>0.64800000000000002</v>
      </c>
      <c r="AZ164" s="4" t="s">
        <v>125</v>
      </c>
      <c r="BA164" s="4" t="s">
        <v>124</v>
      </c>
      <c r="BB164" s="14" t="s">
        <v>124</v>
      </c>
      <c r="BC164" s="14" t="s">
        <v>125</v>
      </c>
      <c r="BD164" s="2" t="s">
        <v>124</v>
      </c>
      <c r="BE164" s="5">
        <v>2014</v>
      </c>
      <c r="BF164" s="5">
        <v>0.44</v>
      </c>
    </row>
    <row r="165" spans="1:58" x14ac:dyDescent="0.45">
      <c r="A165" s="2">
        <v>-5.0012266E-2</v>
      </c>
      <c r="B165" s="1">
        <v>4.1460845000000003E-2</v>
      </c>
      <c r="C165" s="1" t="s">
        <v>226</v>
      </c>
      <c r="D165" s="4" t="s">
        <v>228</v>
      </c>
      <c r="E165" s="2" t="s">
        <v>91</v>
      </c>
      <c r="F165" s="4" t="s">
        <v>121</v>
      </c>
      <c r="G165" s="4" t="s">
        <v>107</v>
      </c>
      <c r="H165" s="4" t="s">
        <v>50</v>
      </c>
      <c r="I165" s="2" t="s">
        <v>123</v>
      </c>
      <c r="J165" s="5">
        <v>60.8</v>
      </c>
      <c r="K165" s="5">
        <v>64</v>
      </c>
      <c r="L165" s="5">
        <v>80</v>
      </c>
      <c r="M165" s="5">
        <v>53</v>
      </c>
      <c r="N165" s="5">
        <v>74</v>
      </c>
      <c r="O165" s="5">
        <v>7</v>
      </c>
      <c r="P165" s="5">
        <v>7.36</v>
      </c>
      <c r="Q165" s="5">
        <v>7.04</v>
      </c>
      <c r="R165" s="5">
        <v>6.45</v>
      </c>
      <c r="S165" s="5">
        <v>6.28</v>
      </c>
      <c r="T165" s="5">
        <v>6.74</v>
      </c>
      <c r="U165" s="5">
        <v>6.65</v>
      </c>
      <c r="V165" s="5">
        <v>7.74</v>
      </c>
      <c r="AJ165" s="2" t="s">
        <v>53</v>
      </c>
      <c r="AK165" s="2">
        <v>15</v>
      </c>
      <c r="AL165" s="2">
        <v>0.02</v>
      </c>
      <c r="AM165" s="6">
        <f t="shared" si="18"/>
        <v>1.28</v>
      </c>
      <c r="AN165" s="9">
        <f t="shared" si="19"/>
        <v>50</v>
      </c>
      <c r="AO165" s="9">
        <f t="shared" si="20"/>
        <v>62.5</v>
      </c>
      <c r="AP165" s="9">
        <f t="shared" si="21"/>
        <v>41.40625</v>
      </c>
      <c r="AQ165" s="9">
        <f t="shared" si="22"/>
        <v>57.8125</v>
      </c>
      <c r="AR165" s="9">
        <f t="shared" si="23"/>
        <v>0</v>
      </c>
      <c r="AS165" s="9">
        <f t="shared" si="24"/>
        <v>0</v>
      </c>
      <c r="AT165" s="9">
        <f t="shared" si="25"/>
        <v>0</v>
      </c>
      <c r="AU165" s="13">
        <f t="shared" si="26"/>
        <v>0</v>
      </c>
      <c r="AV165" s="2" t="s">
        <v>53</v>
      </c>
      <c r="AW165" s="4" t="s">
        <v>124</v>
      </c>
      <c r="AX165" s="2">
        <v>-5.7841200000000002E-3</v>
      </c>
      <c r="AY165" s="5">
        <v>0.64800000000000002</v>
      </c>
      <c r="AZ165" s="4" t="s">
        <v>125</v>
      </c>
      <c r="BA165" s="4" t="s">
        <v>124</v>
      </c>
      <c r="BB165" s="14" t="s">
        <v>124</v>
      </c>
      <c r="BC165" s="14" t="s">
        <v>125</v>
      </c>
      <c r="BD165" s="2" t="s">
        <v>124</v>
      </c>
      <c r="BE165" s="5">
        <v>2014</v>
      </c>
      <c r="BF165" s="5">
        <v>0.44</v>
      </c>
    </row>
    <row r="166" spans="1:58" x14ac:dyDescent="0.45">
      <c r="A166" s="2">
        <v>2.7706229999999998E-2</v>
      </c>
      <c r="B166" s="1">
        <v>3.8634296999999998E-2</v>
      </c>
      <c r="C166" s="1" t="s">
        <v>226</v>
      </c>
      <c r="D166" s="4" t="s">
        <v>227</v>
      </c>
      <c r="E166" s="2" t="s">
        <v>91</v>
      </c>
      <c r="F166" s="4" t="s">
        <v>121</v>
      </c>
      <c r="G166" s="4" t="s">
        <v>204</v>
      </c>
      <c r="H166" s="4" t="s">
        <v>50</v>
      </c>
      <c r="I166" s="2" t="s">
        <v>123</v>
      </c>
      <c r="J166" s="5">
        <v>60.8</v>
      </c>
      <c r="K166" s="5">
        <v>66</v>
      </c>
      <c r="L166" s="5">
        <v>80</v>
      </c>
      <c r="M166" s="5">
        <v>60</v>
      </c>
      <c r="N166" s="5">
        <v>74</v>
      </c>
      <c r="O166" s="5">
        <v>55.98</v>
      </c>
      <c r="P166" s="5">
        <v>12.64</v>
      </c>
      <c r="Q166" s="5">
        <v>52.37</v>
      </c>
      <c r="R166" s="5">
        <v>13.59</v>
      </c>
      <c r="S166" s="5">
        <v>51.35</v>
      </c>
      <c r="T166" s="5">
        <v>16.309999999999999</v>
      </c>
      <c r="U166" s="5">
        <v>50.91</v>
      </c>
      <c r="V166" s="5">
        <v>15.31</v>
      </c>
      <c r="AJ166" s="2" t="s">
        <v>53</v>
      </c>
      <c r="AK166" s="2">
        <v>15</v>
      </c>
      <c r="AL166" s="2">
        <v>0.02</v>
      </c>
      <c r="AM166" s="6">
        <f t="shared" si="18"/>
        <v>1.28</v>
      </c>
      <c r="AN166" s="9">
        <f t="shared" si="19"/>
        <v>51.5625</v>
      </c>
      <c r="AO166" s="9">
        <f t="shared" si="20"/>
        <v>62.5</v>
      </c>
      <c r="AP166" s="9">
        <f t="shared" si="21"/>
        <v>46.875</v>
      </c>
      <c r="AQ166" s="9">
        <f t="shared" si="22"/>
        <v>57.8125</v>
      </c>
      <c r="AR166" s="9">
        <f t="shared" si="23"/>
        <v>0</v>
      </c>
      <c r="AS166" s="9">
        <f t="shared" si="24"/>
        <v>0</v>
      </c>
      <c r="AT166" s="9">
        <f t="shared" si="25"/>
        <v>0</v>
      </c>
      <c r="AU166" s="13">
        <f t="shared" si="26"/>
        <v>0</v>
      </c>
      <c r="AV166" s="2" t="s">
        <v>53</v>
      </c>
      <c r="AW166" s="4" t="s">
        <v>124</v>
      </c>
      <c r="AX166" s="2">
        <v>0.27227165599999997</v>
      </c>
      <c r="AY166" s="5">
        <v>0.64800000000000002</v>
      </c>
      <c r="AZ166" s="4" t="s">
        <v>125</v>
      </c>
      <c r="BA166" s="4" t="s">
        <v>124</v>
      </c>
      <c r="BB166" s="14" t="s">
        <v>124</v>
      </c>
      <c r="BC166" s="14" t="s">
        <v>125</v>
      </c>
      <c r="BD166" s="2" t="s">
        <v>124</v>
      </c>
      <c r="BE166" s="5">
        <v>2014</v>
      </c>
      <c r="BF166" s="5">
        <v>0.44</v>
      </c>
    </row>
    <row r="167" spans="1:58" x14ac:dyDescent="0.45">
      <c r="A167" s="2">
        <v>4.3899146999999999E-2</v>
      </c>
      <c r="B167" s="1">
        <v>4.1457951999999999E-2</v>
      </c>
      <c r="C167" s="1" t="s">
        <v>226</v>
      </c>
      <c r="D167" s="4" t="s">
        <v>228</v>
      </c>
      <c r="E167" s="2" t="s">
        <v>91</v>
      </c>
      <c r="F167" s="4" t="s">
        <v>121</v>
      </c>
      <c r="G167" s="4" t="s">
        <v>204</v>
      </c>
      <c r="H167" s="4" t="s">
        <v>50</v>
      </c>
      <c r="I167" s="2" t="s">
        <v>123</v>
      </c>
      <c r="J167" s="5">
        <v>60.8</v>
      </c>
      <c r="K167" s="5">
        <v>64</v>
      </c>
      <c r="L167" s="5">
        <v>80</v>
      </c>
      <c r="M167" s="5">
        <v>53</v>
      </c>
      <c r="N167" s="5">
        <v>74</v>
      </c>
      <c r="O167" s="5">
        <v>52.45</v>
      </c>
      <c r="P167" s="5">
        <v>13.54</v>
      </c>
      <c r="Q167" s="5">
        <v>52.37</v>
      </c>
      <c r="R167" s="5">
        <v>13.59</v>
      </c>
      <c r="S167" s="5">
        <v>51.6</v>
      </c>
      <c r="T167" s="5">
        <v>15.99</v>
      </c>
      <c r="U167" s="5">
        <v>50.91</v>
      </c>
      <c r="V167" s="5">
        <v>15.31</v>
      </c>
      <c r="AJ167" s="2" t="s">
        <v>53</v>
      </c>
      <c r="AK167" s="2">
        <v>15</v>
      </c>
      <c r="AL167" s="2">
        <v>0.02</v>
      </c>
      <c r="AM167" s="6">
        <f t="shared" si="18"/>
        <v>1.28</v>
      </c>
      <c r="AN167" s="9">
        <f t="shared" si="19"/>
        <v>50</v>
      </c>
      <c r="AO167" s="9">
        <f t="shared" si="20"/>
        <v>62.5</v>
      </c>
      <c r="AP167" s="9">
        <f t="shared" si="21"/>
        <v>41.40625</v>
      </c>
      <c r="AQ167" s="9">
        <f t="shared" si="22"/>
        <v>57.8125</v>
      </c>
      <c r="AR167" s="9">
        <f t="shared" si="23"/>
        <v>0</v>
      </c>
      <c r="AS167" s="9">
        <f t="shared" si="24"/>
        <v>0</v>
      </c>
      <c r="AT167" s="9">
        <f t="shared" si="25"/>
        <v>0</v>
      </c>
      <c r="AU167" s="13">
        <f t="shared" si="26"/>
        <v>0</v>
      </c>
      <c r="AV167" s="2" t="s">
        <v>53</v>
      </c>
      <c r="AW167" s="4" t="s">
        <v>124</v>
      </c>
      <c r="AX167" s="2">
        <v>5.856165E-3</v>
      </c>
      <c r="AY167" s="5">
        <v>0.64800000000000002</v>
      </c>
      <c r="AZ167" s="4" t="s">
        <v>125</v>
      </c>
      <c r="BA167" s="4" t="s">
        <v>124</v>
      </c>
      <c r="BB167" s="14" t="s">
        <v>124</v>
      </c>
      <c r="BC167" s="14" t="s">
        <v>125</v>
      </c>
      <c r="BD167" s="2" t="s">
        <v>124</v>
      </c>
      <c r="BE167" s="5">
        <v>2014</v>
      </c>
      <c r="BF167" s="5">
        <v>0.44</v>
      </c>
    </row>
    <row r="168" spans="1:58" x14ac:dyDescent="0.45">
      <c r="A168" s="2">
        <v>5.1591128E-2</v>
      </c>
      <c r="B168" s="1">
        <v>3.4413719999999998E-3</v>
      </c>
      <c r="C168" s="1" t="s">
        <v>229</v>
      </c>
      <c r="D168" s="4" t="s">
        <v>230</v>
      </c>
      <c r="E168" s="4" t="s">
        <v>231</v>
      </c>
      <c r="F168" s="4" t="s">
        <v>121</v>
      </c>
      <c r="G168" s="4" t="s">
        <v>129</v>
      </c>
      <c r="H168" s="4" t="s">
        <v>50</v>
      </c>
      <c r="I168" s="2" t="s">
        <v>123</v>
      </c>
      <c r="J168" s="5">
        <v>0</v>
      </c>
      <c r="K168" s="5">
        <v>3037</v>
      </c>
      <c r="L168" s="5">
        <v>2597</v>
      </c>
      <c r="M168" s="5">
        <v>2740</v>
      </c>
      <c r="N168" s="5">
        <v>2349</v>
      </c>
      <c r="O168" s="5">
        <v>14.79</v>
      </c>
      <c r="P168" s="5">
        <v>11.33</v>
      </c>
      <c r="Q168" s="5">
        <v>14.05</v>
      </c>
      <c r="R168" s="5">
        <v>11.16</v>
      </c>
      <c r="S168" s="5">
        <v>15.08</v>
      </c>
      <c r="T168" s="5">
        <v>11.99</v>
      </c>
      <c r="U168" s="5">
        <v>14.47</v>
      </c>
      <c r="V168" s="5">
        <v>11.61</v>
      </c>
      <c r="AJ168" s="2" t="s">
        <v>53</v>
      </c>
      <c r="AK168" s="2">
        <v>112.7</v>
      </c>
      <c r="AL168" s="2">
        <v>0.03</v>
      </c>
      <c r="AM168" s="6">
        <f t="shared" si="18"/>
        <v>4.351</v>
      </c>
      <c r="AN168" s="9">
        <f t="shared" si="19"/>
        <v>698.00045966444497</v>
      </c>
      <c r="AO168" s="9">
        <f t="shared" si="20"/>
        <v>596.87428177430479</v>
      </c>
      <c r="AP168" s="9">
        <f t="shared" si="21"/>
        <v>629.74028958860038</v>
      </c>
      <c r="AQ168" s="9">
        <f t="shared" si="22"/>
        <v>539.87589059986215</v>
      </c>
      <c r="AR168" s="9">
        <f t="shared" si="23"/>
        <v>0</v>
      </c>
      <c r="AS168" s="9">
        <f t="shared" si="24"/>
        <v>0</v>
      </c>
      <c r="AT168" s="9">
        <f t="shared" si="25"/>
        <v>0</v>
      </c>
      <c r="AU168" s="13">
        <f t="shared" si="26"/>
        <v>0</v>
      </c>
      <c r="AV168" s="2" t="s">
        <v>53</v>
      </c>
      <c r="AW168" s="4" t="s">
        <v>124</v>
      </c>
      <c r="AX168" s="2">
        <v>6.5728115000000004E-2</v>
      </c>
      <c r="AY168" s="5"/>
      <c r="AZ168" s="4" t="s">
        <v>125</v>
      </c>
      <c r="BA168" s="4" t="s">
        <v>125</v>
      </c>
      <c r="BB168" s="14" t="s">
        <v>124</v>
      </c>
      <c r="BC168" s="14" t="s">
        <v>125</v>
      </c>
      <c r="BD168" s="4" t="s">
        <v>125</v>
      </c>
      <c r="BE168" s="5">
        <v>2010</v>
      </c>
      <c r="BF168" s="5">
        <v>0.56000000000000005</v>
      </c>
    </row>
    <row r="169" spans="1:58" x14ac:dyDescent="0.45">
      <c r="A169" s="2">
        <v>5.7133498999999997E-2</v>
      </c>
      <c r="B169" s="1">
        <v>3.883137E-3</v>
      </c>
      <c r="C169" s="1" t="s">
        <v>229</v>
      </c>
      <c r="D169" s="4" t="s">
        <v>230</v>
      </c>
      <c r="E169" s="4" t="s">
        <v>231</v>
      </c>
      <c r="F169" s="4" t="s">
        <v>121</v>
      </c>
      <c r="G169" s="4" t="s">
        <v>129</v>
      </c>
      <c r="H169" s="4" t="s">
        <v>50</v>
      </c>
      <c r="I169" s="2" t="s">
        <v>123</v>
      </c>
      <c r="J169" s="5">
        <v>52.1</v>
      </c>
      <c r="K169" s="5">
        <v>3037</v>
      </c>
      <c r="L169" s="5">
        <v>2597</v>
      </c>
      <c r="M169" s="5">
        <v>2427</v>
      </c>
      <c r="N169" s="5">
        <v>2083</v>
      </c>
      <c r="O169" s="5">
        <v>14.79</v>
      </c>
      <c r="P169" s="5">
        <v>11.33</v>
      </c>
      <c r="Q169" s="5">
        <v>14.05</v>
      </c>
      <c r="R169" s="5">
        <v>11.16</v>
      </c>
      <c r="S169" s="5">
        <v>15.37</v>
      </c>
      <c r="T169" s="5">
        <v>12.28</v>
      </c>
      <c r="U169" s="5">
        <v>14.67</v>
      </c>
      <c r="V169" s="5">
        <v>12.2</v>
      </c>
      <c r="AJ169" s="2" t="s">
        <v>53</v>
      </c>
      <c r="AK169" s="2">
        <v>112.7</v>
      </c>
      <c r="AL169" s="2">
        <v>0.03</v>
      </c>
      <c r="AM169" s="6">
        <f t="shared" si="18"/>
        <v>4.351</v>
      </c>
      <c r="AN169" s="9">
        <f t="shared" si="19"/>
        <v>698.00045966444497</v>
      </c>
      <c r="AO169" s="9">
        <f t="shared" si="20"/>
        <v>596.87428177430479</v>
      </c>
      <c r="AP169" s="9">
        <f t="shared" si="21"/>
        <v>557.80280395311422</v>
      </c>
      <c r="AQ169" s="9">
        <f t="shared" si="22"/>
        <v>478.74051942082281</v>
      </c>
      <c r="AR169" s="9">
        <f t="shared" si="23"/>
        <v>0</v>
      </c>
      <c r="AS169" s="9">
        <f t="shared" si="24"/>
        <v>0</v>
      </c>
      <c r="AT169" s="9">
        <f t="shared" si="25"/>
        <v>0</v>
      </c>
      <c r="AU169" s="13">
        <f t="shared" si="26"/>
        <v>0</v>
      </c>
      <c r="AV169" s="2" t="s">
        <v>53</v>
      </c>
      <c r="AW169" s="4" t="s">
        <v>124</v>
      </c>
      <c r="AX169" s="2">
        <v>6.5728115000000004E-2</v>
      </c>
      <c r="AY169" s="5"/>
      <c r="AZ169" s="4" t="s">
        <v>125</v>
      </c>
      <c r="BA169" s="4" t="s">
        <v>125</v>
      </c>
      <c r="BB169" s="14" t="s">
        <v>124</v>
      </c>
      <c r="BC169" s="14" t="s">
        <v>125</v>
      </c>
      <c r="BD169" s="4" t="s">
        <v>125</v>
      </c>
      <c r="BE169" s="5">
        <v>2010</v>
      </c>
      <c r="BF169" s="5">
        <v>0.56000000000000005</v>
      </c>
    </row>
    <row r="170" spans="1:58" x14ac:dyDescent="0.45">
      <c r="A170" s="2">
        <v>0</v>
      </c>
      <c r="B170" s="1">
        <v>3.9151400000000001E-3</v>
      </c>
      <c r="C170" s="1" t="s">
        <v>229</v>
      </c>
      <c r="D170" s="4" t="s">
        <v>230</v>
      </c>
      <c r="E170" s="4" t="s">
        <v>231</v>
      </c>
      <c r="F170" s="4" t="s">
        <v>121</v>
      </c>
      <c r="G170" s="4" t="s">
        <v>129</v>
      </c>
      <c r="H170" s="4" t="s">
        <v>50</v>
      </c>
      <c r="I170" s="2" t="s">
        <v>123</v>
      </c>
      <c r="J170" s="5">
        <v>104.3</v>
      </c>
      <c r="K170" s="5">
        <v>3037</v>
      </c>
      <c r="L170" s="5">
        <v>2597</v>
      </c>
      <c r="M170" s="5">
        <v>2372</v>
      </c>
      <c r="N170" s="5">
        <v>2091</v>
      </c>
      <c r="O170" s="5">
        <v>14.79</v>
      </c>
      <c r="P170" s="5">
        <v>11.33</v>
      </c>
      <c r="Q170" s="5">
        <v>14.05</v>
      </c>
      <c r="R170" s="5">
        <v>11.16</v>
      </c>
      <c r="S170" s="5">
        <v>14.2</v>
      </c>
      <c r="T170" s="5">
        <v>11.3</v>
      </c>
      <c r="U170" s="5">
        <v>14.2</v>
      </c>
      <c r="V170" s="5">
        <v>11.2</v>
      </c>
      <c r="AJ170" s="2" t="s">
        <v>53</v>
      </c>
      <c r="AK170" s="2">
        <v>112.7</v>
      </c>
      <c r="AL170" s="2">
        <v>0.03</v>
      </c>
      <c r="AM170" s="6">
        <f t="shared" si="18"/>
        <v>4.351</v>
      </c>
      <c r="AN170" s="9">
        <f t="shared" si="19"/>
        <v>698.00045966444497</v>
      </c>
      <c r="AO170" s="9">
        <f t="shared" si="20"/>
        <v>596.87428177430479</v>
      </c>
      <c r="AP170" s="9">
        <f t="shared" si="21"/>
        <v>545.16203171684674</v>
      </c>
      <c r="AQ170" s="9">
        <f t="shared" si="22"/>
        <v>480.57917720064353</v>
      </c>
      <c r="AR170" s="9">
        <f t="shared" si="23"/>
        <v>0</v>
      </c>
      <c r="AS170" s="9">
        <f t="shared" si="24"/>
        <v>0</v>
      </c>
      <c r="AT170" s="9">
        <f t="shared" si="25"/>
        <v>0</v>
      </c>
      <c r="AU170" s="13">
        <f t="shared" si="26"/>
        <v>0</v>
      </c>
      <c r="AV170" s="2" t="s">
        <v>53</v>
      </c>
      <c r="AW170" s="4" t="s">
        <v>124</v>
      </c>
      <c r="AX170" s="2">
        <v>6.5728115000000004E-2</v>
      </c>
      <c r="AY170" s="5"/>
      <c r="AZ170" s="4" t="s">
        <v>125</v>
      </c>
      <c r="BA170" s="4" t="s">
        <v>125</v>
      </c>
      <c r="BB170" s="14" t="s">
        <v>124</v>
      </c>
      <c r="BC170" s="14" t="s">
        <v>125</v>
      </c>
      <c r="BD170" s="4" t="s">
        <v>125</v>
      </c>
      <c r="BE170" s="5">
        <v>2010</v>
      </c>
      <c r="BF170" s="5">
        <v>0.56000000000000005</v>
      </c>
    </row>
    <row r="171" spans="1:58" x14ac:dyDescent="0.45">
      <c r="A171" s="2">
        <v>0</v>
      </c>
      <c r="B171" s="1">
        <v>3.2932349999999998E-3</v>
      </c>
      <c r="C171" s="1" t="s">
        <v>229</v>
      </c>
      <c r="D171" s="4" t="s">
        <v>230</v>
      </c>
      <c r="E171" s="4" t="s">
        <v>231</v>
      </c>
      <c r="F171" s="4" t="s">
        <v>121</v>
      </c>
      <c r="G171" s="4" t="s">
        <v>129</v>
      </c>
      <c r="H171" s="4" t="s">
        <v>50</v>
      </c>
      <c r="I171" s="2" t="s">
        <v>123</v>
      </c>
      <c r="J171" s="5">
        <v>156.4</v>
      </c>
      <c r="K171" s="5">
        <v>3037</v>
      </c>
      <c r="L171" s="5">
        <v>2597</v>
      </c>
      <c r="M171" s="5">
        <v>2838</v>
      </c>
      <c r="N171" s="5">
        <v>2472</v>
      </c>
      <c r="O171" s="5">
        <v>14.79</v>
      </c>
      <c r="P171" s="5">
        <v>11.33</v>
      </c>
      <c r="Q171" s="5">
        <v>14.05</v>
      </c>
      <c r="R171" s="5">
        <v>11.16</v>
      </c>
      <c r="S171" s="5">
        <v>13.8</v>
      </c>
      <c r="T171" s="5">
        <v>11.2</v>
      </c>
      <c r="U171" s="5">
        <v>13.8</v>
      </c>
      <c r="V171" s="5">
        <v>11</v>
      </c>
      <c r="AJ171" s="2" t="s">
        <v>53</v>
      </c>
      <c r="AK171" s="2">
        <v>112.7</v>
      </c>
      <c r="AL171" s="2">
        <v>0.03</v>
      </c>
      <c r="AM171" s="6">
        <f t="shared" si="18"/>
        <v>4.351</v>
      </c>
      <c r="AN171" s="9">
        <f t="shared" si="19"/>
        <v>698.00045966444497</v>
      </c>
      <c r="AO171" s="9">
        <f t="shared" si="20"/>
        <v>596.87428177430479</v>
      </c>
      <c r="AP171" s="9">
        <f t="shared" si="21"/>
        <v>652.26384739140428</v>
      </c>
      <c r="AQ171" s="9">
        <f t="shared" si="22"/>
        <v>568.14525396460579</v>
      </c>
      <c r="AR171" s="9">
        <f t="shared" si="23"/>
        <v>0</v>
      </c>
      <c r="AS171" s="9">
        <f t="shared" si="24"/>
        <v>0</v>
      </c>
      <c r="AT171" s="9">
        <f t="shared" si="25"/>
        <v>0</v>
      </c>
      <c r="AU171" s="13">
        <f t="shared" si="26"/>
        <v>0</v>
      </c>
      <c r="AV171" s="2" t="s">
        <v>53</v>
      </c>
      <c r="AW171" s="4" t="s">
        <v>124</v>
      </c>
      <c r="AX171" s="2">
        <v>6.5728115000000004E-2</v>
      </c>
      <c r="AY171" s="5"/>
      <c r="AZ171" s="4" t="s">
        <v>125</v>
      </c>
      <c r="BA171" s="4" t="s">
        <v>125</v>
      </c>
      <c r="BB171" s="14" t="s">
        <v>124</v>
      </c>
      <c r="BC171" s="14" t="s">
        <v>125</v>
      </c>
      <c r="BD171" s="4" t="s">
        <v>125</v>
      </c>
      <c r="BE171" s="5">
        <v>2010</v>
      </c>
      <c r="BF171" s="5">
        <v>0.56000000000000005</v>
      </c>
    </row>
    <row r="172" spans="1:58" x14ac:dyDescent="0.45">
      <c r="A172" s="2">
        <v>-3.7245952999999998E-2</v>
      </c>
      <c r="B172" s="1">
        <v>5.0674133000000003E-2</v>
      </c>
      <c r="C172" s="1" t="s">
        <v>232</v>
      </c>
      <c r="D172" s="4" t="s">
        <v>233</v>
      </c>
      <c r="E172" s="4" t="s">
        <v>200</v>
      </c>
      <c r="F172" s="4" t="s">
        <v>121</v>
      </c>
      <c r="G172" s="4" t="s">
        <v>129</v>
      </c>
      <c r="H172" s="4" t="s">
        <v>50</v>
      </c>
      <c r="I172" s="2" t="s">
        <v>123</v>
      </c>
      <c r="J172" s="5">
        <v>13</v>
      </c>
      <c r="K172" s="5">
        <v>126</v>
      </c>
      <c r="L172" s="5">
        <v>149</v>
      </c>
      <c r="M172" s="5">
        <v>115</v>
      </c>
      <c r="N172" s="5">
        <v>136</v>
      </c>
      <c r="O172" s="5">
        <v>28.58</v>
      </c>
      <c r="P172" s="5">
        <v>8.83</v>
      </c>
      <c r="Q172" s="5">
        <v>30.24</v>
      </c>
      <c r="R172" s="5">
        <v>9.1300000000000008</v>
      </c>
      <c r="S172" s="5">
        <v>22.27</v>
      </c>
      <c r="T172" s="5">
        <v>11.6</v>
      </c>
      <c r="U172" s="5">
        <v>22.7</v>
      </c>
      <c r="V172" s="5">
        <v>11.29</v>
      </c>
      <c r="AJ172" s="2" t="s">
        <v>53</v>
      </c>
      <c r="AK172" s="2">
        <v>72.900000000000006</v>
      </c>
      <c r="AL172" s="2">
        <v>0.03</v>
      </c>
      <c r="AM172" s="6">
        <f t="shared" si="18"/>
        <v>3.157</v>
      </c>
      <c r="AN172" s="9">
        <f t="shared" si="19"/>
        <v>39.911308203991133</v>
      </c>
      <c r="AO172" s="9">
        <f t="shared" si="20"/>
        <v>47.196705733291097</v>
      </c>
      <c r="AP172" s="9">
        <f t="shared" si="21"/>
        <v>36.426987646499839</v>
      </c>
      <c r="AQ172" s="9">
        <f t="shared" si="22"/>
        <v>43.078872347165031</v>
      </c>
      <c r="AR172" s="9">
        <f t="shared" si="23"/>
        <v>0</v>
      </c>
      <c r="AS172" s="9">
        <f t="shared" si="24"/>
        <v>0</v>
      </c>
      <c r="AT172" s="9">
        <f t="shared" si="25"/>
        <v>0</v>
      </c>
      <c r="AU172" s="13">
        <f t="shared" si="26"/>
        <v>0</v>
      </c>
      <c r="AV172" s="2" t="s">
        <v>53</v>
      </c>
      <c r="AW172" s="4" t="s">
        <v>125</v>
      </c>
      <c r="AX172" s="2">
        <v>-0.182933757</v>
      </c>
      <c r="AY172" s="5"/>
      <c r="AZ172" s="4" t="s">
        <v>125</v>
      </c>
      <c r="BA172" s="4" t="s">
        <v>125</v>
      </c>
      <c r="BB172" s="14" t="s">
        <v>124</v>
      </c>
      <c r="BC172" s="14" t="s">
        <v>125</v>
      </c>
      <c r="BD172" s="4" t="s">
        <v>124</v>
      </c>
      <c r="BE172" s="5">
        <v>2006</v>
      </c>
      <c r="BF172" s="5">
        <v>0.54</v>
      </c>
    </row>
    <row r="173" spans="1:58" x14ac:dyDescent="0.45">
      <c r="A173" s="2">
        <v>-0.16114689500000001</v>
      </c>
      <c r="B173" s="1">
        <v>5.1566022000000003E-2</v>
      </c>
      <c r="C173" s="1" t="s">
        <v>232</v>
      </c>
      <c r="D173" s="4" t="s">
        <v>234</v>
      </c>
      <c r="E173" s="4" t="s">
        <v>200</v>
      </c>
      <c r="F173" s="4" t="s">
        <v>121</v>
      </c>
      <c r="G173" s="4" t="s">
        <v>129</v>
      </c>
      <c r="H173" s="4" t="s">
        <v>50</v>
      </c>
      <c r="I173" s="2" t="s">
        <v>123</v>
      </c>
      <c r="J173" s="5">
        <v>13</v>
      </c>
      <c r="K173" s="5">
        <v>134</v>
      </c>
      <c r="L173" s="5">
        <v>149</v>
      </c>
      <c r="M173" s="5">
        <v>112</v>
      </c>
      <c r="N173" s="5">
        <v>136</v>
      </c>
      <c r="O173" s="5">
        <v>27.55</v>
      </c>
      <c r="P173" s="5">
        <v>9.07</v>
      </c>
      <c r="Q173" s="5">
        <v>30.24</v>
      </c>
      <c r="R173" s="5">
        <v>9.1300000000000008</v>
      </c>
      <c r="S173" s="5">
        <v>20.83</v>
      </c>
      <c r="T173" s="5">
        <v>11.8</v>
      </c>
      <c r="U173" s="5">
        <v>22.7</v>
      </c>
      <c r="V173" s="5">
        <v>11.23</v>
      </c>
      <c r="AJ173" s="2" t="s">
        <v>53</v>
      </c>
      <c r="AK173" s="2">
        <v>72.900000000000006</v>
      </c>
      <c r="AL173" s="2">
        <v>0.03</v>
      </c>
      <c r="AM173" s="6">
        <f t="shared" si="18"/>
        <v>3.157</v>
      </c>
      <c r="AN173" s="9">
        <f t="shared" si="19"/>
        <v>42.445359518530253</v>
      </c>
      <c r="AO173" s="9">
        <f t="shared" si="20"/>
        <v>47.196705733291097</v>
      </c>
      <c r="AP173" s="9">
        <f t="shared" si="21"/>
        <v>35.476718403547672</v>
      </c>
      <c r="AQ173" s="9">
        <f t="shared" si="22"/>
        <v>43.078872347165031</v>
      </c>
      <c r="AR173" s="9">
        <f t="shared" si="23"/>
        <v>0</v>
      </c>
      <c r="AS173" s="9">
        <f t="shared" si="24"/>
        <v>0</v>
      </c>
      <c r="AT173" s="9">
        <f t="shared" si="25"/>
        <v>0</v>
      </c>
      <c r="AU173" s="13">
        <f t="shared" si="26"/>
        <v>0</v>
      </c>
      <c r="AV173" s="2" t="s">
        <v>53</v>
      </c>
      <c r="AW173" s="4" t="s">
        <v>125</v>
      </c>
      <c r="AX173" s="2">
        <v>-0.29301234599999998</v>
      </c>
      <c r="AY173" s="5"/>
      <c r="AZ173" s="4" t="s">
        <v>125</v>
      </c>
      <c r="BA173" s="4" t="s">
        <v>125</v>
      </c>
      <c r="BB173" s="14" t="s">
        <v>124</v>
      </c>
      <c r="BC173" s="14" t="s">
        <v>124</v>
      </c>
      <c r="BD173" s="4" t="s">
        <v>124</v>
      </c>
      <c r="BE173" s="5">
        <v>2006</v>
      </c>
      <c r="BF173" s="5">
        <v>0.54</v>
      </c>
    </row>
    <row r="174" spans="1:58" x14ac:dyDescent="0.45">
      <c r="A174" s="2">
        <v>1.652178E-3</v>
      </c>
      <c r="B174" s="1">
        <v>5.3279920000000001E-2</v>
      </c>
      <c r="C174" s="1" t="s">
        <v>232</v>
      </c>
      <c r="D174" s="4" t="s">
        <v>235</v>
      </c>
      <c r="E174" s="4" t="s">
        <v>200</v>
      </c>
      <c r="F174" s="4" t="s">
        <v>121</v>
      </c>
      <c r="G174" s="4" t="s">
        <v>129</v>
      </c>
      <c r="H174" s="4" t="s">
        <v>50</v>
      </c>
      <c r="I174" s="2" t="s">
        <v>123</v>
      </c>
      <c r="J174" s="5">
        <v>13</v>
      </c>
      <c r="K174" s="5">
        <v>112</v>
      </c>
      <c r="L174" s="5">
        <v>149</v>
      </c>
      <c r="M174" s="5">
        <v>105</v>
      </c>
      <c r="N174" s="5">
        <v>136</v>
      </c>
      <c r="O174" s="5">
        <v>28.47</v>
      </c>
      <c r="P174" s="5">
        <v>8.14</v>
      </c>
      <c r="Q174" s="5">
        <v>30.24</v>
      </c>
      <c r="R174" s="5">
        <v>9.1300000000000008</v>
      </c>
      <c r="S174" s="5">
        <v>22.72</v>
      </c>
      <c r="T174" s="5">
        <v>12.83</v>
      </c>
      <c r="U174" s="5">
        <v>22.7</v>
      </c>
      <c r="V174" s="5">
        <v>11.29</v>
      </c>
      <c r="AJ174" s="2" t="s">
        <v>53</v>
      </c>
      <c r="AK174" s="2">
        <v>72.900000000000006</v>
      </c>
      <c r="AL174" s="2">
        <v>0.03</v>
      </c>
      <c r="AM174" s="6">
        <f t="shared" si="18"/>
        <v>3.157</v>
      </c>
      <c r="AN174" s="9">
        <f t="shared" si="19"/>
        <v>35.476718403547672</v>
      </c>
      <c r="AO174" s="9">
        <f t="shared" si="20"/>
        <v>47.196705733291097</v>
      </c>
      <c r="AP174" s="9">
        <f t="shared" si="21"/>
        <v>33.259423503325941</v>
      </c>
      <c r="AQ174" s="9">
        <f t="shared" si="22"/>
        <v>43.078872347165031</v>
      </c>
      <c r="AR174" s="9">
        <f t="shared" si="23"/>
        <v>0</v>
      </c>
      <c r="AS174" s="9">
        <f t="shared" si="24"/>
        <v>0</v>
      </c>
      <c r="AT174" s="9">
        <f t="shared" si="25"/>
        <v>0</v>
      </c>
      <c r="AU174" s="13">
        <f t="shared" si="26"/>
        <v>0</v>
      </c>
      <c r="AV174" s="2" t="s">
        <v>53</v>
      </c>
      <c r="AW174" s="4" t="s">
        <v>125</v>
      </c>
      <c r="AX174" s="2">
        <v>-0.20107216999999999</v>
      </c>
      <c r="AY174" s="5"/>
      <c r="AZ174" s="4" t="s">
        <v>125</v>
      </c>
      <c r="BA174" s="4" t="s">
        <v>125</v>
      </c>
      <c r="BB174" s="14" t="s">
        <v>124</v>
      </c>
      <c r="BC174" s="14" t="s">
        <v>125</v>
      </c>
      <c r="BD174" s="4" t="s">
        <v>124</v>
      </c>
      <c r="BE174" s="5">
        <v>2006</v>
      </c>
      <c r="BF174" s="5">
        <v>0.54</v>
      </c>
    </row>
    <row r="175" spans="1:58" x14ac:dyDescent="0.45">
      <c r="A175" s="2">
        <v>-7.8037835999999999E-2</v>
      </c>
      <c r="B175" s="1">
        <v>5.0703708E-2</v>
      </c>
      <c r="C175" s="1" t="s">
        <v>232</v>
      </c>
      <c r="D175" s="4" t="s">
        <v>233</v>
      </c>
      <c r="E175" s="4" t="s">
        <v>200</v>
      </c>
      <c r="F175" s="4" t="s">
        <v>121</v>
      </c>
      <c r="G175" s="4" t="s">
        <v>107</v>
      </c>
      <c r="H175" s="4" t="s">
        <v>50</v>
      </c>
      <c r="I175" s="2" t="s">
        <v>123</v>
      </c>
      <c r="J175" s="5">
        <v>13</v>
      </c>
      <c r="K175" s="5">
        <v>123</v>
      </c>
      <c r="L175" s="5">
        <v>149</v>
      </c>
      <c r="M175" s="5">
        <v>115</v>
      </c>
      <c r="N175" s="5">
        <v>136</v>
      </c>
      <c r="O175" s="5">
        <v>21.33</v>
      </c>
      <c r="P175" s="5">
        <v>7.82</v>
      </c>
      <c r="Q175" s="5">
        <v>23.3</v>
      </c>
      <c r="R175" s="5">
        <v>6.09</v>
      </c>
      <c r="S175" s="5">
        <v>18.329999999999998</v>
      </c>
      <c r="T175" s="5">
        <v>9.17</v>
      </c>
      <c r="U175" s="5">
        <v>19.100000000000001</v>
      </c>
      <c r="V175" s="5">
        <v>10.25</v>
      </c>
      <c r="AJ175" s="2" t="s">
        <v>53</v>
      </c>
      <c r="AK175" s="2">
        <v>72.900000000000006</v>
      </c>
      <c r="AL175" s="2">
        <v>0.03</v>
      </c>
      <c r="AM175" s="6">
        <f t="shared" si="18"/>
        <v>3.157</v>
      </c>
      <c r="AN175" s="9">
        <f t="shared" si="19"/>
        <v>38.961038961038959</v>
      </c>
      <c r="AO175" s="9">
        <f t="shared" si="20"/>
        <v>47.196705733291097</v>
      </c>
      <c r="AP175" s="9">
        <f t="shared" si="21"/>
        <v>36.426987646499839</v>
      </c>
      <c r="AQ175" s="9">
        <f t="shared" si="22"/>
        <v>43.078872347165031</v>
      </c>
      <c r="AR175" s="9">
        <f t="shared" si="23"/>
        <v>0</v>
      </c>
      <c r="AS175" s="9">
        <f t="shared" si="24"/>
        <v>0</v>
      </c>
      <c r="AT175" s="9">
        <f t="shared" si="25"/>
        <v>0</v>
      </c>
      <c r="AU175" s="13">
        <f t="shared" si="26"/>
        <v>0</v>
      </c>
      <c r="AV175" s="2" t="s">
        <v>53</v>
      </c>
      <c r="AW175" s="4" t="s">
        <v>125</v>
      </c>
      <c r="AX175" s="2">
        <v>-0.281970257</v>
      </c>
      <c r="AY175" s="5"/>
      <c r="AZ175" s="4" t="s">
        <v>125</v>
      </c>
      <c r="BA175" s="4" t="s">
        <v>125</v>
      </c>
      <c r="BB175" s="14" t="s">
        <v>124</v>
      </c>
      <c r="BC175" s="14" t="s">
        <v>125</v>
      </c>
      <c r="BD175" s="4" t="s">
        <v>124</v>
      </c>
      <c r="BE175" s="5">
        <v>2006</v>
      </c>
      <c r="BF175" s="5">
        <v>0.54</v>
      </c>
    </row>
    <row r="176" spans="1:58" x14ac:dyDescent="0.45">
      <c r="A176" s="2">
        <v>-0.14038946399999999</v>
      </c>
      <c r="B176" s="1">
        <v>5.1526183000000003E-2</v>
      </c>
      <c r="C176" s="1" t="s">
        <v>232</v>
      </c>
      <c r="D176" s="4" t="s">
        <v>234</v>
      </c>
      <c r="E176" s="4" t="s">
        <v>200</v>
      </c>
      <c r="F176" s="4" t="s">
        <v>121</v>
      </c>
      <c r="G176" s="4" t="s">
        <v>107</v>
      </c>
      <c r="H176" s="4" t="s">
        <v>50</v>
      </c>
      <c r="I176" s="2" t="s">
        <v>123</v>
      </c>
      <c r="J176" s="5">
        <v>13</v>
      </c>
      <c r="K176" s="5">
        <v>134</v>
      </c>
      <c r="L176" s="5">
        <v>149</v>
      </c>
      <c r="M176" s="5">
        <v>112</v>
      </c>
      <c r="N176" s="5">
        <v>136</v>
      </c>
      <c r="O176" s="5">
        <v>21.3</v>
      </c>
      <c r="P176" s="5">
        <v>7</v>
      </c>
      <c r="Q176" s="5">
        <v>23.3</v>
      </c>
      <c r="R176" s="5">
        <v>7.82</v>
      </c>
      <c r="S176" s="5">
        <v>17.63</v>
      </c>
      <c r="T176" s="5">
        <v>10.51</v>
      </c>
      <c r="U176" s="5">
        <v>19.100000000000001</v>
      </c>
      <c r="V176" s="5">
        <v>10.25</v>
      </c>
      <c r="AJ176" s="2" t="s">
        <v>53</v>
      </c>
      <c r="AK176" s="2">
        <v>72.900000000000006</v>
      </c>
      <c r="AL176" s="2">
        <v>0.03</v>
      </c>
      <c r="AM176" s="6">
        <f t="shared" si="18"/>
        <v>3.157</v>
      </c>
      <c r="AN176" s="9">
        <f t="shared" si="19"/>
        <v>42.445359518530253</v>
      </c>
      <c r="AO176" s="9">
        <f t="shared" si="20"/>
        <v>47.196705733291097</v>
      </c>
      <c r="AP176" s="9">
        <f t="shared" si="21"/>
        <v>35.476718403547672</v>
      </c>
      <c r="AQ176" s="9">
        <f t="shared" si="22"/>
        <v>43.078872347165031</v>
      </c>
      <c r="AR176" s="9">
        <f t="shared" si="23"/>
        <v>0</v>
      </c>
      <c r="AS176" s="9">
        <f t="shared" si="24"/>
        <v>0</v>
      </c>
      <c r="AT176" s="9">
        <f t="shared" si="25"/>
        <v>0</v>
      </c>
      <c r="AU176" s="13">
        <f t="shared" si="26"/>
        <v>0</v>
      </c>
      <c r="AV176" s="2" t="s">
        <v>53</v>
      </c>
      <c r="AW176" s="4" t="s">
        <v>125</v>
      </c>
      <c r="AX176" s="2">
        <v>-0.26638399200000001</v>
      </c>
      <c r="AY176" s="5"/>
      <c r="AZ176" s="4" t="s">
        <v>125</v>
      </c>
      <c r="BA176" s="4" t="s">
        <v>125</v>
      </c>
      <c r="BB176" s="14" t="s">
        <v>124</v>
      </c>
      <c r="BC176" s="14" t="s">
        <v>124</v>
      </c>
      <c r="BD176" s="4" t="s">
        <v>124</v>
      </c>
      <c r="BE176" s="5">
        <v>2006</v>
      </c>
      <c r="BF176" s="5">
        <v>0.54</v>
      </c>
    </row>
    <row r="177" spans="1:58" x14ac:dyDescent="0.45">
      <c r="A177" s="2">
        <v>-0.13339330799999999</v>
      </c>
      <c r="B177" s="1">
        <v>5.3396447E-2</v>
      </c>
      <c r="C177" s="1" t="s">
        <v>232</v>
      </c>
      <c r="D177" s="4" t="s">
        <v>235</v>
      </c>
      <c r="E177" s="4" t="s">
        <v>200</v>
      </c>
      <c r="F177" s="4" t="s">
        <v>121</v>
      </c>
      <c r="G177" s="4" t="s">
        <v>107</v>
      </c>
      <c r="H177" s="4" t="s">
        <v>50</v>
      </c>
      <c r="I177" s="2" t="s">
        <v>123</v>
      </c>
      <c r="J177" s="5">
        <v>13</v>
      </c>
      <c r="K177" s="5">
        <v>112</v>
      </c>
      <c r="L177" s="5">
        <v>149</v>
      </c>
      <c r="M177" s="5">
        <v>105</v>
      </c>
      <c r="N177" s="5">
        <v>136</v>
      </c>
      <c r="O177" s="5">
        <v>21.95</v>
      </c>
      <c r="P177" s="5">
        <v>5.9</v>
      </c>
      <c r="Q177" s="5">
        <v>23.3</v>
      </c>
      <c r="R177" s="5">
        <v>7.82</v>
      </c>
      <c r="S177" s="5">
        <v>17.77</v>
      </c>
      <c r="T177" s="5">
        <v>9.35</v>
      </c>
      <c r="U177" s="5">
        <v>19.100000000000001</v>
      </c>
      <c r="V177" s="5">
        <v>10.25</v>
      </c>
      <c r="AJ177" s="2" t="s">
        <v>53</v>
      </c>
      <c r="AK177" s="2">
        <v>72.900000000000006</v>
      </c>
      <c r="AL177" s="2">
        <v>0.03</v>
      </c>
      <c r="AM177" s="6">
        <f t="shared" si="18"/>
        <v>3.157</v>
      </c>
      <c r="AN177" s="9">
        <f t="shared" si="19"/>
        <v>35.476718403547672</v>
      </c>
      <c r="AO177" s="9">
        <f t="shared" si="20"/>
        <v>47.196705733291097</v>
      </c>
      <c r="AP177" s="9">
        <f t="shared" si="21"/>
        <v>33.259423503325941</v>
      </c>
      <c r="AQ177" s="9">
        <f t="shared" si="22"/>
        <v>43.078872347165031</v>
      </c>
      <c r="AR177" s="9">
        <f t="shared" si="23"/>
        <v>0</v>
      </c>
      <c r="AS177" s="9">
        <f t="shared" si="24"/>
        <v>0</v>
      </c>
      <c r="AT177" s="9">
        <f t="shared" si="25"/>
        <v>0</v>
      </c>
      <c r="AU177" s="13">
        <f t="shared" si="26"/>
        <v>0</v>
      </c>
      <c r="AV177" s="2" t="s">
        <v>53</v>
      </c>
      <c r="AW177" s="4" t="s">
        <v>125</v>
      </c>
      <c r="AX177" s="2">
        <v>-0.18933699600000001</v>
      </c>
      <c r="AY177" s="5"/>
      <c r="AZ177" s="4" t="s">
        <v>125</v>
      </c>
      <c r="BA177" s="4" t="s">
        <v>125</v>
      </c>
      <c r="BB177" s="14" t="s">
        <v>124</v>
      </c>
      <c r="BC177" s="14" t="s">
        <v>125</v>
      </c>
      <c r="BD177" s="4" t="s">
        <v>124</v>
      </c>
      <c r="BE177" s="5">
        <v>2006</v>
      </c>
      <c r="BF177" s="5">
        <v>0.54</v>
      </c>
    </row>
    <row r="178" spans="1:58" x14ac:dyDescent="0.45">
      <c r="A178" s="2">
        <v>3.5414711000000001E-2</v>
      </c>
      <c r="B178" s="1">
        <v>5.2668582999999998E-2</v>
      </c>
      <c r="C178" s="1" t="s">
        <v>232</v>
      </c>
      <c r="D178" s="4" t="s">
        <v>233</v>
      </c>
      <c r="E178" s="4" t="s">
        <v>200</v>
      </c>
      <c r="F178" s="4" t="s">
        <v>121</v>
      </c>
      <c r="G178" s="4" t="s">
        <v>129</v>
      </c>
      <c r="H178" s="4" t="s">
        <v>50</v>
      </c>
      <c r="I178" s="2" t="s">
        <v>123</v>
      </c>
      <c r="J178" s="5">
        <v>26.1</v>
      </c>
      <c r="K178" s="5">
        <v>126</v>
      </c>
      <c r="L178" s="5">
        <v>149</v>
      </c>
      <c r="M178" s="5">
        <v>112</v>
      </c>
      <c r="N178" s="5">
        <v>129</v>
      </c>
      <c r="O178" s="5">
        <v>28.58</v>
      </c>
      <c r="P178" s="5">
        <v>8.83</v>
      </c>
      <c r="Q178" s="5">
        <v>30.24</v>
      </c>
      <c r="R178" s="5">
        <v>9.1300000000000008</v>
      </c>
      <c r="S178" s="5">
        <v>23.68</v>
      </c>
      <c r="T178" s="5">
        <v>12.41</v>
      </c>
      <c r="U178" s="5">
        <v>23.25</v>
      </c>
      <c r="V178" s="5">
        <v>11.67</v>
      </c>
      <c r="AJ178" s="2" t="s">
        <v>53</v>
      </c>
      <c r="AK178" s="2">
        <v>72.900000000000006</v>
      </c>
      <c r="AL178" s="2">
        <v>0.03</v>
      </c>
      <c r="AM178" s="6">
        <f t="shared" si="18"/>
        <v>3.157</v>
      </c>
      <c r="AN178" s="9">
        <f t="shared" si="19"/>
        <v>39.911308203991133</v>
      </c>
      <c r="AO178" s="9">
        <f t="shared" si="20"/>
        <v>47.196705733291097</v>
      </c>
      <c r="AP178" s="9">
        <f t="shared" si="21"/>
        <v>35.476718403547672</v>
      </c>
      <c r="AQ178" s="9">
        <f t="shared" si="22"/>
        <v>40.861577446943301</v>
      </c>
      <c r="AR178" s="9">
        <f t="shared" si="23"/>
        <v>0</v>
      </c>
      <c r="AS178" s="9">
        <f t="shared" si="24"/>
        <v>0</v>
      </c>
      <c r="AT178" s="9">
        <f t="shared" si="25"/>
        <v>0</v>
      </c>
      <c r="AU178" s="13">
        <f t="shared" si="26"/>
        <v>0</v>
      </c>
      <c r="AV178" s="2" t="s">
        <v>53</v>
      </c>
      <c r="AW178" s="4" t="s">
        <v>125</v>
      </c>
      <c r="AX178" s="2">
        <v>-0.182933757</v>
      </c>
      <c r="AY178" s="5"/>
      <c r="AZ178" s="4" t="s">
        <v>125</v>
      </c>
      <c r="BA178" s="4" t="s">
        <v>125</v>
      </c>
      <c r="BB178" s="14" t="s">
        <v>124</v>
      </c>
      <c r="BC178" s="14" t="s">
        <v>125</v>
      </c>
      <c r="BD178" s="4" t="s">
        <v>124</v>
      </c>
      <c r="BE178" s="5">
        <v>2006</v>
      </c>
      <c r="BF178" s="5">
        <v>0.54</v>
      </c>
    </row>
    <row r="179" spans="1:58" x14ac:dyDescent="0.45">
      <c r="A179" s="2">
        <v>-0.15501219099999999</v>
      </c>
      <c r="B179" s="1">
        <v>5.1609958999999997E-2</v>
      </c>
      <c r="C179" s="1" t="s">
        <v>232</v>
      </c>
      <c r="D179" s="4" t="s">
        <v>234</v>
      </c>
      <c r="E179" s="4" t="s">
        <v>200</v>
      </c>
      <c r="F179" s="4" t="s">
        <v>121</v>
      </c>
      <c r="G179" s="4" t="s">
        <v>129</v>
      </c>
      <c r="H179" s="4" t="s">
        <v>50</v>
      </c>
      <c r="I179" s="2" t="s">
        <v>123</v>
      </c>
      <c r="J179" s="5">
        <v>26.1</v>
      </c>
      <c r="K179" s="5">
        <v>134</v>
      </c>
      <c r="L179" s="5">
        <v>149</v>
      </c>
      <c r="M179" s="5">
        <v>117</v>
      </c>
      <c r="N179" s="5">
        <v>129</v>
      </c>
      <c r="O179" s="5">
        <v>27.55</v>
      </c>
      <c r="P179" s="5">
        <v>9.07</v>
      </c>
      <c r="Q179" s="5">
        <v>30.24</v>
      </c>
      <c r="R179" s="5">
        <v>9.1300000000000008</v>
      </c>
      <c r="S179" s="5">
        <v>21.28</v>
      </c>
      <c r="T179" s="5">
        <v>13.52</v>
      </c>
      <c r="U179" s="5">
        <v>23.25</v>
      </c>
      <c r="V179" s="5">
        <v>11.67</v>
      </c>
      <c r="AJ179" s="2" t="s">
        <v>53</v>
      </c>
      <c r="AK179" s="2">
        <v>72.900000000000006</v>
      </c>
      <c r="AL179" s="2">
        <v>0.03</v>
      </c>
      <c r="AM179" s="6">
        <f t="shared" si="18"/>
        <v>3.157</v>
      </c>
      <c r="AN179" s="9">
        <f t="shared" si="19"/>
        <v>42.445359518530253</v>
      </c>
      <c r="AO179" s="9">
        <f t="shared" si="20"/>
        <v>47.196705733291097</v>
      </c>
      <c r="AP179" s="9">
        <f t="shared" si="21"/>
        <v>37.060500475134624</v>
      </c>
      <c r="AQ179" s="9">
        <f t="shared" si="22"/>
        <v>40.861577446943301</v>
      </c>
      <c r="AR179" s="9">
        <f t="shared" si="23"/>
        <v>0</v>
      </c>
      <c r="AS179" s="9">
        <f t="shared" si="24"/>
        <v>0</v>
      </c>
      <c r="AT179" s="9">
        <f t="shared" si="25"/>
        <v>0</v>
      </c>
      <c r="AU179" s="13">
        <f t="shared" si="26"/>
        <v>0</v>
      </c>
      <c r="AV179" s="2" t="s">
        <v>53</v>
      </c>
      <c r="AW179" s="4" t="s">
        <v>125</v>
      </c>
      <c r="AX179" s="2">
        <v>-0.29301234599999998</v>
      </c>
      <c r="AY179" s="5"/>
      <c r="AZ179" s="4" t="s">
        <v>125</v>
      </c>
      <c r="BA179" s="4" t="s">
        <v>125</v>
      </c>
      <c r="BB179" s="14" t="s">
        <v>124</v>
      </c>
      <c r="BC179" s="14" t="s">
        <v>124</v>
      </c>
      <c r="BD179" s="4" t="s">
        <v>124</v>
      </c>
      <c r="BE179" s="5">
        <v>2006</v>
      </c>
      <c r="BF179" s="5">
        <v>0.54</v>
      </c>
    </row>
    <row r="180" spans="1:58" x14ac:dyDescent="0.45">
      <c r="A180" s="2">
        <v>-4.8527346999999998E-2</v>
      </c>
      <c r="B180" s="1">
        <v>5.5139375999999997E-2</v>
      </c>
      <c r="C180" s="1" t="s">
        <v>232</v>
      </c>
      <c r="D180" s="4" t="s">
        <v>235</v>
      </c>
      <c r="E180" s="4" t="s">
        <v>200</v>
      </c>
      <c r="F180" s="4" t="s">
        <v>121</v>
      </c>
      <c r="G180" s="4" t="s">
        <v>129</v>
      </c>
      <c r="H180" s="4" t="s">
        <v>50</v>
      </c>
      <c r="I180" s="2" t="s">
        <v>123</v>
      </c>
      <c r="J180" s="5">
        <v>26.1</v>
      </c>
      <c r="K180" s="5">
        <v>112</v>
      </c>
      <c r="L180" s="5">
        <v>149</v>
      </c>
      <c r="M180" s="5">
        <v>103</v>
      </c>
      <c r="N180" s="5">
        <v>129</v>
      </c>
      <c r="O180" s="5">
        <v>28.47</v>
      </c>
      <c r="P180" s="5">
        <v>8.14</v>
      </c>
      <c r="Q180" s="5">
        <v>30.24</v>
      </c>
      <c r="R180" s="5">
        <v>9.1300000000000008</v>
      </c>
      <c r="S180" s="5">
        <v>22.67</v>
      </c>
      <c r="T180" s="5">
        <v>12.02</v>
      </c>
      <c r="U180" s="5">
        <v>23.25</v>
      </c>
      <c r="V180" s="5">
        <v>11.67</v>
      </c>
      <c r="AJ180" s="2" t="s">
        <v>53</v>
      </c>
      <c r="AK180" s="2">
        <v>72.900000000000006</v>
      </c>
      <c r="AL180" s="2">
        <v>0.03</v>
      </c>
      <c r="AM180" s="6">
        <f t="shared" si="18"/>
        <v>3.157</v>
      </c>
      <c r="AN180" s="9">
        <f t="shared" si="19"/>
        <v>35.476718403547672</v>
      </c>
      <c r="AO180" s="9">
        <f t="shared" si="20"/>
        <v>47.196705733291097</v>
      </c>
      <c r="AP180" s="9">
        <f t="shared" si="21"/>
        <v>32.625910674691163</v>
      </c>
      <c r="AQ180" s="9">
        <f t="shared" si="22"/>
        <v>40.861577446943301</v>
      </c>
      <c r="AR180" s="9">
        <f t="shared" si="23"/>
        <v>0</v>
      </c>
      <c r="AS180" s="9">
        <f t="shared" si="24"/>
        <v>0</v>
      </c>
      <c r="AT180" s="9">
        <f t="shared" si="25"/>
        <v>0</v>
      </c>
      <c r="AU180" s="13">
        <f t="shared" si="26"/>
        <v>0</v>
      </c>
      <c r="AV180" s="2" t="s">
        <v>53</v>
      </c>
      <c r="AW180" s="4" t="s">
        <v>125</v>
      </c>
      <c r="AX180" s="2">
        <v>-0.20107216999999999</v>
      </c>
      <c r="AY180" s="5"/>
      <c r="AZ180" s="4" t="s">
        <v>125</v>
      </c>
      <c r="BA180" s="4" t="s">
        <v>125</v>
      </c>
      <c r="BB180" s="14" t="s">
        <v>124</v>
      </c>
      <c r="BC180" s="14" t="s">
        <v>125</v>
      </c>
      <c r="BD180" s="4" t="s">
        <v>124</v>
      </c>
      <c r="BE180" s="5">
        <v>2006</v>
      </c>
      <c r="BF180" s="5">
        <v>0.54</v>
      </c>
    </row>
    <row r="181" spans="1:58" x14ac:dyDescent="0.45">
      <c r="A181" s="2">
        <v>7.5843867999999995E-2</v>
      </c>
      <c r="B181" s="1">
        <v>5.2698044999999999E-2</v>
      </c>
      <c r="C181" s="1" t="s">
        <v>232</v>
      </c>
      <c r="D181" s="4" t="s">
        <v>233</v>
      </c>
      <c r="E181" s="4" t="s">
        <v>200</v>
      </c>
      <c r="F181" s="4" t="s">
        <v>121</v>
      </c>
      <c r="G181" s="4" t="s">
        <v>107</v>
      </c>
      <c r="H181" s="4" t="s">
        <v>50</v>
      </c>
      <c r="I181" s="2" t="s">
        <v>123</v>
      </c>
      <c r="J181" s="5">
        <v>26.1</v>
      </c>
      <c r="K181" s="5">
        <v>123</v>
      </c>
      <c r="L181" s="5">
        <v>149</v>
      </c>
      <c r="M181" s="5">
        <v>112</v>
      </c>
      <c r="N181" s="5">
        <v>129</v>
      </c>
      <c r="O181" s="5">
        <v>21.33</v>
      </c>
      <c r="P181" s="5">
        <v>7.82</v>
      </c>
      <c r="Q181" s="5">
        <v>23.3</v>
      </c>
      <c r="R181" s="5">
        <v>6.09</v>
      </c>
      <c r="S181" s="5">
        <v>18.05</v>
      </c>
      <c r="T181" s="5">
        <v>10.6</v>
      </c>
      <c r="U181" s="5">
        <v>17.29</v>
      </c>
      <c r="V181" s="5">
        <v>9.2899999999999991</v>
      </c>
      <c r="AJ181" s="2" t="s">
        <v>53</v>
      </c>
      <c r="AK181" s="2">
        <v>72.900000000000006</v>
      </c>
      <c r="AL181" s="2">
        <v>0.03</v>
      </c>
      <c r="AM181" s="6">
        <f t="shared" si="18"/>
        <v>3.157</v>
      </c>
      <c r="AN181" s="9">
        <f t="shared" si="19"/>
        <v>38.961038961038959</v>
      </c>
      <c r="AO181" s="9">
        <f t="shared" si="20"/>
        <v>47.196705733291097</v>
      </c>
      <c r="AP181" s="9">
        <f t="shared" si="21"/>
        <v>35.476718403547672</v>
      </c>
      <c r="AQ181" s="9">
        <f t="shared" si="22"/>
        <v>40.861577446943301</v>
      </c>
      <c r="AR181" s="9">
        <f t="shared" si="23"/>
        <v>0</v>
      </c>
      <c r="AS181" s="9">
        <f t="shared" si="24"/>
        <v>0</v>
      </c>
      <c r="AT181" s="9">
        <f t="shared" si="25"/>
        <v>0</v>
      </c>
      <c r="AU181" s="13">
        <f t="shared" si="26"/>
        <v>0</v>
      </c>
      <c r="AV181" s="2" t="s">
        <v>53</v>
      </c>
      <c r="AW181" s="4" t="s">
        <v>125</v>
      </c>
      <c r="AX181" s="2">
        <v>-0.281970257</v>
      </c>
      <c r="AY181" s="5"/>
      <c r="AZ181" s="4" t="s">
        <v>125</v>
      </c>
      <c r="BA181" s="4" t="s">
        <v>125</v>
      </c>
      <c r="BB181" s="14" t="s">
        <v>124</v>
      </c>
      <c r="BC181" s="14" t="s">
        <v>125</v>
      </c>
      <c r="BD181" s="4" t="s">
        <v>124</v>
      </c>
      <c r="BE181" s="5">
        <v>2006</v>
      </c>
      <c r="BF181" s="5">
        <v>0.54</v>
      </c>
    </row>
    <row r="182" spans="1:58" x14ac:dyDescent="0.45">
      <c r="A182" s="2">
        <v>4.1647796000000001E-2</v>
      </c>
      <c r="B182" s="1">
        <v>5.1466904000000001E-2</v>
      </c>
      <c r="C182" s="1" t="s">
        <v>232</v>
      </c>
      <c r="D182" s="4" t="s">
        <v>234</v>
      </c>
      <c r="E182" s="4" t="s">
        <v>200</v>
      </c>
      <c r="F182" s="4" t="s">
        <v>121</v>
      </c>
      <c r="G182" s="4" t="s">
        <v>107</v>
      </c>
      <c r="H182" s="4" t="s">
        <v>50</v>
      </c>
      <c r="I182" s="2" t="s">
        <v>123</v>
      </c>
      <c r="J182" s="5">
        <v>26.1</v>
      </c>
      <c r="K182" s="5">
        <v>134</v>
      </c>
      <c r="L182" s="5">
        <v>149</v>
      </c>
      <c r="M182" s="5">
        <v>117</v>
      </c>
      <c r="N182" s="5">
        <v>129</v>
      </c>
      <c r="O182" s="5">
        <v>21.3</v>
      </c>
      <c r="P182" s="5">
        <v>7</v>
      </c>
      <c r="Q182" s="5">
        <v>23.3</v>
      </c>
      <c r="R182" s="5">
        <v>7.82</v>
      </c>
      <c r="S182" s="5">
        <v>17.71</v>
      </c>
      <c r="T182" s="5">
        <v>10.7</v>
      </c>
      <c r="U182" s="5">
        <v>17.29</v>
      </c>
      <c r="V182" s="5">
        <v>9.2899999999999991</v>
      </c>
      <c r="AJ182" s="2" t="s">
        <v>53</v>
      </c>
      <c r="AK182" s="2">
        <v>72.900000000000006</v>
      </c>
      <c r="AL182" s="2">
        <v>0.03</v>
      </c>
      <c r="AM182" s="6">
        <f t="shared" si="18"/>
        <v>3.157</v>
      </c>
      <c r="AN182" s="9">
        <f t="shared" si="19"/>
        <v>42.445359518530253</v>
      </c>
      <c r="AO182" s="9">
        <f t="shared" si="20"/>
        <v>47.196705733291097</v>
      </c>
      <c r="AP182" s="9">
        <f t="shared" si="21"/>
        <v>37.060500475134624</v>
      </c>
      <c r="AQ182" s="9">
        <f t="shared" si="22"/>
        <v>40.861577446943301</v>
      </c>
      <c r="AR182" s="9">
        <f t="shared" si="23"/>
        <v>0</v>
      </c>
      <c r="AS182" s="9">
        <f t="shared" si="24"/>
        <v>0</v>
      </c>
      <c r="AT182" s="9">
        <f t="shared" si="25"/>
        <v>0</v>
      </c>
      <c r="AU182" s="13">
        <f t="shared" si="26"/>
        <v>0</v>
      </c>
      <c r="AV182" s="2" t="s">
        <v>53</v>
      </c>
      <c r="AW182" s="4" t="s">
        <v>125</v>
      </c>
      <c r="AX182" s="2">
        <v>-0.26638399200000001</v>
      </c>
      <c r="AY182" s="5"/>
      <c r="AZ182" s="4" t="s">
        <v>125</v>
      </c>
      <c r="BA182" s="4" t="s">
        <v>125</v>
      </c>
      <c r="BB182" s="14" t="s">
        <v>124</v>
      </c>
      <c r="BC182" s="14" t="s">
        <v>124</v>
      </c>
      <c r="BD182" s="4" t="s">
        <v>124</v>
      </c>
      <c r="BE182" s="5">
        <v>2006</v>
      </c>
      <c r="BF182" s="5">
        <v>0.54</v>
      </c>
    </row>
    <row r="183" spans="1:58" x14ac:dyDescent="0.45">
      <c r="A183" s="2">
        <v>1.5547261999999999E-2</v>
      </c>
      <c r="B183" s="1">
        <v>5.5124998000000001E-2</v>
      </c>
      <c r="C183" s="1" t="s">
        <v>232</v>
      </c>
      <c r="D183" s="4" t="s">
        <v>235</v>
      </c>
      <c r="E183" s="4" t="s">
        <v>200</v>
      </c>
      <c r="F183" s="4" t="s">
        <v>121</v>
      </c>
      <c r="G183" s="4" t="s">
        <v>107</v>
      </c>
      <c r="H183" s="4" t="s">
        <v>50</v>
      </c>
      <c r="I183" s="2" t="s">
        <v>123</v>
      </c>
      <c r="J183" s="5">
        <v>26.1</v>
      </c>
      <c r="K183" s="5">
        <v>112</v>
      </c>
      <c r="L183" s="5">
        <v>149</v>
      </c>
      <c r="M183" s="5">
        <v>103</v>
      </c>
      <c r="N183" s="5">
        <v>129</v>
      </c>
      <c r="O183" s="5">
        <v>21.95</v>
      </c>
      <c r="P183" s="5">
        <v>5.9</v>
      </c>
      <c r="Q183" s="5">
        <v>23.3</v>
      </c>
      <c r="R183" s="5">
        <v>7.82</v>
      </c>
      <c r="S183" s="5">
        <v>17.440000000000001</v>
      </c>
      <c r="T183" s="5">
        <v>9.86</v>
      </c>
      <c r="U183" s="5">
        <v>17.29</v>
      </c>
      <c r="V183" s="5">
        <v>9.2899999999999991</v>
      </c>
      <c r="AJ183" s="2" t="s">
        <v>53</v>
      </c>
      <c r="AK183" s="2">
        <v>72.900000000000006</v>
      </c>
      <c r="AL183" s="2">
        <v>0.03</v>
      </c>
      <c r="AM183" s="6">
        <f t="shared" si="18"/>
        <v>3.157</v>
      </c>
      <c r="AN183" s="9">
        <f t="shared" si="19"/>
        <v>35.476718403547672</v>
      </c>
      <c r="AO183" s="9">
        <f t="shared" si="20"/>
        <v>47.196705733291097</v>
      </c>
      <c r="AP183" s="9">
        <f t="shared" si="21"/>
        <v>32.625910674691163</v>
      </c>
      <c r="AQ183" s="9">
        <f t="shared" si="22"/>
        <v>40.861577446943301</v>
      </c>
      <c r="AR183" s="9">
        <f t="shared" si="23"/>
        <v>0</v>
      </c>
      <c r="AS183" s="9">
        <f t="shared" si="24"/>
        <v>0</v>
      </c>
      <c r="AT183" s="9">
        <f t="shared" si="25"/>
        <v>0</v>
      </c>
      <c r="AU183" s="13">
        <f t="shared" si="26"/>
        <v>0</v>
      </c>
      <c r="AV183" s="2" t="s">
        <v>53</v>
      </c>
      <c r="AW183" s="4" t="s">
        <v>125</v>
      </c>
      <c r="AX183" s="2">
        <v>-0.18933699600000001</v>
      </c>
      <c r="AY183" s="5"/>
      <c r="AZ183" s="4" t="s">
        <v>125</v>
      </c>
      <c r="BA183" s="4" t="s">
        <v>125</v>
      </c>
      <c r="BB183" s="14" t="s">
        <v>124</v>
      </c>
      <c r="BC183" s="14" t="s">
        <v>125</v>
      </c>
      <c r="BD183" s="4" t="s">
        <v>124</v>
      </c>
      <c r="BE183" s="5">
        <v>2006</v>
      </c>
      <c r="BF183" s="5">
        <v>0.54</v>
      </c>
    </row>
    <row r="184" spans="1:58" x14ac:dyDescent="0.45">
      <c r="A184" s="2">
        <v>-4.8696637000000001E-2</v>
      </c>
      <c r="B184" s="1">
        <v>5.4776806999999997E-2</v>
      </c>
      <c r="C184" s="1" t="s">
        <v>232</v>
      </c>
      <c r="D184" s="4" t="s">
        <v>233</v>
      </c>
      <c r="E184" s="4" t="s">
        <v>200</v>
      </c>
      <c r="F184" s="4" t="s">
        <v>121</v>
      </c>
      <c r="G184" s="4" t="s">
        <v>129</v>
      </c>
      <c r="H184" s="4" t="s">
        <v>50</v>
      </c>
      <c r="I184" s="2" t="s">
        <v>123</v>
      </c>
      <c r="J184" s="5">
        <v>52.1</v>
      </c>
      <c r="K184" s="5">
        <v>126</v>
      </c>
      <c r="L184" s="5">
        <v>149</v>
      </c>
      <c r="M184" s="5">
        <v>107</v>
      </c>
      <c r="N184" s="5">
        <v>125</v>
      </c>
      <c r="O184" s="5">
        <v>28.58</v>
      </c>
      <c r="P184" s="5">
        <v>8.83</v>
      </c>
      <c r="Q184" s="5">
        <v>30.24</v>
      </c>
      <c r="R184" s="5">
        <v>9.1300000000000008</v>
      </c>
      <c r="S184" s="5">
        <v>20.21</v>
      </c>
      <c r="T184" s="5">
        <v>12.34</v>
      </c>
      <c r="U184" s="5">
        <v>20.8</v>
      </c>
      <c r="V184" s="5">
        <v>11.68</v>
      </c>
      <c r="AJ184" s="2" t="s">
        <v>53</v>
      </c>
      <c r="AK184" s="2">
        <v>72.900000000000006</v>
      </c>
      <c r="AL184" s="2">
        <v>0.03</v>
      </c>
      <c r="AM184" s="6">
        <f t="shared" si="18"/>
        <v>3.157</v>
      </c>
      <c r="AN184" s="9">
        <f t="shared" si="19"/>
        <v>39.911308203991133</v>
      </c>
      <c r="AO184" s="9">
        <f t="shared" si="20"/>
        <v>47.196705733291097</v>
      </c>
      <c r="AP184" s="9">
        <f t="shared" si="21"/>
        <v>33.892936331960719</v>
      </c>
      <c r="AQ184" s="9">
        <f t="shared" si="22"/>
        <v>39.594551789673737</v>
      </c>
      <c r="AR184" s="9">
        <f t="shared" si="23"/>
        <v>0</v>
      </c>
      <c r="AS184" s="9">
        <f t="shared" si="24"/>
        <v>0</v>
      </c>
      <c r="AT184" s="9">
        <f t="shared" si="25"/>
        <v>0</v>
      </c>
      <c r="AU184" s="13">
        <f t="shared" si="26"/>
        <v>0</v>
      </c>
      <c r="AV184" s="2" t="s">
        <v>53</v>
      </c>
      <c r="AW184" s="4" t="s">
        <v>125</v>
      </c>
      <c r="AX184" s="2">
        <v>-0.182933757</v>
      </c>
      <c r="AY184" s="5"/>
      <c r="AZ184" s="4" t="s">
        <v>125</v>
      </c>
      <c r="BA184" s="4" t="s">
        <v>125</v>
      </c>
      <c r="BB184" s="14" t="s">
        <v>124</v>
      </c>
      <c r="BC184" s="14" t="s">
        <v>125</v>
      </c>
      <c r="BD184" s="4" t="s">
        <v>124</v>
      </c>
      <c r="BE184" s="5">
        <v>2006</v>
      </c>
      <c r="BF184" s="5">
        <v>0.54</v>
      </c>
    </row>
    <row r="185" spans="1:58" x14ac:dyDescent="0.45">
      <c r="A185" s="2">
        <v>-5.4297184999999998E-2</v>
      </c>
      <c r="B185" s="1">
        <v>5.3975803000000003E-2</v>
      </c>
      <c r="C185" s="1" t="s">
        <v>232</v>
      </c>
      <c r="D185" s="4" t="s">
        <v>234</v>
      </c>
      <c r="E185" s="4" t="s">
        <v>200</v>
      </c>
      <c r="F185" s="4" t="s">
        <v>121</v>
      </c>
      <c r="G185" s="4" t="s">
        <v>129</v>
      </c>
      <c r="H185" s="4" t="s">
        <v>50</v>
      </c>
      <c r="I185" s="2" t="s">
        <v>123</v>
      </c>
      <c r="J185" s="5">
        <v>52.1</v>
      </c>
      <c r="K185" s="5">
        <v>134</v>
      </c>
      <c r="L185" s="5">
        <v>149</v>
      </c>
      <c r="M185" s="5">
        <v>110</v>
      </c>
      <c r="N185" s="5">
        <v>125</v>
      </c>
      <c r="O185" s="5">
        <v>27.55</v>
      </c>
      <c r="P185" s="5">
        <v>9.07</v>
      </c>
      <c r="Q185" s="5">
        <v>30.24</v>
      </c>
      <c r="R185" s="5">
        <v>9.1300000000000008</v>
      </c>
      <c r="S185" s="5">
        <v>20.12</v>
      </c>
      <c r="T185" s="5">
        <v>13.16</v>
      </c>
      <c r="U185" s="5">
        <v>20.8</v>
      </c>
      <c r="V185" s="5">
        <v>11.68</v>
      </c>
      <c r="AJ185" s="2" t="s">
        <v>53</v>
      </c>
      <c r="AK185" s="2">
        <v>72.900000000000006</v>
      </c>
      <c r="AL185" s="2">
        <v>0.03</v>
      </c>
      <c r="AM185" s="6">
        <f t="shared" si="18"/>
        <v>3.157</v>
      </c>
      <c r="AN185" s="9">
        <f t="shared" si="19"/>
        <v>42.445359518530253</v>
      </c>
      <c r="AO185" s="9">
        <f t="shared" si="20"/>
        <v>47.196705733291097</v>
      </c>
      <c r="AP185" s="9">
        <f t="shared" si="21"/>
        <v>34.843205574912893</v>
      </c>
      <c r="AQ185" s="9">
        <f t="shared" si="22"/>
        <v>39.594551789673737</v>
      </c>
      <c r="AR185" s="9">
        <f t="shared" si="23"/>
        <v>0</v>
      </c>
      <c r="AS185" s="9">
        <f t="shared" si="24"/>
        <v>0</v>
      </c>
      <c r="AT185" s="9">
        <f t="shared" si="25"/>
        <v>0</v>
      </c>
      <c r="AU185" s="13">
        <f t="shared" si="26"/>
        <v>0</v>
      </c>
      <c r="AV185" s="2" t="s">
        <v>53</v>
      </c>
      <c r="AW185" s="4" t="s">
        <v>125</v>
      </c>
      <c r="AX185" s="2">
        <v>-0.29301234599999998</v>
      </c>
      <c r="AY185" s="5"/>
      <c r="AZ185" s="4" t="s">
        <v>125</v>
      </c>
      <c r="BA185" s="4" t="s">
        <v>125</v>
      </c>
      <c r="BB185" s="14" t="s">
        <v>124</v>
      </c>
      <c r="BC185" s="14" t="s">
        <v>124</v>
      </c>
      <c r="BD185" s="4" t="s">
        <v>124</v>
      </c>
      <c r="BE185" s="5">
        <v>2006</v>
      </c>
      <c r="BF185" s="5">
        <v>0.54</v>
      </c>
    </row>
    <row r="186" spans="1:58" x14ac:dyDescent="0.45">
      <c r="A186" s="2">
        <v>8.8611807000000001E-2</v>
      </c>
      <c r="B186" s="1">
        <v>5.6881086999999997E-2</v>
      </c>
      <c r="C186" s="1" t="s">
        <v>232</v>
      </c>
      <c r="D186" s="4" t="s">
        <v>235</v>
      </c>
      <c r="E186" s="4" t="s">
        <v>200</v>
      </c>
      <c r="F186" s="4" t="s">
        <v>121</v>
      </c>
      <c r="G186" s="4" t="s">
        <v>129</v>
      </c>
      <c r="H186" s="4" t="s">
        <v>50</v>
      </c>
      <c r="I186" s="2" t="s">
        <v>123</v>
      </c>
      <c r="J186" s="5">
        <v>52.1</v>
      </c>
      <c r="K186" s="5">
        <v>112</v>
      </c>
      <c r="L186" s="5">
        <v>149</v>
      </c>
      <c r="M186" s="5">
        <v>100</v>
      </c>
      <c r="N186" s="5">
        <v>125</v>
      </c>
      <c r="O186" s="5">
        <v>28.47</v>
      </c>
      <c r="P186" s="5">
        <v>8.14</v>
      </c>
      <c r="Q186" s="5">
        <v>30.24</v>
      </c>
      <c r="R186" s="5">
        <v>9.1300000000000008</v>
      </c>
      <c r="S186" s="5">
        <v>21.91</v>
      </c>
      <c r="T186" s="5">
        <v>13.23</v>
      </c>
      <c r="U186" s="5">
        <v>20.8</v>
      </c>
      <c r="V186" s="5">
        <v>11.68</v>
      </c>
      <c r="AJ186" s="2" t="s">
        <v>53</v>
      </c>
      <c r="AK186" s="2">
        <v>72.900000000000006</v>
      </c>
      <c r="AL186" s="2">
        <v>0.03</v>
      </c>
      <c r="AM186" s="6">
        <f t="shared" si="18"/>
        <v>3.157</v>
      </c>
      <c r="AN186" s="9">
        <f t="shared" si="19"/>
        <v>35.476718403547672</v>
      </c>
      <c r="AO186" s="9">
        <f t="shared" si="20"/>
        <v>47.196705733291097</v>
      </c>
      <c r="AP186" s="9">
        <f t="shared" si="21"/>
        <v>31.675641431738992</v>
      </c>
      <c r="AQ186" s="9">
        <f t="shared" si="22"/>
        <v>39.594551789673737</v>
      </c>
      <c r="AR186" s="9">
        <f t="shared" si="23"/>
        <v>0</v>
      </c>
      <c r="AS186" s="9">
        <f t="shared" si="24"/>
        <v>0</v>
      </c>
      <c r="AT186" s="9">
        <f t="shared" si="25"/>
        <v>0</v>
      </c>
      <c r="AU186" s="13">
        <f t="shared" si="26"/>
        <v>0</v>
      </c>
      <c r="AV186" s="2" t="s">
        <v>53</v>
      </c>
      <c r="AW186" s="4" t="s">
        <v>125</v>
      </c>
      <c r="AX186" s="2">
        <v>-0.20107216999999999</v>
      </c>
      <c r="AY186" s="5"/>
      <c r="AZ186" s="4" t="s">
        <v>125</v>
      </c>
      <c r="BA186" s="4" t="s">
        <v>125</v>
      </c>
      <c r="BB186" s="14" t="s">
        <v>124</v>
      </c>
      <c r="BC186" s="14" t="s">
        <v>125</v>
      </c>
      <c r="BD186" s="4" t="s">
        <v>124</v>
      </c>
      <c r="BE186" s="5">
        <v>2006</v>
      </c>
      <c r="BF186" s="5">
        <v>0.54</v>
      </c>
    </row>
    <row r="187" spans="1:58" x14ac:dyDescent="0.45">
      <c r="A187" s="2">
        <v>1.5910397999999999E-2</v>
      </c>
      <c r="B187" s="1">
        <v>5.4762394999999998E-2</v>
      </c>
      <c r="C187" s="1" t="s">
        <v>232</v>
      </c>
      <c r="D187" s="4" t="s">
        <v>233</v>
      </c>
      <c r="E187" s="4" t="s">
        <v>200</v>
      </c>
      <c r="F187" s="4" t="s">
        <v>121</v>
      </c>
      <c r="G187" s="4" t="s">
        <v>107</v>
      </c>
      <c r="H187" s="4" t="s">
        <v>50</v>
      </c>
      <c r="I187" s="2" t="s">
        <v>123</v>
      </c>
      <c r="J187" s="5">
        <v>52.1</v>
      </c>
      <c r="K187" s="5">
        <v>123</v>
      </c>
      <c r="L187" s="5">
        <v>149</v>
      </c>
      <c r="M187" s="5">
        <v>107</v>
      </c>
      <c r="N187" s="5">
        <v>125</v>
      </c>
      <c r="O187" s="5">
        <v>21.33</v>
      </c>
      <c r="P187" s="5">
        <v>7.82</v>
      </c>
      <c r="Q187" s="5">
        <v>23.3</v>
      </c>
      <c r="R187" s="5">
        <v>6.09</v>
      </c>
      <c r="S187" s="5">
        <v>15.23</v>
      </c>
      <c r="T187" s="5">
        <v>8.83</v>
      </c>
      <c r="U187" s="5">
        <v>15.09</v>
      </c>
      <c r="V187" s="5">
        <v>8.6</v>
      </c>
      <c r="AJ187" s="2" t="s">
        <v>53</v>
      </c>
      <c r="AK187" s="2">
        <v>72.900000000000006</v>
      </c>
      <c r="AL187" s="2">
        <v>0.03</v>
      </c>
      <c r="AM187" s="6">
        <f t="shared" si="18"/>
        <v>3.157</v>
      </c>
      <c r="AN187" s="9">
        <f t="shared" si="19"/>
        <v>38.961038961038959</v>
      </c>
      <c r="AO187" s="9">
        <f t="shared" si="20"/>
        <v>47.196705733291097</v>
      </c>
      <c r="AP187" s="9">
        <f t="shared" si="21"/>
        <v>33.892936331960719</v>
      </c>
      <c r="AQ187" s="9">
        <f t="shared" si="22"/>
        <v>39.594551789673737</v>
      </c>
      <c r="AR187" s="9">
        <f t="shared" si="23"/>
        <v>0</v>
      </c>
      <c r="AS187" s="9">
        <f t="shared" si="24"/>
        <v>0</v>
      </c>
      <c r="AT187" s="9">
        <f t="shared" si="25"/>
        <v>0</v>
      </c>
      <c r="AU187" s="13">
        <f t="shared" si="26"/>
        <v>0</v>
      </c>
      <c r="AV187" s="2" t="s">
        <v>53</v>
      </c>
      <c r="AW187" s="4" t="s">
        <v>125</v>
      </c>
      <c r="AX187" s="2">
        <v>-0.281970257</v>
      </c>
      <c r="AY187" s="5"/>
      <c r="AZ187" s="4" t="s">
        <v>125</v>
      </c>
      <c r="BA187" s="4" t="s">
        <v>125</v>
      </c>
      <c r="BB187" s="14" t="s">
        <v>124</v>
      </c>
      <c r="BC187" s="14" t="s">
        <v>125</v>
      </c>
      <c r="BD187" s="4" t="s">
        <v>124</v>
      </c>
      <c r="BE187" s="5">
        <v>2006</v>
      </c>
      <c r="BF187" s="5">
        <v>0.54</v>
      </c>
    </row>
    <row r="188" spans="1:58" x14ac:dyDescent="0.45">
      <c r="A188" s="2">
        <v>8.3569615E-2</v>
      </c>
      <c r="B188" s="1">
        <v>5.4002911000000001E-2</v>
      </c>
      <c r="C188" s="1" t="s">
        <v>232</v>
      </c>
      <c r="D188" s="4" t="s">
        <v>234</v>
      </c>
      <c r="E188" s="4" t="s">
        <v>200</v>
      </c>
      <c r="F188" s="4" t="s">
        <v>121</v>
      </c>
      <c r="G188" s="4" t="s">
        <v>107</v>
      </c>
      <c r="H188" s="4" t="s">
        <v>50</v>
      </c>
      <c r="I188" s="2" t="s">
        <v>123</v>
      </c>
      <c r="J188" s="5">
        <v>52.1</v>
      </c>
      <c r="K188" s="5">
        <v>134</v>
      </c>
      <c r="L188" s="5">
        <v>149</v>
      </c>
      <c r="M188" s="5">
        <v>110</v>
      </c>
      <c r="N188" s="5">
        <v>125</v>
      </c>
      <c r="O188" s="5">
        <v>21.3</v>
      </c>
      <c r="P188" s="5">
        <v>7</v>
      </c>
      <c r="Q188" s="5">
        <v>23.3</v>
      </c>
      <c r="R188" s="5">
        <v>7.82</v>
      </c>
      <c r="S188" s="5">
        <v>15.89</v>
      </c>
      <c r="T188" s="5">
        <v>10.38</v>
      </c>
      <c r="U188" s="5">
        <v>15.09</v>
      </c>
      <c r="V188" s="5">
        <v>8.6</v>
      </c>
      <c r="AJ188" s="2" t="s">
        <v>53</v>
      </c>
      <c r="AK188" s="2">
        <v>72.900000000000006</v>
      </c>
      <c r="AL188" s="2">
        <v>0.03</v>
      </c>
      <c r="AM188" s="6">
        <f t="shared" si="18"/>
        <v>3.157</v>
      </c>
      <c r="AN188" s="9">
        <f t="shared" si="19"/>
        <v>42.445359518530253</v>
      </c>
      <c r="AO188" s="9">
        <f t="shared" si="20"/>
        <v>47.196705733291097</v>
      </c>
      <c r="AP188" s="9">
        <f t="shared" si="21"/>
        <v>34.843205574912893</v>
      </c>
      <c r="AQ188" s="9">
        <f t="shared" si="22"/>
        <v>39.594551789673737</v>
      </c>
      <c r="AR188" s="9">
        <f t="shared" si="23"/>
        <v>0</v>
      </c>
      <c r="AS188" s="9">
        <f t="shared" si="24"/>
        <v>0</v>
      </c>
      <c r="AT188" s="9">
        <f t="shared" si="25"/>
        <v>0</v>
      </c>
      <c r="AU188" s="13">
        <f t="shared" si="26"/>
        <v>0</v>
      </c>
      <c r="AV188" s="2" t="s">
        <v>53</v>
      </c>
      <c r="AW188" s="4" t="s">
        <v>125</v>
      </c>
      <c r="AX188" s="2">
        <v>-0.26638399200000001</v>
      </c>
      <c r="AY188" s="5"/>
      <c r="AZ188" s="4" t="s">
        <v>125</v>
      </c>
      <c r="BA188" s="4" t="s">
        <v>125</v>
      </c>
      <c r="BB188" s="14" t="s">
        <v>124</v>
      </c>
      <c r="BC188" s="14" t="s">
        <v>124</v>
      </c>
      <c r="BD188" s="4" t="s">
        <v>124</v>
      </c>
      <c r="BE188" s="5">
        <v>2006</v>
      </c>
      <c r="BF188" s="5">
        <v>0.54</v>
      </c>
    </row>
    <row r="189" spans="1:58" x14ac:dyDescent="0.45">
      <c r="A189" s="2">
        <v>0.13440290999999999</v>
      </c>
      <c r="B189" s="1">
        <v>5.695273E-2</v>
      </c>
      <c r="C189" s="1" t="s">
        <v>232</v>
      </c>
      <c r="D189" s="4" t="s">
        <v>235</v>
      </c>
      <c r="E189" s="4" t="s">
        <v>200</v>
      </c>
      <c r="F189" s="4" t="s">
        <v>121</v>
      </c>
      <c r="G189" s="4" t="s">
        <v>107</v>
      </c>
      <c r="H189" s="4" t="s">
        <v>50</v>
      </c>
      <c r="I189" s="2" t="s">
        <v>123</v>
      </c>
      <c r="J189" s="5">
        <v>52.1</v>
      </c>
      <c r="K189" s="5">
        <v>112</v>
      </c>
      <c r="L189" s="5">
        <v>149</v>
      </c>
      <c r="M189" s="5">
        <v>100</v>
      </c>
      <c r="N189" s="5">
        <v>125</v>
      </c>
      <c r="O189" s="5">
        <v>21.95</v>
      </c>
      <c r="P189" s="5">
        <v>5.9</v>
      </c>
      <c r="Q189" s="5">
        <v>23.3</v>
      </c>
      <c r="R189" s="5">
        <v>7.82</v>
      </c>
      <c r="S189" s="5">
        <v>16.37</v>
      </c>
      <c r="T189" s="5">
        <v>10.36</v>
      </c>
      <c r="U189" s="5">
        <v>15.09</v>
      </c>
      <c r="V189" s="5">
        <v>8.6</v>
      </c>
      <c r="AJ189" s="2" t="s">
        <v>53</v>
      </c>
      <c r="AK189" s="2">
        <v>72.900000000000006</v>
      </c>
      <c r="AL189" s="2">
        <v>0.03</v>
      </c>
      <c r="AM189" s="6">
        <f t="shared" si="18"/>
        <v>3.157</v>
      </c>
      <c r="AN189" s="9">
        <f t="shared" si="19"/>
        <v>35.476718403547672</v>
      </c>
      <c r="AO189" s="9">
        <f t="shared" si="20"/>
        <v>47.196705733291097</v>
      </c>
      <c r="AP189" s="9">
        <f t="shared" si="21"/>
        <v>31.675641431738992</v>
      </c>
      <c r="AQ189" s="9">
        <f t="shared" si="22"/>
        <v>39.594551789673737</v>
      </c>
      <c r="AR189" s="9">
        <f t="shared" si="23"/>
        <v>0</v>
      </c>
      <c r="AS189" s="9">
        <f t="shared" si="24"/>
        <v>0</v>
      </c>
      <c r="AT189" s="9">
        <f t="shared" si="25"/>
        <v>0</v>
      </c>
      <c r="AU189" s="13">
        <f t="shared" si="26"/>
        <v>0</v>
      </c>
      <c r="AV189" s="2" t="s">
        <v>53</v>
      </c>
      <c r="AW189" s="4" t="s">
        <v>125</v>
      </c>
      <c r="AX189" s="2">
        <v>-0.18933699600000001</v>
      </c>
      <c r="AY189" s="5"/>
      <c r="AZ189" s="4" t="s">
        <v>125</v>
      </c>
      <c r="BA189" s="4" t="s">
        <v>125</v>
      </c>
      <c r="BB189" s="14" t="s">
        <v>124</v>
      </c>
      <c r="BC189" s="14" t="s">
        <v>125</v>
      </c>
      <c r="BD189" s="4" t="s">
        <v>124</v>
      </c>
      <c r="BE189" s="5">
        <v>2006</v>
      </c>
      <c r="BF189" s="5">
        <v>0.54</v>
      </c>
    </row>
    <row r="190" spans="1:58" x14ac:dyDescent="0.45">
      <c r="A190" s="2">
        <v>-0.43664113999999998</v>
      </c>
      <c r="B190" s="1">
        <v>0.123136201</v>
      </c>
      <c r="C190" s="2" t="s">
        <v>236</v>
      </c>
      <c r="D190" s="2" t="s">
        <v>237</v>
      </c>
      <c r="E190" s="2" t="s">
        <v>238</v>
      </c>
      <c r="F190" s="4" t="s">
        <v>121</v>
      </c>
      <c r="G190" s="4" t="s">
        <v>107</v>
      </c>
      <c r="H190" s="4" t="s">
        <v>50</v>
      </c>
      <c r="I190" s="2" t="s">
        <v>123</v>
      </c>
      <c r="J190" s="5">
        <v>0</v>
      </c>
      <c r="K190" s="5">
        <v>68</v>
      </c>
      <c r="L190" s="5">
        <v>118</v>
      </c>
      <c r="M190" s="5">
        <v>65</v>
      </c>
      <c r="N190" s="5">
        <v>107</v>
      </c>
      <c r="O190" s="5">
        <v>7.25</v>
      </c>
      <c r="P190" s="5">
        <v>4.96</v>
      </c>
      <c r="Q190" s="5">
        <v>8.5</v>
      </c>
      <c r="R190" s="5">
        <v>6.81</v>
      </c>
      <c r="S190" s="5">
        <v>5.82</v>
      </c>
      <c r="T190" s="5">
        <v>4.8</v>
      </c>
      <c r="U190" s="5">
        <v>8.9</v>
      </c>
      <c r="V190" s="5">
        <v>7.87</v>
      </c>
      <c r="AJ190" s="2" t="s">
        <v>53</v>
      </c>
      <c r="AK190" s="2">
        <v>130</v>
      </c>
      <c r="AL190" s="2">
        <v>0.03</v>
      </c>
      <c r="AM190" s="6">
        <f t="shared" si="18"/>
        <v>4.8699999999999992</v>
      </c>
      <c r="AN190" s="9">
        <f t="shared" si="19"/>
        <v>13.963039014373718</v>
      </c>
      <c r="AO190" s="9">
        <f t="shared" si="20"/>
        <v>24.229979466119101</v>
      </c>
      <c r="AP190" s="9">
        <f t="shared" si="21"/>
        <v>13.347022587268995</v>
      </c>
      <c r="AQ190" s="9">
        <f t="shared" si="22"/>
        <v>21.971252566735117</v>
      </c>
      <c r="AR190" s="9">
        <f t="shared" si="23"/>
        <v>0</v>
      </c>
      <c r="AS190" s="9">
        <f t="shared" si="24"/>
        <v>0</v>
      </c>
      <c r="AT190" s="9">
        <f t="shared" si="25"/>
        <v>0</v>
      </c>
      <c r="AU190" s="13">
        <f t="shared" si="26"/>
        <v>0</v>
      </c>
      <c r="AV190" s="2" t="s">
        <v>52</v>
      </c>
      <c r="AW190" s="4" t="s">
        <v>125</v>
      </c>
      <c r="AX190" s="2">
        <v>-0.197049586</v>
      </c>
      <c r="AY190" s="5"/>
      <c r="AZ190" s="4" t="s">
        <v>125</v>
      </c>
      <c r="BB190" s="14" t="s">
        <v>124</v>
      </c>
      <c r="BC190" s="14" t="s">
        <v>125</v>
      </c>
      <c r="BD190" s="2" t="s">
        <v>125</v>
      </c>
      <c r="BE190" s="5">
        <v>2001</v>
      </c>
      <c r="BF190" s="5">
        <v>0.53500000000000003</v>
      </c>
    </row>
    <row r="191" spans="1:58" x14ac:dyDescent="0.45">
      <c r="A191" s="2">
        <v>-0.43198809100000002</v>
      </c>
      <c r="B191" s="1">
        <v>0.13526606099999999</v>
      </c>
      <c r="C191" s="2" t="s">
        <v>236</v>
      </c>
      <c r="D191" s="2" t="s">
        <v>239</v>
      </c>
      <c r="E191" s="2" t="s">
        <v>238</v>
      </c>
      <c r="F191" s="4" t="s">
        <v>121</v>
      </c>
      <c r="G191" s="4" t="s">
        <v>107</v>
      </c>
      <c r="H191" s="4" t="s">
        <v>50</v>
      </c>
      <c r="I191" s="2" t="s">
        <v>123</v>
      </c>
      <c r="J191" s="5">
        <v>0</v>
      </c>
      <c r="K191" s="5">
        <v>56</v>
      </c>
      <c r="L191" s="5">
        <v>118</v>
      </c>
      <c r="M191" s="5">
        <v>56</v>
      </c>
      <c r="N191" s="5">
        <v>107</v>
      </c>
      <c r="O191" s="5">
        <v>7.92</v>
      </c>
      <c r="P191" s="5">
        <v>5.45</v>
      </c>
      <c r="Q191" s="5">
        <v>8.5</v>
      </c>
      <c r="R191" s="5">
        <v>6.81</v>
      </c>
      <c r="S191" s="5">
        <v>5.84</v>
      </c>
      <c r="T191" s="5">
        <v>4.42</v>
      </c>
      <c r="U191" s="5">
        <v>8.9</v>
      </c>
      <c r="V191" s="5">
        <v>7.87</v>
      </c>
      <c r="AJ191" s="2" t="s">
        <v>53</v>
      </c>
      <c r="AK191" s="2">
        <v>130</v>
      </c>
      <c r="AL191" s="2">
        <v>0.03</v>
      </c>
      <c r="AM191" s="6">
        <f t="shared" si="18"/>
        <v>4.8699999999999992</v>
      </c>
      <c r="AN191" s="9">
        <f t="shared" si="19"/>
        <v>11.498973305954827</v>
      </c>
      <c r="AO191" s="9">
        <f t="shared" si="20"/>
        <v>24.229979466119101</v>
      </c>
      <c r="AP191" s="9">
        <f t="shared" si="21"/>
        <v>11.498973305954827</v>
      </c>
      <c r="AQ191" s="9">
        <f t="shared" si="22"/>
        <v>21.971252566735117</v>
      </c>
      <c r="AR191" s="9">
        <f t="shared" si="23"/>
        <v>0</v>
      </c>
      <c r="AS191" s="9">
        <f t="shared" si="24"/>
        <v>0</v>
      </c>
      <c r="AT191" s="9">
        <f t="shared" si="25"/>
        <v>0</v>
      </c>
      <c r="AU191" s="13">
        <f t="shared" si="26"/>
        <v>0</v>
      </c>
      <c r="AV191" s="2" t="s">
        <v>52</v>
      </c>
      <c r="AW191" s="4" t="s">
        <v>125</v>
      </c>
      <c r="AX191" s="2">
        <v>-8.8348834000000001E-2</v>
      </c>
      <c r="AY191" s="5"/>
      <c r="AZ191" s="4" t="s">
        <v>125</v>
      </c>
      <c r="BB191" s="14" t="s">
        <v>124</v>
      </c>
      <c r="BC191" s="14" t="s">
        <v>125</v>
      </c>
      <c r="BD191" s="2" t="s">
        <v>125</v>
      </c>
      <c r="BE191" s="5">
        <v>2001</v>
      </c>
      <c r="BF191" s="5">
        <v>0.53500000000000003</v>
      </c>
    </row>
    <row r="192" spans="1:58" x14ac:dyDescent="0.45">
      <c r="A192" s="2">
        <v>-0.316272045</v>
      </c>
      <c r="B192" s="1">
        <v>0.14770117799999999</v>
      </c>
      <c r="C192" s="2" t="s">
        <v>236</v>
      </c>
      <c r="D192" s="2" t="s">
        <v>237</v>
      </c>
      <c r="E192" s="2" t="s">
        <v>238</v>
      </c>
      <c r="F192" s="4" t="s">
        <v>121</v>
      </c>
      <c r="G192" s="4" t="s">
        <v>107</v>
      </c>
      <c r="H192" s="4" t="s">
        <v>50</v>
      </c>
      <c r="I192" s="2" t="s">
        <v>123</v>
      </c>
      <c r="J192" s="5">
        <v>43.5</v>
      </c>
      <c r="K192" s="5">
        <v>68</v>
      </c>
      <c r="L192" s="5">
        <v>118</v>
      </c>
      <c r="M192" s="5">
        <v>53</v>
      </c>
      <c r="N192" s="5">
        <v>90</v>
      </c>
      <c r="O192" s="5">
        <v>7.25</v>
      </c>
      <c r="P192" s="5">
        <v>4.96</v>
      </c>
      <c r="Q192" s="5">
        <v>8.5</v>
      </c>
      <c r="R192" s="5">
        <v>6.81</v>
      </c>
      <c r="S192" s="5">
        <v>5.74</v>
      </c>
      <c r="T192" s="5">
        <v>4.8</v>
      </c>
      <c r="U192" s="5">
        <v>7.82</v>
      </c>
      <c r="V192" s="5">
        <v>7.14</v>
      </c>
      <c r="AJ192" s="2" t="s">
        <v>53</v>
      </c>
      <c r="AK192" s="2">
        <v>130</v>
      </c>
      <c r="AL192" s="2">
        <v>0.03</v>
      </c>
      <c r="AM192" s="6">
        <f t="shared" si="18"/>
        <v>4.8699999999999992</v>
      </c>
      <c r="AN192" s="9">
        <f t="shared" si="19"/>
        <v>13.963039014373718</v>
      </c>
      <c r="AO192" s="9">
        <f t="shared" si="20"/>
        <v>24.229979466119101</v>
      </c>
      <c r="AP192" s="9">
        <f t="shared" si="21"/>
        <v>10.882956878850104</v>
      </c>
      <c r="AQ192" s="9">
        <f t="shared" si="22"/>
        <v>18.480492813141687</v>
      </c>
      <c r="AR192" s="9">
        <f t="shared" si="23"/>
        <v>0</v>
      </c>
      <c r="AS192" s="9">
        <f t="shared" si="24"/>
        <v>0</v>
      </c>
      <c r="AT192" s="9">
        <f t="shared" si="25"/>
        <v>0</v>
      </c>
      <c r="AU192" s="13">
        <f t="shared" si="26"/>
        <v>0</v>
      </c>
      <c r="AV192" s="2" t="s">
        <v>52</v>
      </c>
      <c r="AW192" s="4" t="s">
        <v>125</v>
      </c>
      <c r="AX192" s="2">
        <v>-0.197049586</v>
      </c>
      <c r="AY192" s="5"/>
      <c r="AZ192" s="4" t="s">
        <v>125</v>
      </c>
      <c r="BB192" s="14" t="s">
        <v>124</v>
      </c>
      <c r="BC192" s="14" t="s">
        <v>125</v>
      </c>
      <c r="BD192" s="2" t="s">
        <v>125</v>
      </c>
      <c r="BE192" s="5">
        <v>2001</v>
      </c>
      <c r="BF192" s="5">
        <v>0.53500000000000003</v>
      </c>
    </row>
    <row r="193" spans="1:58" x14ac:dyDescent="0.45">
      <c r="A193" s="2">
        <v>-0.21829336399999999</v>
      </c>
      <c r="B193" s="1">
        <v>0.15042423299999999</v>
      </c>
      <c r="C193" s="2" t="s">
        <v>236</v>
      </c>
      <c r="D193" s="2" t="s">
        <v>239</v>
      </c>
      <c r="E193" s="2" t="s">
        <v>238</v>
      </c>
      <c r="F193" s="4" t="s">
        <v>121</v>
      </c>
      <c r="G193" s="4" t="s">
        <v>107</v>
      </c>
      <c r="H193" s="4" t="s">
        <v>50</v>
      </c>
      <c r="I193" s="2" t="s">
        <v>123</v>
      </c>
      <c r="J193" s="5">
        <v>43.5</v>
      </c>
      <c r="K193" s="5">
        <v>56</v>
      </c>
      <c r="L193" s="5">
        <v>118</v>
      </c>
      <c r="M193" s="5">
        <v>51</v>
      </c>
      <c r="N193" s="5">
        <v>90</v>
      </c>
      <c r="O193" s="5">
        <v>7.92</v>
      </c>
      <c r="P193" s="5">
        <v>5.45</v>
      </c>
      <c r="Q193" s="5">
        <v>8.5</v>
      </c>
      <c r="R193" s="5">
        <v>6.81</v>
      </c>
      <c r="S193" s="5">
        <v>6.37</v>
      </c>
      <c r="T193" s="5">
        <v>4.95</v>
      </c>
      <c r="U193" s="5">
        <v>7.82</v>
      </c>
      <c r="V193" s="5">
        <v>7.14</v>
      </c>
      <c r="AJ193" s="2" t="s">
        <v>53</v>
      </c>
      <c r="AK193" s="2">
        <v>130</v>
      </c>
      <c r="AL193" s="2">
        <v>0.03</v>
      </c>
      <c r="AM193" s="6">
        <f t="shared" si="18"/>
        <v>4.8699999999999992</v>
      </c>
      <c r="AN193" s="9">
        <f t="shared" si="19"/>
        <v>11.498973305954827</v>
      </c>
      <c r="AO193" s="9">
        <f t="shared" si="20"/>
        <v>24.229979466119101</v>
      </c>
      <c r="AP193" s="9">
        <f t="shared" si="21"/>
        <v>10.472279260780288</v>
      </c>
      <c r="AQ193" s="9">
        <f t="shared" si="22"/>
        <v>18.480492813141687</v>
      </c>
      <c r="AR193" s="9">
        <f t="shared" si="23"/>
        <v>0</v>
      </c>
      <c r="AS193" s="9">
        <f t="shared" si="24"/>
        <v>0</v>
      </c>
      <c r="AT193" s="9">
        <f t="shared" si="25"/>
        <v>0</v>
      </c>
      <c r="AU193" s="13">
        <f t="shared" si="26"/>
        <v>0</v>
      </c>
      <c r="AV193" s="2" t="s">
        <v>52</v>
      </c>
      <c r="AW193" s="4" t="s">
        <v>125</v>
      </c>
      <c r="AX193" s="2">
        <v>-8.8348834000000001E-2</v>
      </c>
      <c r="AY193" s="5"/>
      <c r="AZ193" s="4" t="s">
        <v>125</v>
      </c>
      <c r="BB193" s="14" t="s">
        <v>124</v>
      </c>
      <c r="BC193" s="14" t="s">
        <v>125</v>
      </c>
      <c r="BD193" s="2" t="s">
        <v>125</v>
      </c>
      <c r="BE193" s="5">
        <v>2001</v>
      </c>
      <c r="BF193" s="5">
        <v>0.53500000000000003</v>
      </c>
    </row>
    <row r="194" spans="1:58" x14ac:dyDescent="0.45">
      <c r="A194" s="2">
        <v>2.3078692000000001E-2</v>
      </c>
      <c r="B194" s="1">
        <v>4.4511845000000001E-2</v>
      </c>
      <c r="C194" s="2" t="s">
        <v>240</v>
      </c>
      <c r="D194" s="4" t="s">
        <v>241</v>
      </c>
      <c r="E194" s="2" t="s">
        <v>242</v>
      </c>
      <c r="F194" s="4" t="s">
        <v>121</v>
      </c>
      <c r="G194" s="4" t="s">
        <v>129</v>
      </c>
      <c r="H194" s="4" t="s">
        <v>50</v>
      </c>
      <c r="I194" s="2" t="s">
        <v>123</v>
      </c>
      <c r="J194" s="5">
        <v>0</v>
      </c>
      <c r="K194" s="5">
        <v>74</v>
      </c>
      <c r="L194" s="5">
        <v>41</v>
      </c>
      <c r="M194" s="5">
        <v>53</v>
      </c>
      <c r="N194" s="5">
        <v>39</v>
      </c>
      <c r="O194" s="5">
        <v>10.19</v>
      </c>
      <c r="P194" s="5">
        <v>7.8</v>
      </c>
      <c r="Q194" s="5">
        <v>10.32</v>
      </c>
      <c r="R194" s="5">
        <v>9.4499999999999993</v>
      </c>
      <c r="S194" s="5">
        <v>8.36</v>
      </c>
      <c r="T194" s="5">
        <v>8.1300000000000008</v>
      </c>
      <c r="U194" s="5">
        <v>8.17</v>
      </c>
      <c r="V194" s="5">
        <v>8.2100000000000009</v>
      </c>
      <c r="AJ194" s="2" t="s">
        <v>53</v>
      </c>
      <c r="AK194" s="2">
        <v>10.5</v>
      </c>
      <c r="AL194" s="2">
        <v>0</v>
      </c>
      <c r="AM194" s="6">
        <f t="shared" ref="AM194:AM232" si="27">1+((AK194-1)*AL194)</f>
        <v>1</v>
      </c>
      <c r="AN194" s="9">
        <f t="shared" ref="AN194:AN232" si="28">K194/AM194</f>
        <v>74</v>
      </c>
      <c r="AO194" s="9">
        <f t="shared" ref="AO194:AO232" si="29">L194/AM194</f>
        <v>41</v>
      </c>
      <c r="AP194" s="9">
        <f t="shared" ref="AP194:AP232" si="30">M194/AM194</f>
        <v>53</v>
      </c>
      <c r="AQ194" s="9">
        <f t="shared" ref="AQ194:AQ232" si="31">N194/AM194</f>
        <v>39</v>
      </c>
      <c r="AR194" s="9">
        <f t="shared" ref="AR194:AR232" si="32">W194/AM194</f>
        <v>0</v>
      </c>
      <c r="AS194" s="9">
        <f t="shared" ref="AS194:AS232" si="33">X194/AM194</f>
        <v>0</v>
      </c>
      <c r="AT194" s="9">
        <f t="shared" ref="AT194:AT232" si="34">Y194/AM194</f>
        <v>0</v>
      </c>
      <c r="AU194" s="13">
        <f t="shared" ref="AU194:AU232" si="35">Z194/AM194</f>
        <v>0</v>
      </c>
      <c r="AV194" s="2" t="s">
        <v>53</v>
      </c>
      <c r="AW194" s="4" t="s">
        <v>125</v>
      </c>
      <c r="AX194" s="2">
        <v>-1.5334655000000001E-2</v>
      </c>
      <c r="AY194" s="5"/>
      <c r="AZ194" s="4" t="s">
        <v>125</v>
      </c>
      <c r="BB194" s="14" t="s">
        <v>125</v>
      </c>
      <c r="BC194" s="14" t="s">
        <v>124</v>
      </c>
      <c r="BD194" s="2" t="s">
        <v>125</v>
      </c>
      <c r="BE194" s="5">
        <v>2016</v>
      </c>
      <c r="BF194" s="5"/>
    </row>
    <row r="195" spans="1:58" x14ac:dyDescent="0.45">
      <c r="A195" s="2">
        <v>0.76331684200000005</v>
      </c>
      <c r="B195" s="1">
        <v>0.30009141700000003</v>
      </c>
      <c r="C195" s="2" t="s">
        <v>243</v>
      </c>
      <c r="D195" s="4" t="s">
        <v>244</v>
      </c>
      <c r="E195" s="4" t="s">
        <v>245</v>
      </c>
      <c r="F195" s="4" t="s">
        <v>121</v>
      </c>
      <c r="G195" s="4" t="s">
        <v>128</v>
      </c>
      <c r="H195" s="4" t="s">
        <v>50</v>
      </c>
      <c r="I195" s="2" t="s">
        <v>123</v>
      </c>
      <c r="J195" s="5">
        <v>0</v>
      </c>
      <c r="K195" s="5">
        <v>13</v>
      </c>
      <c r="L195" s="5">
        <v>6</v>
      </c>
      <c r="M195" s="5">
        <v>13</v>
      </c>
      <c r="N195" s="5">
        <v>6</v>
      </c>
      <c r="O195" s="5">
        <v>21.9</v>
      </c>
      <c r="P195" s="5">
        <v>5.5</v>
      </c>
      <c r="Q195" s="5">
        <v>16.5</v>
      </c>
      <c r="R195" s="5">
        <v>4.5</v>
      </c>
      <c r="S195" s="5">
        <v>19.5</v>
      </c>
      <c r="T195" s="5">
        <v>7.2</v>
      </c>
      <c r="U195" s="5">
        <v>13.6</v>
      </c>
      <c r="V195" s="5">
        <v>7.6</v>
      </c>
      <c r="AJ195" s="2" t="s">
        <v>53</v>
      </c>
      <c r="AK195" s="2">
        <v>6.3</v>
      </c>
      <c r="AL195" s="2">
        <v>0.03</v>
      </c>
      <c r="AM195" s="6">
        <f t="shared" si="27"/>
        <v>1.159</v>
      </c>
      <c r="AN195" s="9">
        <f t="shared" si="28"/>
        <v>11.216566005176876</v>
      </c>
      <c r="AO195" s="9">
        <f t="shared" si="29"/>
        <v>5.1768766177739431</v>
      </c>
      <c r="AP195" s="9">
        <f t="shared" si="30"/>
        <v>11.216566005176876</v>
      </c>
      <c r="AQ195" s="9">
        <f t="shared" si="31"/>
        <v>5.1768766177739431</v>
      </c>
      <c r="AR195" s="9">
        <f t="shared" si="32"/>
        <v>0</v>
      </c>
      <c r="AS195" s="9">
        <f t="shared" si="33"/>
        <v>0</v>
      </c>
      <c r="AT195" s="9">
        <f t="shared" si="34"/>
        <v>0</v>
      </c>
      <c r="AU195" s="13">
        <f t="shared" si="35"/>
        <v>0</v>
      </c>
      <c r="AV195" s="2" t="s">
        <v>52</v>
      </c>
      <c r="AW195" s="4" t="s">
        <v>125</v>
      </c>
      <c r="AX195" s="2">
        <v>0.97767654599999998</v>
      </c>
      <c r="AY195" s="5"/>
      <c r="AZ195" s="4" t="s">
        <v>125</v>
      </c>
      <c r="BB195" s="14" t="s">
        <v>124</v>
      </c>
      <c r="BC195" s="14" t="s">
        <v>124</v>
      </c>
      <c r="BD195" s="4" t="s">
        <v>124</v>
      </c>
      <c r="BE195" s="5">
        <v>2014</v>
      </c>
      <c r="BF195" s="5">
        <v>1</v>
      </c>
    </row>
    <row r="196" spans="1:58" x14ac:dyDescent="0.45">
      <c r="A196" s="2">
        <v>0.294834659</v>
      </c>
      <c r="B196" s="1">
        <v>0.28497180100000002</v>
      </c>
      <c r="C196" s="2" t="s">
        <v>243</v>
      </c>
      <c r="D196" s="4" t="s">
        <v>244</v>
      </c>
      <c r="E196" s="4" t="s">
        <v>245</v>
      </c>
      <c r="F196" s="4" t="s">
        <v>121</v>
      </c>
      <c r="G196" s="4" t="s">
        <v>107</v>
      </c>
      <c r="H196" s="4" t="s">
        <v>50</v>
      </c>
      <c r="I196" s="2" t="s">
        <v>123</v>
      </c>
      <c r="J196" s="5">
        <v>0</v>
      </c>
      <c r="K196" s="5">
        <v>13</v>
      </c>
      <c r="L196" s="5">
        <v>6</v>
      </c>
      <c r="M196" s="5">
        <v>13</v>
      </c>
      <c r="N196" s="5">
        <v>6</v>
      </c>
      <c r="O196" s="5">
        <v>27</v>
      </c>
      <c r="P196" s="5">
        <v>7.1</v>
      </c>
      <c r="Q196" s="5">
        <v>30</v>
      </c>
      <c r="R196" s="5">
        <v>10.6</v>
      </c>
      <c r="S196" s="5">
        <v>27</v>
      </c>
      <c r="T196" s="5">
        <v>7.5</v>
      </c>
      <c r="U196" s="5">
        <v>24</v>
      </c>
      <c r="V196" s="5">
        <v>13.5</v>
      </c>
      <c r="AJ196" s="2" t="s">
        <v>53</v>
      </c>
      <c r="AK196" s="2">
        <v>6.3</v>
      </c>
      <c r="AL196" s="2">
        <v>0.03</v>
      </c>
      <c r="AM196" s="6">
        <f t="shared" si="27"/>
        <v>1.159</v>
      </c>
      <c r="AN196" s="9">
        <f t="shared" si="28"/>
        <v>11.216566005176876</v>
      </c>
      <c r="AO196" s="9">
        <f t="shared" si="29"/>
        <v>5.1768766177739431</v>
      </c>
      <c r="AP196" s="9">
        <f t="shared" si="30"/>
        <v>11.216566005176876</v>
      </c>
      <c r="AQ196" s="9">
        <f t="shared" si="31"/>
        <v>5.1768766177739431</v>
      </c>
      <c r="AR196" s="9">
        <f t="shared" si="32"/>
        <v>0</v>
      </c>
      <c r="AS196" s="9">
        <f t="shared" si="33"/>
        <v>0</v>
      </c>
      <c r="AT196" s="9">
        <f t="shared" si="34"/>
        <v>0</v>
      </c>
      <c r="AU196" s="13">
        <f t="shared" si="35"/>
        <v>0</v>
      </c>
      <c r="AV196" s="2" t="s">
        <v>52</v>
      </c>
      <c r="AW196" s="4" t="s">
        <v>125</v>
      </c>
      <c r="AX196" s="2">
        <v>-0.343477111</v>
      </c>
      <c r="AY196" s="5"/>
      <c r="AZ196" s="4" t="s">
        <v>125</v>
      </c>
      <c r="BB196" s="14" t="s">
        <v>124</v>
      </c>
      <c r="BC196" s="14" t="s">
        <v>124</v>
      </c>
      <c r="BD196" s="4" t="s">
        <v>124</v>
      </c>
      <c r="BE196" s="5">
        <v>2014</v>
      </c>
      <c r="BF196" s="5">
        <v>1</v>
      </c>
    </row>
    <row r="197" spans="1:58" x14ac:dyDescent="0.45">
      <c r="A197" s="2">
        <v>-3.2845494309999999</v>
      </c>
      <c r="B197" s="1">
        <v>0.61136259400000004</v>
      </c>
      <c r="C197" s="2" t="s">
        <v>243</v>
      </c>
      <c r="D197" s="4" t="s">
        <v>244</v>
      </c>
      <c r="E197" s="4" t="s">
        <v>245</v>
      </c>
      <c r="F197" s="4" t="s">
        <v>121</v>
      </c>
      <c r="G197" s="4" t="s">
        <v>128</v>
      </c>
      <c r="H197" s="4" t="s">
        <v>50</v>
      </c>
      <c r="I197" s="2" t="s">
        <v>123</v>
      </c>
      <c r="J197" s="5">
        <v>13</v>
      </c>
      <c r="K197" s="5">
        <v>13</v>
      </c>
      <c r="L197" s="5">
        <v>6</v>
      </c>
      <c r="M197" s="5">
        <v>13</v>
      </c>
      <c r="N197" s="5">
        <v>6</v>
      </c>
      <c r="O197" s="5">
        <v>21.9</v>
      </c>
      <c r="P197" s="5">
        <v>5.5</v>
      </c>
      <c r="Q197" s="5">
        <v>16.5</v>
      </c>
      <c r="R197" s="5">
        <v>4.5</v>
      </c>
      <c r="S197" s="5">
        <v>6.15</v>
      </c>
      <c r="T197" s="5">
        <v>4</v>
      </c>
      <c r="U197" s="5">
        <v>21</v>
      </c>
      <c r="V197" s="5">
        <v>4.9000000000000004</v>
      </c>
      <c r="AJ197" s="2" t="s">
        <v>53</v>
      </c>
      <c r="AK197" s="2">
        <v>6.3</v>
      </c>
      <c r="AL197" s="2">
        <v>0.03</v>
      </c>
      <c r="AM197" s="6">
        <f t="shared" si="27"/>
        <v>1.159</v>
      </c>
      <c r="AN197" s="9">
        <f t="shared" si="28"/>
        <v>11.216566005176876</v>
      </c>
      <c r="AO197" s="9">
        <f t="shared" si="29"/>
        <v>5.1768766177739431</v>
      </c>
      <c r="AP197" s="9">
        <f t="shared" si="30"/>
        <v>11.216566005176876</v>
      </c>
      <c r="AQ197" s="9">
        <f t="shared" si="31"/>
        <v>5.1768766177739431</v>
      </c>
      <c r="AR197" s="9">
        <f t="shared" si="32"/>
        <v>0</v>
      </c>
      <c r="AS197" s="9">
        <f t="shared" si="33"/>
        <v>0</v>
      </c>
      <c r="AT197" s="9">
        <f t="shared" si="34"/>
        <v>0</v>
      </c>
      <c r="AU197" s="13">
        <f t="shared" si="35"/>
        <v>0</v>
      </c>
      <c r="AV197" s="2" t="s">
        <v>52</v>
      </c>
      <c r="AW197" s="4" t="s">
        <v>125</v>
      </c>
      <c r="AX197" s="2">
        <v>0.97767654599999998</v>
      </c>
      <c r="AY197" s="5"/>
      <c r="AZ197" s="4" t="s">
        <v>125</v>
      </c>
      <c r="BB197" s="14" t="s">
        <v>124</v>
      </c>
      <c r="BC197" s="14" t="s">
        <v>124</v>
      </c>
      <c r="BD197" s="4" t="s">
        <v>124</v>
      </c>
      <c r="BE197" s="5">
        <v>2014</v>
      </c>
      <c r="BF197" s="5">
        <v>1</v>
      </c>
    </row>
    <row r="198" spans="1:58" x14ac:dyDescent="0.45">
      <c r="A198" s="2">
        <v>-2.1784225579999998</v>
      </c>
      <c r="B198" s="1">
        <v>0.42705902000000001</v>
      </c>
      <c r="C198" s="2" t="s">
        <v>243</v>
      </c>
      <c r="D198" s="4" t="s">
        <v>244</v>
      </c>
      <c r="E198" s="4" t="s">
        <v>245</v>
      </c>
      <c r="F198" s="4" t="s">
        <v>121</v>
      </c>
      <c r="G198" s="4" t="s">
        <v>107</v>
      </c>
      <c r="H198" s="4" t="s">
        <v>50</v>
      </c>
      <c r="I198" s="2" t="s">
        <v>123</v>
      </c>
      <c r="J198" s="5">
        <v>13</v>
      </c>
      <c r="K198" s="5">
        <v>13</v>
      </c>
      <c r="L198" s="5">
        <v>6</v>
      </c>
      <c r="M198" s="5">
        <v>13</v>
      </c>
      <c r="N198" s="5">
        <v>6</v>
      </c>
      <c r="O198" s="5">
        <v>27</v>
      </c>
      <c r="P198" s="5">
        <v>7.1</v>
      </c>
      <c r="Q198" s="5">
        <v>30</v>
      </c>
      <c r="R198" s="5">
        <v>10.6</v>
      </c>
      <c r="S198" s="5">
        <v>13.2</v>
      </c>
      <c r="T198" s="5">
        <v>5.9</v>
      </c>
      <c r="U198" s="5">
        <v>28.5</v>
      </c>
      <c r="V198" s="5">
        <v>8.1999999999999993</v>
      </c>
      <c r="AJ198" s="2" t="s">
        <v>53</v>
      </c>
      <c r="AK198" s="2">
        <v>6.3</v>
      </c>
      <c r="AL198" s="2">
        <v>0.03</v>
      </c>
      <c r="AM198" s="6">
        <f t="shared" si="27"/>
        <v>1.159</v>
      </c>
      <c r="AN198" s="9">
        <f t="shared" si="28"/>
        <v>11.216566005176876</v>
      </c>
      <c r="AO198" s="9">
        <f t="shared" si="29"/>
        <v>5.1768766177739431</v>
      </c>
      <c r="AP198" s="9">
        <f t="shared" si="30"/>
        <v>11.216566005176876</v>
      </c>
      <c r="AQ198" s="9">
        <f t="shared" si="31"/>
        <v>5.1768766177739431</v>
      </c>
      <c r="AR198" s="9">
        <f t="shared" si="32"/>
        <v>0</v>
      </c>
      <c r="AS198" s="9">
        <f t="shared" si="33"/>
        <v>0</v>
      </c>
      <c r="AT198" s="9">
        <f t="shared" si="34"/>
        <v>0</v>
      </c>
      <c r="AU198" s="13">
        <f t="shared" si="35"/>
        <v>0</v>
      </c>
      <c r="AV198" s="2" t="s">
        <v>52</v>
      </c>
      <c r="AW198" s="4" t="s">
        <v>125</v>
      </c>
      <c r="AX198" s="2">
        <v>-0.343477111</v>
      </c>
      <c r="AY198" s="5"/>
      <c r="AZ198" s="4" t="s">
        <v>125</v>
      </c>
      <c r="BB198" s="14" t="s">
        <v>124</v>
      </c>
      <c r="BC198" s="14" t="s">
        <v>124</v>
      </c>
      <c r="BD198" s="4" t="s">
        <v>124</v>
      </c>
      <c r="BE198" s="5">
        <v>2014</v>
      </c>
      <c r="BF198" s="5">
        <v>1</v>
      </c>
    </row>
    <row r="199" spans="1:58" x14ac:dyDescent="0.45">
      <c r="A199" s="2">
        <v>-0.26666707299999998</v>
      </c>
      <c r="B199" s="1">
        <v>9.1047179999999995E-3</v>
      </c>
      <c r="C199" s="1" t="s">
        <v>246</v>
      </c>
      <c r="D199" s="4" t="s">
        <v>247</v>
      </c>
      <c r="E199" s="2" t="s">
        <v>56</v>
      </c>
      <c r="F199" s="4" t="s">
        <v>121</v>
      </c>
      <c r="G199" s="4" t="s">
        <v>248</v>
      </c>
      <c r="H199" s="4" t="s">
        <v>50</v>
      </c>
      <c r="I199" s="2" t="s">
        <v>123</v>
      </c>
      <c r="J199" s="5">
        <v>0</v>
      </c>
      <c r="K199" s="5">
        <v>751</v>
      </c>
      <c r="L199" s="5">
        <v>749</v>
      </c>
      <c r="M199" s="5">
        <v>627</v>
      </c>
      <c r="N199" s="5">
        <v>639</v>
      </c>
      <c r="O199" s="5">
        <v>8.7100000000000009</v>
      </c>
      <c r="P199" s="5">
        <v>8.68</v>
      </c>
      <c r="Q199" s="5">
        <v>8.02</v>
      </c>
      <c r="R199" s="5">
        <v>8.1</v>
      </c>
      <c r="S199" s="5">
        <v>6.24</v>
      </c>
      <c r="T199" s="5">
        <v>7.85</v>
      </c>
      <c r="U199" s="5">
        <v>8.65</v>
      </c>
      <c r="V199" s="5">
        <v>10.039999999999999</v>
      </c>
      <c r="AJ199" s="2" t="s">
        <v>53</v>
      </c>
      <c r="AK199" s="2">
        <v>93.8</v>
      </c>
      <c r="AL199" s="2">
        <v>0.02</v>
      </c>
      <c r="AM199" s="6">
        <f t="shared" si="27"/>
        <v>2.8559999999999999</v>
      </c>
      <c r="AN199" s="9">
        <f t="shared" si="28"/>
        <v>262.95518207282913</v>
      </c>
      <c r="AO199" s="9">
        <f t="shared" si="29"/>
        <v>262.25490196078431</v>
      </c>
      <c r="AP199" s="9">
        <f t="shared" si="30"/>
        <v>219.53781512605042</v>
      </c>
      <c r="AQ199" s="9">
        <f t="shared" si="31"/>
        <v>223.73949579831933</v>
      </c>
      <c r="AR199" s="9">
        <f t="shared" si="32"/>
        <v>0</v>
      </c>
      <c r="AS199" s="9">
        <f t="shared" si="33"/>
        <v>0</v>
      </c>
      <c r="AT199" s="9">
        <f t="shared" si="34"/>
        <v>0</v>
      </c>
      <c r="AU199" s="13">
        <f t="shared" si="35"/>
        <v>0</v>
      </c>
      <c r="AV199" s="2" t="s">
        <v>53</v>
      </c>
      <c r="AW199" s="4" t="s">
        <v>125</v>
      </c>
      <c r="AX199" s="2">
        <v>8.2070003000000002E-2</v>
      </c>
      <c r="AY199" s="5"/>
      <c r="AZ199" s="4" t="s">
        <v>125</v>
      </c>
      <c r="BA199" s="4" t="s">
        <v>125</v>
      </c>
      <c r="BB199" s="14" t="s">
        <v>124</v>
      </c>
      <c r="BC199" s="14" t="s">
        <v>125</v>
      </c>
      <c r="BD199" s="2" t="s">
        <v>125</v>
      </c>
      <c r="BE199" s="5">
        <v>2003</v>
      </c>
      <c r="BF199" s="5"/>
    </row>
    <row r="200" spans="1:58" x14ac:dyDescent="0.45">
      <c r="A200" s="2">
        <v>2.5314896E-2</v>
      </c>
      <c r="B200" s="1">
        <v>1.0717763E-2</v>
      </c>
      <c r="C200" s="1" t="s">
        <v>246</v>
      </c>
      <c r="D200" s="4" t="s">
        <v>247</v>
      </c>
      <c r="E200" s="2" t="s">
        <v>56</v>
      </c>
      <c r="F200" s="4" t="s">
        <v>121</v>
      </c>
      <c r="G200" s="4" t="s">
        <v>248</v>
      </c>
      <c r="H200" s="4" t="s">
        <v>50</v>
      </c>
      <c r="I200" s="2" t="s">
        <v>123</v>
      </c>
      <c r="J200" s="5">
        <v>52.1</v>
      </c>
      <c r="K200" s="5">
        <v>751</v>
      </c>
      <c r="L200" s="5">
        <v>749</v>
      </c>
      <c r="M200" s="5">
        <v>517</v>
      </c>
      <c r="N200" s="5">
        <v>550</v>
      </c>
      <c r="O200" s="5">
        <v>8.7100000000000009</v>
      </c>
      <c r="P200" s="5">
        <v>8.68</v>
      </c>
      <c r="Q200" s="5">
        <v>8.02</v>
      </c>
      <c r="R200" s="5">
        <v>8.1</v>
      </c>
      <c r="S200" s="5">
        <v>7.8</v>
      </c>
      <c r="T200" s="5">
        <v>9.8000000000000007</v>
      </c>
      <c r="U200" s="5">
        <v>7.57</v>
      </c>
      <c r="V200" s="5">
        <v>8.32</v>
      </c>
      <c r="AJ200" s="2" t="s">
        <v>53</v>
      </c>
      <c r="AK200" s="2">
        <v>93.8</v>
      </c>
      <c r="AL200" s="2">
        <v>0.02</v>
      </c>
      <c r="AM200" s="6">
        <f t="shared" si="27"/>
        <v>2.8559999999999999</v>
      </c>
      <c r="AN200" s="9">
        <f t="shared" si="28"/>
        <v>262.95518207282913</v>
      </c>
      <c r="AO200" s="9">
        <f t="shared" si="29"/>
        <v>262.25490196078431</v>
      </c>
      <c r="AP200" s="9">
        <f t="shared" si="30"/>
        <v>181.02240896358543</v>
      </c>
      <c r="AQ200" s="9">
        <f t="shared" si="31"/>
        <v>192.57703081232495</v>
      </c>
      <c r="AR200" s="9">
        <f t="shared" si="32"/>
        <v>0</v>
      </c>
      <c r="AS200" s="9">
        <f t="shared" si="33"/>
        <v>0</v>
      </c>
      <c r="AT200" s="9">
        <f t="shared" si="34"/>
        <v>0</v>
      </c>
      <c r="AU200" s="13">
        <f t="shared" si="35"/>
        <v>0</v>
      </c>
      <c r="AV200" s="2" t="s">
        <v>53</v>
      </c>
      <c r="AW200" s="4" t="s">
        <v>125</v>
      </c>
      <c r="AX200" s="2">
        <v>8.2070003000000002E-2</v>
      </c>
      <c r="AY200" s="5"/>
      <c r="AZ200" s="4" t="s">
        <v>125</v>
      </c>
      <c r="BA200" s="4" t="s">
        <v>125</v>
      </c>
      <c r="BB200" s="14" t="s">
        <v>124</v>
      </c>
      <c r="BC200" s="14" t="s">
        <v>125</v>
      </c>
      <c r="BD200" s="2" t="s">
        <v>125</v>
      </c>
      <c r="BE200" s="5">
        <v>2003</v>
      </c>
      <c r="BF200" s="5"/>
    </row>
    <row r="201" spans="1:58" x14ac:dyDescent="0.45">
      <c r="A201" s="2">
        <v>-3.4948341000000001E-2</v>
      </c>
      <c r="B201" s="1">
        <v>1.0692027E-2</v>
      </c>
      <c r="C201" s="1" t="s">
        <v>246</v>
      </c>
      <c r="D201" s="4" t="s">
        <v>247</v>
      </c>
      <c r="E201" s="2" t="s">
        <v>56</v>
      </c>
      <c r="F201" s="4" t="s">
        <v>121</v>
      </c>
      <c r="G201" s="4" t="s">
        <v>248</v>
      </c>
      <c r="H201" s="4" t="s">
        <v>50</v>
      </c>
      <c r="I201" s="2" t="s">
        <v>123</v>
      </c>
      <c r="J201" s="5">
        <v>104.2</v>
      </c>
      <c r="K201" s="5">
        <v>751</v>
      </c>
      <c r="L201" s="5">
        <v>749</v>
      </c>
      <c r="M201" s="5">
        <v>499</v>
      </c>
      <c r="N201" s="5">
        <v>575</v>
      </c>
      <c r="O201" s="5">
        <v>8.7100000000000009</v>
      </c>
      <c r="P201" s="5">
        <v>8.68</v>
      </c>
      <c r="Q201" s="5">
        <v>8.02</v>
      </c>
      <c r="R201" s="5">
        <v>8.1</v>
      </c>
      <c r="S201" s="5">
        <v>7.13</v>
      </c>
      <c r="T201" s="5">
        <v>8.4700000000000006</v>
      </c>
      <c r="U201" s="5">
        <v>7.43</v>
      </c>
      <c r="V201" s="5">
        <v>8.65</v>
      </c>
      <c r="AJ201" s="2" t="s">
        <v>53</v>
      </c>
      <c r="AK201" s="2">
        <v>93.8</v>
      </c>
      <c r="AL201" s="2">
        <v>0.02</v>
      </c>
      <c r="AM201" s="6">
        <f t="shared" si="27"/>
        <v>2.8559999999999999</v>
      </c>
      <c r="AN201" s="9">
        <f t="shared" si="28"/>
        <v>262.95518207282913</v>
      </c>
      <c r="AO201" s="9">
        <f t="shared" si="29"/>
        <v>262.25490196078431</v>
      </c>
      <c r="AP201" s="9">
        <f t="shared" si="30"/>
        <v>174.71988795518209</v>
      </c>
      <c r="AQ201" s="9">
        <f t="shared" si="31"/>
        <v>201.33053221288517</v>
      </c>
      <c r="AR201" s="9">
        <f t="shared" si="32"/>
        <v>0</v>
      </c>
      <c r="AS201" s="9">
        <f t="shared" si="33"/>
        <v>0</v>
      </c>
      <c r="AT201" s="9">
        <f t="shared" si="34"/>
        <v>0</v>
      </c>
      <c r="AU201" s="13">
        <f t="shared" si="35"/>
        <v>0</v>
      </c>
      <c r="AV201" s="2" t="s">
        <v>53</v>
      </c>
      <c r="AW201" s="4" t="s">
        <v>125</v>
      </c>
      <c r="AX201" s="2">
        <v>8.2070003000000002E-2</v>
      </c>
      <c r="AY201" s="5"/>
      <c r="AZ201" s="4" t="s">
        <v>125</v>
      </c>
      <c r="BA201" s="4" t="s">
        <v>125</v>
      </c>
      <c r="BB201" s="14" t="s">
        <v>124</v>
      </c>
      <c r="BC201" s="14" t="s">
        <v>125</v>
      </c>
      <c r="BD201" s="2" t="s">
        <v>125</v>
      </c>
      <c r="BE201" s="5">
        <v>2003</v>
      </c>
      <c r="BF201" s="5"/>
    </row>
    <row r="202" spans="1:58" x14ac:dyDescent="0.45">
      <c r="A202" s="2">
        <v>-3.1248324000000001E-2</v>
      </c>
      <c r="B202" s="1">
        <v>1.2835744E-2</v>
      </c>
      <c r="C202" s="1" t="s">
        <v>246</v>
      </c>
      <c r="D202" s="4" t="s">
        <v>247</v>
      </c>
      <c r="E202" s="2" t="s">
        <v>56</v>
      </c>
      <c r="F202" s="4" t="s">
        <v>121</v>
      </c>
      <c r="G202" s="4" t="s">
        <v>248</v>
      </c>
      <c r="H202" s="4" t="s">
        <v>50</v>
      </c>
      <c r="I202" s="2" t="s">
        <v>123</v>
      </c>
      <c r="J202" s="5">
        <v>156.4</v>
      </c>
      <c r="K202" s="5">
        <v>751</v>
      </c>
      <c r="L202" s="5">
        <v>749</v>
      </c>
      <c r="M202" s="5">
        <v>389</v>
      </c>
      <c r="N202" s="5">
        <v>520</v>
      </c>
      <c r="O202" s="5">
        <v>8.7100000000000009</v>
      </c>
      <c r="P202" s="5">
        <v>8.68</v>
      </c>
      <c r="Q202" s="5">
        <v>8.02</v>
      </c>
      <c r="R202" s="5">
        <v>8.1</v>
      </c>
      <c r="S202" s="5">
        <v>7.6</v>
      </c>
      <c r="T202" s="5">
        <v>9.1999999999999993</v>
      </c>
      <c r="U202" s="5">
        <v>7.87</v>
      </c>
      <c r="V202" s="5">
        <v>8.16</v>
      </c>
      <c r="AJ202" s="2" t="s">
        <v>53</v>
      </c>
      <c r="AK202" s="2">
        <v>93.8</v>
      </c>
      <c r="AL202" s="2">
        <v>0.02</v>
      </c>
      <c r="AM202" s="6">
        <f t="shared" si="27"/>
        <v>2.8559999999999999</v>
      </c>
      <c r="AN202" s="9">
        <f t="shared" si="28"/>
        <v>262.95518207282913</v>
      </c>
      <c r="AO202" s="9">
        <f t="shared" si="29"/>
        <v>262.25490196078431</v>
      </c>
      <c r="AP202" s="9">
        <f t="shared" si="30"/>
        <v>136.2044817927171</v>
      </c>
      <c r="AQ202" s="9">
        <f t="shared" si="31"/>
        <v>182.07282913165267</v>
      </c>
      <c r="AR202" s="9">
        <f t="shared" si="32"/>
        <v>0</v>
      </c>
      <c r="AS202" s="9">
        <f t="shared" si="33"/>
        <v>0</v>
      </c>
      <c r="AT202" s="9">
        <f t="shared" si="34"/>
        <v>0</v>
      </c>
      <c r="AU202" s="13">
        <f t="shared" si="35"/>
        <v>0</v>
      </c>
      <c r="AV202" s="2" t="s">
        <v>53</v>
      </c>
      <c r="AW202" s="4" t="s">
        <v>125</v>
      </c>
      <c r="AX202" s="2">
        <v>8.2070003000000002E-2</v>
      </c>
      <c r="AY202" s="5"/>
      <c r="AZ202" s="4" t="s">
        <v>125</v>
      </c>
      <c r="BA202" s="4" t="s">
        <v>125</v>
      </c>
      <c r="BB202" s="14" t="s">
        <v>124</v>
      </c>
      <c r="BC202" s="14" t="s">
        <v>125</v>
      </c>
      <c r="BD202" s="2" t="s">
        <v>125</v>
      </c>
      <c r="BE202" s="5">
        <v>2003</v>
      </c>
      <c r="BF202" s="5"/>
    </row>
    <row r="203" spans="1:58" x14ac:dyDescent="0.45">
      <c r="A203" s="2">
        <v>-4.8195051000000003E-2</v>
      </c>
      <c r="B203" s="1">
        <v>1.2582404E-2</v>
      </c>
      <c r="C203" s="1" t="s">
        <v>246</v>
      </c>
      <c r="D203" s="4" t="s">
        <v>247</v>
      </c>
      <c r="E203" s="2" t="s">
        <v>56</v>
      </c>
      <c r="F203" s="4" t="s">
        <v>121</v>
      </c>
      <c r="G203" s="4" t="s">
        <v>248</v>
      </c>
      <c r="H203" s="4" t="s">
        <v>50</v>
      </c>
      <c r="I203" s="2" t="s">
        <v>123</v>
      </c>
      <c r="J203" s="5">
        <v>208.6</v>
      </c>
      <c r="K203" s="5">
        <v>751</v>
      </c>
      <c r="L203" s="5">
        <v>749</v>
      </c>
      <c r="M203" s="5">
        <v>441</v>
      </c>
      <c r="N203" s="5">
        <v>468</v>
      </c>
      <c r="O203" s="5">
        <v>8.7100000000000009</v>
      </c>
      <c r="P203" s="5">
        <v>8.68</v>
      </c>
      <c r="Q203" s="5">
        <v>8.02</v>
      </c>
      <c r="R203" s="5">
        <v>8.1</v>
      </c>
      <c r="S203" s="5">
        <v>7.23</v>
      </c>
      <c r="T203" s="5">
        <v>7.71</v>
      </c>
      <c r="U203" s="5">
        <v>7.61</v>
      </c>
      <c r="V203" s="5">
        <v>8.01</v>
      </c>
      <c r="AJ203" s="2" t="s">
        <v>53</v>
      </c>
      <c r="AK203" s="2">
        <v>93.8</v>
      </c>
      <c r="AL203" s="2">
        <v>0.02</v>
      </c>
      <c r="AM203" s="6">
        <f t="shared" si="27"/>
        <v>2.8559999999999999</v>
      </c>
      <c r="AN203" s="9">
        <f t="shared" si="28"/>
        <v>262.95518207282913</v>
      </c>
      <c r="AO203" s="9">
        <f t="shared" si="29"/>
        <v>262.25490196078431</v>
      </c>
      <c r="AP203" s="9">
        <f t="shared" si="30"/>
        <v>154.41176470588235</v>
      </c>
      <c r="AQ203" s="9">
        <f t="shared" si="31"/>
        <v>163.8655462184874</v>
      </c>
      <c r="AR203" s="9">
        <f t="shared" si="32"/>
        <v>0</v>
      </c>
      <c r="AS203" s="9">
        <f t="shared" si="33"/>
        <v>0</v>
      </c>
      <c r="AT203" s="9">
        <f t="shared" si="34"/>
        <v>0</v>
      </c>
      <c r="AU203" s="13">
        <f t="shared" si="35"/>
        <v>0</v>
      </c>
      <c r="AV203" s="2" t="s">
        <v>53</v>
      </c>
      <c r="AW203" s="4" t="s">
        <v>125</v>
      </c>
      <c r="AX203" s="2">
        <v>8.2070003000000002E-2</v>
      </c>
      <c r="AY203" s="5"/>
      <c r="AZ203" s="4" t="s">
        <v>125</v>
      </c>
      <c r="BA203" s="4" t="s">
        <v>125</v>
      </c>
      <c r="BB203" s="14" t="s">
        <v>124</v>
      </c>
      <c r="BC203" s="14" t="s">
        <v>125</v>
      </c>
      <c r="BD203" s="2" t="s">
        <v>125</v>
      </c>
      <c r="BE203" s="5">
        <v>2003</v>
      </c>
      <c r="BF203" s="5"/>
    </row>
    <row r="204" spans="1:58" x14ac:dyDescent="0.45">
      <c r="A204" s="2">
        <v>-3.591652E-2</v>
      </c>
      <c r="B204" s="1">
        <v>7.5084440000000004E-3</v>
      </c>
      <c r="C204" s="1" t="s">
        <v>93</v>
      </c>
      <c r="D204" s="2" t="s">
        <v>94</v>
      </c>
      <c r="E204" s="2" t="s">
        <v>95</v>
      </c>
      <c r="F204" s="4" t="s">
        <v>121</v>
      </c>
      <c r="G204" s="4" t="s">
        <v>249</v>
      </c>
      <c r="H204" s="4" t="s">
        <v>50</v>
      </c>
      <c r="I204" s="2" t="s">
        <v>123</v>
      </c>
      <c r="J204" s="2">
        <v>26.1</v>
      </c>
      <c r="K204" s="2">
        <v>392</v>
      </c>
      <c r="L204" s="2">
        <v>374</v>
      </c>
      <c r="M204" s="2">
        <v>330</v>
      </c>
      <c r="N204" s="2">
        <v>341</v>
      </c>
      <c r="O204" s="2">
        <v>10.64</v>
      </c>
      <c r="P204" s="2">
        <v>4.91</v>
      </c>
      <c r="Q204" s="2">
        <v>10.6</v>
      </c>
      <c r="R204" s="2">
        <v>4.67</v>
      </c>
      <c r="S204" s="2">
        <v>9.2200000000000006</v>
      </c>
      <c r="T204" s="2">
        <v>6.39</v>
      </c>
      <c r="U204" s="2">
        <v>9.44</v>
      </c>
      <c r="V204" s="2">
        <v>5.84</v>
      </c>
      <c r="AJ204" s="2" t="s">
        <v>53</v>
      </c>
      <c r="AK204" s="2">
        <v>38</v>
      </c>
      <c r="AL204" s="2">
        <v>7.0000000000000001E-3</v>
      </c>
      <c r="AM204" s="6">
        <f t="shared" si="27"/>
        <v>1.2589999999999999</v>
      </c>
      <c r="AN204" s="9">
        <f t="shared" si="28"/>
        <v>311.35822081016681</v>
      </c>
      <c r="AO204" s="9">
        <f t="shared" si="29"/>
        <v>297.06115965051629</v>
      </c>
      <c r="AP204" s="9">
        <f t="shared" si="30"/>
        <v>262.11278792692616</v>
      </c>
      <c r="AQ204" s="9">
        <f t="shared" si="31"/>
        <v>270.84988085782368</v>
      </c>
      <c r="AR204" s="9">
        <f t="shared" si="32"/>
        <v>0</v>
      </c>
      <c r="AS204" s="9">
        <f t="shared" si="33"/>
        <v>0</v>
      </c>
      <c r="AT204" s="9">
        <f t="shared" si="34"/>
        <v>0</v>
      </c>
      <c r="AU204" s="13">
        <f t="shared" si="35"/>
        <v>0</v>
      </c>
      <c r="AV204" s="2" t="s">
        <v>53</v>
      </c>
      <c r="AW204" s="4" t="s">
        <v>125</v>
      </c>
      <c r="AX204" s="2">
        <v>8.3328650000000001E-3</v>
      </c>
      <c r="AY204" s="5">
        <v>0.85499999999999998</v>
      </c>
      <c r="AZ204" s="4" t="s">
        <v>125</v>
      </c>
      <c r="BB204" s="14" t="s">
        <v>124</v>
      </c>
      <c r="BC204" s="14" t="s">
        <v>124</v>
      </c>
      <c r="BD204" s="2" t="s">
        <v>124</v>
      </c>
      <c r="BE204" s="5">
        <v>2013</v>
      </c>
      <c r="BF204" s="5"/>
    </row>
    <row r="205" spans="1:58" x14ac:dyDescent="0.45">
      <c r="A205" s="2">
        <v>9.7850122999999997E-2</v>
      </c>
      <c r="B205" s="1">
        <v>8.5942380000000006E-3</v>
      </c>
      <c r="C205" s="1" t="s">
        <v>93</v>
      </c>
      <c r="D205" s="2" t="s">
        <v>94</v>
      </c>
      <c r="E205" s="2" t="s">
        <v>97</v>
      </c>
      <c r="F205" s="4" t="s">
        <v>121</v>
      </c>
      <c r="G205" s="4" t="s">
        <v>249</v>
      </c>
      <c r="H205" s="4" t="s">
        <v>50</v>
      </c>
      <c r="I205" s="2" t="s">
        <v>123</v>
      </c>
      <c r="J205" s="2">
        <v>26.1</v>
      </c>
      <c r="K205" s="2">
        <v>392</v>
      </c>
      <c r="L205" s="2">
        <v>298</v>
      </c>
      <c r="M205" s="2">
        <v>330</v>
      </c>
      <c r="N205" s="2">
        <v>264</v>
      </c>
      <c r="O205" s="2">
        <v>10.64</v>
      </c>
      <c r="P205" s="2">
        <v>4.91</v>
      </c>
      <c r="Q205" s="2">
        <v>10.56</v>
      </c>
      <c r="R205" s="2">
        <v>4.93</v>
      </c>
      <c r="S205" s="2">
        <v>9.2200000000000006</v>
      </c>
      <c r="T205" s="2">
        <v>6.39</v>
      </c>
      <c r="U205" s="2">
        <v>8.61</v>
      </c>
      <c r="V205" s="2">
        <v>6.01</v>
      </c>
      <c r="AJ205" s="2" t="s">
        <v>53</v>
      </c>
      <c r="AK205" s="2">
        <v>38</v>
      </c>
      <c r="AL205" s="2">
        <v>7.0000000000000001E-3</v>
      </c>
      <c r="AM205" s="6">
        <f t="shared" si="27"/>
        <v>1.2589999999999999</v>
      </c>
      <c r="AN205" s="9">
        <f t="shared" si="28"/>
        <v>311.35822081016681</v>
      </c>
      <c r="AO205" s="9">
        <f t="shared" si="29"/>
        <v>236.69579030976968</v>
      </c>
      <c r="AP205" s="9">
        <f t="shared" si="30"/>
        <v>262.11278792692616</v>
      </c>
      <c r="AQ205" s="9">
        <f t="shared" si="31"/>
        <v>209.69023034154091</v>
      </c>
      <c r="AR205" s="9">
        <f t="shared" si="32"/>
        <v>0</v>
      </c>
      <c r="AS205" s="9">
        <f t="shared" si="33"/>
        <v>0</v>
      </c>
      <c r="AT205" s="9">
        <f t="shared" si="34"/>
        <v>0</v>
      </c>
      <c r="AU205" s="13">
        <f t="shared" si="35"/>
        <v>0</v>
      </c>
      <c r="AV205" s="2" t="s">
        <v>53</v>
      </c>
      <c r="AW205" s="4" t="s">
        <v>125</v>
      </c>
      <c r="AX205" s="2">
        <v>1.6242297999999999E-2</v>
      </c>
      <c r="AY205" s="5">
        <v>0.85499999999999998</v>
      </c>
      <c r="AZ205" s="4" t="s">
        <v>125</v>
      </c>
      <c r="BB205" s="14" t="s">
        <v>124</v>
      </c>
      <c r="BC205" s="14" t="s">
        <v>124</v>
      </c>
      <c r="BD205" s="2" t="s">
        <v>125</v>
      </c>
      <c r="BE205" s="5">
        <v>2013</v>
      </c>
      <c r="BF205" s="5"/>
    </row>
    <row r="206" spans="1:58" x14ac:dyDescent="0.45">
      <c r="A206" s="2">
        <v>-7.5449310000000004E-3</v>
      </c>
      <c r="B206" s="1">
        <v>4.5196430000000003E-3</v>
      </c>
      <c r="C206" s="1" t="s">
        <v>93</v>
      </c>
      <c r="D206" s="2" t="s">
        <v>94</v>
      </c>
      <c r="E206" s="2" t="s">
        <v>95</v>
      </c>
      <c r="F206" s="4" t="s">
        <v>121</v>
      </c>
      <c r="G206" s="4" t="s">
        <v>249</v>
      </c>
      <c r="H206" s="4" t="s">
        <v>50</v>
      </c>
      <c r="I206" s="2" t="s">
        <v>123</v>
      </c>
      <c r="J206" s="2">
        <v>26.1</v>
      </c>
      <c r="K206" s="2">
        <v>1753</v>
      </c>
      <c r="L206" s="2">
        <v>1673</v>
      </c>
      <c r="M206" s="5">
        <v>1420</v>
      </c>
      <c r="N206" s="5">
        <v>1363</v>
      </c>
      <c r="O206" s="2">
        <v>4.1100000000000003</v>
      </c>
      <c r="P206" s="2">
        <v>4.95</v>
      </c>
      <c r="Q206" s="2">
        <v>3.9</v>
      </c>
      <c r="R206" s="2">
        <v>4.8099999999999996</v>
      </c>
      <c r="S206" s="2">
        <v>4.24</v>
      </c>
      <c r="T206" s="2">
        <v>5.37</v>
      </c>
      <c r="U206" s="2">
        <v>4.28</v>
      </c>
      <c r="V206" s="2">
        <v>5.22</v>
      </c>
      <c r="AJ206" s="2" t="s">
        <v>53</v>
      </c>
      <c r="AK206" s="2">
        <v>179.6</v>
      </c>
      <c r="AL206" s="2">
        <v>1.2E-2</v>
      </c>
      <c r="AM206" s="6">
        <f t="shared" si="27"/>
        <v>3.1431999999999998</v>
      </c>
      <c r="AN206" s="9">
        <f t="shared" si="28"/>
        <v>557.71188597607534</v>
      </c>
      <c r="AO206" s="9">
        <f t="shared" si="29"/>
        <v>532.260117078137</v>
      </c>
      <c r="AP206" s="9">
        <f t="shared" si="30"/>
        <v>451.76889793840672</v>
      </c>
      <c r="AQ206" s="9">
        <f t="shared" si="31"/>
        <v>433.63451259862563</v>
      </c>
      <c r="AR206" s="9">
        <f t="shared" si="32"/>
        <v>0</v>
      </c>
      <c r="AS206" s="9">
        <f t="shared" si="33"/>
        <v>0</v>
      </c>
      <c r="AT206" s="9">
        <f t="shared" si="34"/>
        <v>0</v>
      </c>
      <c r="AU206" s="13">
        <f t="shared" si="35"/>
        <v>0</v>
      </c>
      <c r="AV206" s="2" t="s">
        <v>53</v>
      </c>
      <c r="AW206" s="4" t="s">
        <v>125</v>
      </c>
      <c r="AX206" s="2">
        <v>4.2984271999999997E-2</v>
      </c>
      <c r="AY206" s="5">
        <v>0.85499999999999998</v>
      </c>
      <c r="AZ206" s="4" t="s">
        <v>125</v>
      </c>
      <c r="BB206" s="14" t="s">
        <v>124</v>
      </c>
      <c r="BC206" s="14" t="s">
        <v>125</v>
      </c>
      <c r="BD206" s="2" t="s">
        <v>124</v>
      </c>
      <c r="BE206" s="5">
        <v>2013</v>
      </c>
      <c r="BF206" s="5"/>
    </row>
    <row r="207" spans="1:58" x14ac:dyDescent="0.45">
      <c r="A207" s="2">
        <v>0.12566928799999999</v>
      </c>
      <c r="B207" s="1">
        <v>4.5100319999999998E-3</v>
      </c>
      <c r="C207" s="1" t="s">
        <v>93</v>
      </c>
      <c r="D207" s="2" t="s">
        <v>94</v>
      </c>
      <c r="E207" s="2" t="s">
        <v>97</v>
      </c>
      <c r="F207" s="4" t="s">
        <v>121</v>
      </c>
      <c r="G207" s="4" t="s">
        <v>249</v>
      </c>
      <c r="H207" s="4" t="s">
        <v>50</v>
      </c>
      <c r="I207" s="2" t="s">
        <v>123</v>
      </c>
      <c r="J207" s="2">
        <v>26.1</v>
      </c>
      <c r="K207" s="2">
        <v>1753</v>
      </c>
      <c r="L207" s="2">
        <v>1604</v>
      </c>
      <c r="M207" s="5">
        <v>1420</v>
      </c>
      <c r="N207" s="5">
        <v>1374</v>
      </c>
      <c r="O207" s="2">
        <v>4.1100000000000003</v>
      </c>
      <c r="P207" s="2">
        <v>4.95</v>
      </c>
      <c r="Q207" s="2">
        <v>3.55</v>
      </c>
      <c r="R207" s="2">
        <v>4.7300000000000004</v>
      </c>
      <c r="S207" s="2">
        <v>4.24</v>
      </c>
      <c r="T207" s="2">
        <v>5.37</v>
      </c>
      <c r="U207" s="2">
        <v>3.6</v>
      </c>
      <c r="V207" s="2">
        <v>4.78</v>
      </c>
      <c r="AJ207" s="2" t="s">
        <v>53</v>
      </c>
      <c r="AK207" s="2">
        <v>179.6</v>
      </c>
      <c r="AL207" s="2">
        <v>1.2E-2</v>
      </c>
      <c r="AM207" s="6">
        <f t="shared" si="27"/>
        <v>3.1431999999999998</v>
      </c>
      <c r="AN207" s="9">
        <f t="shared" si="28"/>
        <v>557.71188597607534</v>
      </c>
      <c r="AO207" s="9">
        <f t="shared" si="29"/>
        <v>510.30796640366509</v>
      </c>
      <c r="AP207" s="9">
        <f t="shared" si="30"/>
        <v>451.76889793840672</v>
      </c>
      <c r="AQ207" s="9">
        <f t="shared" si="31"/>
        <v>437.13413082209217</v>
      </c>
      <c r="AR207" s="9">
        <f t="shared" si="32"/>
        <v>0</v>
      </c>
      <c r="AS207" s="9">
        <f t="shared" si="33"/>
        <v>0</v>
      </c>
      <c r="AT207" s="9">
        <f t="shared" si="34"/>
        <v>0</v>
      </c>
      <c r="AU207" s="13">
        <f t="shared" si="35"/>
        <v>0</v>
      </c>
      <c r="AV207" s="2" t="s">
        <v>53</v>
      </c>
      <c r="AW207" s="4" t="s">
        <v>125</v>
      </c>
      <c r="AX207" s="2">
        <v>0.115474621</v>
      </c>
      <c r="AY207" s="5">
        <v>0.85499999999999998</v>
      </c>
      <c r="AZ207" s="4" t="s">
        <v>125</v>
      </c>
      <c r="BB207" s="14" t="s">
        <v>124</v>
      </c>
      <c r="BC207" s="14" t="s">
        <v>125</v>
      </c>
      <c r="BD207" s="2" t="s">
        <v>125</v>
      </c>
      <c r="BE207" s="5">
        <v>2013</v>
      </c>
      <c r="BF207" s="5"/>
    </row>
    <row r="208" spans="1:58" x14ac:dyDescent="0.45">
      <c r="A208" s="2">
        <v>3.0075382000000001E-2</v>
      </c>
      <c r="B208" s="1">
        <v>8.6113349999999995E-3</v>
      </c>
      <c r="C208" s="1" t="s">
        <v>93</v>
      </c>
      <c r="D208" s="2" t="s">
        <v>94</v>
      </c>
      <c r="E208" s="2" t="s">
        <v>95</v>
      </c>
      <c r="F208" s="4" t="s">
        <v>121</v>
      </c>
      <c r="G208" s="4" t="s">
        <v>250</v>
      </c>
      <c r="H208" s="4" t="s">
        <v>50</v>
      </c>
      <c r="I208" s="2" t="s">
        <v>123</v>
      </c>
      <c r="J208" s="2">
        <v>26.1</v>
      </c>
      <c r="K208" s="2">
        <v>392</v>
      </c>
      <c r="L208" s="2">
        <v>374</v>
      </c>
      <c r="M208" s="2">
        <v>330</v>
      </c>
      <c r="N208" s="2">
        <v>341</v>
      </c>
      <c r="O208" s="2">
        <v>5.64</v>
      </c>
      <c r="P208" s="2">
        <v>2.88</v>
      </c>
      <c r="Q208" s="2">
        <v>5.47</v>
      </c>
      <c r="R208" s="2">
        <v>3.1</v>
      </c>
      <c r="S208" s="2">
        <v>5.2</v>
      </c>
      <c r="T208" s="2">
        <v>3.39</v>
      </c>
      <c r="U208" s="2">
        <v>5.0999999999999996</v>
      </c>
      <c r="V208" s="2">
        <v>3.25</v>
      </c>
      <c r="AJ208" s="2" t="s">
        <v>53</v>
      </c>
      <c r="AK208" s="2">
        <v>38</v>
      </c>
      <c r="AL208" s="2">
        <v>1.2E-2</v>
      </c>
      <c r="AM208" s="6">
        <f t="shared" si="27"/>
        <v>1.444</v>
      </c>
      <c r="AN208" s="9">
        <f t="shared" si="28"/>
        <v>271.46814404432132</v>
      </c>
      <c r="AO208" s="9">
        <f t="shared" si="29"/>
        <v>259.00277008310252</v>
      </c>
      <c r="AP208" s="9">
        <f t="shared" si="30"/>
        <v>228.53185595567868</v>
      </c>
      <c r="AQ208" s="9">
        <f t="shared" si="31"/>
        <v>236.14958448753464</v>
      </c>
      <c r="AR208" s="9">
        <f t="shared" si="32"/>
        <v>0</v>
      </c>
      <c r="AS208" s="9">
        <f t="shared" si="33"/>
        <v>0</v>
      </c>
      <c r="AT208" s="9">
        <f t="shared" si="34"/>
        <v>0</v>
      </c>
      <c r="AU208" s="13">
        <f t="shared" si="35"/>
        <v>0</v>
      </c>
      <c r="AV208" s="2" t="s">
        <v>53</v>
      </c>
      <c r="AW208" s="4" t="s">
        <v>125</v>
      </c>
      <c r="AX208" s="2">
        <v>5.6786303000000003E-2</v>
      </c>
      <c r="AY208" s="5">
        <v>0.85499999999999998</v>
      </c>
      <c r="AZ208" s="4" t="s">
        <v>125</v>
      </c>
      <c r="BB208" s="14" t="s">
        <v>124</v>
      </c>
      <c r="BC208" s="14" t="s">
        <v>124</v>
      </c>
      <c r="BD208" s="2" t="s">
        <v>124</v>
      </c>
      <c r="BE208" s="5">
        <v>2013</v>
      </c>
      <c r="BF208" s="5"/>
    </row>
    <row r="209" spans="1:58" x14ac:dyDescent="0.45">
      <c r="A209" s="2">
        <v>0.15413782200000001</v>
      </c>
      <c r="B209" s="1">
        <v>9.8743330000000008E-3</v>
      </c>
      <c r="C209" s="1" t="s">
        <v>93</v>
      </c>
      <c r="D209" s="2" t="s">
        <v>94</v>
      </c>
      <c r="E209" s="2" t="s">
        <v>97</v>
      </c>
      <c r="F209" s="4" t="s">
        <v>121</v>
      </c>
      <c r="G209" s="4" t="s">
        <v>250</v>
      </c>
      <c r="H209" s="4" t="s">
        <v>50</v>
      </c>
      <c r="I209" s="2" t="s">
        <v>123</v>
      </c>
      <c r="J209" s="2">
        <v>26.1</v>
      </c>
      <c r="K209" s="2">
        <v>392</v>
      </c>
      <c r="L209" s="2">
        <v>298</v>
      </c>
      <c r="M209" s="2">
        <v>330</v>
      </c>
      <c r="N209" s="2">
        <v>264</v>
      </c>
      <c r="O209" s="2">
        <v>5.64</v>
      </c>
      <c r="P209" s="2">
        <v>2.88</v>
      </c>
      <c r="Q209" s="2">
        <v>5.27</v>
      </c>
      <c r="R209" s="2">
        <v>2.83</v>
      </c>
      <c r="S209" s="2">
        <v>5.2</v>
      </c>
      <c r="T209" s="2">
        <v>3.39</v>
      </c>
      <c r="U209" s="2">
        <v>4.6900000000000004</v>
      </c>
      <c r="V209" s="2">
        <v>3.19</v>
      </c>
      <c r="AJ209" s="2" t="s">
        <v>53</v>
      </c>
      <c r="AK209" s="2">
        <v>38</v>
      </c>
      <c r="AL209" s="2">
        <v>1.2E-2</v>
      </c>
      <c r="AM209" s="6">
        <f t="shared" si="27"/>
        <v>1.444</v>
      </c>
      <c r="AN209" s="9">
        <f t="shared" si="28"/>
        <v>271.46814404432132</v>
      </c>
      <c r="AO209" s="9">
        <f t="shared" si="29"/>
        <v>206.37119113573408</v>
      </c>
      <c r="AP209" s="9">
        <f t="shared" si="30"/>
        <v>228.53185595567868</v>
      </c>
      <c r="AQ209" s="9">
        <f t="shared" si="31"/>
        <v>182.82548476454295</v>
      </c>
      <c r="AR209" s="9">
        <f t="shared" si="32"/>
        <v>0</v>
      </c>
      <c r="AS209" s="9">
        <f t="shared" si="33"/>
        <v>0</v>
      </c>
      <c r="AT209" s="9">
        <f t="shared" si="34"/>
        <v>0</v>
      </c>
      <c r="AU209" s="13">
        <f t="shared" si="35"/>
        <v>0</v>
      </c>
      <c r="AV209" s="2" t="s">
        <v>53</v>
      </c>
      <c r="AW209" s="4" t="s">
        <v>125</v>
      </c>
      <c r="AX209" s="2">
        <v>0.129233137</v>
      </c>
      <c r="AY209" s="5">
        <v>0.85499999999999998</v>
      </c>
      <c r="AZ209" s="4" t="s">
        <v>125</v>
      </c>
      <c r="BB209" s="14" t="s">
        <v>124</v>
      </c>
      <c r="BC209" s="14" t="s">
        <v>124</v>
      </c>
      <c r="BD209" s="2" t="s">
        <v>125</v>
      </c>
      <c r="BE209" s="5">
        <v>2013</v>
      </c>
      <c r="BF209" s="5"/>
    </row>
    <row r="210" spans="1:58" x14ac:dyDescent="0.45">
      <c r="A210" s="2">
        <v>0</v>
      </c>
      <c r="B210" s="1">
        <v>4.5196109999999998E-3</v>
      </c>
      <c r="C210" s="1" t="s">
        <v>93</v>
      </c>
      <c r="D210" s="2" t="s">
        <v>94</v>
      </c>
      <c r="E210" s="2" t="s">
        <v>95</v>
      </c>
      <c r="F210" s="4" t="s">
        <v>121</v>
      </c>
      <c r="G210" s="4" t="s">
        <v>250</v>
      </c>
      <c r="H210" s="4" t="s">
        <v>50</v>
      </c>
      <c r="I210" s="2" t="s">
        <v>123</v>
      </c>
      <c r="J210" s="2">
        <v>26.1</v>
      </c>
      <c r="K210" s="2">
        <v>1753</v>
      </c>
      <c r="L210" s="2">
        <v>1673</v>
      </c>
      <c r="M210" s="5">
        <v>1420</v>
      </c>
      <c r="N210" s="5">
        <v>1363</v>
      </c>
      <c r="O210" s="2">
        <v>2.62</v>
      </c>
      <c r="P210" s="2">
        <v>2.71</v>
      </c>
      <c r="Q210" s="2">
        <v>2.44</v>
      </c>
      <c r="R210" s="2">
        <v>2.73</v>
      </c>
      <c r="S210" s="2">
        <v>2.62</v>
      </c>
      <c r="T210" s="2">
        <v>2.81</v>
      </c>
      <c r="U210" s="2">
        <v>2.62</v>
      </c>
      <c r="V210" s="2">
        <v>2.86</v>
      </c>
      <c r="AJ210" s="2" t="s">
        <v>53</v>
      </c>
      <c r="AK210" s="2">
        <v>179.6</v>
      </c>
      <c r="AL210" s="2">
        <v>1.2E-2</v>
      </c>
      <c r="AM210" s="6">
        <f t="shared" si="27"/>
        <v>3.1431999999999998</v>
      </c>
      <c r="AN210" s="9">
        <f t="shared" si="28"/>
        <v>557.71188597607534</v>
      </c>
      <c r="AO210" s="9">
        <f t="shared" si="29"/>
        <v>532.260117078137</v>
      </c>
      <c r="AP210" s="9">
        <f t="shared" si="30"/>
        <v>451.76889793840672</v>
      </c>
      <c r="AQ210" s="9">
        <f t="shared" si="31"/>
        <v>433.63451259862563</v>
      </c>
      <c r="AR210" s="9">
        <f t="shared" si="32"/>
        <v>0</v>
      </c>
      <c r="AS210" s="9">
        <f t="shared" si="33"/>
        <v>0</v>
      </c>
      <c r="AT210" s="9">
        <f t="shared" si="34"/>
        <v>0</v>
      </c>
      <c r="AU210" s="13">
        <f t="shared" si="35"/>
        <v>0</v>
      </c>
      <c r="AV210" s="2" t="s">
        <v>53</v>
      </c>
      <c r="AW210" s="4" t="s">
        <v>125</v>
      </c>
      <c r="AX210" s="2">
        <v>6.6136080999999999E-2</v>
      </c>
      <c r="AY210" s="5">
        <v>0.85499999999999998</v>
      </c>
      <c r="AZ210" s="4" t="s">
        <v>125</v>
      </c>
      <c r="BB210" s="14" t="s">
        <v>124</v>
      </c>
      <c r="BC210" s="14" t="s">
        <v>125</v>
      </c>
      <c r="BD210" s="2" t="s">
        <v>124</v>
      </c>
      <c r="BE210" s="5">
        <v>2013</v>
      </c>
      <c r="BF210" s="5"/>
    </row>
    <row r="211" spans="1:58" x14ac:dyDescent="0.45">
      <c r="A211" s="2">
        <v>0.13743176500000001</v>
      </c>
      <c r="B211" s="1">
        <v>4.5117730000000002E-3</v>
      </c>
      <c r="C211" s="1" t="s">
        <v>93</v>
      </c>
      <c r="D211" s="2" t="s">
        <v>94</v>
      </c>
      <c r="E211" s="2" t="s">
        <v>97</v>
      </c>
      <c r="F211" s="4" t="s">
        <v>121</v>
      </c>
      <c r="G211" s="4" t="s">
        <v>250</v>
      </c>
      <c r="H211" s="4" t="s">
        <v>50</v>
      </c>
      <c r="I211" s="2" t="s">
        <v>123</v>
      </c>
      <c r="J211" s="2">
        <v>26.1</v>
      </c>
      <c r="K211" s="2">
        <v>1753</v>
      </c>
      <c r="L211" s="2">
        <v>1604</v>
      </c>
      <c r="M211" s="5">
        <v>1420</v>
      </c>
      <c r="N211" s="5">
        <v>1374</v>
      </c>
      <c r="O211" s="2">
        <v>2.62</v>
      </c>
      <c r="P211" s="2">
        <v>2.71</v>
      </c>
      <c r="Q211" s="2">
        <v>2.17</v>
      </c>
      <c r="R211" s="2">
        <v>2.5</v>
      </c>
      <c r="S211" s="2">
        <v>2.62</v>
      </c>
      <c r="T211" s="2">
        <v>2.81</v>
      </c>
      <c r="U211" s="2">
        <v>2.25</v>
      </c>
      <c r="V211" s="2">
        <v>2.56</v>
      </c>
      <c r="AJ211" s="2" t="s">
        <v>53</v>
      </c>
      <c r="AK211" s="2">
        <v>179.6</v>
      </c>
      <c r="AL211" s="2">
        <v>1.2E-2</v>
      </c>
      <c r="AM211" s="6">
        <f t="shared" si="27"/>
        <v>3.1431999999999998</v>
      </c>
      <c r="AN211" s="9">
        <f t="shared" si="28"/>
        <v>557.71188597607534</v>
      </c>
      <c r="AO211" s="9">
        <f t="shared" si="29"/>
        <v>510.30796640366509</v>
      </c>
      <c r="AP211" s="9">
        <f t="shared" si="30"/>
        <v>451.76889793840672</v>
      </c>
      <c r="AQ211" s="9">
        <f t="shared" si="31"/>
        <v>437.13413082209217</v>
      </c>
      <c r="AR211" s="9">
        <f t="shared" si="32"/>
        <v>0</v>
      </c>
      <c r="AS211" s="9">
        <f t="shared" si="33"/>
        <v>0</v>
      </c>
      <c r="AT211" s="9">
        <f t="shared" si="34"/>
        <v>0</v>
      </c>
      <c r="AU211" s="13">
        <f t="shared" si="35"/>
        <v>0</v>
      </c>
      <c r="AV211" s="2" t="s">
        <v>53</v>
      </c>
      <c r="AW211" s="4" t="s">
        <v>125</v>
      </c>
      <c r="AX211" s="2">
        <v>0.17217526899999999</v>
      </c>
      <c r="AY211" s="5">
        <v>0.85499999999999998</v>
      </c>
      <c r="AZ211" s="4" t="s">
        <v>125</v>
      </c>
      <c r="BB211" s="14" t="s">
        <v>124</v>
      </c>
      <c r="BC211" s="14" t="s">
        <v>125</v>
      </c>
      <c r="BD211" s="2" t="s">
        <v>125</v>
      </c>
      <c r="BE211" s="5">
        <v>2013</v>
      </c>
      <c r="BF211" s="5"/>
    </row>
    <row r="212" spans="1:58" x14ac:dyDescent="0.45">
      <c r="A212" s="2">
        <v>-4.5329192999999997E-2</v>
      </c>
      <c r="B212" s="1">
        <v>9.5691460000000006E-3</v>
      </c>
      <c r="C212" s="1" t="s">
        <v>93</v>
      </c>
      <c r="D212" s="2" t="s">
        <v>94</v>
      </c>
      <c r="E212" s="2" t="s">
        <v>95</v>
      </c>
      <c r="F212" s="4" t="s">
        <v>121</v>
      </c>
      <c r="G212" s="4" t="s">
        <v>249</v>
      </c>
      <c r="H212" s="4" t="s">
        <v>50</v>
      </c>
      <c r="I212" s="2" t="s">
        <v>123</v>
      </c>
      <c r="J212" s="2">
        <v>52.1</v>
      </c>
      <c r="K212" s="2">
        <v>392</v>
      </c>
      <c r="L212" s="2">
        <v>374</v>
      </c>
      <c r="M212" s="2">
        <v>296</v>
      </c>
      <c r="N212" s="2">
        <v>308</v>
      </c>
      <c r="O212" s="2">
        <v>10.64</v>
      </c>
      <c r="P212" s="2">
        <v>4.91</v>
      </c>
      <c r="Q212" s="2">
        <v>10.6</v>
      </c>
      <c r="R212" s="2">
        <v>4.67</v>
      </c>
      <c r="S212" s="2">
        <v>8.2200000000000006</v>
      </c>
      <c r="T212" s="2">
        <v>6.45</v>
      </c>
      <c r="U212" s="2">
        <v>8.5</v>
      </c>
      <c r="V212" s="2">
        <v>5.88</v>
      </c>
      <c r="AJ212" s="2" t="s">
        <v>53</v>
      </c>
      <c r="AK212" s="2">
        <v>38</v>
      </c>
      <c r="AL212" s="2">
        <v>1.2E-2</v>
      </c>
      <c r="AM212" s="6">
        <f t="shared" si="27"/>
        <v>1.444</v>
      </c>
      <c r="AN212" s="9">
        <f t="shared" si="28"/>
        <v>271.46814404432132</v>
      </c>
      <c r="AO212" s="9">
        <f t="shared" si="29"/>
        <v>259.00277008310252</v>
      </c>
      <c r="AP212" s="9">
        <f t="shared" si="30"/>
        <v>204.98614958448755</v>
      </c>
      <c r="AQ212" s="9">
        <f t="shared" si="31"/>
        <v>213.29639889196676</v>
      </c>
      <c r="AR212" s="9">
        <f t="shared" si="32"/>
        <v>0</v>
      </c>
      <c r="AS212" s="9">
        <f t="shared" si="33"/>
        <v>0</v>
      </c>
      <c r="AT212" s="9">
        <f t="shared" si="34"/>
        <v>0</v>
      </c>
      <c r="AU212" s="13">
        <f t="shared" si="35"/>
        <v>0</v>
      </c>
      <c r="AV212" s="2" t="s">
        <v>53</v>
      </c>
      <c r="AW212" s="4" t="s">
        <v>125</v>
      </c>
      <c r="AX212" s="2">
        <v>8.3313390000000001E-3</v>
      </c>
      <c r="AY212" s="5">
        <v>0.85499999999999998</v>
      </c>
      <c r="AZ212" s="4" t="s">
        <v>125</v>
      </c>
      <c r="BB212" s="14" t="s">
        <v>124</v>
      </c>
      <c r="BC212" s="14" t="s">
        <v>124</v>
      </c>
      <c r="BD212" s="2" t="s">
        <v>124</v>
      </c>
      <c r="BE212" s="5">
        <v>2013</v>
      </c>
      <c r="BF212" s="5"/>
    </row>
    <row r="213" spans="1:58" x14ac:dyDescent="0.45">
      <c r="A213" s="2">
        <v>0.22976717399999999</v>
      </c>
      <c r="B213" s="1">
        <v>1.0916169E-2</v>
      </c>
      <c r="C213" s="1" t="s">
        <v>93</v>
      </c>
      <c r="D213" s="2" t="s">
        <v>94</v>
      </c>
      <c r="E213" s="2" t="s">
        <v>97</v>
      </c>
      <c r="F213" s="4" t="s">
        <v>121</v>
      </c>
      <c r="G213" s="4" t="s">
        <v>249</v>
      </c>
      <c r="H213" s="4" t="s">
        <v>50</v>
      </c>
      <c r="I213" s="2" t="s">
        <v>123</v>
      </c>
      <c r="J213" s="2">
        <v>52.1</v>
      </c>
      <c r="K213" s="2">
        <v>392</v>
      </c>
      <c r="L213" s="2">
        <v>298</v>
      </c>
      <c r="M213" s="2">
        <v>296</v>
      </c>
      <c r="N213" s="2">
        <v>242</v>
      </c>
      <c r="O213" s="2">
        <v>10.64</v>
      </c>
      <c r="P213" s="2">
        <v>4.91</v>
      </c>
      <c r="Q213" s="2">
        <v>10.56</v>
      </c>
      <c r="R213" s="2">
        <v>4.93</v>
      </c>
      <c r="S213" s="2">
        <v>8.2200000000000006</v>
      </c>
      <c r="T213" s="2">
        <v>6.45</v>
      </c>
      <c r="U213" s="2">
        <v>6.81</v>
      </c>
      <c r="V213" s="2">
        <v>5.7</v>
      </c>
      <c r="AJ213" s="2" t="s">
        <v>53</v>
      </c>
      <c r="AK213" s="2">
        <v>38</v>
      </c>
      <c r="AL213" s="2">
        <v>1.2E-2</v>
      </c>
      <c r="AM213" s="6">
        <f t="shared" si="27"/>
        <v>1.444</v>
      </c>
      <c r="AN213" s="9">
        <f t="shared" si="28"/>
        <v>271.46814404432132</v>
      </c>
      <c r="AO213" s="9">
        <f t="shared" si="29"/>
        <v>206.37119113573408</v>
      </c>
      <c r="AP213" s="9">
        <f t="shared" si="30"/>
        <v>204.98614958448755</v>
      </c>
      <c r="AQ213" s="9">
        <f t="shared" si="31"/>
        <v>167.59002770083103</v>
      </c>
      <c r="AR213" s="9">
        <f t="shared" si="32"/>
        <v>0</v>
      </c>
      <c r="AS213" s="9">
        <f t="shared" si="33"/>
        <v>0</v>
      </c>
      <c r="AT213" s="9">
        <f t="shared" si="34"/>
        <v>0</v>
      </c>
      <c r="AU213" s="13">
        <f t="shared" si="35"/>
        <v>0</v>
      </c>
      <c r="AV213" s="2" t="s">
        <v>53</v>
      </c>
      <c r="AW213" s="4" t="s">
        <v>125</v>
      </c>
      <c r="AX213" s="2">
        <v>1.6239000999999999E-2</v>
      </c>
      <c r="AY213" s="5">
        <v>0.85499999999999998</v>
      </c>
      <c r="AZ213" s="4" t="s">
        <v>125</v>
      </c>
      <c r="BB213" s="14" t="s">
        <v>124</v>
      </c>
      <c r="BC213" s="14" t="s">
        <v>124</v>
      </c>
      <c r="BD213" s="2" t="s">
        <v>125</v>
      </c>
      <c r="BE213" s="5">
        <v>2013</v>
      </c>
      <c r="BF213" s="5"/>
    </row>
    <row r="214" spans="1:58" x14ac:dyDescent="0.45">
      <c r="A214" s="2">
        <v>-9.3790369999999998E-3</v>
      </c>
      <c r="B214" s="1">
        <v>3.527423E-3</v>
      </c>
      <c r="C214" s="1" t="s">
        <v>93</v>
      </c>
      <c r="D214" s="2" t="s">
        <v>94</v>
      </c>
      <c r="E214" s="2" t="s">
        <v>95</v>
      </c>
      <c r="F214" s="4" t="s">
        <v>121</v>
      </c>
      <c r="G214" s="4" t="s">
        <v>249</v>
      </c>
      <c r="H214" s="4" t="s">
        <v>50</v>
      </c>
      <c r="I214" s="2" t="s">
        <v>123</v>
      </c>
      <c r="J214" s="2">
        <v>52.1</v>
      </c>
      <c r="K214" s="2">
        <v>1753</v>
      </c>
      <c r="L214" s="2">
        <v>1673</v>
      </c>
      <c r="M214" s="5">
        <v>1290</v>
      </c>
      <c r="N214" s="5">
        <v>1262</v>
      </c>
      <c r="O214" s="2">
        <v>4.1100000000000003</v>
      </c>
      <c r="P214" s="2">
        <v>4.95</v>
      </c>
      <c r="Q214" s="2">
        <v>3.9</v>
      </c>
      <c r="R214" s="2">
        <v>4.8099999999999996</v>
      </c>
      <c r="S214" s="2">
        <v>3.95</v>
      </c>
      <c r="T214" s="2">
        <v>5.44</v>
      </c>
      <c r="U214" s="2">
        <v>4</v>
      </c>
      <c r="V214" s="2">
        <v>5.21</v>
      </c>
      <c r="AJ214" s="2" t="s">
        <v>53</v>
      </c>
      <c r="AK214" s="2">
        <v>179.6</v>
      </c>
      <c r="AL214" s="2">
        <v>7.0000000000000001E-3</v>
      </c>
      <c r="AM214" s="6">
        <f t="shared" si="27"/>
        <v>2.2502</v>
      </c>
      <c r="AN214" s="9">
        <f t="shared" si="28"/>
        <v>779.04186294551596</v>
      </c>
      <c r="AO214" s="9">
        <f t="shared" si="29"/>
        <v>743.4894676028797</v>
      </c>
      <c r="AP214" s="9">
        <f t="shared" si="30"/>
        <v>573.2823749000089</v>
      </c>
      <c r="AQ214" s="9">
        <f t="shared" si="31"/>
        <v>560.83903653008622</v>
      </c>
      <c r="AR214" s="9">
        <f t="shared" si="32"/>
        <v>0</v>
      </c>
      <c r="AS214" s="9">
        <f t="shared" si="33"/>
        <v>0</v>
      </c>
      <c r="AT214" s="9">
        <f t="shared" si="34"/>
        <v>0</v>
      </c>
      <c r="AU214" s="13">
        <f t="shared" si="35"/>
        <v>0</v>
      </c>
      <c r="AV214" s="2" t="s">
        <v>53</v>
      </c>
      <c r="AW214" s="4" t="s">
        <v>125</v>
      </c>
      <c r="AX214" s="2">
        <v>4.2992718999999999E-2</v>
      </c>
      <c r="AY214" s="5">
        <v>0.85499999999999998</v>
      </c>
      <c r="AZ214" s="4" t="s">
        <v>125</v>
      </c>
      <c r="BB214" s="14" t="s">
        <v>124</v>
      </c>
      <c r="BC214" s="14" t="s">
        <v>125</v>
      </c>
      <c r="BD214" s="2" t="s">
        <v>124</v>
      </c>
      <c r="BE214" s="5">
        <v>2013</v>
      </c>
      <c r="BF214" s="5"/>
    </row>
    <row r="215" spans="1:58" x14ac:dyDescent="0.45">
      <c r="A215" s="2">
        <v>0.148091313</v>
      </c>
      <c r="B215" s="1">
        <v>3.5091609999999998E-3</v>
      </c>
      <c r="C215" s="1" t="s">
        <v>93</v>
      </c>
      <c r="D215" s="2" t="s">
        <v>94</v>
      </c>
      <c r="E215" s="2" t="s">
        <v>97</v>
      </c>
      <c r="F215" s="4" t="s">
        <v>121</v>
      </c>
      <c r="G215" s="4" t="s">
        <v>249</v>
      </c>
      <c r="H215" s="4" t="s">
        <v>50</v>
      </c>
      <c r="I215" s="2" t="s">
        <v>123</v>
      </c>
      <c r="J215" s="2">
        <v>52.1</v>
      </c>
      <c r="K215" s="2">
        <v>1753</v>
      </c>
      <c r="L215" s="2">
        <v>1604</v>
      </c>
      <c r="M215" s="5">
        <v>1290</v>
      </c>
      <c r="N215" s="5">
        <v>1282</v>
      </c>
      <c r="O215" s="2">
        <v>4.1100000000000003</v>
      </c>
      <c r="P215" s="2">
        <v>4.95</v>
      </c>
      <c r="Q215" s="2">
        <v>3.55</v>
      </c>
      <c r="R215" s="2">
        <v>4.7300000000000004</v>
      </c>
      <c r="S215" s="2">
        <v>3.95</v>
      </c>
      <c r="T215" s="2">
        <v>5.44</v>
      </c>
      <c r="U215" s="2">
        <v>3.21</v>
      </c>
      <c r="V215" s="2">
        <v>4.5</v>
      </c>
      <c r="AJ215" s="2" t="s">
        <v>53</v>
      </c>
      <c r="AK215" s="2">
        <v>179.6</v>
      </c>
      <c r="AL215" s="2">
        <v>7.0000000000000001E-3</v>
      </c>
      <c r="AM215" s="6">
        <f t="shared" si="27"/>
        <v>2.2502</v>
      </c>
      <c r="AN215" s="9">
        <f t="shared" si="28"/>
        <v>779.04186294551596</v>
      </c>
      <c r="AO215" s="9">
        <f t="shared" si="29"/>
        <v>712.82552661985596</v>
      </c>
      <c r="AP215" s="9">
        <f t="shared" si="30"/>
        <v>573.2823749000089</v>
      </c>
      <c r="AQ215" s="9">
        <f t="shared" si="31"/>
        <v>569.72713536574531</v>
      </c>
      <c r="AR215" s="9">
        <f t="shared" si="32"/>
        <v>0</v>
      </c>
      <c r="AS215" s="9">
        <f t="shared" si="33"/>
        <v>0</v>
      </c>
      <c r="AT215" s="9">
        <f t="shared" si="34"/>
        <v>0</v>
      </c>
      <c r="AU215" s="13">
        <f t="shared" si="35"/>
        <v>0</v>
      </c>
      <c r="AV215" s="2" t="s">
        <v>53</v>
      </c>
      <c r="AW215" s="4" t="s">
        <v>125</v>
      </c>
      <c r="AX215" s="2">
        <v>0.115497823</v>
      </c>
      <c r="AY215" s="5">
        <v>0.85499999999999998</v>
      </c>
      <c r="AZ215" s="4" t="s">
        <v>125</v>
      </c>
      <c r="BB215" s="14" t="s">
        <v>124</v>
      </c>
      <c r="BC215" s="14" t="s">
        <v>125</v>
      </c>
      <c r="BD215" s="2" t="s">
        <v>125</v>
      </c>
      <c r="BE215" s="5">
        <v>2013</v>
      </c>
      <c r="BF215" s="5"/>
    </row>
    <row r="216" spans="1:58" x14ac:dyDescent="0.45">
      <c r="A216" s="2">
        <v>3.3747794999999997E-2</v>
      </c>
      <c r="B216" s="1">
        <v>8.3422280000000001E-3</v>
      </c>
      <c r="C216" s="1" t="s">
        <v>93</v>
      </c>
      <c r="D216" s="2" t="s">
        <v>94</v>
      </c>
      <c r="E216" s="2" t="s">
        <v>95</v>
      </c>
      <c r="F216" s="4" t="s">
        <v>121</v>
      </c>
      <c r="G216" s="4" t="s">
        <v>250</v>
      </c>
      <c r="H216" s="4" t="s">
        <v>50</v>
      </c>
      <c r="I216" s="2" t="s">
        <v>123</v>
      </c>
      <c r="J216" s="2">
        <v>52.1</v>
      </c>
      <c r="K216" s="2">
        <v>392</v>
      </c>
      <c r="L216" s="2">
        <v>374</v>
      </c>
      <c r="M216" s="2">
        <v>296</v>
      </c>
      <c r="N216" s="2">
        <v>308</v>
      </c>
      <c r="O216" s="2">
        <v>5.64</v>
      </c>
      <c r="P216" s="2">
        <v>2.88</v>
      </c>
      <c r="Q216" s="2">
        <v>5.47</v>
      </c>
      <c r="R216" s="2">
        <v>3.1</v>
      </c>
      <c r="S216" s="2">
        <v>4.9400000000000004</v>
      </c>
      <c r="T216" s="2">
        <v>3.32</v>
      </c>
      <c r="U216" s="2">
        <v>4.83</v>
      </c>
      <c r="V216" s="2">
        <v>3.19</v>
      </c>
      <c r="AJ216" s="2" t="s">
        <v>53</v>
      </c>
      <c r="AK216" s="2">
        <v>38</v>
      </c>
      <c r="AL216" s="2">
        <v>7.0000000000000001E-3</v>
      </c>
      <c r="AM216" s="6">
        <f t="shared" si="27"/>
        <v>1.2589999999999999</v>
      </c>
      <c r="AN216" s="9">
        <f t="shared" si="28"/>
        <v>311.35822081016681</v>
      </c>
      <c r="AO216" s="9">
        <f t="shared" si="29"/>
        <v>297.06115965051629</v>
      </c>
      <c r="AP216" s="9">
        <f t="shared" si="30"/>
        <v>235.10722795869739</v>
      </c>
      <c r="AQ216" s="9">
        <f t="shared" si="31"/>
        <v>244.63860206513107</v>
      </c>
      <c r="AR216" s="9">
        <f t="shared" si="32"/>
        <v>0</v>
      </c>
      <c r="AS216" s="9">
        <f t="shared" si="33"/>
        <v>0</v>
      </c>
      <c r="AT216" s="9">
        <f t="shared" si="34"/>
        <v>0</v>
      </c>
      <c r="AU216" s="13">
        <f t="shared" si="35"/>
        <v>0</v>
      </c>
      <c r="AV216" s="2" t="s">
        <v>53</v>
      </c>
      <c r="AW216" s="4" t="s">
        <v>125</v>
      </c>
      <c r="AX216" s="2">
        <v>5.6796662999999997E-2</v>
      </c>
      <c r="AY216" s="5">
        <v>0.85499999999999998</v>
      </c>
      <c r="AZ216" s="4" t="s">
        <v>125</v>
      </c>
      <c r="BB216" s="14" t="s">
        <v>124</v>
      </c>
      <c r="BC216" s="14" t="s">
        <v>124</v>
      </c>
      <c r="BD216" s="2" t="s">
        <v>124</v>
      </c>
      <c r="BE216" s="5">
        <v>2013</v>
      </c>
      <c r="BF216" s="5"/>
    </row>
    <row r="217" spans="1:58" x14ac:dyDescent="0.45">
      <c r="A217" s="2">
        <v>0.266748965</v>
      </c>
      <c r="B217" s="1">
        <v>9.5391139999999996E-3</v>
      </c>
      <c r="C217" s="1" t="s">
        <v>93</v>
      </c>
      <c r="D217" s="2" t="s">
        <v>94</v>
      </c>
      <c r="E217" s="2" t="s">
        <v>97</v>
      </c>
      <c r="F217" s="4" t="s">
        <v>121</v>
      </c>
      <c r="G217" s="4" t="s">
        <v>250</v>
      </c>
      <c r="H217" s="4" t="s">
        <v>50</v>
      </c>
      <c r="I217" s="2" t="s">
        <v>123</v>
      </c>
      <c r="J217" s="2">
        <v>52.1</v>
      </c>
      <c r="K217" s="2">
        <v>392</v>
      </c>
      <c r="L217" s="2">
        <v>298</v>
      </c>
      <c r="M217" s="2">
        <v>296</v>
      </c>
      <c r="N217" s="2">
        <v>242</v>
      </c>
      <c r="O217" s="2">
        <v>5.64</v>
      </c>
      <c r="P217" s="2">
        <v>2.88</v>
      </c>
      <c r="Q217" s="2">
        <v>5.27</v>
      </c>
      <c r="R217" s="2">
        <v>2.83</v>
      </c>
      <c r="S217" s="2">
        <v>4.9400000000000004</v>
      </c>
      <c r="T217" s="2">
        <v>3.32</v>
      </c>
      <c r="U217" s="2">
        <v>4.0599999999999996</v>
      </c>
      <c r="V217" s="2">
        <v>3.26</v>
      </c>
      <c r="AJ217" s="2" t="s">
        <v>53</v>
      </c>
      <c r="AK217" s="2">
        <v>38</v>
      </c>
      <c r="AL217" s="2">
        <v>7.0000000000000001E-3</v>
      </c>
      <c r="AM217" s="6">
        <f t="shared" si="27"/>
        <v>1.2589999999999999</v>
      </c>
      <c r="AN217" s="9">
        <f t="shared" si="28"/>
        <v>311.35822081016681</v>
      </c>
      <c r="AO217" s="9">
        <f t="shared" si="29"/>
        <v>236.69579030976968</v>
      </c>
      <c r="AP217" s="9">
        <f t="shared" si="30"/>
        <v>235.10722795869739</v>
      </c>
      <c r="AQ217" s="9">
        <f t="shared" si="31"/>
        <v>192.21604447974585</v>
      </c>
      <c r="AR217" s="9">
        <f t="shared" si="32"/>
        <v>0</v>
      </c>
      <c r="AS217" s="9">
        <f t="shared" si="33"/>
        <v>0</v>
      </c>
      <c r="AT217" s="9">
        <f t="shared" si="34"/>
        <v>0</v>
      </c>
      <c r="AU217" s="13">
        <f t="shared" si="35"/>
        <v>0</v>
      </c>
      <c r="AV217" s="2" t="s">
        <v>53</v>
      </c>
      <c r="AW217" s="4" t="s">
        <v>125</v>
      </c>
      <c r="AX217" s="2">
        <v>0.12925948400000001</v>
      </c>
      <c r="AY217" s="5">
        <v>0.85499999999999998</v>
      </c>
      <c r="AZ217" s="4" t="s">
        <v>125</v>
      </c>
      <c r="BB217" s="14" t="s">
        <v>124</v>
      </c>
      <c r="BC217" s="14" t="s">
        <v>124</v>
      </c>
      <c r="BD217" s="2" t="s">
        <v>125</v>
      </c>
      <c r="BE217" s="5">
        <v>2013</v>
      </c>
      <c r="BF217" s="5"/>
    </row>
    <row r="218" spans="1:58" x14ac:dyDescent="0.45">
      <c r="A218" s="2">
        <v>4.7729161999999999E-2</v>
      </c>
      <c r="B218" s="1">
        <v>3.5283879999999999E-3</v>
      </c>
      <c r="C218" s="1" t="s">
        <v>93</v>
      </c>
      <c r="D218" s="2" t="s">
        <v>94</v>
      </c>
      <c r="E218" s="2" t="s">
        <v>95</v>
      </c>
      <c r="F218" s="4" t="s">
        <v>121</v>
      </c>
      <c r="G218" s="4" t="s">
        <v>250</v>
      </c>
      <c r="H218" s="4" t="s">
        <v>50</v>
      </c>
      <c r="I218" s="2" t="s">
        <v>123</v>
      </c>
      <c r="J218" s="2">
        <v>52.1</v>
      </c>
      <c r="K218" s="2">
        <v>1753</v>
      </c>
      <c r="L218" s="2">
        <v>1673</v>
      </c>
      <c r="M218" s="5">
        <v>1290</v>
      </c>
      <c r="N218" s="5">
        <v>1262</v>
      </c>
      <c r="O218" s="2">
        <v>2.62</v>
      </c>
      <c r="P218" s="2">
        <v>2.71</v>
      </c>
      <c r="Q218" s="2">
        <v>2.44</v>
      </c>
      <c r="R218" s="2">
        <v>2.73</v>
      </c>
      <c r="S218" s="2">
        <v>2.54</v>
      </c>
      <c r="T218" s="2">
        <v>2.99</v>
      </c>
      <c r="U218" s="2">
        <v>2.4</v>
      </c>
      <c r="V218" s="2">
        <v>2.87</v>
      </c>
      <c r="AJ218" s="2" t="s">
        <v>53</v>
      </c>
      <c r="AK218" s="2">
        <v>179.6</v>
      </c>
      <c r="AL218" s="2">
        <v>7.0000000000000001E-3</v>
      </c>
      <c r="AM218" s="6">
        <f t="shared" si="27"/>
        <v>2.2502</v>
      </c>
      <c r="AN218" s="9">
        <f t="shared" si="28"/>
        <v>779.04186294551596</v>
      </c>
      <c r="AO218" s="9">
        <f t="shared" si="29"/>
        <v>743.4894676028797</v>
      </c>
      <c r="AP218" s="9">
        <f t="shared" si="30"/>
        <v>573.2823749000089</v>
      </c>
      <c r="AQ218" s="9">
        <f t="shared" si="31"/>
        <v>560.83903653008622</v>
      </c>
      <c r="AR218" s="9">
        <f t="shared" si="32"/>
        <v>0</v>
      </c>
      <c r="AS218" s="9">
        <f t="shared" si="33"/>
        <v>0</v>
      </c>
      <c r="AT218" s="9">
        <f t="shared" si="34"/>
        <v>0</v>
      </c>
      <c r="AU218" s="13">
        <f t="shared" si="35"/>
        <v>0</v>
      </c>
      <c r="AV218" s="2" t="s">
        <v>53</v>
      </c>
      <c r="AW218" s="4" t="s">
        <v>125</v>
      </c>
      <c r="AX218" s="2">
        <v>6.6149061999999995E-2</v>
      </c>
      <c r="AY218" s="5">
        <v>0.85499999999999998</v>
      </c>
      <c r="AZ218" s="4" t="s">
        <v>125</v>
      </c>
      <c r="BB218" s="14" t="s">
        <v>124</v>
      </c>
      <c r="BC218" s="14" t="s">
        <v>125</v>
      </c>
      <c r="BD218" s="2" t="s">
        <v>124</v>
      </c>
      <c r="BE218" s="5">
        <v>2013</v>
      </c>
      <c r="BF218" s="5"/>
    </row>
    <row r="219" spans="1:58" x14ac:dyDescent="0.45">
      <c r="A219" s="2">
        <v>0.16954634299999999</v>
      </c>
      <c r="B219" s="1">
        <v>3.5121420000000002E-3</v>
      </c>
      <c r="C219" s="1" t="s">
        <v>93</v>
      </c>
      <c r="D219" s="2" t="s">
        <v>94</v>
      </c>
      <c r="E219" s="2" t="s">
        <v>97</v>
      </c>
      <c r="F219" s="4" t="s">
        <v>121</v>
      </c>
      <c r="G219" s="4" t="s">
        <v>250</v>
      </c>
      <c r="H219" s="4" t="s">
        <v>50</v>
      </c>
      <c r="I219" s="2" t="s">
        <v>123</v>
      </c>
      <c r="J219" s="2">
        <v>52.1</v>
      </c>
      <c r="K219" s="2">
        <v>1753</v>
      </c>
      <c r="L219" s="2">
        <v>1604</v>
      </c>
      <c r="M219" s="5">
        <v>1290</v>
      </c>
      <c r="N219" s="5">
        <v>1282</v>
      </c>
      <c r="O219" s="2">
        <v>2.62</v>
      </c>
      <c r="P219" s="2">
        <v>2.71</v>
      </c>
      <c r="Q219" s="2">
        <v>2.17</v>
      </c>
      <c r="R219" s="2">
        <v>2.5</v>
      </c>
      <c r="S219" s="2">
        <v>2.54</v>
      </c>
      <c r="T219" s="2">
        <v>2.99</v>
      </c>
      <c r="U219" s="2">
        <v>2.0699999999999998</v>
      </c>
      <c r="V219" s="2">
        <v>2.5299999999999998</v>
      </c>
      <c r="AJ219" s="2" t="s">
        <v>53</v>
      </c>
      <c r="AK219" s="2">
        <v>179.6</v>
      </c>
      <c r="AL219" s="2">
        <v>7.0000000000000001E-3</v>
      </c>
      <c r="AM219" s="6">
        <f t="shared" si="27"/>
        <v>2.2502</v>
      </c>
      <c r="AN219" s="9">
        <f t="shared" si="28"/>
        <v>779.04186294551596</v>
      </c>
      <c r="AO219" s="9">
        <f t="shared" si="29"/>
        <v>712.82552661985596</v>
      </c>
      <c r="AP219" s="9">
        <f t="shared" si="30"/>
        <v>573.2823749000089</v>
      </c>
      <c r="AQ219" s="9">
        <f t="shared" si="31"/>
        <v>569.72713536574531</v>
      </c>
      <c r="AR219" s="9">
        <f t="shared" si="32"/>
        <v>0</v>
      </c>
      <c r="AS219" s="9">
        <f t="shared" si="33"/>
        <v>0</v>
      </c>
      <c r="AT219" s="9">
        <f t="shared" si="34"/>
        <v>0</v>
      </c>
      <c r="AU219" s="13">
        <f t="shared" si="35"/>
        <v>0</v>
      </c>
      <c r="AV219" s="2" t="s">
        <v>53</v>
      </c>
      <c r="AW219" s="4" t="s">
        <v>125</v>
      </c>
      <c r="AX219" s="2">
        <v>0.17220993400000001</v>
      </c>
      <c r="AY219" s="5">
        <v>0.85499999999999998</v>
      </c>
      <c r="AZ219" s="4" t="s">
        <v>125</v>
      </c>
      <c r="BB219" s="14" t="s">
        <v>124</v>
      </c>
      <c r="BC219" s="14" t="s">
        <v>125</v>
      </c>
      <c r="BD219" s="2" t="s">
        <v>125</v>
      </c>
      <c r="BE219" s="5">
        <v>2013</v>
      </c>
      <c r="BF219" s="5"/>
    </row>
    <row r="220" spans="1:58" x14ac:dyDescent="0.45">
      <c r="A220" s="2">
        <v>0.106627149</v>
      </c>
      <c r="B220" s="1">
        <v>1.9540806000000001E-2</v>
      </c>
      <c r="C220" s="1" t="s">
        <v>106</v>
      </c>
      <c r="D220" s="4" t="s">
        <v>60</v>
      </c>
      <c r="E220" s="2" t="s">
        <v>56</v>
      </c>
      <c r="F220" s="4" t="s">
        <v>121</v>
      </c>
      <c r="G220" s="4" t="s">
        <v>107</v>
      </c>
      <c r="H220" s="4" t="s">
        <v>50</v>
      </c>
      <c r="I220" s="2" t="s">
        <v>123</v>
      </c>
      <c r="J220" s="5">
        <v>0</v>
      </c>
      <c r="K220" s="2">
        <v>655</v>
      </c>
      <c r="L220" s="2">
        <v>735</v>
      </c>
      <c r="M220" s="2">
        <v>634</v>
      </c>
      <c r="N220" s="2">
        <v>707</v>
      </c>
      <c r="O220" s="5">
        <v>7.38</v>
      </c>
      <c r="P220" s="5">
        <v>5.62</v>
      </c>
      <c r="Q220" s="5">
        <v>7.71</v>
      </c>
      <c r="R220" s="5">
        <v>5.77</v>
      </c>
      <c r="S220" s="5">
        <v>8.4</v>
      </c>
      <c r="T220" s="5">
        <v>7</v>
      </c>
      <c r="U220" s="5">
        <v>7.7</v>
      </c>
      <c r="V220" s="5">
        <v>6.1</v>
      </c>
      <c r="AJ220" s="2" t="s">
        <v>53</v>
      </c>
      <c r="AK220" s="2">
        <v>154.4</v>
      </c>
      <c r="AL220" s="2">
        <v>3.5999999999999997E-2</v>
      </c>
      <c r="AM220" s="6">
        <f t="shared" si="27"/>
        <v>6.5224000000000002</v>
      </c>
      <c r="AN220" s="9">
        <f t="shared" si="28"/>
        <v>100.4231571200785</v>
      </c>
      <c r="AO220" s="9">
        <f t="shared" si="29"/>
        <v>112.68858089046977</v>
      </c>
      <c r="AP220" s="9">
        <f t="shared" si="30"/>
        <v>97.203483380350789</v>
      </c>
      <c r="AQ220" s="9">
        <f t="shared" si="31"/>
        <v>108.39568257083282</v>
      </c>
      <c r="AR220" s="9">
        <f t="shared" si="32"/>
        <v>0</v>
      </c>
      <c r="AS220" s="9">
        <f t="shared" si="33"/>
        <v>0</v>
      </c>
      <c r="AT220" s="9">
        <f t="shared" si="34"/>
        <v>0</v>
      </c>
      <c r="AU220" s="13">
        <f t="shared" si="35"/>
        <v>0</v>
      </c>
      <c r="AV220" s="2" t="s">
        <v>53</v>
      </c>
      <c r="AW220" s="4" t="s">
        <v>125</v>
      </c>
      <c r="AX220" s="2">
        <v>-5.76903E-2</v>
      </c>
      <c r="AY220" s="5"/>
      <c r="AZ220" s="4" t="s">
        <v>125</v>
      </c>
      <c r="BB220" s="14" t="s">
        <v>124</v>
      </c>
      <c r="BC220" s="14" t="s">
        <v>125</v>
      </c>
      <c r="BD220" s="2" t="s">
        <v>125</v>
      </c>
      <c r="BE220" s="5">
        <v>2012</v>
      </c>
      <c r="BF220" s="5">
        <v>0.47299999999999998</v>
      </c>
    </row>
    <row r="221" spans="1:58" x14ac:dyDescent="0.45">
      <c r="A221" s="2">
        <v>-6.3304229000000004E-2</v>
      </c>
      <c r="B221" s="1">
        <v>1.9535977E-2</v>
      </c>
      <c r="C221" s="1" t="s">
        <v>106</v>
      </c>
      <c r="D221" s="4" t="s">
        <v>60</v>
      </c>
      <c r="E221" s="2" t="s">
        <v>56</v>
      </c>
      <c r="F221" s="4" t="s">
        <v>121</v>
      </c>
      <c r="G221" s="4" t="s">
        <v>107</v>
      </c>
      <c r="H221" s="4" t="s">
        <v>50</v>
      </c>
      <c r="I221" s="2" t="s">
        <v>123</v>
      </c>
      <c r="J221" s="5">
        <v>26.1</v>
      </c>
      <c r="K221" s="2">
        <v>655</v>
      </c>
      <c r="L221" s="2">
        <v>735</v>
      </c>
      <c r="M221" s="2">
        <v>634</v>
      </c>
      <c r="N221" s="2">
        <v>706</v>
      </c>
      <c r="O221" s="5">
        <v>7.38</v>
      </c>
      <c r="P221" s="5">
        <v>5.62</v>
      </c>
      <c r="Q221" s="5">
        <v>7.71</v>
      </c>
      <c r="R221" s="5">
        <v>5.77</v>
      </c>
      <c r="S221" s="5">
        <v>7.5</v>
      </c>
      <c r="T221" s="5">
        <v>6.4</v>
      </c>
      <c r="U221" s="5">
        <v>7.9</v>
      </c>
      <c r="V221" s="5">
        <v>6.2</v>
      </c>
      <c r="AJ221" s="2" t="s">
        <v>53</v>
      </c>
      <c r="AK221" s="2">
        <v>154.4</v>
      </c>
      <c r="AL221" s="2">
        <v>3.5999999999999997E-2</v>
      </c>
      <c r="AM221" s="6">
        <f t="shared" si="27"/>
        <v>6.5224000000000002</v>
      </c>
      <c r="AN221" s="9">
        <f t="shared" si="28"/>
        <v>100.4231571200785</v>
      </c>
      <c r="AO221" s="9">
        <f t="shared" si="29"/>
        <v>112.68858089046977</v>
      </c>
      <c r="AP221" s="9">
        <f t="shared" si="30"/>
        <v>97.203483380350789</v>
      </c>
      <c r="AQ221" s="9">
        <f t="shared" si="31"/>
        <v>108.24236477370293</v>
      </c>
      <c r="AR221" s="9">
        <f t="shared" si="32"/>
        <v>0</v>
      </c>
      <c r="AS221" s="9">
        <f t="shared" si="33"/>
        <v>0</v>
      </c>
      <c r="AT221" s="9">
        <f t="shared" si="34"/>
        <v>0</v>
      </c>
      <c r="AU221" s="13">
        <f t="shared" si="35"/>
        <v>0</v>
      </c>
      <c r="AV221" s="2" t="s">
        <v>53</v>
      </c>
      <c r="AW221" s="4" t="s">
        <v>125</v>
      </c>
      <c r="AX221" s="2">
        <v>-5.76903E-2</v>
      </c>
      <c r="AY221" s="5"/>
      <c r="AZ221" s="4" t="s">
        <v>125</v>
      </c>
      <c r="BB221" s="14" t="s">
        <v>124</v>
      </c>
      <c r="BC221" s="14" t="s">
        <v>125</v>
      </c>
      <c r="BD221" s="2" t="s">
        <v>125</v>
      </c>
      <c r="BE221" s="5">
        <v>2012</v>
      </c>
      <c r="BF221" s="5">
        <v>0.47299999999999998</v>
      </c>
    </row>
    <row r="222" spans="1:58" x14ac:dyDescent="0.45">
      <c r="A222" s="2">
        <v>-6.0701218000000001E-2</v>
      </c>
      <c r="B222" s="1">
        <v>1.9676353000000001E-2</v>
      </c>
      <c r="C222" s="1" t="s">
        <v>106</v>
      </c>
      <c r="D222" s="4" t="s">
        <v>60</v>
      </c>
      <c r="E222" s="2" t="s">
        <v>56</v>
      </c>
      <c r="F222" s="4" t="s">
        <v>121</v>
      </c>
      <c r="G222" s="4" t="s">
        <v>107</v>
      </c>
      <c r="H222" s="4" t="s">
        <v>50</v>
      </c>
      <c r="I222" s="2" t="s">
        <v>123</v>
      </c>
      <c r="J222" s="5">
        <v>52.1</v>
      </c>
      <c r="K222" s="2">
        <v>655</v>
      </c>
      <c r="L222" s="2">
        <v>735</v>
      </c>
      <c r="M222" s="2">
        <v>627</v>
      </c>
      <c r="N222" s="2">
        <v>704</v>
      </c>
      <c r="O222" s="5">
        <v>7.38</v>
      </c>
      <c r="P222" s="5">
        <v>5.62</v>
      </c>
      <c r="Q222" s="5">
        <v>7.71</v>
      </c>
      <c r="R222" s="5">
        <v>5.77</v>
      </c>
      <c r="S222" s="5">
        <v>8.3000000000000007</v>
      </c>
      <c r="T222" s="5">
        <v>8.1</v>
      </c>
      <c r="U222" s="5">
        <v>8.8000000000000007</v>
      </c>
      <c r="V222" s="5">
        <v>8.3000000000000007</v>
      </c>
      <c r="AJ222" s="2" t="s">
        <v>53</v>
      </c>
      <c r="AK222" s="2">
        <v>154.4</v>
      </c>
      <c r="AL222" s="2">
        <v>3.5999999999999997E-2</v>
      </c>
      <c r="AM222" s="6">
        <f t="shared" si="27"/>
        <v>6.5224000000000002</v>
      </c>
      <c r="AN222" s="9">
        <f t="shared" si="28"/>
        <v>100.4231571200785</v>
      </c>
      <c r="AO222" s="9">
        <f t="shared" si="29"/>
        <v>112.68858089046977</v>
      </c>
      <c r="AP222" s="9">
        <f t="shared" si="30"/>
        <v>96.130258800441553</v>
      </c>
      <c r="AQ222" s="9">
        <f t="shared" si="31"/>
        <v>107.93572917944314</v>
      </c>
      <c r="AR222" s="9">
        <f t="shared" si="32"/>
        <v>0</v>
      </c>
      <c r="AS222" s="9">
        <f t="shared" si="33"/>
        <v>0</v>
      </c>
      <c r="AT222" s="9">
        <f t="shared" si="34"/>
        <v>0</v>
      </c>
      <c r="AU222" s="13">
        <f t="shared" si="35"/>
        <v>0</v>
      </c>
      <c r="AV222" s="2" t="s">
        <v>53</v>
      </c>
      <c r="AW222" s="4" t="s">
        <v>125</v>
      </c>
      <c r="AX222" s="2">
        <v>-5.76903E-2</v>
      </c>
      <c r="AY222" s="5"/>
      <c r="AZ222" s="4" t="s">
        <v>125</v>
      </c>
      <c r="BB222" s="14" t="s">
        <v>124</v>
      </c>
      <c r="BC222" s="14" t="s">
        <v>125</v>
      </c>
      <c r="BD222" s="2" t="s">
        <v>125</v>
      </c>
      <c r="BE222" s="5">
        <v>2012</v>
      </c>
      <c r="BF222" s="5">
        <v>0.47299999999999998</v>
      </c>
    </row>
    <row r="223" spans="1:58" x14ac:dyDescent="0.45">
      <c r="A223" s="2">
        <v>-7.3665346000000007E-2</v>
      </c>
      <c r="B223" s="1">
        <v>1.9996493000000001E-2</v>
      </c>
      <c r="C223" s="1" t="s">
        <v>106</v>
      </c>
      <c r="D223" s="4" t="s">
        <v>60</v>
      </c>
      <c r="E223" s="2" t="s">
        <v>56</v>
      </c>
      <c r="F223" s="4" t="s">
        <v>121</v>
      </c>
      <c r="G223" s="4" t="s">
        <v>107</v>
      </c>
      <c r="H223" s="4" t="s">
        <v>50</v>
      </c>
      <c r="I223" s="2" t="s">
        <v>123</v>
      </c>
      <c r="J223" s="5">
        <v>78.2</v>
      </c>
      <c r="K223" s="2">
        <v>655</v>
      </c>
      <c r="L223" s="2">
        <v>735</v>
      </c>
      <c r="M223" s="2">
        <v>617</v>
      </c>
      <c r="N223" s="2">
        <v>693</v>
      </c>
      <c r="O223" s="5">
        <v>7.38</v>
      </c>
      <c r="P223" s="5">
        <v>5.62</v>
      </c>
      <c r="Q223" s="5">
        <v>7.71</v>
      </c>
      <c r="R223" s="5">
        <v>5.77</v>
      </c>
      <c r="S223" s="5">
        <v>8.3000000000000007</v>
      </c>
      <c r="T223" s="5">
        <v>7.9</v>
      </c>
      <c r="U223" s="5">
        <v>8.9</v>
      </c>
      <c r="V223" s="5">
        <v>8.3000000000000007</v>
      </c>
      <c r="AJ223" s="2" t="s">
        <v>53</v>
      </c>
      <c r="AK223" s="2">
        <v>154.4</v>
      </c>
      <c r="AL223" s="2">
        <v>3.5999999999999997E-2</v>
      </c>
      <c r="AM223" s="6">
        <f t="shared" si="27"/>
        <v>6.5224000000000002</v>
      </c>
      <c r="AN223" s="9">
        <f t="shared" si="28"/>
        <v>100.4231571200785</v>
      </c>
      <c r="AO223" s="9">
        <f t="shared" si="29"/>
        <v>112.68858089046977</v>
      </c>
      <c r="AP223" s="9">
        <f t="shared" si="30"/>
        <v>94.597080829142641</v>
      </c>
      <c r="AQ223" s="9">
        <f t="shared" si="31"/>
        <v>106.24923341101434</v>
      </c>
      <c r="AR223" s="9">
        <f t="shared" si="32"/>
        <v>0</v>
      </c>
      <c r="AS223" s="9">
        <f t="shared" si="33"/>
        <v>0</v>
      </c>
      <c r="AT223" s="9">
        <f t="shared" si="34"/>
        <v>0</v>
      </c>
      <c r="AU223" s="13">
        <f t="shared" si="35"/>
        <v>0</v>
      </c>
      <c r="AV223" s="2" t="s">
        <v>53</v>
      </c>
      <c r="AW223" s="4" t="s">
        <v>125</v>
      </c>
      <c r="AX223" s="2">
        <v>-5.76903E-2</v>
      </c>
      <c r="AY223" s="5"/>
      <c r="AZ223" s="4" t="s">
        <v>125</v>
      </c>
      <c r="BB223" s="14" t="s">
        <v>124</v>
      </c>
      <c r="BC223" s="14" t="s">
        <v>125</v>
      </c>
      <c r="BD223" s="2" t="s">
        <v>125</v>
      </c>
      <c r="BE223" s="5">
        <v>2012</v>
      </c>
      <c r="BF223" s="5">
        <v>0.47299999999999998</v>
      </c>
    </row>
    <row r="224" spans="1:58" x14ac:dyDescent="0.45">
      <c r="A224" s="2">
        <v>5.3545173000000001E-2</v>
      </c>
      <c r="B224" s="1">
        <v>2.0349683E-2</v>
      </c>
      <c r="C224" s="1" t="s">
        <v>106</v>
      </c>
      <c r="D224" s="4" t="s">
        <v>60</v>
      </c>
      <c r="E224" s="2" t="s">
        <v>56</v>
      </c>
      <c r="F224" s="4" t="s">
        <v>121</v>
      </c>
      <c r="G224" s="4" t="s">
        <v>107</v>
      </c>
      <c r="H224" s="4" t="s">
        <v>50</v>
      </c>
      <c r="I224" s="2" t="s">
        <v>123</v>
      </c>
      <c r="J224" s="5">
        <v>104.3</v>
      </c>
      <c r="K224" s="2">
        <v>655</v>
      </c>
      <c r="L224" s="2">
        <v>735</v>
      </c>
      <c r="M224" s="2">
        <v>602</v>
      </c>
      <c r="N224" s="2">
        <v>686</v>
      </c>
      <c r="O224" s="5">
        <v>7.38</v>
      </c>
      <c r="P224" s="5">
        <v>5.62</v>
      </c>
      <c r="Q224" s="5">
        <v>7.71</v>
      </c>
      <c r="R224" s="5">
        <v>5.77</v>
      </c>
      <c r="S224" s="5">
        <v>8.4</v>
      </c>
      <c r="T224" s="5">
        <v>7.6</v>
      </c>
      <c r="U224" s="5">
        <v>8</v>
      </c>
      <c r="V224" s="5">
        <v>7.3</v>
      </c>
      <c r="AJ224" s="2" t="s">
        <v>53</v>
      </c>
      <c r="AK224" s="2">
        <v>154.4</v>
      </c>
      <c r="AL224" s="2">
        <v>3.5999999999999997E-2</v>
      </c>
      <c r="AM224" s="6">
        <f t="shared" si="27"/>
        <v>6.5224000000000002</v>
      </c>
      <c r="AN224" s="9">
        <f t="shared" si="28"/>
        <v>100.4231571200785</v>
      </c>
      <c r="AO224" s="9">
        <f t="shared" si="29"/>
        <v>112.68858089046977</v>
      </c>
      <c r="AP224" s="9">
        <f t="shared" si="30"/>
        <v>92.29731387219428</v>
      </c>
      <c r="AQ224" s="9">
        <f t="shared" si="31"/>
        <v>105.17600883110511</v>
      </c>
      <c r="AR224" s="9">
        <f t="shared" si="32"/>
        <v>0</v>
      </c>
      <c r="AS224" s="9">
        <f t="shared" si="33"/>
        <v>0</v>
      </c>
      <c r="AT224" s="9">
        <f t="shared" si="34"/>
        <v>0</v>
      </c>
      <c r="AU224" s="13">
        <f t="shared" si="35"/>
        <v>0</v>
      </c>
      <c r="AV224" s="2" t="s">
        <v>53</v>
      </c>
      <c r="AW224" s="4" t="s">
        <v>125</v>
      </c>
      <c r="AX224" s="2">
        <v>-5.76903E-2</v>
      </c>
      <c r="AY224" s="5"/>
      <c r="AZ224" s="4" t="s">
        <v>125</v>
      </c>
      <c r="BB224" s="14" t="s">
        <v>124</v>
      </c>
      <c r="BC224" s="14" t="s">
        <v>125</v>
      </c>
      <c r="BD224" s="2" t="s">
        <v>125</v>
      </c>
      <c r="BE224" s="5">
        <v>2012</v>
      </c>
      <c r="BF224" s="5">
        <v>0.47299999999999998</v>
      </c>
    </row>
    <row r="225" spans="1:58" x14ac:dyDescent="0.45">
      <c r="A225" s="2">
        <v>0.32894082000000002</v>
      </c>
      <c r="B225" s="1">
        <v>1.4776551000000001E-2</v>
      </c>
      <c r="C225" s="2" t="s">
        <v>251</v>
      </c>
      <c r="D225" s="4" t="s">
        <v>252</v>
      </c>
      <c r="E225" s="2" t="s">
        <v>56</v>
      </c>
      <c r="F225" s="4" t="s">
        <v>121</v>
      </c>
      <c r="G225" s="4" t="s">
        <v>253</v>
      </c>
      <c r="H225" s="4" t="s">
        <v>50</v>
      </c>
      <c r="I225" s="2" t="s">
        <v>123</v>
      </c>
      <c r="J225" s="5">
        <v>0</v>
      </c>
      <c r="K225" s="5">
        <v>160</v>
      </c>
      <c r="L225" s="5">
        <v>120</v>
      </c>
      <c r="M225" s="5">
        <v>160</v>
      </c>
      <c r="N225" s="5">
        <v>120</v>
      </c>
      <c r="O225" s="5">
        <v>0.77</v>
      </c>
      <c r="P225" s="5">
        <v>0.73</v>
      </c>
      <c r="Q225" s="5">
        <v>0.56000000000000005</v>
      </c>
      <c r="R225" s="5">
        <v>0.59</v>
      </c>
      <c r="S225" s="5">
        <v>0.87</v>
      </c>
      <c r="T225" s="5">
        <v>0.75</v>
      </c>
      <c r="U225" s="5">
        <v>0.64</v>
      </c>
      <c r="V225" s="5">
        <v>0.62</v>
      </c>
      <c r="AJ225" s="2" t="s">
        <v>52</v>
      </c>
      <c r="AK225" s="2">
        <v>1</v>
      </c>
      <c r="AL225" s="2">
        <v>0</v>
      </c>
      <c r="AM225" s="6">
        <f t="shared" si="27"/>
        <v>1</v>
      </c>
      <c r="AN225" s="9">
        <f t="shared" si="28"/>
        <v>160</v>
      </c>
      <c r="AO225" s="9">
        <f t="shared" si="29"/>
        <v>120</v>
      </c>
      <c r="AP225" s="9">
        <f t="shared" si="30"/>
        <v>160</v>
      </c>
      <c r="AQ225" s="9">
        <f t="shared" si="31"/>
        <v>120</v>
      </c>
      <c r="AR225" s="9">
        <f t="shared" si="32"/>
        <v>0</v>
      </c>
      <c r="AS225" s="9">
        <f t="shared" si="33"/>
        <v>0</v>
      </c>
      <c r="AT225" s="9">
        <f t="shared" si="34"/>
        <v>0</v>
      </c>
      <c r="AU225" s="13">
        <f t="shared" si="35"/>
        <v>0</v>
      </c>
      <c r="AV225" s="2" t="s">
        <v>52</v>
      </c>
      <c r="AW225" s="4" t="s">
        <v>125</v>
      </c>
      <c r="AX225" s="2">
        <v>0.31089589200000001</v>
      </c>
      <c r="AY225" s="5"/>
      <c r="AZ225" s="4" t="s">
        <v>124</v>
      </c>
      <c r="BB225" s="14" t="s">
        <v>124</v>
      </c>
      <c r="BC225" s="14" t="s">
        <v>125</v>
      </c>
      <c r="BD225" s="2" t="s">
        <v>124</v>
      </c>
      <c r="BE225" s="5">
        <v>2012</v>
      </c>
      <c r="BF225" s="5"/>
    </row>
    <row r="226" spans="1:58" x14ac:dyDescent="0.45">
      <c r="A226" s="2">
        <v>-0.14129620600000001</v>
      </c>
      <c r="B226" s="1">
        <v>7.7146922000000007E-2</v>
      </c>
      <c r="C226" s="1" t="s">
        <v>254</v>
      </c>
      <c r="D226" s="2" t="s">
        <v>255</v>
      </c>
      <c r="E226" s="2" t="s">
        <v>56</v>
      </c>
      <c r="F226" s="4" t="s">
        <v>121</v>
      </c>
      <c r="G226" s="4" t="s">
        <v>256</v>
      </c>
      <c r="H226" s="4" t="s">
        <v>50</v>
      </c>
      <c r="I226" s="2" t="s">
        <v>123</v>
      </c>
      <c r="J226" s="5">
        <v>0</v>
      </c>
      <c r="K226" s="5">
        <v>380</v>
      </c>
      <c r="L226" s="5">
        <v>224</v>
      </c>
      <c r="M226" s="5">
        <v>101</v>
      </c>
      <c r="N226" s="5">
        <v>72</v>
      </c>
      <c r="O226" s="5">
        <v>3.08</v>
      </c>
      <c r="P226" s="5">
        <v>2.96</v>
      </c>
      <c r="Q226" s="5">
        <v>2.5499999999999998</v>
      </c>
      <c r="R226" s="5">
        <v>2.96</v>
      </c>
      <c r="S226" s="5">
        <v>2.3199999999999998</v>
      </c>
      <c r="T226" s="5">
        <v>2.42</v>
      </c>
      <c r="U226" s="5">
        <v>2.67</v>
      </c>
      <c r="V226" s="5">
        <v>2.4700000000000002</v>
      </c>
      <c r="AJ226" s="2" t="s">
        <v>53</v>
      </c>
      <c r="AK226" s="2">
        <v>75.5</v>
      </c>
      <c r="AL226" s="2">
        <v>0.03</v>
      </c>
      <c r="AM226" s="6">
        <f t="shared" si="27"/>
        <v>3.2349999999999999</v>
      </c>
      <c r="AN226" s="9">
        <f t="shared" si="28"/>
        <v>117.46522411128285</v>
      </c>
      <c r="AO226" s="9">
        <f t="shared" si="29"/>
        <v>69.242658423493054</v>
      </c>
      <c r="AP226" s="9">
        <f t="shared" si="30"/>
        <v>31.221020092735703</v>
      </c>
      <c r="AQ226" s="9">
        <f t="shared" si="31"/>
        <v>22.256568778979908</v>
      </c>
      <c r="AR226" s="9">
        <f t="shared" si="32"/>
        <v>0</v>
      </c>
      <c r="AS226" s="9">
        <f t="shared" si="33"/>
        <v>0</v>
      </c>
      <c r="AT226" s="9">
        <f t="shared" si="34"/>
        <v>0</v>
      </c>
      <c r="AU226" s="13">
        <f t="shared" si="35"/>
        <v>0</v>
      </c>
      <c r="AV226" s="2" t="s">
        <v>53</v>
      </c>
      <c r="AW226" s="4" t="s">
        <v>125</v>
      </c>
      <c r="AX226" s="2">
        <v>0.178325861</v>
      </c>
      <c r="AY226" s="5"/>
      <c r="AZ226" s="4" t="s">
        <v>125</v>
      </c>
      <c r="BA226" s="4" t="s">
        <v>124</v>
      </c>
      <c r="BB226" s="14" t="s">
        <v>124</v>
      </c>
      <c r="BC226" s="14" t="s">
        <v>125</v>
      </c>
      <c r="BD226" s="2" t="s">
        <v>125</v>
      </c>
      <c r="BE226" s="5">
        <v>2014</v>
      </c>
      <c r="BF226" s="5">
        <v>0.7</v>
      </c>
    </row>
    <row r="227" spans="1:58" x14ac:dyDescent="0.45">
      <c r="A227" s="2">
        <v>-1.1577342589999999</v>
      </c>
      <c r="B227" s="1">
        <v>0.194590596</v>
      </c>
      <c r="C227" s="1" t="s">
        <v>257</v>
      </c>
      <c r="D227" s="4" t="s">
        <v>258</v>
      </c>
      <c r="E227" s="4" t="s">
        <v>56</v>
      </c>
      <c r="F227" s="4" t="s">
        <v>121</v>
      </c>
      <c r="G227" s="4" t="s">
        <v>107</v>
      </c>
      <c r="H227" s="4" t="s">
        <v>50</v>
      </c>
      <c r="I227" s="2" t="s">
        <v>123</v>
      </c>
      <c r="J227" s="5">
        <v>0</v>
      </c>
      <c r="K227" s="5">
        <v>23</v>
      </c>
      <c r="L227" s="5">
        <v>33</v>
      </c>
      <c r="M227" s="5">
        <v>12</v>
      </c>
      <c r="N227" s="5">
        <v>12</v>
      </c>
      <c r="O227" s="5">
        <v>22.92</v>
      </c>
      <c r="P227" s="5">
        <v>6.63</v>
      </c>
      <c r="Q227" s="5">
        <v>26.17</v>
      </c>
      <c r="R227" s="5">
        <v>4.32</v>
      </c>
      <c r="S227" s="5">
        <v>13.33</v>
      </c>
      <c r="T227" s="5">
        <v>7.22</v>
      </c>
      <c r="U227" s="5">
        <v>22.33</v>
      </c>
      <c r="V227" s="5">
        <v>7.78</v>
      </c>
      <c r="AJ227" s="2" t="s">
        <v>52</v>
      </c>
      <c r="AK227" s="2">
        <v>1</v>
      </c>
      <c r="AL227" s="2">
        <v>0</v>
      </c>
      <c r="AM227" s="6">
        <f t="shared" si="27"/>
        <v>1</v>
      </c>
      <c r="AN227" s="9">
        <f t="shared" si="28"/>
        <v>23</v>
      </c>
      <c r="AO227" s="9">
        <f t="shared" si="29"/>
        <v>33</v>
      </c>
      <c r="AP227" s="9">
        <f t="shared" si="30"/>
        <v>12</v>
      </c>
      <c r="AQ227" s="9">
        <f t="shared" si="31"/>
        <v>12</v>
      </c>
      <c r="AR227" s="9">
        <f t="shared" si="32"/>
        <v>0</v>
      </c>
      <c r="AS227" s="9">
        <f t="shared" si="33"/>
        <v>0</v>
      </c>
      <c r="AT227" s="9">
        <f t="shared" si="34"/>
        <v>0</v>
      </c>
      <c r="AU227" s="13">
        <f t="shared" si="35"/>
        <v>0</v>
      </c>
      <c r="AV227" s="2" t="s">
        <v>53</v>
      </c>
      <c r="AW227" s="4" t="s">
        <v>125</v>
      </c>
      <c r="AX227" s="2">
        <v>-0.59541527400000005</v>
      </c>
      <c r="AY227" s="5"/>
      <c r="AZ227" s="4" t="s">
        <v>125</v>
      </c>
      <c r="BB227" s="14" t="s">
        <v>124</v>
      </c>
      <c r="BC227" s="14" t="s">
        <v>124</v>
      </c>
      <c r="BD227" s="2" t="s">
        <v>125</v>
      </c>
      <c r="BE227" s="5">
        <v>2011</v>
      </c>
      <c r="BF227" s="5"/>
    </row>
    <row r="228" spans="1:58" x14ac:dyDescent="0.45">
      <c r="A228" s="2">
        <v>-0.73302433899999997</v>
      </c>
      <c r="B228" s="1">
        <v>0.177860931</v>
      </c>
      <c r="C228" s="1" t="s">
        <v>257</v>
      </c>
      <c r="D228" s="4" t="s">
        <v>258</v>
      </c>
      <c r="E228" s="4" t="s">
        <v>56</v>
      </c>
      <c r="F228" s="4" t="s">
        <v>121</v>
      </c>
      <c r="G228" s="4" t="s">
        <v>107</v>
      </c>
      <c r="H228" s="4" t="s">
        <v>50</v>
      </c>
      <c r="I228" s="2" t="s">
        <v>123</v>
      </c>
      <c r="J228" s="5">
        <v>8</v>
      </c>
      <c r="K228" s="5">
        <v>23</v>
      </c>
      <c r="L228" s="5">
        <v>33</v>
      </c>
      <c r="M228" s="5">
        <v>12</v>
      </c>
      <c r="N228" s="5">
        <v>12</v>
      </c>
      <c r="O228" s="5">
        <v>22.92</v>
      </c>
      <c r="P228" s="5">
        <v>6.63</v>
      </c>
      <c r="Q228" s="5">
        <v>26.17</v>
      </c>
      <c r="R228" s="5">
        <v>4.32</v>
      </c>
      <c r="S228" s="5">
        <v>10.67</v>
      </c>
      <c r="T228" s="5">
        <v>6.12</v>
      </c>
      <c r="U228" s="5">
        <v>15.67</v>
      </c>
      <c r="V228" s="5">
        <v>7.02</v>
      </c>
      <c r="AJ228" s="2" t="s">
        <v>52</v>
      </c>
      <c r="AK228" s="2">
        <v>1</v>
      </c>
      <c r="AL228" s="2">
        <v>0</v>
      </c>
      <c r="AM228" s="6">
        <f t="shared" si="27"/>
        <v>1</v>
      </c>
      <c r="AN228" s="9">
        <f t="shared" si="28"/>
        <v>23</v>
      </c>
      <c r="AO228" s="9">
        <f t="shared" si="29"/>
        <v>33</v>
      </c>
      <c r="AP228" s="9">
        <f t="shared" si="30"/>
        <v>12</v>
      </c>
      <c r="AQ228" s="9">
        <f t="shared" si="31"/>
        <v>12</v>
      </c>
      <c r="AR228" s="9">
        <f t="shared" si="32"/>
        <v>0</v>
      </c>
      <c r="AS228" s="9">
        <f t="shared" si="33"/>
        <v>0</v>
      </c>
      <c r="AT228" s="9">
        <f t="shared" si="34"/>
        <v>0</v>
      </c>
      <c r="AU228" s="13">
        <f t="shared" si="35"/>
        <v>0</v>
      </c>
      <c r="AV228" s="2" t="s">
        <v>53</v>
      </c>
      <c r="AW228" s="4" t="s">
        <v>125</v>
      </c>
      <c r="AX228" s="2">
        <v>-0.59541527400000005</v>
      </c>
      <c r="AY228" s="5"/>
      <c r="AZ228" s="4" t="s">
        <v>125</v>
      </c>
      <c r="BB228" s="14" t="s">
        <v>124</v>
      </c>
      <c r="BC228" s="14" t="s">
        <v>124</v>
      </c>
      <c r="BD228" s="2" t="s">
        <v>125</v>
      </c>
      <c r="BE228" s="5">
        <v>2011</v>
      </c>
      <c r="BF228" s="5"/>
    </row>
    <row r="229" spans="1:58" x14ac:dyDescent="0.45">
      <c r="A229" s="2">
        <v>-2.160183762</v>
      </c>
      <c r="B229" s="1">
        <v>0.26388320599999998</v>
      </c>
      <c r="C229" s="1" t="s">
        <v>257</v>
      </c>
      <c r="D229" s="4" t="s">
        <v>258</v>
      </c>
      <c r="E229" s="4" t="s">
        <v>56</v>
      </c>
      <c r="F229" s="4" t="s">
        <v>121</v>
      </c>
      <c r="G229" s="4" t="s">
        <v>107</v>
      </c>
      <c r="H229" s="4" t="s">
        <v>50</v>
      </c>
      <c r="I229" s="2" t="s">
        <v>123</v>
      </c>
      <c r="J229" s="5">
        <v>52.1</v>
      </c>
      <c r="K229" s="5">
        <v>23</v>
      </c>
      <c r="L229" s="5">
        <v>33</v>
      </c>
      <c r="M229" s="5">
        <v>12</v>
      </c>
      <c r="N229" s="5">
        <v>12</v>
      </c>
      <c r="O229" s="5">
        <v>22.92</v>
      </c>
      <c r="P229" s="5">
        <v>6.63</v>
      </c>
      <c r="Q229" s="5">
        <v>26.17</v>
      </c>
      <c r="R229" s="5">
        <v>4.32</v>
      </c>
      <c r="S229" s="5">
        <v>11.92</v>
      </c>
      <c r="T229" s="5">
        <v>7.04</v>
      </c>
      <c r="U229" s="5">
        <v>25.33</v>
      </c>
      <c r="V229" s="5">
        <v>4.72</v>
      </c>
      <c r="AJ229" s="2" t="s">
        <v>52</v>
      </c>
      <c r="AK229" s="2">
        <v>1</v>
      </c>
      <c r="AL229" s="2">
        <v>0</v>
      </c>
      <c r="AM229" s="6">
        <f t="shared" si="27"/>
        <v>1</v>
      </c>
      <c r="AN229" s="9">
        <f t="shared" si="28"/>
        <v>23</v>
      </c>
      <c r="AO229" s="9">
        <f t="shared" si="29"/>
        <v>33</v>
      </c>
      <c r="AP229" s="9">
        <f t="shared" si="30"/>
        <v>12</v>
      </c>
      <c r="AQ229" s="9">
        <f t="shared" si="31"/>
        <v>12</v>
      </c>
      <c r="AR229" s="9">
        <f t="shared" si="32"/>
        <v>0</v>
      </c>
      <c r="AS229" s="9">
        <f t="shared" si="33"/>
        <v>0</v>
      </c>
      <c r="AT229" s="9">
        <f t="shared" si="34"/>
        <v>0</v>
      </c>
      <c r="AU229" s="13">
        <f t="shared" si="35"/>
        <v>0</v>
      </c>
      <c r="AV229" s="2" t="s">
        <v>53</v>
      </c>
      <c r="AW229" s="4" t="s">
        <v>125</v>
      </c>
      <c r="AX229" s="2">
        <v>-0.59541527400000005</v>
      </c>
      <c r="AY229" s="5"/>
      <c r="AZ229" s="4" t="s">
        <v>125</v>
      </c>
      <c r="BB229" s="14" t="s">
        <v>124</v>
      </c>
      <c r="BC229" s="14" t="s">
        <v>124</v>
      </c>
      <c r="BD229" s="2" t="s">
        <v>125</v>
      </c>
      <c r="BE229" s="5">
        <v>2011</v>
      </c>
      <c r="BF229" s="5"/>
    </row>
    <row r="230" spans="1:58" x14ac:dyDescent="0.45">
      <c r="A230" s="2">
        <v>-0.16734763799999999</v>
      </c>
      <c r="B230" s="1">
        <v>2.1940316000000001E-2</v>
      </c>
      <c r="C230" s="2" t="s">
        <v>259</v>
      </c>
      <c r="D230" s="4" t="s">
        <v>260</v>
      </c>
      <c r="E230" s="4" t="s">
        <v>261</v>
      </c>
      <c r="F230" s="4" t="s">
        <v>121</v>
      </c>
      <c r="G230" s="4" t="s">
        <v>129</v>
      </c>
      <c r="H230" s="4" t="s">
        <v>50</v>
      </c>
      <c r="I230" s="2" t="s">
        <v>123</v>
      </c>
      <c r="J230" s="2">
        <v>0</v>
      </c>
      <c r="K230" s="5">
        <v>95</v>
      </c>
      <c r="L230" s="5">
        <v>91</v>
      </c>
      <c r="M230" s="5">
        <v>93</v>
      </c>
      <c r="N230" s="5">
        <v>90</v>
      </c>
      <c r="O230" s="5">
        <v>15.51</v>
      </c>
      <c r="P230" s="5">
        <v>8.52</v>
      </c>
      <c r="Q230" s="5">
        <v>15.07</v>
      </c>
      <c r="R230" s="5">
        <v>8.65</v>
      </c>
      <c r="S230" s="5">
        <v>11.12</v>
      </c>
      <c r="T230" s="5">
        <v>8.57</v>
      </c>
      <c r="U230" s="5">
        <v>12.62</v>
      </c>
      <c r="V230" s="5">
        <v>9.2799999999999994</v>
      </c>
      <c r="AJ230" s="2" t="s">
        <v>52</v>
      </c>
      <c r="AK230" s="2">
        <v>1</v>
      </c>
      <c r="AL230" s="2">
        <v>0</v>
      </c>
      <c r="AM230" s="6">
        <f t="shared" si="27"/>
        <v>1</v>
      </c>
      <c r="AN230" s="9">
        <f t="shared" si="28"/>
        <v>95</v>
      </c>
      <c r="AO230" s="9">
        <f t="shared" si="29"/>
        <v>91</v>
      </c>
      <c r="AP230" s="9">
        <f t="shared" si="30"/>
        <v>93</v>
      </c>
      <c r="AQ230" s="9">
        <f t="shared" si="31"/>
        <v>90</v>
      </c>
      <c r="AR230" s="9">
        <f t="shared" si="32"/>
        <v>0</v>
      </c>
      <c r="AS230" s="9">
        <f t="shared" si="33"/>
        <v>0</v>
      </c>
      <c r="AT230" s="9">
        <f t="shared" si="34"/>
        <v>0</v>
      </c>
      <c r="AU230" s="13">
        <f t="shared" si="35"/>
        <v>0</v>
      </c>
      <c r="AV230" s="2" t="s">
        <v>53</v>
      </c>
      <c r="AW230" s="4" t="s">
        <v>124</v>
      </c>
      <c r="AX230" s="2">
        <v>5.1049883999999997E-2</v>
      </c>
      <c r="AY230" s="5">
        <v>0.38400000000000001</v>
      </c>
      <c r="AZ230" s="4" t="s">
        <v>125</v>
      </c>
      <c r="BB230" s="14" t="s">
        <v>125</v>
      </c>
      <c r="BC230" s="14" t="s">
        <v>124</v>
      </c>
      <c r="BD230" s="4" t="s">
        <v>124</v>
      </c>
      <c r="BE230" s="5">
        <v>2016</v>
      </c>
      <c r="BF230" s="5">
        <v>0.66700000000000004</v>
      </c>
    </row>
    <row r="231" spans="1:58" x14ac:dyDescent="0.45">
      <c r="A231" s="2">
        <v>-0.26994390000000001</v>
      </c>
      <c r="B231" s="1">
        <v>2.3210056999999999E-2</v>
      </c>
      <c r="C231" s="2" t="s">
        <v>259</v>
      </c>
      <c r="D231" s="4" t="s">
        <v>260</v>
      </c>
      <c r="E231" s="4" t="s">
        <v>261</v>
      </c>
      <c r="F231" s="4" t="s">
        <v>121</v>
      </c>
      <c r="G231" s="4" t="s">
        <v>129</v>
      </c>
      <c r="H231" s="4" t="s">
        <v>50</v>
      </c>
      <c r="I231" s="2" t="s">
        <v>123</v>
      </c>
      <c r="J231" s="2">
        <v>0</v>
      </c>
      <c r="K231" s="5">
        <v>95</v>
      </c>
      <c r="L231" s="5">
        <v>91</v>
      </c>
      <c r="M231" s="5">
        <v>89</v>
      </c>
      <c r="N231" s="5">
        <v>85</v>
      </c>
      <c r="O231" s="5">
        <v>15.51</v>
      </c>
      <c r="P231" s="5">
        <v>8.52</v>
      </c>
      <c r="Q231" s="5">
        <v>15.07</v>
      </c>
      <c r="R231" s="5">
        <v>8.65</v>
      </c>
      <c r="S231" s="5">
        <v>9.68</v>
      </c>
      <c r="T231" s="5">
        <v>7.82</v>
      </c>
      <c r="U231" s="5">
        <v>11.77</v>
      </c>
      <c r="V231" s="5">
        <v>7.59</v>
      </c>
      <c r="AJ231" s="2" t="s">
        <v>52</v>
      </c>
      <c r="AK231" s="2">
        <v>1</v>
      </c>
      <c r="AL231" s="2">
        <v>0</v>
      </c>
      <c r="AM231" s="6">
        <f t="shared" si="27"/>
        <v>1</v>
      </c>
      <c r="AN231" s="9">
        <f t="shared" si="28"/>
        <v>95</v>
      </c>
      <c r="AO231" s="9">
        <f t="shared" si="29"/>
        <v>91</v>
      </c>
      <c r="AP231" s="9">
        <f t="shared" si="30"/>
        <v>89</v>
      </c>
      <c r="AQ231" s="9">
        <f t="shared" si="31"/>
        <v>85</v>
      </c>
      <c r="AR231" s="9">
        <f t="shared" si="32"/>
        <v>0</v>
      </c>
      <c r="AS231" s="9">
        <f t="shared" si="33"/>
        <v>0</v>
      </c>
      <c r="AT231" s="9">
        <f t="shared" si="34"/>
        <v>0</v>
      </c>
      <c r="AU231" s="13">
        <f t="shared" si="35"/>
        <v>0</v>
      </c>
      <c r="AV231" s="2" t="s">
        <v>53</v>
      </c>
      <c r="AW231" s="4" t="s">
        <v>124</v>
      </c>
      <c r="AX231" s="2">
        <v>5.1049883999999997E-2</v>
      </c>
      <c r="AY231" s="5">
        <v>0.38400000000000001</v>
      </c>
      <c r="AZ231" s="4" t="s">
        <v>125</v>
      </c>
      <c r="BB231" s="14" t="s">
        <v>125</v>
      </c>
      <c r="BC231" s="14" t="s">
        <v>124</v>
      </c>
      <c r="BD231" s="4" t="s">
        <v>124</v>
      </c>
      <c r="BE231" s="5">
        <v>2016</v>
      </c>
      <c r="BF231" s="5">
        <v>0.66700000000000004</v>
      </c>
    </row>
    <row r="232" spans="1:58" x14ac:dyDescent="0.45">
      <c r="A232" s="2">
        <v>0.147844224</v>
      </c>
      <c r="B232" s="2">
        <v>8.356102E-2</v>
      </c>
      <c r="C232" s="2" t="s">
        <v>302</v>
      </c>
      <c r="D232" s="2" t="s">
        <v>304</v>
      </c>
      <c r="E232" s="2" t="s">
        <v>200</v>
      </c>
      <c r="F232" s="4" t="s">
        <v>121</v>
      </c>
      <c r="G232" s="2" t="s">
        <v>307</v>
      </c>
      <c r="H232" s="4" t="s">
        <v>50</v>
      </c>
      <c r="I232" s="2" t="s">
        <v>123</v>
      </c>
      <c r="J232" s="2">
        <v>0</v>
      </c>
      <c r="K232" s="2">
        <v>24</v>
      </c>
      <c r="L232" s="2">
        <v>24</v>
      </c>
      <c r="M232" s="2">
        <v>24</v>
      </c>
      <c r="N232" s="2">
        <v>24</v>
      </c>
      <c r="S232" s="2">
        <v>50.75</v>
      </c>
      <c r="T232" s="2">
        <v>14.22</v>
      </c>
      <c r="U232" s="2">
        <v>49</v>
      </c>
      <c r="V232" s="2">
        <v>8.3000000000000007</v>
      </c>
      <c r="AJ232" s="2" t="s">
        <v>52</v>
      </c>
      <c r="AK232" s="2">
        <v>1</v>
      </c>
      <c r="AL232" s="2">
        <v>0</v>
      </c>
      <c r="AM232" s="6">
        <f t="shared" si="27"/>
        <v>1</v>
      </c>
      <c r="AN232" s="9">
        <f t="shared" si="28"/>
        <v>24</v>
      </c>
      <c r="AO232" s="9">
        <f t="shared" si="29"/>
        <v>24</v>
      </c>
      <c r="AP232" s="9">
        <f t="shared" si="30"/>
        <v>24</v>
      </c>
      <c r="AQ232" s="9">
        <f t="shared" si="31"/>
        <v>24</v>
      </c>
      <c r="AR232" s="9">
        <f t="shared" si="32"/>
        <v>0</v>
      </c>
      <c r="AS232" s="9">
        <f t="shared" si="33"/>
        <v>0</v>
      </c>
      <c r="AT232" s="9">
        <f t="shared" si="34"/>
        <v>0</v>
      </c>
      <c r="AU232" s="13">
        <f t="shared" si="35"/>
        <v>0</v>
      </c>
      <c r="AV232" s="2" t="s">
        <v>53</v>
      </c>
      <c r="AY232" s="2">
        <v>0.59699999999999998</v>
      </c>
      <c r="AZ232" s="4" t="s">
        <v>124</v>
      </c>
      <c r="BA232" t="s">
        <v>125</v>
      </c>
      <c r="BB232" t="s">
        <v>125</v>
      </c>
      <c r="BC232" t="s">
        <v>125</v>
      </c>
      <c r="BD232" s="4" t="s">
        <v>124</v>
      </c>
      <c r="BE232" s="5">
        <v>2003</v>
      </c>
      <c r="BF232" s="2">
        <v>0.47199999999999998</v>
      </c>
    </row>
    <row r="233" spans="1:58" x14ac:dyDescent="0.45">
      <c r="A233" s="2">
        <v>-0.34980492400000002</v>
      </c>
      <c r="B233" s="2">
        <v>8.4607953E-2</v>
      </c>
      <c r="C233" s="2" t="s">
        <v>302</v>
      </c>
      <c r="D233" s="2" t="s">
        <v>304</v>
      </c>
      <c r="E233" s="2" t="s">
        <v>200</v>
      </c>
      <c r="F233" s="4" t="s">
        <v>121</v>
      </c>
      <c r="G233" s="2" t="s">
        <v>307</v>
      </c>
      <c r="H233" s="4" t="s">
        <v>50</v>
      </c>
      <c r="I233" s="2" t="s">
        <v>123</v>
      </c>
      <c r="J233" s="2">
        <v>4.3</v>
      </c>
      <c r="K233" s="2">
        <v>24</v>
      </c>
      <c r="L233" s="2">
        <v>24</v>
      </c>
      <c r="M233" s="2">
        <v>24</v>
      </c>
      <c r="N233" s="2">
        <v>24</v>
      </c>
      <c r="S233" s="2">
        <v>44.1</v>
      </c>
      <c r="T233" s="2">
        <v>13.68</v>
      </c>
      <c r="U233" s="2">
        <v>48.25</v>
      </c>
      <c r="V233" s="2">
        <v>9.23</v>
      </c>
      <c r="AJ233" s="2" t="s">
        <v>52</v>
      </c>
      <c r="AK233" s="2">
        <v>1</v>
      </c>
      <c r="AL233" s="2">
        <v>0</v>
      </c>
      <c r="AM233" s="6">
        <f t="shared" ref="AM233:AM240" si="36">1+((AK233-1)*AL233)</f>
        <v>1</v>
      </c>
      <c r="AN233" s="9">
        <f t="shared" ref="AN233:AN240" si="37">K233/AM233</f>
        <v>24</v>
      </c>
      <c r="AO233" s="9">
        <f t="shared" ref="AO233:AO240" si="38">L233/AM233</f>
        <v>24</v>
      </c>
      <c r="AP233" s="9">
        <f t="shared" ref="AP233:AP240" si="39">M233/AM233</f>
        <v>24</v>
      </c>
      <c r="AQ233" s="9">
        <f t="shared" ref="AQ233:AQ240" si="40">N233/AM233</f>
        <v>24</v>
      </c>
      <c r="AR233" s="9">
        <f t="shared" ref="AR233:AR240" si="41">W233/AM233</f>
        <v>0</v>
      </c>
      <c r="AS233" s="9">
        <f t="shared" ref="AS233:AS240" si="42">X233/AM233</f>
        <v>0</v>
      </c>
      <c r="AT233" s="9">
        <f t="shared" ref="AT233:AT240" si="43">Y233/AM233</f>
        <v>0</v>
      </c>
      <c r="AU233" s="13">
        <f t="shared" ref="AU233:AU240" si="44">Z233/AM233</f>
        <v>0</v>
      </c>
      <c r="AV233" s="2" t="s">
        <v>53</v>
      </c>
      <c r="AY233" s="2">
        <v>0.59699999999999998</v>
      </c>
      <c r="AZ233" s="4" t="s">
        <v>124</v>
      </c>
      <c r="BA233" t="s">
        <v>125</v>
      </c>
      <c r="BB233" t="s">
        <v>125</v>
      </c>
      <c r="BC233" t="s">
        <v>125</v>
      </c>
      <c r="BD233" s="4" t="s">
        <v>124</v>
      </c>
      <c r="BE233" s="5">
        <v>2003</v>
      </c>
      <c r="BF233" s="2">
        <v>0.47199999999999998</v>
      </c>
    </row>
    <row r="234" spans="1:58" x14ac:dyDescent="0.45">
      <c r="A234" s="2">
        <v>0.29666399199999999</v>
      </c>
      <c r="B234" s="2">
        <v>8.4250098999999995E-2</v>
      </c>
      <c r="C234" s="2" t="s">
        <v>302</v>
      </c>
      <c r="D234" s="2" t="s">
        <v>305</v>
      </c>
      <c r="E234" s="2" t="s">
        <v>200</v>
      </c>
      <c r="F234" s="4" t="s">
        <v>121</v>
      </c>
      <c r="G234" s="2" t="s">
        <v>307</v>
      </c>
      <c r="H234" s="4" t="s">
        <v>50</v>
      </c>
      <c r="I234" s="2" t="s">
        <v>123</v>
      </c>
      <c r="J234" s="2">
        <v>0</v>
      </c>
      <c r="K234" s="2">
        <v>24</v>
      </c>
      <c r="L234" s="2">
        <v>24</v>
      </c>
      <c r="M234" s="2">
        <v>24</v>
      </c>
      <c r="N234" s="2">
        <v>24</v>
      </c>
      <c r="S234" s="2">
        <v>52.25</v>
      </c>
      <c r="T234" s="2">
        <v>12.78</v>
      </c>
      <c r="U234" s="2">
        <v>49</v>
      </c>
      <c r="V234" s="2">
        <v>8.3000000000000007</v>
      </c>
      <c r="AJ234" s="2" t="s">
        <v>52</v>
      </c>
      <c r="AK234" s="2">
        <v>1</v>
      </c>
      <c r="AL234" s="2">
        <v>0</v>
      </c>
      <c r="AM234" s="6">
        <f t="shared" si="36"/>
        <v>1</v>
      </c>
      <c r="AN234" s="9">
        <f t="shared" si="37"/>
        <v>24</v>
      </c>
      <c r="AO234" s="9">
        <f t="shared" si="38"/>
        <v>24</v>
      </c>
      <c r="AP234" s="9">
        <f t="shared" si="39"/>
        <v>24</v>
      </c>
      <c r="AQ234" s="9">
        <f t="shared" si="40"/>
        <v>24</v>
      </c>
      <c r="AR234" s="9">
        <f t="shared" si="41"/>
        <v>0</v>
      </c>
      <c r="AS234" s="9">
        <f t="shared" si="42"/>
        <v>0</v>
      </c>
      <c r="AT234" s="9">
        <f t="shared" si="43"/>
        <v>0</v>
      </c>
      <c r="AU234" s="13">
        <f t="shared" si="44"/>
        <v>0</v>
      </c>
      <c r="AV234" s="2" t="s">
        <v>53</v>
      </c>
      <c r="AY234" s="2">
        <v>0.59699999999999998</v>
      </c>
      <c r="AZ234" s="4" t="s">
        <v>124</v>
      </c>
      <c r="BA234" t="s">
        <v>125</v>
      </c>
      <c r="BB234" t="s">
        <v>125</v>
      </c>
      <c r="BC234" t="s">
        <v>125</v>
      </c>
      <c r="BD234" s="4" t="s">
        <v>124</v>
      </c>
      <c r="BE234" s="5">
        <v>2003</v>
      </c>
      <c r="BF234" s="2">
        <v>0.47199999999999998</v>
      </c>
    </row>
    <row r="235" spans="1:58" x14ac:dyDescent="0.45">
      <c r="A235" s="2">
        <v>0.20081204899999999</v>
      </c>
      <c r="B235" s="2">
        <v>8.3753389999999997E-2</v>
      </c>
      <c r="C235" s="2" t="s">
        <v>302</v>
      </c>
      <c r="D235" s="2" t="s">
        <v>305</v>
      </c>
      <c r="E235" s="2" t="s">
        <v>200</v>
      </c>
      <c r="F235" s="4" t="s">
        <v>121</v>
      </c>
      <c r="G235" s="2" t="s">
        <v>307</v>
      </c>
      <c r="H235" s="4" t="s">
        <v>50</v>
      </c>
      <c r="I235" s="2" t="s">
        <v>123</v>
      </c>
      <c r="J235" s="2">
        <v>4.3</v>
      </c>
      <c r="K235" s="2">
        <v>24</v>
      </c>
      <c r="L235" s="2">
        <v>24</v>
      </c>
      <c r="M235" s="2">
        <v>24</v>
      </c>
      <c r="N235" s="2">
        <v>24</v>
      </c>
      <c r="S235" s="2">
        <v>50.58</v>
      </c>
      <c r="T235" s="2">
        <v>13.24</v>
      </c>
      <c r="U235" s="2">
        <v>48.25</v>
      </c>
      <c r="V235" s="2">
        <v>9.23</v>
      </c>
      <c r="AJ235" s="2" t="s">
        <v>52</v>
      </c>
      <c r="AK235" s="2">
        <v>1</v>
      </c>
      <c r="AL235" s="2">
        <v>0</v>
      </c>
      <c r="AM235" s="6">
        <f t="shared" si="36"/>
        <v>1</v>
      </c>
      <c r="AN235" s="9">
        <f t="shared" si="37"/>
        <v>24</v>
      </c>
      <c r="AO235" s="9">
        <f t="shared" si="38"/>
        <v>24</v>
      </c>
      <c r="AP235" s="9">
        <f t="shared" si="39"/>
        <v>24</v>
      </c>
      <c r="AQ235" s="9">
        <f t="shared" si="40"/>
        <v>24</v>
      </c>
      <c r="AR235" s="9">
        <f t="shared" si="41"/>
        <v>0</v>
      </c>
      <c r="AS235" s="9">
        <f t="shared" si="42"/>
        <v>0</v>
      </c>
      <c r="AT235" s="9">
        <f t="shared" si="43"/>
        <v>0</v>
      </c>
      <c r="AU235" s="13">
        <f t="shared" si="44"/>
        <v>0</v>
      </c>
      <c r="AV235" s="2" t="s">
        <v>53</v>
      </c>
      <c r="AY235" s="2">
        <v>0.59699999999999998</v>
      </c>
      <c r="AZ235" s="4" t="s">
        <v>124</v>
      </c>
      <c r="BA235" t="s">
        <v>125</v>
      </c>
      <c r="BB235" t="s">
        <v>125</v>
      </c>
      <c r="BC235" t="s">
        <v>125</v>
      </c>
      <c r="BD235" s="4" t="s">
        <v>124</v>
      </c>
      <c r="BE235" s="5">
        <v>2003</v>
      </c>
      <c r="BF235" s="2">
        <v>0.47199999999999998</v>
      </c>
    </row>
    <row r="236" spans="1:58" x14ac:dyDescent="0.45">
      <c r="A236" s="2">
        <v>5.4793430999999997E-2</v>
      </c>
      <c r="B236" s="2">
        <v>8.3364608000000007E-2</v>
      </c>
      <c r="C236" s="2" t="s">
        <v>302</v>
      </c>
      <c r="D236" s="2" t="s">
        <v>304</v>
      </c>
      <c r="E236" s="2" t="s">
        <v>200</v>
      </c>
      <c r="F236" s="4" t="s">
        <v>121</v>
      </c>
      <c r="G236" s="2" t="s">
        <v>308</v>
      </c>
      <c r="H236" s="4" t="s">
        <v>50</v>
      </c>
      <c r="I236" s="2" t="s">
        <v>123</v>
      </c>
      <c r="J236" s="2">
        <v>0</v>
      </c>
      <c r="K236" s="2">
        <v>24</v>
      </c>
      <c r="L236" s="2">
        <v>24</v>
      </c>
      <c r="M236" s="2">
        <v>24</v>
      </c>
      <c r="N236" s="2">
        <v>24</v>
      </c>
      <c r="S236" s="2">
        <v>47.33</v>
      </c>
      <c r="T236" s="2">
        <v>9.9499999999999993</v>
      </c>
      <c r="U236" s="2">
        <v>46.79</v>
      </c>
      <c r="V236" s="2">
        <v>9.43</v>
      </c>
      <c r="AJ236" s="2" t="s">
        <v>52</v>
      </c>
      <c r="AK236" s="2">
        <v>1</v>
      </c>
      <c r="AL236" s="2">
        <v>0</v>
      </c>
      <c r="AM236" s="6">
        <f t="shared" si="36"/>
        <v>1</v>
      </c>
      <c r="AN236" s="9">
        <f t="shared" si="37"/>
        <v>24</v>
      </c>
      <c r="AO236" s="9">
        <f t="shared" si="38"/>
        <v>24</v>
      </c>
      <c r="AP236" s="9">
        <f t="shared" si="39"/>
        <v>24</v>
      </c>
      <c r="AQ236" s="9">
        <f t="shared" si="40"/>
        <v>24</v>
      </c>
      <c r="AR236" s="9">
        <f t="shared" si="41"/>
        <v>0</v>
      </c>
      <c r="AS236" s="9">
        <f t="shared" si="42"/>
        <v>0</v>
      </c>
      <c r="AT236" s="9">
        <f t="shared" si="43"/>
        <v>0</v>
      </c>
      <c r="AU236" s="13">
        <f t="shared" si="44"/>
        <v>0</v>
      </c>
      <c r="AV236" s="2" t="s">
        <v>53</v>
      </c>
      <c r="AY236" s="2">
        <v>0.59699999999999998</v>
      </c>
      <c r="AZ236" s="4" t="s">
        <v>124</v>
      </c>
      <c r="BA236" t="s">
        <v>125</v>
      </c>
      <c r="BB236" t="s">
        <v>125</v>
      </c>
      <c r="BC236" t="s">
        <v>125</v>
      </c>
      <c r="BD236" s="4" t="s">
        <v>124</v>
      </c>
      <c r="BE236" s="5">
        <v>2003</v>
      </c>
      <c r="BF236" s="2">
        <v>0.47199999999999998</v>
      </c>
    </row>
    <row r="237" spans="1:58" x14ac:dyDescent="0.45">
      <c r="A237" s="2">
        <v>-7.0418119999999997E-3</v>
      </c>
      <c r="B237" s="2">
        <v>8.3333850000000001E-2</v>
      </c>
      <c r="C237" s="2" t="s">
        <v>302</v>
      </c>
      <c r="D237" s="2" t="s">
        <v>304</v>
      </c>
      <c r="E237" s="2" t="s">
        <v>200</v>
      </c>
      <c r="F237" s="4" t="s">
        <v>121</v>
      </c>
      <c r="G237" s="2" t="s">
        <v>308</v>
      </c>
      <c r="H237" s="4" t="s">
        <v>50</v>
      </c>
      <c r="I237" s="2" t="s">
        <v>123</v>
      </c>
      <c r="J237" s="2">
        <v>4.3</v>
      </c>
      <c r="K237" s="2">
        <v>24</v>
      </c>
      <c r="L237" s="2">
        <v>24</v>
      </c>
      <c r="M237" s="2">
        <v>24</v>
      </c>
      <c r="N237" s="2">
        <v>24</v>
      </c>
      <c r="S237" s="2">
        <v>47.88</v>
      </c>
      <c r="T237" s="2">
        <v>10.86</v>
      </c>
      <c r="U237" s="2">
        <v>47.96</v>
      </c>
      <c r="V237" s="2">
        <v>11.48</v>
      </c>
      <c r="AJ237" s="2" t="s">
        <v>52</v>
      </c>
      <c r="AK237" s="2">
        <v>1</v>
      </c>
      <c r="AL237" s="2">
        <v>0</v>
      </c>
      <c r="AM237" s="6">
        <f t="shared" si="36"/>
        <v>1</v>
      </c>
      <c r="AN237" s="9">
        <f t="shared" si="37"/>
        <v>24</v>
      </c>
      <c r="AO237" s="9">
        <f t="shared" si="38"/>
        <v>24</v>
      </c>
      <c r="AP237" s="9">
        <f t="shared" si="39"/>
        <v>24</v>
      </c>
      <c r="AQ237" s="9">
        <f t="shared" si="40"/>
        <v>24</v>
      </c>
      <c r="AR237" s="9">
        <f t="shared" si="41"/>
        <v>0</v>
      </c>
      <c r="AS237" s="9">
        <f t="shared" si="42"/>
        <v>0</v>
      </c>
      <c r="AT237" s="9">
        <f t="shared" si="43"/>
        <v>0</v>
      </c>
      <c r="AU237" s="13">
        <f t="shared" si="44"/>
        <v>0</v>
      </c>
      <c r="AV237" s="2" t="s">
        <v>53</v>
      </c>
      <c r="AY237" s="2">
        <v>0.59699999999999998</v>
      </c>
      <c r="AZ237" s="4" t="s">
        <v>124</v>
      </c>
      <c r="BA237" t="s">
        <v>125</v>
      </c>
      <c r="BB237" t="s">
        <v>125</v>
      </c>
      <c r="BC237" t="s">
        <v>125</v>
      </c>
      <c r="BD237" s="4" t="s">
        <v>124</v>
      </c>
      <c r="BE237" s="5">
        <v>2003</v>
      </c>
      <c r="BF237" s="2">
        <v>0.47199999999999998</v>
      </c>
    </row>
    <row r="238" spans="1:58" x14ac:dyDescent="0.45">
      <c r="A238" s="2">
        <v>-3.9948730000000003E-3</v>
      </c>
      <c r="B238" s="2">
        <v>8.3333500000000005E-2</v>
      </c>
      <c r="C238" s="2" t="s">
        <v>302</v>
      </c>
      <c r="D238" s="2" t="s">
        <v>305</v>
      </c>
      <c r="E238" s="2" t="s">
        <v>200</v>
      </c>
      <c r="F238" s="4" t="s">
        <v>121</v>
      </c>
      <c r="G238" s="2" t="s">
        <v>308</v>
      </c>
      <c r="H238" s="4" t="s">
        <v>50</v>
      </c>
      <c r="I238" s="2" t="s">
        <v>123</v>
      </c>
      <c r="J238" s="2">
        <v>0</v>
      </c>
      <c r="K238" s="2">
        <v>24</v>
      </c>
      <c r="L238" s="2">
        <v>24</v>
      </c>
      <c r="M238" s="2">
        <v>24</v>
      </c>
      <c r="N238" s="2">
        <v>24</v>
      </c>
      <c r="S238" s="2">
        <v>46.75</v>
      </c>
      <c r="T238" s="2">
        <v>10.25</v>
      </c>
      <c r="U238" s="2">
        <v>46.79</v>
      </c>
      <c r="V238" s="2">
        <v>9.43</v>
      </c>
      <c r="AJ238" s="2" t="s">
        <v>52</v>
      </c>
      <c r="AK238" s="2">
        <v>1</v>
      </c>
      <c r="AL238" s="2">
        <v>0</v>
      </c>
      <c r="AM238" s="6">
        <f t="shared" si="36"/>
        <v>1</v>
      </c>
      <c r="AN238" s="9">
        <f t="shared" si="37"/>
        <v>24</v>
      </c>
      <c r="AO238" s="9">
        <f t="shared" si="38"/>
        <v>24</v>
      </c>
      <c r="AP238" s="9">
        <f t="shared" si="39"/>
        <v>24</v>
      </c>
      <c r="AQ238" s="9">
        <f t="shared" si="40"/>
        <v>24</v>
      </c>
      <c r="AR238" s="9">
        <f t="shared" si="41"/>
        <v>0</v>
      </c>
      <c r="AS238" s="9">
        <f t="shared" si="42"/>
        <v>0</v>
      </c>
      <c r="AT238" s="9">
        <f t="shared" si="43"/>
        <v>0</v>
      </c>
      <c r="AU238" s="13">
        <f t="shared" si="44"/>
        <v>0</v>
      </c>
      <c r="AV238" s="2" t="s">
        <v>53</v>
      </c>
      <c r="AY238" s="2">
        <v>0.59699999999999998</v>
      </c>
      <c r="AZ238" s="4" t="s">
        <v>124</v>
      </c>
      <c r="BA238" t="s">
        <v>125</v>
      </c>
      <c r="BB238" t="s">
        <v>125</v>
      </c>
      <c r="BC238" t="s">
        <v>125</v>
      </c>
      <c r="BD238" s="4" t="s">
        <v>124</v>
      </c>
      <c r="BE238" s="5">
        <v>2003</v>
      </c>
      <c r="BF238" s="2">
        <v>0.47199999999999998</v>
      </c>
    </row>
    <row r="239" spans="1:58" x14ac:dyDescent="0.45">
      <c r="A239" s="2">
        <v>-3.485386E-2</v>
      </c>
      <c r="B239" s="2">
        <v>8.3345986999999996E-2</v>
      </c>
      <c r="C239" s="2" t="s">
        <v>302</v>
      </c>
      <c r="D239" s="2" t="s">
        <v>305</v>
      </c>
      <c r="E239" s="2" t="s">
        <v>200</v>
      </c>
      <c r="F239" s="4" t="s">
        <v>121</v>
      </c>
      <c r="G239" s="2" t="s">
        <v>308</v>
      </c>
      <c r="H239" s="4" t="s">
        <v>50</v>
      </c>
      <c r="I239" s="2" t="s">
        <v>123</v>
      </c>
      <c r="J239" s="2">
        <v>4.3</v>
      </c>
      <c r="K239" s="2">
        <v>24</v>
      </c>
      <c r="L239" s="2">
        <v>24</v>
      </c>
      <c r="M239" s="2">
        <v>24</v>
      </c>
      <c r="N239" s="2">
        <v>24</v>
      </c>
      <c r="S239" s="2">
        <v>47.58</v>
      </c>
      <c r="T239" s="2">
        <v>9.91</v>
      </c>
      <c r="U239" s="2">
        <v>47.96</v>
      </c>
      <c r="V239" s="2">
        <v>11.48</v>
      </c>
      <c r="AJ239" s="2" t="s">
        <v>52</v>
      </c>
      <c r="AK239" s="2">
        <v>1</v>
      </c>
      <c r="AL239" s="2">
        <v>0</v>
      </c>
      <c r="AM239" s="6">
        <f t="shared" si="36"/>
        <v>1</v>
      </c>
      <c r="AN239" s="9">
        <f t="shared" si="37"/>
        <v>24</v>
      </c>
      <c r="AO239" s="9">
        <f t="shared" si="38"/>
        <v>24</v>
      </c>
      <c r="AP239" s="9">
        <f t="shared" si="39"/>
        <v>24</v>
      </c>
      <c r="AQ239" s="9">
        <f t="shared" si="40"/>
        <v>24</v>
      </c>
      <c r="AR239" s="9">
        <f t="shared" si="41"/>
        <v>0</v>
      </c>
      <c r="AS239" s="9">
        <f t="shared" si="42"/>
        <v>0</v>
      </c>
      <c r="AT239" s="9">
        <f t="shared" si="43"/>
        <v>0</v>
      </c>
      <c r="AU239" s="13">
        <f t="shared" si="44"/>
        <v>0</v>
      </c>
      <c r="AV239" s="2" t="s">
        <v>53</v>
      </c>
      <c r="AY239" s="2">
        <v>0.59699999999999998</v>
      </c>
      <c r="AZ239" s="4" t="s">
        <v>124</v>
      </c>
      <c r="BA239" t="s">
        <v>125</v>
      </c>
      <c r="BB239" t="s">
        <v>125</v>
      </c>
      <c r="BC239" t="s">
        <v>125</v>
      </c>
      <c r="BD239" s="4" t="s">
        <v>124</v>
      </c>
      <c r="BE239" s="5">
        <v>2003</v>
      </c>
      <c r="BF239" s="2">
        <v>0.47199999999999998</v>
      </c>
    </row>
    <row r="240" spans="1:58" x14ac:dyDescent="0.45">
      <c r="A240" s="2">
        <v>-0.14604334699999999</v>
      </c>
      <c r="B240" s="2">
        <v>0.300710955</v>
      </c>
      <c r="C240" s="2" t="s">
        <v>303</v>
      </c>
      <c r="D240" s="2" t="s">
        <v>306</v>
      </c>
      <c r="E240" s="2" t="s">
        <v>91</v>
      </c>
      <c r="F240" s="4" t="s">
        <v>121</v>
      </c>
      <c r="G240" s="4" t="s">
        <v>107</v>
      </c>
      <c r="H240" s="4" t="s">
        <v>50</v>
      </c>
      <c r="I240" s="2" t="s">
        <v>123</v>
      </c>
      <c r="J240" s="2">
        <v>0</v>
      </c>
      <c r="K240" s="2">
        <v>10</v>
      </c>
      <c r="L240" s="2">
        <v>5</v>
      </c>
      <c r="M240" s="2">
        <v>10</v>
      </c>
      <c r="N240" s="2">
        <v>5</v>
      </c>
      <c r="O240" s="2">
        <v>49.4</v>
      </c>
      <c r="P240" s="2">
        <v>10.6</v>
      </c>
      <c r="Q240" s="2">
        <v>48.2</v>
      </c>
      <c r="R240" s="2">
        <v>9.06</v>
      </c>
      <c r="S240" s="2">
        <v>45.6</v>
      </c>
      <c r="T240" s="2">
        <v>7.01</v>
      </c>
      <c r="U240" s="2">
        <v>46.8</v>
      </c>
      <c r="V240" s="2">
        <v>9.15</v>
      </c>
      <c r="AJ240" s="2" t="s">
        <v>52</v>
      </c>
      <c r="AK240" s="2">
        <v>1</v>
      </c>
      <c r="AL240" s="2">
        <v>0</v>
      </c>
      <c r="AM240" s="6">
        <f t="shared" si="36"/>
        <v>1</v>
      </c>
      <c r="AN240" s="9">
        <f t="shared" si="37"/>
        <v>10</v>
      </c>
      <c r="AO240" s="9">
        <f t="shared" si="38"/>
        <v>5</v>
      </c>
      <c r="AP240" s="9">
        <f t="shared" si="39"/>
        <v>10</v>
      </c>
      <c r="AQ240" s="9">
        <f t="shared" si="40"/>
        <v>5</v>
      </c>
      <c r="AR240" s="9">
        <f t="shared" si="41"/>
        <v>0</v>
      </c>
      <c r="AS240" s="9">
        <f t="shared" si="42"/>
        <v>0</v>
      </c>
      <c r="AT240" s="9">
        <f t="shared" si="43"/>
        <v>0</v>
      </c>
      <c r="AU240" s="13">
        <f t="shared" si="44"/>
        <v>0</v>
      </c>
      <c r="AV240" s="2" t="s">
        <v>53</v>
      </c>
      <c r="AZ240" s="4" t="s">
        <v>124</v>
      </c>
      <c r="BB240" t="s">
        <v>125</v>
      </c>
      <c r="BC240" t="s">
        <v>124</v>
      </c>
      <c r="BD240" s="4" t="s">
        <v>124</v>
      </c>
      <c r="BE240" s="5">
        <v>1995</v>
      </c>
      <c r="BF240" s="2">
        <v>0.4</v>
      </c>
    </row>
    <row r="241" spans="8:8" x14ac:dyDescent="0.45">
      <c r="H241" s="2"/>
    </row>
    <row r="242" spans="8:8" x14ac:dyDescent="0.45">
      <c r="H242" s="2"/>
    </row>
    <row r="243" spans="8:8" x14ac:dyDescent="0.45">
      <c r="H243" s="2"/>
    </row>
    <row r="244" spans="8:8" x14ac:dyDescent="0.45">
      <c r="H244" s="2"/>
    </row>
    <row r="245" spans="8:8" x14ac:dyDescent="0.45">
      <c r="H245" s="2"/>
    </row>
    <row r="246" spans="8:8" x14ac:dyDescent="0.45">
      <c r="H246" s="2"/>
    </row>
    <row r="247" spans="8:8" x14ac:dyDescent="0.45">
      <c r="H247" s="2"/>
    </row>
    <row r="248" spans="8:8" x14ac:dyDescent="0.45">
      <c r="H248" s="2"/>
    </row>
    <row r="249" spans="8:8" x14ac:dyDescent="0.45">
      <c r="H249" s="2"/>
    </row>
    <row r="250" spans="8:8" x14ac:dyDescent="0.45">
      <c r="H250" s="2"/>
    </row>
    <row r="251" spans="8:8" x14ac:dyDescent="0.45">
      <c r="H251" s="2"/>
    </row>
    <row r="252" spans="8:8" x14ac:dyDescent="0.45">
      <c r="H252" s="2"/>
    </row>
    <row r="253" spans="8:8" x14ac:dyDescent="0.45">
      <c r="H253" s="2"/>
    </row>
    <row r="254" spans="8:8" x14ac:dyDescent="0.45">
      <c r="H254" s="2"/>
    </row>
    <row r="255" spans="8:8" x14ac:dyDescent="0.45">
      <c r="H255" s="2"/>
    </row>
    <row r="256" spans="8:8" x14ac:dyDescent="0.45">
      <c r="H256" s="2"/>
    </row>
    <row r="257" spans="8:8" x14ac:dyDescent="0.45">
      <c r="H257" s="2"/>
    </row>
    <row r="258" spans="8:8" x14ac:dyDescent="0.45">
      <c r="H258" s="2"/>
    </row>
    <row r="259" spans="8:8" x14ac:dyDescent="0.45">
      <c r="H259" s="2"/>
    </row>
    <row r="260" spans="8:8" x14ac:dyDescent="0.45">
      <c r="H260" s="2"/>
    </row>
    <row r="261" spans="8:8" x14ac:dyDescent="0.45">
      <c r="H261" s="2"/>
    </row>
    <row r="262" spans="8:8" x14ac:dyDescent="0.45">
      <c r="H262" s="2"/>
    </row>
    <row r="263" spans="8:8" x14ac:dyDescent="0.45">
      <c r="H263" s="2"/>
    </row>
    <row r="264" spans="8:8" x14ac:dyDescent="0.45">
      <c r="H264" s="2"/>
    </row>
    <row r="265" spans="8:8" x14ac:dyDescent="0.45">
      <c r="H265" s="2"/>
    </row>
    <row r="266" spans="8:8" x14ac:dyDescent="0.45">
      <c r="H266" s="2"/>
    </row>
    <row r="267" spans="8:8" x14ac:dyDescent="0.45">
      <c r="H267" s="2"/>
    </row>
    <row r="268" spans="8:8" x14ac:dyDescent="0.45">
      <c r="H268" s="2"/>
    </row>
    <row r="269" spans="8:8" x14ac:dyDescent="0.45">
      <c r="H269" s="2"/>
    </row>
    <row r="270" spans="8:8" x14ac:dyDescent="0.45">
      <c r="H270" s="2"/>
    </row>
    <row r="271" spans="8:8" x14ac:dyDescent="0.45">
      <c r="H271" s="2"/>
    </row>
    <row r="272" spans="8:8" x14ac:dyDescent="0.45">
      <c r="H272" s="2"/>
    </row>
    <row r="273" spans="8:8" x14ac:dyDescent="0.45">
      <c r="H273" s="2"/>
    </row>
    <row r="274" spans="8:8" x14ac:dyDescent="0.45">
      <c r="H274" s="2"/>
    </row>
    <row r="275" spans="8:8" x14ac:dyDescent="0.45">
      <c r="H275" s="2"/>
    </row>
    <row r="276" spans="8:8" x14ac:dyDescent="0.45">
      <c r="H276" s="2"/>
    </row>
    <row r="277" spans="8:8" x14ac:dyDescent="0.45">
      <c r="H277" s="2"/>
    </row>
    <row r="278" spans="8:8" x14ac:dyDescent="0.45">
      <c r="H278" s="2"/>
    </row>
    <row r="279" spans="8:8" x14ac:dyDescent="0.45">
      <c r="H279" s="2"/>
    </row>
    <row r="280" spans="8:8" x14ac:dyDescent="0.45">
      <c r="H280" s="2"/>
    </row>
    <row r="281" spans="8:8" x14ac:dyDescent="0.45">
      <c r="H281" s="2"/>
    </row>
    <row r="282" spans="8:8" x14ac:dyDescent="0.45">
      <c r="H282" s="2"/>
    </row>
    <row r="283" spans="8:8" x14ac:dyDescent="0.45">
      <c r="H283" s="2"/>
    </row>
    <row r="284" spans="8:8" x14ac:dyDescent="0.45">
      <c r="H284" s="2"/>
    </row>
    <row r="285" spans="8:8" x14ac:dyDescent="0.45">
      <c r="H285" s="2"/>
    </row>
    <row r="286" spans="8:8" x14ac:dyDescent="0.45">
      <c r="H286" s="2"/>
    </row>
    <row r="287" spans="8:8" x14ac:dyDescent="0.45">
      <c r="H287" s="2"/>
    </row>
    <row r="288" spans="8:8" x14ac:dyDescent="0.45">
      <c r="H288" s="2"/>
    </row>
    <row r="289" spans="8:8" x14ac:dyDescent="0.45">
      <c r="H289" s="2"/>
    </row>
    <row r="290" spans="8:8" x14ac:dyDescent="0.45">
      <c r="H290" s="2"/>
    </row>
    <row r="291" spans="8:8" x14ac:dyDescent="0.45">
      <c r="H291" s="2"/>
    </row>
    <row r="292" spans="8:8" x14ac:dyDescent="0.45">
      <c r="H292" s="2"/>
    </row>
    <row r="293" spans="8:8" x14ac:dyDescent="0.45">
      <c r="H293" s="2"/>
    </row>
    <row r="294" spans="8:8" x14ac:dyDescent="0.45">
      <c r="H294" s="2"/>
    </row>
    <row r="295" spans="8:8" x14ac:dyDescent="0.45">
      <c r="H295" s="2"/>
    </row>
    <row r="296" spans="8:8" x14ac:dyDescent="0.45">
      <c r="H296" s="2"/>
    </row>
    <row r="297" spans="8:8" x14ac:dyDescent="0.45">
      <c r="H297" s="2"/>
    </row>
    <row r="298" spans="8:8" x14ac:dyDescent="0.45">
      <c r="H298" s="2"/>
    </row>
    <row r="299" spans="8:8" x14ac:dyDescent="0.45">
      <c r="H299" s="2"/>
    </row>
    <row r="300" spans="8:8" x14ac:dyDescent="0.45">
      <c r="H300" s="2"/>
    </row>
    <row r="301" spans="8:8" x14ac:dyDescent="0.45">
      <c r="H301" s="2"/>
    </row>
    <row r="302" spans="8:8" x14ac:dyDescent="0.45">
      <c r="H302" s="2"/>
    </row>
    <row r="303" spans="8:8" x14ac:dyDescent="0.45">
      <c r="H303" s="2"/>
    </row>
    <row r="304" spans="8:8" x14ac:dyDescent="0.45">
      <c r="H304" s="2"/>
    </row>
    <row r="305" spans="8:8" x14ac:dyDescent="0.45">
      <c r="H305" s="2"/>
    </row>
    <row r="306" spans="8:8" x14ac:dyDescent="0.45">
      <c r="H306" s="2"/>
    </row>
    <row r="307" spans="8:8" x14ac:dyDescent="0.45">
      <c r="H307" s="2"/>
    </row>
    <row r="308" spans="8:8" x14ac:dyDescent="0.45">
      <c r="H308" s="2"/>
    </row>
    <row r="309" spans="8:8" x14ac:dyDescent="0.45">
      <c r="H309" s="2"/>
    </row>
    <row r="310" spans="8:8" x14ac:dyDescent="0.45">
      <c r="H310" s="2"/>
    </row>
    <row r="311" spans="8:8" x14ac:dyDescent="0.45">
      <c r="H311" s="2"/>
    </row>
    <row r="312" spans="8:8" x14ac:dyDescent="0.45">
      <c r="H312" s="2"/>
    </row>
    <row r="313" spans="8:8" x14ac:dyDescent="0.45">
      <c r="H313" s="2"/>
    </row>
    <row r="314" spans="8:8" x14ac:dyDescent="0.45">
      <c r="H314" s="2"/>
    </row>
    <row r="315" spans="8:8" x14ac:dyDescent="0.45">
      <c r="H315" s="2"/>
    </row>
    <row r="316" spans="8:8" x14ac:dyDescent="0.45">
      <c r="H316" s="2"/>
    </row>
    <row r="317" spans="8:8" x14ac:dyDescent="0.45">
      <c r="H317" s="2"/>
    </row>
  </sheetData>
  <sortState xmlns:xlrd2="http://schemas.microsoft.com/office/spreadsheetml/2017/richdata2" ref="C2:AV231">
    <sortCondition ref="C2:C231"/>
    <sortCondition ref="J2:J231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00FD-48FE-4422-A816-C7A9970B8E95}">
  <dimension ref="A1:AU105"/>
  <sheetViews>
    <sheetView workbookViewId="0">
      <pane ySplit="1" topLeftCell="A2" activePane="bottomLeft" state="frozen"/>
      <selection pane="bottomLeft"/>
    </sheetView>
  </sheetViews>
  <sheetFormatPr defaultColWidth="9" defaultRowHeight="14.25" x14ac:dyDescent="0.45"/>
  <cols>
    <col min="1" max="1" width="12.33203125" bestFit="1" customWidth="1"/>
    <col min="2" max="2" width="11.73046875" bestFit="1" customWidth="1"/>
    <col min="3" max="3" width="17.33203125" style="2" bestFit="1" customWidth="1"/>
    <col min="4" max="4" width="74.6640625" style="2" bestFit="1" customWidth="1"/>
    <col min="5" max="5" width="24" style="2" bestFit="1" customWidth="1"/>
    <col min="6" max="6" width="15.19921875" style="2" bestFit="1" customWidth="1"/>
    <col min="7" max="7" width="69.796875" style="2" bestFit="1" customWidth="1"/>
    <col min="8" max="8" width="16.19921875" bestFit="1" customWidth="1"/>
    <col min="9" max="9" width="18.664062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332031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796875" style="2" bestFit="1" customWidth="1"/>
    <col min="20" max="20" width="22.06640625" style="2" bestFit="1" customWidth="1"/>
    <col min="21" max="21" width="24.19921875" style="2" bestFit="1" customWidth="1"/>
    <col min="22" max="22" width="21.46484375" style="2" bestFit="1" customWidth="1"/>
    <col min="23" max="23" width="19.796875" style="2" bestFit="1" customWidth="1"/>
    <col min="24" max="24" width="18.33203125" style="2" bestFit="1" customWidth="1"/>
    <col min="25" max="25" width="19.1992187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9921875" style="2" bestFit="1" customWidth="1"/>
    <col min="30" max="30" width="9.86328125" style="2" bestFit="1" customWidth="1"/>
    <col min="31" max="31" width="12.19921875" style="2" bestFit="1" customWidth="1"/>
    <col min="32" max="32" width="5.19921875" style="2" bestFit="1" customWidth="1"/>
    <col min="33" max="33" width="10.33203125" style="2" bestFit="1" customWidth="1"/>
    <col min="34" max="34" width="10.53125" style="2" bestFit="1" customWidth="1"/>
    <col min="35" max="35" width="6.19921875" style="2" bestFit="1" customWidth="1"/>
    <col min="36" max="36" width="17.6640625" style="2" bestFit="1" customWidth="1"/>
    <col min="37" max="37" width="5.73046875" style="2" bestFit="1" customWidth="1"/>
    <col min="38" max="38" width="11.6640625" style="6" bestFit="1" customWidth="1"/>
    <col min="39" max="39" width="24.33203125" style="9" bestFit="1" customWidth="1"/>
    <col min="40" max="40" width="23.73046875" style="9" bestFit="1" customWidth="1"/>
    <col min="41" max="41" width="24.796875" style="9" bestFit="1" customWidth="1"/>
    <col min="42" max="42" width="24.19921875" style="9" bestFit="1" customWidth="1"/>
    <col min="43" max="43" width="23.3984375" style="9" bestFit="1" customWidth="1"/>
    <col min="44" max="44" width="21.9296875" style="9" bestFit="1" customWidth="1"/>
    <col min="45" max="45" width="22.796875" style="9" bestFit="1" customWidth="1"/>
    <col min="46" max="46" width="21.33203125" style="9" bestFit="1" customWidth="1"/>
    <col min="47" max="47" width="3.73046875" style="2" bestFit="1" customWidth="1"/>
    <col min="48" max="16384" width="9" style="2"/>
  </cols>
  <sheetData>
    <row r="1" spans="1:47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45">
      <c r="A2">
        <v>-4.4594854000000003E-2</v>
      </c>
      <c r="B2">
        <v>9.1473649999999993E-3</v>
      </c>
      <c r="C2" s="1" t="s">
        <v>118</v>
      </c>
      <c r="D2" s="1" t="s">
        <v>119</v>
      </c>
      <c r="E2" s="4" t="s">
        <v>120</v>
      </c>
      <c r="F2" s="2" t="s">
        <v>262</v>
      </c>
      <c r="G2" s="4" t="s">
        <v>263</v>
      </c>
      <c r="H2" t="s">
        <v>50</v>
      </c>
      <c r="I2" s="2" t="s">
        <v>123</v>
      </c>
      <c r="J2" s="2">
        <v>13</v>
      </c>
      <c r="K2" s="5">
        <v>1219</v>
      </c>
      <c r="L2" s="5">
        <v>1289</v>
      </c>
      <c r="M2" s="5">
        <v>888</v>
      </c>
      <c r="N2" s="5">
        <v>1048</v>
      </c>
      <c r="O2" s="5">
        <v>19.7</v>
      </c>
      <c r="P2" s="5">
        <v>8.4</v>
      </c>
      <c r="Q2" s="5">
        <v>19.8</v>
      </c>
      <c r="R2" s="5">
        <v>8.6999999999999993</v>
      </c>
      <c r="S2" s="5">
        <v>18.5</v>
      </c>
      <c r="T2" s="5">
        <v>8.9</v>
      </c>
      <c r="U2" s="5">
        <v>18.899999999999999</v>
      </c>
      <c r="V2" s="5">
        <v>9</v>
      </c>
      <c r="AB2" s="5"/>
      <c r="AC2" s="5"/>
      <c r="AE2" s="5"/>
      <c r="AF2" s="5"/>
      <c r="AG2" s="5"/>
      <c r="AH2" s="5"/>
      <c r="AI2" s="2" t="s">
        <v>53</v>
      </c>
      <c r="AJ2" s="5">
        <v>114.2</v>
      </c>
      <c r="AK2" s="2">
        <v>0.03</v>
      </c>
      <c r="AL2" s="6">
        <f t="shared" ref="AL2:AL33" si="0">1+((AJ2-1)*AK2)</f>
        <v>4.3959999999999999</v>
      </c>
      <c r="AM2" s="9">
        <f t="shared" ref="AM2:AM33" si="1">K2/AL2</f>
        <v>277.29754322111012</v>
      </c>
      <c r="AN2" s="9">
        <f t="shared" ref="AN2:AN33" si="2">L2/AL2</f>
        <v>293.22111010009098</v>
      </c>
      <c r="AO2" s="9">
        <f t="shared" ref="AO2:AO33" si="3">M2/AL2</f>
        <v>202.00181983621474</v>
      </c>
      <c r="AP2" s="9">
        <f t="shared" ref="AP2:AP33" si="4">N2/AL2</f>
        <v>238.39854413102822</v>
      </c>
      <c r="AQ2" s="9">
        <f t="shared" ref="AQ2:AQ33" si="5">W2/AL2</f>
        <v>0</v>
      </c>
      <c r="AR2" s="9">
        <f t="shared" ref="AR2:AR33" si="6">X2/AL2</f>
        <v>0</v>
      </c>
      <c r="AS2" s="9">
        <f t="shared" ref="AS2:AS33" si="7">Y2/AL2</f>
        <v>0</v>
      </c>
      <c r="AT2" s="9">
        <f t="shared" ref="AT2:AT33" si="8">Z2/AL2</f>
        <v>0</v>
      </c>
      <c r="AU2" s="2" t="s">
        <v>53</v>
      </c>
    </row>
    <row r="3" spans="1:47" x14ac:dyDescent="0.45">
      <c r="A3">
        <v>-0.11286417</v>
      </c>
      <c r="B3">
        <v>9.1691719999999997E-3</v>
      </c>
      <c r="C3" s="1" t="s">
        <v>118</v>
      </c>
      <c r="D3" s="1" t="s">
        <v>119</v>
      </c>
      <c r="E3" s="4" t="s">
        <v>120</v>
      </c>
      <c r="F3" s="2" t="s">
        <v>262</v>
      </c>
      <c r="G3" s="4" t="s">
        <v>263</v>
      </c>
      <c r="H3" t="s">
        <v>50</v>
      </c>
      <c r="I3" s="2" t="s">
        <v>123</v>
      </c>
      <c r="J3" s="5">
        <v>52.1</v>
      </c>
      <c r="K3" s="5">
        <v>1219</v>
      </c>
      <c r="L3" s="5">
        <v>1289</v>
      </c>
      <c r="M3" s="5">
        <v>887</v>
      </c>
      <c r="N3" s="5">
        <v>1047</v>
      </c>
      <c r="O3" s="5">
        <v>19.7</v>
      </c>
      <c r="P3" s="5">
        <v>8.4</v>
      </c>
      <c r="Q3" s="5">
        <v>19.8</v>
      </c>
      <c r="R3" s="5">
        <v>8.6999999999999993</v>
      </c>
      <c r="S3" s="5">
        <v>15.3</v>
      </c>
      <c r="T3" s="5">
        <v>9.4</v>
      </c>
      <c r="U3" s="5">
        <v>16.399999999999999</v>
      </c>
      <c r="V3" s="5">
        <v>10</v>
      </c>
      <c r="AB3" s="5"/>
      <c r="AC3" s="5"/>
      <c r="AE3" s="5"/>
      <c r="AF3" s="5"/>
      <c r="AG3" s="5"/>
      <c r="AH3" s="5"/>
      <c r="AI3" s="2" t="s">
        <v>53</v>
      </c>
      <c r="AJ3" s="5">
        <v>114.2</v>
      </c>
      <c r="AK3" s="2">
        <v>0.03</v>
      </c>
      <c r="AL3" s="6">
        <f t="shared" si="0"/>
        <v>4.3959999999999999</v>
      </c>
      <c r="AM3" s="9">
        <f t="shared" si="1"/>
        <v>277.29754322111012</v>
      </c>
      <c r="AN3" s="9">
        <f t="shared" si="2"/>
        <v>293.22111010009098</v>
      </c>
      <c r="AO3" s="9">
        <f t="shared" si="3"/>
        <v>201.77434030937215</v>
      </c>
      <c r="AP3" s="9">
        <f t="shared" si="4"/>
        <v>238.17106460418563</v>
      </c>
      <c r="AQ3" s="9">
        <f t="shared" si="5"/>
        <v>0</v>
      </c>
      <c r="AR3" s="9">
        <f t="shared" si="6"/>
        <v>0</v>
      </c>
      <c r="AS3" s="9">
        <f t="shared" si="7"/>
        <v>0</v>
      </c>
      <c r="AT3" s="9">
        <f t="shared" si="8"/>
        <v>0</v>
      </c>
      <c r="AU3" s="2" t="s">
        <v>53</v>
      </c>
    </row>
    <row r="4" spans="1:47" x14ac:dyDescent="0.45">
      <c r="A4">
        <v>-0.237794696</v>
      </c>
      <c r="B4">
        <v>5.5948237999999997E-2</v>
      </c>
      <c r="C4" s="2" t="s">
        <v>75</v>
      </c>
      <c r="D4" s="4" t="s">
        <v>76</v>
      </c>
      <c r="E4" s="4" t="s">
        <v>77</v>
      </c>
      <c r="F4" s="4" t="s">
        <v>262</v>
      </c>
      <c r="G4" s="4" t="s">
        <v>264</v>
      </c>
      <c r="H4" s="4" t="s">
        <v>50</v>
      </c>
      <c r="I4" s="2" t="s">
        <v>123</v>
      </c>
      <c r="J4" s="5">
        <v>0</v>
      </c>
      <c r="K4" s="5">
        <v>37</v>
      </c>
      <c r="L4" s="5">
        <v>37</v>
      </c>
      <c r="M4" s="5">
        <v>36</v>
      </c>
      <c r="N4" s="5">
        <v>36</v>
      </c>
      <c r="O4" s="5">
        <v>2.5499999999999998</v>
      </c>
      <c r="P4" s="5">
        <v>0.47</v>
      </c>
      <c r="Q4" s="5">
        <v>2.62</v>
      </c>
      <c r="R4" s="5">
        <v>0.56000000000000005</v>
      </c>
      <c r="S4" s="5">
        <v>2.2400000000000002</v>
      </c>
      <c r="T4" s="5">
        <v>0.4</v>
      </c>
      <c r="U4" s="5">
        <v>2.38</v>
      </c>
      <c r="V4" s="5">
        <v>0.72</v>
      </c>
      <c r="W4" s="5"/>
      <c r="X4" s="5"/>
      <c r="Y4" s="5"/>
      <c r="Z4" s="5"/>
      <c r="AA4" s="5"/>
      <c r="AI4" s="2" t="s">
        <v>52</v>
      </c>
      <c r="AJ4" s="2">
        <v>1</v>
      </c>
      <c r="AK4" s="2">
        <v>0</v>
      </c>
      <c r="AL4" s="6">
        <f t="shared" si="0"/>
        <v>1</v>
      </c>
      <c r="AM4" s="9">
        <f t="shared" si="1"/>
        <v>37</v>
      </c>
      <c r="AN4" s="9">
        <f t="shared" si="2"/>
        <v>37</v>
      </c>
      <c r="AO4" s="9">
        <f t="shared" si="3"/>
        <v>36</v>
      </c>
      <c r="AP4" s="9">
        <f t="shared" si="4"/>
        <v>36</v>
      </c>
      <c r="AQ4" s="9">
        <f t="shared" si="5"/>
        <v>0</v>
      </c>
      <c r="AR4" s="9">
        <f t="shared" si="6"/>
        <v>0</v>
      </c>
      <c r="AS4" s="9">
        <f t="shared" si="7"/>
        <v>0</v>
      </c>
      <c r="AT4" s="9">
        <f t="shared" si="8"/>
        <v>0</v>
      </c>
      <c r="AU4" s="2" t="s">
        <v>53</v>
      </c>
    </row>
    <row r="5" spans="1:47" x14ac:dyDescent="0.45">
      <c r="A5">
        <v>-0.33467791299999999</v>
      </c>
      <c r="B5">
        <v>5.7989608999999998E-2</v>
      </c>
      <c r="C5" s="2" t="s">
        <v>75</v>
      </c>
      <c r="D5" s="4" t="s">
        <v>76</v>
      </c>
      <c r="E5" s="4" t="s">
        <v>77</v>
      </c>
      <c r="F5" s="4" t="s">
        <v>262</v>
      </c>
      <c r="G5" s="4" t="s">
        <v>264</v>
      </c>
      <c r="H5" s="4" t="s">
        <v>50</v>
      </c>
      <c r="I5" s="2" t="s">
        <v>123</v>
      </c>
      <c r="J5" s="5">
        <v>26.1</v>
      </c>
      <c r="K5" s="5">
        <v>37</v>
      </c>
      <c r="L5" s="5">
        <v>37</v>
      </c>
      <c r="M5" s="5">
        <v>36</v>
      </c>
      <c r="N5" s="5">
        <v>34</v>
      </c>
      <c r="O5" s="5">
        <v>2.5499999999999998</v>
      </c>
      <c r="P5" s="5">
        <v>0.47</v>
      </c>
      <c r="Q5" s="5">
        <v>2.62</v>
      </c>
      <c r="R5" s="5">
        <v>0.56000000000000005</v>
      </c>
      <c r="S5" s="5">
        <v>2.13</v>
      </c>
      <c r="T5" s="5">
        <v>0.42</v>
      </c>
      <c r="U5" s="5">
        <v>2.3199999999999998</v>
      </c>
      <c r="V5" s="5">
        <v>0.68</v>
      </c>
      <c r="AI5" s="2" t="s">
        <v>52</v>
      </c>
      <c r="AJ5" s="2">
        <v>1</v>
      </c>
      <c r="AK5" s="2">
        <v>0</v>
      </c>
      <c r="AL5" s="6">
        <f t="shared" si="0"/>
        <v>1</v>
      </c>
      <c r="AM5" s="9">
        <f t="shared" si="1"/>
        <v>37</v>
      </c>
      <c r="AN5" s="9">
        <f t="shared" si="2"/>
        <v>37</v>
      </c>
      <c r="AO5" s="9">
        <f t="shared" si="3"/>
        <v>36</v>
      </c>
      <c r="AP5" s="9">
        <f t="shared" si="4"/>
        <v>34</v>
      </c>
      <c r="AQ5" s="9">
        <f t="shared" si="5"/>
        <v>0</v>
      </c>
      <c r="AR5" s="9">
        <f t="shared" si="6"/>
        <v>0</v>
      </c>
      <c r="AS5" s="9">
        <f t="shared" si="7"/>
        <v>0</v>
      </c>
      <c r="AT5" s="9">
        <f t="shared" si="8"/>
        <v>0</v>
      </c>
      <c r="AU5" s="2" t="s">
        <v>53</v>
      </c>
    </row>
    <row r="6" spans="1:47" x14ac:dyDescent="0.45">
      <c r="A6">
        <v>-0.24103139500000001</v>
      </c>
      <c r="B6">
        <v>3.0087857999999999E-2</v>
      </c>
      <c r="C6" s="2" t="s">
        <v>130</v>
      </c>
      <c r="D6" s="4" t="s">
        <v>131</v>
      </c>
      <c r="E6" s="2" t="s">
        <v>91</v>
      </c>
      <c r="F6" s="4" t="s">
        <v>262</v>
      </c>
      <c r="G6" s="4" t="s">
        <v>263</v>
      </c>
      <c r="H6" s="4" t="s">
        <v>50</v>
      </c>
      <c r="I6" s="2" t="s">
        <v>123</v>
      </c>
      <c r="J6" s="5">
        <v>13</v>
      </c>
      <c r="K6" s="5">
        <v>72</v>
      </c>
      <c r="L6" s="5">
        <v>83</v>
      </c>
      <c r="M6" s="5">
        <v>62</v>
      </c>
      <c r="N6" s="5">
        <v>80</v>
      </c>
      <c r="O6" s="5">
        <v>51.1</v>
      </c>
      <c r="P6" s="5">
        <v>12.9</v>
      </c>
      <c r="Q6" s="5">
        <v>50.6</v>
      </c>
      <c r="R6" s="5">
        <v>12.1</v>
      </c>
      <c r="S6" s="5">
        <v>45.2</v>
      </c>
      <c r="T6" s="5">
        <v>10.8</v>
      </c>
      <c r="U6" s="5">
        <v>48</v>
      </c>
      <c r="V6" s="5">
        <v>12.1</v>
      </c>
      <c r="AI6" s="2" t="s">
        <v>53</v>
      </c>
      <c r="AJ6" s="2">
        <v>15.5</v>
      </c>
      <c r="AK6" s="2">
        <v>3.0000000000000001E-3</v>
      </c>
      <c r="AL6" s="6">
        <f t="shared" si="0"/>
        <v>1.0435000000000001</v>
      </c>
      <c r="AM6" s="9">
        <f t="shared" si="1"/>
        <v>68.998562529947293</v>
      </c>
      <c r="AN6" s="9">
        <f t="shared" si="2"/>
        <v>79.540009583133681</v>
      </c>
      <c r="AO6" s="9">
        <f t="shared" si="3"/>
        <v>59.415428845232384</v>
      </c>
      <c r="AP6" s="9">
        <f t="shared" si="4"/>
        <v>76.665069477719214</v>
      </c>
      <c r="AQ6" s="9">
        <f t="shared" si="5"/>
        <v>0</v>
      </c>
      <c r="AR6" s="9">
        <f t="shared" si="6"/>
        <v>0</v>
      </c>
      <c r="AS6" s="9">
        <f t="shared" si="7"/>
        <v>0</v>
      </c>
      <c r="AT6" s="9">
        <f t="shared" si="8"/>
        <v>0</v>
      </c>
      <c r="AU6" s="2" t="s">
        <v>53</v>
      </c>
    </row>
    <row r="7" spans="1:47" x14ac:dyDescent="0.45">
      <c r="A7">
        <v>-0.14807778799999999</v>
      </c>
      <c r="B7">
        <v>6.6241349999999997E-3</v>
      </c>
      <c r="C7" s="1" t="s">
        <v>139</v>
      </c>
      <c r="D7" s="4" t="s">
        <v>83</v>
      </c>
      <c r="E7" s="4" t="s">
        <v>56</v>
      </c>
      <c r="F7" s="2" t="s">
        <v>262</v>
      </c>
      <c r="G7" s="4" t="s">
        <v>265</v>
      </c>
      <c r="H7" s="4" t="s">
        <v>50</v>
      </c>
      <c r="I7" s="2" t="s">
        <v>123</v>
      </c>
      <c r="J7" s="5">
        <v>0</v>
      </c>
      <c r="K7" s="5">
        <v>563</v>
      </c>
      <c r="L7" s="5">
        <v>914</v>
      </c>
      <c r="M7" s="5">
        <v>473</v>
      </c>
      <c r="N7" s="5">
        <v>800</v>
      </c>
      <c r="O7" s="5">
        <v>8.8800000000000008</v>
      </c>
      <c r="P7" s="5">
        <v>6.41</v>
      </c>
      <c r="Q7" s="5">
        <v>8.83</v>
      </c>
      <c r="R7" s="5">
        <v>6.42</v>
      </c>
      <c r="S7" s="5">
        <v>7.86</v>
      </c>
      <c r="T7" s="5">
        <v>6.99</v>
      </c>
      <c r="U7" s="5">
        <v>8.9</v>
      </c>
      <c r="V7" s="5">
        <v>7.03</v>
      </c>
      <c r="AB7" s="5"/>
      <c r="AE7" s="5"/>
      <c r="AF7" s="5"/>
      <c r="AG7" s="5"/>
      <c r="AH7" s="5"/>
      <c r="AI7" s="2" t="s">
        <v>53</v>
      </c>
      <c r="AJ7" s="2">
        <v>49.2</v>
      </c>
      <c r="AK7" s="4" t="s">
        <v>266</v>
      </c>
      <c r="AL7" s="6">
        <f t="shared" si="0"/>
        <v>1.964</v>
      </c>
      <c r="AM7" s="9">
        <f t="shared" si="1"/>
        <v>286.65987780040734</v>
      </c>
      <c r="AN7" s="9">
        <f t="shared" si="2"/>
        <v>465.3767820773931</v>
      </c>
      <c r="AO7" s="9">
        <f t="shared" si="3"/>
        <v>240.83503054989816</v>
      </c>
      <c r="AP7" s="9">
        <f t="shared" si="4"/>
        <v>407.33197556008145</v>
      </c>
      <c r="AQ7" s="9">
        <f t="shared" si="5"/>
        <v>0</v>
      </c>
      <c r="AR7" s="9">
        <f t="shared" si="6"/>
        <v>0</v>
      </c>
      <c r="AS7" s="9">
        <f t="shared" si="7"/>
        <v>0</v>
      </c>
      <c r="AT7" s="9">
        <f t="shared" si="8"/>
        <v>0</v>
      </c>
      <c r="AU7" s="2" t="s">
        <v>53</v>
      </c>
    </row>
    <row r="8" spans="1:47" x14ac:dyDescent="0.45">
      <c r="A8">
        <v>-0.24926163800000001</v>
      </c>
      <c r="B8">
        <v>7.0435469999999998E-3</v>
      </c>
      <c r="C8" s="1" t="s">
        <v>139</v>
      </c>
      <c r="D8" s="4" t="s">
        <v>83</v>
      </c>
      <c r="E8" s="4" t="s">
        <v>56</v>
      </c>
      <c r="F8" s="2" t="s">
        <v>262</v>
      </c>
      <c r="G8" s="4" t="s">
        <v>265</v>
      </c>
      <c r="H8" s="4" t="s">
        <v>50</v>
      </c>
      <c r="I8" s="2" t="s">
        <v>123</v>
      </c>
      <c r="J8" s="5">
        <v>26.1</v>
      </c>
      <c r="K8" s="5">
        <v>563</v>
      </c>
      <c r="L8" s="5">
        <v>914</v>
      </c>
      <c r="M8" s="5">
        <v>455</v>
      </c>
      <c r="N8" s="5">
        <v>734</v>
      </c>
      <c r="O8" s="5">
        <v>8.8800000000000008</v>
      </c>
      <c r="P8" s="5">
        <v>6.41</v>
      </c>
      <c r="Q8" s="5">
        <v>8.83</v>
      </c>
      <c r="R8" s="5">
        <v>6.42</v>
      </c>
      <c r="S8" s="5">
        <v>6.98</v>
      </c>
      <c r="T8" s="5">
        <v>6.34</v>
      </c>
      <c r="U8" s="5">
        <v>8.65</v>
      </c>
      <c r="V8" s="5">
        <v>6.9</v>
      </c>
      <c r="AB8" s="5"/>
      <c r="AE8" s="5"/>
      <c r="AF8" s="5"/>
      <c r="AG8" s="5"/>
      <c r="AH8" s="5"/>
      <c r="AI8" s="2" t="s">
        <v>53</v>
      </c>
      <c r="AJ8" s="2">
        <v>49.2</v>
      </c>
      <c r="AK8" s="4" t="s">
        <v>266</v>
      </c>
      <c r="AL8" s="6">
        <f t="shared" si="0"/>
        <v>1.964</v>
      </c>
      <c r="AM8" s="9">
        <f t="shared" si="1"/>
        <v>286.65987780040734</v>
      </c>
      <c r="AN8" s="9">
        <f t="shared" si="2"/>
        <v>465.3767820773931</v>
      </c>
      <c r="AO8" s="9">
        <f t="shared" si="3"/>
        <v>231.67006109979633</v>
      </c>
      <c r="AP8" s="9">
        <f t="shared" si="4"/>
        <v>373.72708757637474</v>
      </c>
      <c r="AQ8" s="9">
        <f t="shared" si="5"/>
        <v>0</v>
      </c>
      <c r="AR8" s="9">
        <f t="shared" si="6"/>
        <v>0</v>
      </c>
      <c r="AS8" s="9">
        <f t="shared" si="7"/>
        <v>0</v>
      </c>
      <c r="AT8" s="9">
        <f t="shared" si="8"/>
        <v>0</v>
      </c>
      <c r="AU8" s="2" t="s">
        <v>53</v>
      </c>
    </row>
    <row r="9" spans="1:47" x14ac:dyDescent="0.45">
      <c r="A9">
        <v>4.7138772000000002E-2</v>
      </c>
      <c r="B9">
        <v>2.1817680000000002E-3</v>
      </c>
      <c r="C9" s="2" t="s">
        <v>151</v>
      </c>
      <c r="D9" s="4" t="s">
        <v>152</v>
      </c>
      <c r="E9" s="2" t="s">
        <v>97</v>
      </c>
      <c r="F9" s="4" t="s">
        <v>262</v>
      </c>
      <c r="G9" s="4" t="s">
        <v>265</v>
      </c>
      <c r="H9" s="4" t="s">
        <v>50</v>
      </c>
      <c r="I9" s="2" t="s">
        <v>123</v>
      </c>
      <c r="J9" s="5">
        <v>0</v>
      </c>
      <c r="K9" s="5">
        <v>985</v>
      </c>
      <c r="L9" s="5">
        <v>1829</v>
      </c>
      <c r="M9" s="5">
        <v>962</v>
      </c>
      <c r="N9" s="5">
        <v>1772</v>
      </c>
      <c r="O9" s="5">
        <v>9.34</v>
      </c>
      <c r="P9" s="5">
        <v>6.88</v>
      </c>
      <c r="Q9" s="5">
        <v>8.99</v>
      </c>
      <c r="R9" s="5">
        <v>6.34</v>
      </c>
      <c r="S9" s="5">
        <v>8.27</v>
      </c>
      <c r="T9" s="5">
        <v>6.69</v>
      </c>
      <c r="U9" s="5">
        <v>7.96</v>
      </c>
      <c r="V9" s="5">
        <v>6.51</v>
      </c>
      <c r="AI9" s="2" t="s">
        <v>53</v>
      </c>
      <c r="AJ9" s="2">
        <v>13</v>
      </c>
      <c r="AK9" s="2">
        <v>0.03</v>
      </c>
      <c r="AL9" s="6">
        <f t="shared" si="0"/>
        <v>1.3599999999999999</v>
      </c>
      <c r="AM9" s="9">
        <f t="shared" si="1"/>
        <v>724.26470588235304</v>
      </c>
      <c r="AN9" s="9">
        <f t="shared" si="2"/>
        <v>1344.8529411764707</v>
      </c>
      <c r="AO9" s="9">
        <f t="shared" si="3"/>
        <v>707.35294117647061</v>
      </c>
      <c r="AP9" s="9">
        <f t="shared" si="4"/>
        <v>1302.9411764705883</v>
      </c>
      <c r="AQ9" s="9">
        <f t="shared" si="5"/>
        <v>0</v>
      </c>
      <c r="AR9" s="9">
        <f t="shared" si="6"/>
        <v>0</v>
      </c>
      <c r="AS9" s="9">
        <f t="shared" si="7"/>
        <v>0</v>
      </c>
      <c r="AT9" s="9">
        <f t="shared" si="8"/>
        <v>0</v>
      </c>
      <c r="AU9" s="2" t="s">
        <v>52</v>
      </c>
    </row>
    <row r="10" spans="1:47" x14ac:dyDescent="0.45">
      <c r="A10">
        <v>7.3243921000000003E-2</v>
      </c>
      <c r="B10">
        <v>2.3851699999999998E-3</v>
      </c>
      <c r="C10" s="2" t="s">
        <v>151</v>
      </c>
      <c r="D10" s="4" t="s">
        <v>152</v>
      </c>
      <c r="E10" s="2" t="s">
        <v>97</v>
      </c>
      <c r="F10" s="4" t="s">
        <v>262</v>
      </c>
      <c r="G10" s="4" t="s">
        <v>265</v>
      </c>
      <c r="H10" s="4" t="s">
        <v>50</v>
      </c>
      <c r="I10" s="2" t="s">
        <v>123</v>
      </c>
      <c r="J10" s="5">
        <v>52.1</v>
      </c>
      <c r="K10" s="5">
        <v>985</v>
      </c>
      <c r="L10" s="5">
        <v>1829</v>
      </c>
      <c r="M10" s="5">
        <v>884</v>
      </c>
      <c r="N10" s="5">
        <v>1609</v>
      </c>
      <c r="O10" s="5">
        <v>9.34</v>
      </c>
      <c r="P10" s="5">
        <v>6.88</v>
      </c>
      <c r="Q10" s="5">
        <v>8.99</v>
      </c>
      <c r="R10" s="5">
        <v>6.34</v>
      </c>
      <c r="S10" s="5">
        <v>7.4</v>
      </c>
      <c r="T10" s="5">
        <v>6.6</v>
      </c>
      <c r="U10" s="5">
        <v>6.93</v>
      </c>
      <c r="V10" s="5">
        <v>6.31</v>
      </c>
      <c r="AI10" s="2" t="s">
        <v>53</v>
      </c>
      <c r="AJ10" s="2">
        <v>13</v>
      </c>
      <c r="AK10" s="2">
        <v>0.03</v>
      </c>
      <c r="AL10" s="6">
        <f t="shared" si="0"/>
        <v>1.3599999999999999</v>
      </c>
      <c r="AM10" s="9">
        <f t="shared" si="1"/>
        <v>724.26470588235304</v>
      </c>
      <c r="AN10" s="9">
        <f t="shared" si="2"/>
        <v>1344.8529411764707</v>
      </c>
      <c r="AO10" s="9">
        <f t="shared" si="3"/>
        <v>650.00000000000011</v>
      </c>
      <c r="AP10" s="9">
        <f t="shared" si="4"/>
        <v>1183.0882352941178</v>
      </c>
      <c r="AQ10" s="9">
        <f t="shared" si="5"/>
        <v>0</v>
      </c>
      <c r="AR10" s="9">
        <f t="shared" si="6"/>
        <v>0</v>
      </c>
      <c r="AS10" s="9">
        <f t="shared" si="7"/>
        <v>0</v>
      </c>
      <c r="AT10" s="9">
        <f t="shared" si="8"/>
        <v>0</v>
      </c>
      <c r="AU10" s="2" t="s">
        <v>52</v>
      </c>
    </row>
    <row r="11" spans="1:47" x14ac:dyDescent="0.45">
      <c r="A11">
        <v>7.2218173999999996E-2</v>
      </c>
      <c r="B11">
        <v>2.57434E-3</v>
      </c>
      <c r="C11" s="2" t="s">
        <v>151</v>
      </c>
      <c r="D11" s="4" t="s">
        <v>152</v>
      </c>
      <c r="E11" s="2" t="s">
        <v>97</v>
      </c>
      <c r="F11" s="4" t="s">
        <v>262</v>
      </c>
      <c r="G11" s="4" t="s">
        <v>265</v>
      </c>
      <c r="H11" s="4" t="s">
        <v>50</v>
      </c>
      <c r="I11" s="2" t="s">
        <v>123</v>
      </c>
      <c r="J11" s="5">
        <v>104.3</v>
      </c>
      <c r="K11" s="5">
        <v>985</v>
      </c>
      <c r="L11" s="5">
        <v>1829</v>
      </c>
      <c r="M11" s="5">
        <v>822</v>
      </c>
      <c r="N11" s="5">
        <v>1481</v>
      </c>
      <c r="O11" s="5">
        <v>9.34</v>
      </c>
      <c r="P11" s="5">
        <v>6.88</v>
      </c>
      <c r="Q11" s="5">
        <v>8.99</v>
      </c>
      <c r="R11" s="5">
        <v>6.34</v>
      </c>
      <c r="S11" s="5">
        <v>7.07</v>
      </c>
      <c r="T11" s="5">
        <v>6.74</v>
      </c>
      <c r="U11" s="5">
        <v>6.61</v>
      </c>
      <c r="V11" s="5">
        <v>6.15</v>
      </c>
      <c r="AI11" s="2" t="s">
        <v>53</v>
      </c>
      <c r="AJ11" s="2">
        <v>13</v>
      </c>
      <c r="AK11" s="2">
        <v>0.03</v>
      </c>
      <c r="AL11" s="6">
        <f t="shared" si="0"/>
        <v>1.3599999999999999</v>
      </c>
      <c r="AM11" s="9">
        <f t="shared" si="1"/>
        <v>724.26470588235304</v>
      </c>
      <c r="AN11" s="9">
        <f t="shared" si="2"/>
        <v>1344.8529411764707</v>
      </c>
      <c r="AO11" s="9">
        <f t="shared" si="3"/>
        <v>604.41176470588243</v>
      </c>
      <c r="AP11" s="9">
        <f t="shared" si="4"/>
        <v>1088.9705882352941</v>
      </c>
      <c r="AQ11" s="9">
        <f t="shared" si="5"/>
        <v>0</v>
      </c>
      <c r="AR11" s="9">
        <f t="shared" si="6"/>
        <v>0</v>
      </c>
      <c r="AS11" s="9">
        <f t="shared" si="7"/>
        <v>0</v>
      </c>
      <c r="AT11" s="9">
        <f t="shared" si="8"/>
        <v>0</v>
      </c>
      <c r="AU11" s="2" t="s">
        <v>52</v>
      </c>
    </row>
    <row r="12" spans="1:47" x14ac:dyDescent="0.45">
      <c r="A12">
        <v>-9.5855143000000004E-2</v>
      </c>
      <c r="B12">
        <v>0.12735347499999999</v>
      </c>
      <c r="C12" s="1" t="s">
        <v>158</v>
      </c>
      <c r="D12" s="2" t="s">
        <v>159</v>
      </c>
      <c r="E12" s="2" t="s">
        <v>91</v>
      </c>
      <c r="F12" s="4" t="s">
        <v>262</v>
      </c>
      <c r="G12" s="4" t="s">
        <v>267</v>
      </c>
      <c r="H12" s="4" t="s">
        <v>50</v>
      </c>
      <c r="I12" s="2" t="s">
        <v>123</v>
      </c>
      <c r="J12" s="5">
        <v>0</v>
      </c>
      <c r="K12" s="5">
        <v>88</v>
      </c>
      <c r="L12" s="5">
        <v>60</v>
      </c>
      <c r="M12" s="5">
        <v>79</v>
      </c>
      <c r="N12" s="5">
        <v>57</v>
      </c>
      <c r="O12" s="5">
        <v>7.61</v>
      </c>
      <c r="P12" s="5">
        <v>7.1</v>
      </c>
      <c r="Q12" s="5">
        <v>8</v>
      </c>
      <c r="R12" s="5">
        <v>6.16</v>
      </c>
      <c r="S12" s="5">
        <v>6.22</v>
      </c>
      <c r="T12" s="5">
        <v>7.09</v>
      </c>
      <c r="U12" s="5">
        <v>6.88</v>
      </c>
      <c r="V12" s="5">
        <v>6.14</v>
      </c>
      <c r="AI12" s="2" t="s">
        <v>53</v>
      </c>
      <c r="AJ12" s="2">
        <v>30.2</v>
      </c>
      <c r="AK12" s="2">
        <v>0.11</v>
      </c>
      <c r="AL12" s="6">
        <f t="shared" si="0"/>
        <v>4.2119999999999997</v>
      </c>
      <c r="AM12" s="9">
        <f t="shared" si="1"/>
        <v>20.892687559354226</v>
      </c>
      <c r="AN12" s="9">
        <f t="shared" si="2"/>
        <v>14.245014245014247</v>
      </c>
      <c r="AO12" s="9">
        <f t="shared" si="3"/>
        <v>18.755935422602089</v>
      </c>
      <c r="AP12" s="9">
        <f t="shared" si="4"/>
        <v>13.532763532763534</v>
      </c>
      <c r="AQ12" s="9">
        <f t="shared" si="5"/>
        <v>0</v>
      </c>
      <c r="AR12" s="9">
        <f t="shared" si="6"/>
        <v>0</v>
      </c>
      <c r="AS12" s="9">
        <f t="shared" si="7"/>
        <v>0</v>
      </c>
      <c r="AT12" s="9">
        <f t="shared" si="8"/>
        <v>0</v>
      </c>
      <c r="AU12" s="2" t="s">
        <v>53</v>
      </c>
    </row>
    <row r="13" spans="1:47" x14ac:dyDescent="0.45">
      <c r="A13">
        <v>-0.21910167899999999</v>
      </c>
      <c r="B13">
        <v>0.17670793700000001</v>
      </c>
      <c r="C13" s="1" t="s">
        <v>158</v>
      </c>
      <c r="D13" s="2" t="s">
        <v>159</v>
      </c>
      <c r="E13" s="2" t="s">
        <v>91</v>
      </c>
      <c r="F13" s="4" t="s">
        <v>262</v>
      </c>
      <c r="G13" s="4" t="s">
        <v>267</v>
      </c>
      <c r="H13" s="4" t="s">
        <v>50</v>
      </c>
      <c r="I13" s="2" t="s">
        <v>123</v>
      </c>
      <c r="J13" s="5">
        <v>13</v>
      </c>
      <c r="K13" s="5">
        <v>88</v>
      </c>
      <c r="L13" s="5">
        <v>60</v>
      </c>
      <c r="M13" s="5">
        <v>73</v>
      </c>
      <c r="N13" s="5">
        <v>48</v>
      </c>
      <c r="O13" s="5">
        <v>7.61</v>
      </c>
      <c r="P13" s="5">
        <v>7.1</v>
      </c>
      <c r="Q13" s="5">
        <v>8</v>
      </c>
      <c r="R13" s="5">
        <v>6.16</v>
      </c>
      <c r="S13" s="5">
        <v>5.64</v>
      </c>
      <c r="T13" s="5">
        <v>6.62</v>
      </c>
      <c r="U13" s="5">
        <v>7.1</v>
      </c>
      <c r="V13" s="5">
        <v>6.12</v>
      </c>
      <c r="AI13" s="2" t="s">
        <v>53</v>
      </c>
      <c r="AJ13" s="2">
        <v>30.2</v>
      </c>
      <c r="AK13" s="2">
        <v>0.14000000000000001</v>
      </c>
      <c r="AL13" s="6">
        <f t="shared" si="0"/>
        <v>5.0880000000000001</v>
      </c>
      <c r="AM13" s="9">
        <f t="shared" si="1"/>
        <v>17.29559748427673</v>
      </c>
      <c r="AN13" s="9">
        <f t="shared" si="2"/>
        <v>11.79245283018868</v>
      </c>
      <c r="AO13" s="9">
        <f t="shared" si="3"/>
        <v>14.34748427672956</v>
      </c>
      <c r="AP13" s="9">
        <f t="shared" si="4"/>
        <v>9.433962264150944</v>
      </c>
      <c r="AQ13" s="9">
        <f t="shared" si="5"/>
        <v>0</v>
      </c>
      <c r="AR13" s="9">
        <f t="shared" si="6"/>
        <v>0</v>
      </c>
      <c r="AS13" s="9">
        <f t="shared" si="7"/>
        <v>0</v>
      </c>
      <c r="AT13" s="9">
        <f t="shared" si="8"/>
        <v>0</v>
      </c>
      <c r="AU13" s="2" t="s">
        <v>53</v>
      </c>
    </row>
    <row r="14" spans="1:47" x14ac:dyDescent="0.45">
      <c r="A14">
        <v>-0.17461326899999999</v>
      </c>
      <c r="B14">
        <v>8.4348243000000003E-2</v>
      </c>
      <c r="C14" s="2" t="s">
        <v>161</v>
      </c>
      <c r="D14" s="4" t="s">
        <v>162</v>
      </c>
      <c r="E14" s="4" t="s">
        <v>56</v>
      </c>
      <c r="F14" s="4" t="s">
        <v>262</v>
      </c>
      <c r="G14" s="4" t="s">
        <v>265</v>
      </c>
      <c r="H14" s="4" t="s">
        <v>50</v>
      </c>
      <c r="I14" s="2" t="s">
        <v>123</v>
      </c>
      <c r="J14" s="5">
        <v>0</v>
      </c>
      <c r="K14" s="5">
        <v>92</v>
      </c>
      <c r="L14" s="5">
        <v>115</v>
      </c>
      <c r="M14" s="5">
        <v>91</v>
      </c>
      <c r="N14" s="5">
        <v>108</v>
      </c>
      <c r="O14" s="5">
        <v>9.4600000000000009</v>
      </c>
      <c r="P14" s="5">
        <v>6</v>
      </c>
      <c r="Q14" s="5">
        <v>11.1</v>
      </c>
      <c r="R14" s="5">
        <v>5.92</v>
      </c>
      <c r="S14" s="5">
        <v>9</v>
      </c>
      <c r="T14" s="5">
        <v>6.61</v>
      </c>
      <c r="U14" s="5">
        <v>10.16</v>
      </c>
      <c r="V14" s="5">
        <v>6.47</v>
      </c>
      <c r="AI14" s="2" t="s">
        <v>53</v>
      </c>
      <c r="AJ14" s="2">
        <v>106</v>
      </c>
      <c r="AK14" s="2">
        <v>0.03</v>
      </c>
      <c r="AL14" s="6">
        <f t="shared" si="0"/>
        <v>4.1500000000000004</v>
      </c>
      <c r="AM14" s="9">
        <f t="shared" si="1"/>
        <v>22.168674698795179</v>
      </c>
      <c r="AN14" s="9">
        <f t="shared" si="2"/>
        <v>27.710843373493972</v>
      </c>
      <c r="AO14" s="9">
        <f t="shared" si="3"/>
        <v>21.927710843373493</v>
      </c>
      <c r="AP14" s="9">
        <f t="shared" si="4"/>
        <v>26.024096385542165</v>
      </c>
      <c r="AQ14" s="9">
        <f t="shared" si="5"/>
        <v>0</v>
      </c>
      <c r="AR14" s="9">
        <f t="shared" si="6"/>
        <v>0</v>
      </c>
      <c r="AS14" s="9">
        <f t="shared" si="7"/>
        <v>0</v>
      </c>
      <c r="AT14" s="9">
        <f t="shared" si="8"/>
        <v>0</v>
      </c>
      <c r="AU14" s="2" t="s">
        <v>52</v>
      </c>
    </row>
    <row r="15" spans="1:47" x14ac:dyDescent="0.45">
      <c r="A15">
        <v>-5.3215479000000003E-2</v>
      </c>
      <c r="B15">
        <v>9.3871935000000004E-2</v>
      </c>
      <c r="C15" s="2" t="s">
        <v>161</v>
      </c>
      <c r="D15" s="4" t="s">
        <v>162</v>
      </c>
      <c r="E15" s="4" t="s">
        <v>56</v>
      </c>
      <c r="F15" s="4" t="s">
        <v>262</v>
      </c>
      <c r="G15" s="4" t="s">
        <v>265</v>
      </c>
      <c r="H15" s="4" t="s">
        <v>50</v>
      </c>
      <c r="I15" s="2" t="s">
        <v>123</v>
      </c>
      <c r="J15" s="5">
        <v>43.45</v>
      </c>
      <c r="K15" s="5">
        <v>92</v>
      </c>
      <c r="L15" s="5">
        <v>115</v>
      </c>
      <c r="M15" s="5">
        <v>82</v>
      </c>
      <c r="N15" s="5">
        <v>96</v>
      </c>
      <c r="O15" s="5">
        <v>9.4600000000000009</v>
      </c>
      <c r="P15" s="5">
        <v>6</v>
      </c>
      <c r="Q15" s="5">
        <v>11.1</v>
      </c>
      <c r="R15" s="5">
        <v>5.92</v>
      </c>
      <c r="S15" s="5">
        <v>10.32</v>
      </c>
      <c r="T15" s="5">
        <v>6.52</v>
      </c>
      <c r="U15" s="5">
        <v>10.68</v>
      </c>
      <c r="V15" s="5">
        <v>6.74</v>
      </c>
      <c r="AI15" s="2" t="s">
        <v>53</v>
      </c>
      <c r="AJ15" s="2">
        <v>106</v>
      </c>
      <c r="AK15" s="2">
        <v>0.03</v>
      </c>
      <c r="AL15" s="6">
        <f t="shared" si="0"/>
        <v>4.1500000000000004</v>
      </c>
      <c r="AM15" s="9">
        <f t="shared" si="1"/>
        <v>22.168674698795179</v>
      </c>
      <c r="AN15" s="9">
        <f t="shared" si="2"/>
        <v>27.710843373493972</v>
      </c>
      <c r="AO15" s="9">
        <f t="shared" si="3"/>
        <v>19.75903614457831</v>
      </c>
      <c r="AP15" s="9">
        <f t="shared" si="4"/>
        <v>23.132530120481924</v>
      </c>
      <c r="AQ15" s="9">
        <f t="shared" si="5"/>
        <v>0</v>
      </c>
      <c r="AR15" s="9">
        <f t="shared" si="6"/>
        <v>0</v>
      </c>
      <c r="AS15" s="9">
        <f t="shared" si="7"/>
        <v>0</v>
      </c>
      <c r="AT15" s="9">
        <f t="shared" si="8"/>
        <v>0</v>
      </c>
      <c r="AU15" s="2" t="s">
        <v>52</v>
      </c>
    </row>
    <row r="16" spans="1:47" x14ac:dyDescent="0.45">
      <c r="A16">
        <v>-0.14048945800000001</v>
      </c>
      <c r="B16">
        <v>9.8995109999999997E-2</v>
      </c>
      <c r="C16" s="2" t="s">
        <v>161</v>
      </c>
      <c r="D16" s="4" t="s">
        <v>162</v>
      </c>
      <c r="E16" s="4" t="s">
        <v>56</v>
      </c>
      <c r="F16" s="4" t="s">
        <v>262</v>
      </c>
      <c r="G16" s="4" t="s">
        <v>265</v>
      </c>
      <c r="H16" s="4" t="s">
        <v>50</v>
      </c>
      <c r="I16" s="2" t="s">
        <v>123</v>
      </c>
      <c r="J16" s="5">
        <v>52.1</v>
      </c>
      <c r="K16" s="5">
        <v>92</v>
      </c>
      <c r="L16" s="5">
        <v>115</v>
      </c>
      <c r="M16" s="5">
        <v>76</v>
      </c>
      <c r="N16" s="5">
        <v>94</v>
      </c>
      <c r="O16" s="5">
        <v>9.4600000000000009</v>
      </c>
      <c r="P16" s="5">
        <v>6</v>
      </c>
      <c r="Q16" s="5">
        <v>11.1</v>
      </c>
      <c r="R16" s="5">
        <v>5.92</v>
      </c>
      <c r="S16" s="5">
        <v>9.67</v>
      </c>
      <c r="T16" s="5">
        <v>5.76</v>
      </c>
      <c r="U16" s="5">
        <v>10.53</v>
      </c>
      <c r="V16" s="5">
        <v>6.19</v>
      </c>
      <c r="AI16" s="2" t="s">
        <v>53</v>
      </c>
      <c r="AJ16" s="2">
        <v>106</v>
      </c>
      <c r="AK16" s="2">
        <v>0.03</v>
      </c>
      <c r="AL16" s="6">
        <f t="shared" si="0"/>
        <v>4.1500000000000004</v>
      </c>
      <c r="AM16" s="9">
        <f t="shared" si="1"/>
        <v>22.168674698795179</v>
      </c>
      <c r="AN16" s="9">
        <f t="shared" si="2"/>
        <v>27.710843373493972</v>
      </c>
      <c r="AO16" s="9">
        <f t="shared" si="3"/>
        <v>18.31325301204819</v>
      </c>
      <c r="AP16" s="9">
        <f t="shared" si="4"/>
        <v>22.650602409638552</v>
      </c>
      <c r="AQ16" s="9">
        <f t="shared" si="5"/>
        <v>0</v>
      </c>
      <c r="AR16" s="9">
        <f t="shared" si="6"/>
        <v>0</v>
      </c>
      <c r="AS16" s="9">
        <f t="shared" si="7"/>
        <v>0</v>
      </c>
      <c r="AT16" s="9">
        <f t="shared" si="8"/>
        <v>0</v>
      </c>
      <c r="AU16" s="2" t="s">
        <v>52</v>
      </c>
    </row>
    <row r="17" spans="1:47" x14ac:dyDescent="0.45">
      <c r="A17">
        <v>9.8590064000000005E-2</v>
      </c>
      <c r="B17">
        <v>2.2506694000000001E-2</v>
      </c>
      <c r="C17" s="1" t="s">
        <v>167</v>
      </c>
      <c r="D17" s="4" t="s">
        <v>168</v>
      </c>
      <c r="E17" s="4" t="s">
        <v>169</v>
      </c>
      <c r="F17" s="4" t="s">
        <v>262</v>
      </c>
      <c r="G17" s="4" t="s">
        <v>268</v>
      </c>
      <c r="H17" s="4" t="s">
        <v>50</v>
      </c>
      <c r="I17" s="2" t="s">
        <v>123</v>
      </c>
      <c r="J17" s="2">
        <v>0</v>
      </c>
      <c r="K17" s="2">
        <v>132</v>
      </c>
      <c r="L17" s="2">
        <v>176</v>
      </c>
      <c r="M17" s="5">
        <v>115</v>
      </c>
      <c r="N17" s="5">
        <v>154</v>
      </c>
      <c r="O17" s="5">
        <v>0.52</v>
      </c>
      <c r="P17" s="5">
        <v>0.39</v>
      </c>
      <c r="Q17" s="5">
        <v>0.5</v>
      </c>
      <c r="R17" s="5">
        <v>0.51</v>
      </c>
      <c r="S17" s="5">
        <v>0.61</v>
      </c>
      <c r="T17" s="5">
        <v>0.42</v>
      </c>
      <c r="U17" s="5">
        <v>0.56000000000000005</v>
      </c>
      <c r="V17" s="5">
        <v>0.56000000000000005</v>
      </c>
      <c r="AB17" s="5"/>
      <c r="AE17" s="5"/>
      <c r="AF17" s="5"/>
      <c r="AG17" s="5"/>
      <c r="AH17" s="5"/>
      <c r="AI17" s="2" t="s">
        <v>53</v>
      </c>
      <c r="AJ17" s="2">
        <v>17</v>
      </c>
      <c r="AK17" s="2">
        <v>0.03</v>
      </c>
      <c r="AL17" s="6">
        <f t="shared" si="0"/>
        <v>1.48</v>
      </c>
      <c r="AM17" s="9">
        <f t="shared" si="1"/>
        <v>89.189189189189193</v>
      </c>
      <c r="AN17" s="9">
        <f t="shared" si="2"/>
        <v>118.91891891891892</v>
      </c>
      <c r="AO17" s="9">
        <f t="shared" si="3"/>
        <v>77.702702702702709</v>
      </c>
      <c r="AP17" s="9">
        <f t="shared" si="4"/>
        <v>104.05405405405405</v>
      </c>
      <c r="AQ17" s="9">
        <f t="shared" si="5"/>
        <v>0</v>
      </c>
      <c r="AR17" s="9">
        <f t="shared" si="6"/>
        <v>0</v>
      </c>
      <c r="AS17" s="9">
        <f t="shared" si="7"/>
        <v>0</v>
      </c>
      <c r="AT17" s="9">
        <f t="shared" si="8"/>
        <v>0</v>
      </c>
      <c r="AU17" s="2" t="s">
        <v>53</v>
      </c>
    </row>
    <row r="18" spans="1:47" x14ac:dyDescent="0.45">
      <c r="A18">
        <v>0.246270603</v>
      </c>
      <c r="B18">
        <v>2.3575315999999999E-2</v>
      </c>
      <c r="C18" s="1" t="s">
        <v>167</v>
      </c>
      <c r="D18" s="4" t="s">
        <v>168</v>
      </c>
      <c r="E18" s="4" t="s">
        <v>169</v>
      </c>
      <c r="F18" s="4" t="s">
        <v>262</v>
      </c>
      <c r="G18" s="4" t="s">
        <v>268</v>
      </c>
      <c r="H18" s="4" t="s">
        <v>50</v>
      </c>
      <c r="I18" s="2" t="s">
        <v>123</v>
      </c>
      <c r="J18" s="2">
        <v>11</v>
      </c>
      <c r="K18" s="2">
        <v>132</v>
      </c>
      <c r="L18" s="2">
        <v>176</v>
      </c>
      <c r="M18" s="5">
        <v>111</v>
      </c>
      <c r="N18" s="5">
        <v>147</v>
      </c>
      <c r="O18" s="5">
        <v>0.52</v>
      </c>
      <c r="P18" s="5">
        <v>0.39</v>
      </c>
      <c r="Q18" s="5">
        <v>0.5</v>
      </c>
      <c r="R18" s="5">
        <v>0.51</v>
      </c>
      <c r="S18" s="5">
        <v>0.57999999999999996</v>
      </c>
      <c r="T18" s="5">
        <v>0.45</v>
      </c>
      <c r="U18" s="5">
        <v>0.46</v>
      </c>
      <c r="V18" s="5">
        <v>0.51</v>
      </c>
      <c r="AB18" s="5"/>
      <c r="AE18" s="5"/>
      <c r="AF18" s="5"/>
      <c r="AG18" s="5"/>
      <c r="AH18" s="5"/>
      <c r="AI18" s="2" t="s">
        <v>53</v>
      </c>
      <c r="AJ18" s="2">
        <v>17</v>
      </c>
      <c r="AK18" s="2">
        <v>0.03</v>
      </c>
      <c r="AL18" s="6">
        <f t="shared" si="0"/>
        <v>1.48</v>
      </c>
      <c r="AM18" s="9">
        <f t="shared" si="1"/>
        <v>89.189189189189193</v>
      </c>
      <c r="AN18" s="9">
        <f t="shared" si="2"/>
        <v>118.91891891891892</v>
      </c>
      <c r="AO18" s="9">
        <f t="shared" si="3"/>
        <v>75</v>
      </c>
      <c r="AP18" s="9">
        <f t="shared" si="4"/>
        <v>99.324324324324323</v>
      </c>
      <c r="AQ18" s="9">
        <f t="shared" si="5"/>
        <v>0</v>
      </c>
      <c r="AR18" s="9">
        <f t="shared" si="6"/>
        <v>0</v>
      </c>
      <c r="AS18" s="9">
        <f t="shared" si="7"/>
        <v>0</v>
      </c>
      <c r="AT18" s="9">
        <f t="shared" si="8"/>
        <v>0</v>
      </c>
      <c r="AU18" s="2" t="s">
        <v>53</v>
      </c>
    </row>
    <row r="19" spans="1:47" x14ac:dyDescent="0.45">
      <c r="A19">
        <v>8.3567435999999995E-2</v>
      </c>
      <c r="B19">
        <v>2.8335567999999998E-2</v>
      </c>
      <c r="C19" s="1" t="s">
        <v>170</v>
      </c>
      <c r="D19" s="4" t="s">
        <v>171</v>
      </c>
      <c r="E19" s="4" t="s">
        <v>56</v>
      </c>
      <c r="F19" s="4" t="s">
        <v>262</v>
      </c>
      <c r="G19" s="4" t="s">
        <v>268</v>
      </c>
      <c r="H19" s="4" t="s">
        <v>50</v>
      </c>
      <c r="I19" s="2" t="s">
        <v>123</v>
      </c>
      <c r="J19" s="2">
        <v>0</v>
      </c>
      <c r="K19" s="5">
        <v>186</v>
      </c>
      <c r="L19" s="5">
        <v>178</v>
      </c>
      <c r="M19" s="5">
        <v>156</v>
      </c>
      <c r="N19" s="5">
        <v>154</v>
      </c>
      <c r="O19" s="5">
        <v>0.82</v>
      </c>
      <c r="P19" s="5">
        <v>0.63</v>
      </c>
      <c r="Q19" s="5">
        <v>0.86</v>
      </c>
      <c r="R19" s="5">
        <v>0.63</v>
      </c>
      <c r="S19" s="5">
        <v>0.86</v>
      </c>
      <c r="T19" s="5">
        <v>0.57999999999999996</v>
      </c>
      <c r="U19" s="5">
        <v>0.81</v>
      </c>
      <c r="V19" s="5">
        <v>0.61</v>
      </c>
      <c r="AB19" s="5"/>
      <c r="AE19" s="5"/>
      <c r="AF19" s="5"/>
      <c r="AG19" s="5"/>
      <c r="AH19" s="5"/>
      <c r="AI19" s="2" t="s">
        <v>53</v>
      </c>
      <c r="AJ19" s="2">
        <v>40.799999999999997</v>
      </c>
      <c r="AK19" s="2">
        <v>0.03</v>
      </c>
      <c r="AL19" s="6">
        <f t="shared" si="0"/>
        <v>2.194</v>
      </c>
      <c r="AM19" s="9">
        <f t="shared" si="1"/>
        <v>84.776663628076577</v>
      </c>
      <c r="AN19" s="9">
        <f t="shared" si="2"/>
        <v>81.130355515041018</v>
      </c>
      <c r="AO19" s="9">
        <f t="shared" si="3"/>
        <v>71.103008204193259</v>
      </c>
      <c r="AP19" s="9">
        <f t="shared" si="4"/>
        <v>70.191431175934369</v>
      </c>
      <c r="AQ19" s="9">
        <f t="shared" si="5"/>
        <v>0</v>
      </c>
      <c r="AR19" s="9">
        <f t="shared" si="6"/>
        <v>0</v>
      </c>
      <c r="AS19" s="9">
        <f t="shared" si="7"/>
        <v>0</v>
      </c>
      <c r="AT19" s="9">
        <f t="shared" si="8"/>
        <v>0</v>
      </c>
      <c r="AU19" s="2" t="s">
        <v>53</v>
      </c>
    </row>
    <row r="20" spans="1:47" x14ac:dyDescent="0.45">
      <c r="A20">
        <v>0.16566452400000001</v>
      </c>
      <c r="B20">
        <v>2.9170768999999999E-2</v>
      </c>
      <c r="C20" s="1" t="s">
        <v>170</v>
      </c>
      <c r="D20" s="4" t="s">
        <v>172</v>
      </c>
      <c r="E20" s="4" t="s">
        <v>56</v>
      </c>
      <c r="F20" s="4" t="s">
        <v>262</v>
      </c>
      <c r="G20" s="4" t="s">
        <v>268</v>
      </c>
      <c r="H20" s="4" t="s">
        <v>50</v>
      </c>
      <c r="I20" s="2" t="s">
        <v>123</v>
      </c>
      <c r="J20" s="2">
        <v>0</v>
      </c>
      <c r="K20" s="5">
        <v>191</v>
      </c>
      <c r="L20" s="5">
        <v>178</v>
      </c>
      <c r="M20" s="5">
        <v>148</v>
      </c>
      <c r="N20" s="5">
        <v>154</v>
      </c>
      <c r="O20" s="5">
        <v>0.87</v>
      </c>
      <c r="P20" s="5">
        <v>0.56999999999999995</v>
      </c>
      <c r="Q20" s="5">
        <v>0.86</v>
      </c>
      <c r="R20" s="5">
        <v>0.63</v>
      </c>
      <c r="S20" s="5">
        <v>0.91</v>
      </c>
      <c r="T20" s="5">
        <v>0.59</v>
      </c>
      <c r="U20" s="5">
        <v>0.81</v>
      </c>
      <c r="V20" s="5">
        <v>0.61</v>
      </c>
      <c r="AB20" s="5"/>
      <c r="AE20" s="5"/>
      <c r="AF20" s="5"/>
      <c r="AG20" s="5"/>
      <c r="AH20" s="5"/>
      <c r="AI20" s="2" t="s">
        <v>53</v>
      </c>
      <c r="AJ20" s="2">
        <v>40.799999999999997</v>
      </c>
      <c r="AK20" s="2">
        <v>0.03</v>
      </c>
      <c r="AL20" s="6">
        <f t="shared" si="0"/>
        <v>2.194</v>
      </c>
      <c r="AM20" s="9">
        <f t="shared" si="1"/>
        <v>87.055606198723794</v>
      </c>
      <c r="AN20" s="9">
        <f t="shared" si="2"/>
        <v>81.130355515041018</v>
      </c>
      <c r="AO20" s="9">
        <f t="shared" si="3"/>
        <v>67.4567000911577</v>
      </c>
      <c r="AP20" s="9">
        <f t="shared" si="4"/>
        <v>70.191431175934369</v>
      </c>
      <c r="AQ20" s="9">
        <f t="shared" si="5"/>
        <v>0</v>
      </c>
      <c r="AR20" s="9">
        <f t="shared" si="6"/>
        <v>0</v>
      </c>
      <c r="AS20" s="9">
        <f t="shared" si="7"/>
        <v>0</v>
      </c>
      <c r="AT20" s="9">
        <f t="shared" si="8"/>
        <v>0</v>
      </c>
      <c r="AU20" s="2" t="s">
        <v>53</v>
      </c>
    </row>
    <row r="21" spans="1:47" x14ac:dyDescent="0.45">
      <c r="A21">
        <v>-3.0626952999999998E-2</v>
      </c>
      <c r="B21">
        <v>3.2487079000000002E-2</v>
      </c>
      <c r="C21" s="1" t="s">
        <v>170</v>
      </c>
      <c r="D21" s="4" t="s">
        <v>171</v>
      </c>
      <c r="E21" s="4" t="s">
        <v>56</v>
      </c>
      <c r="F21" s="4" t="s">
        <v>262</v>
      </c>
      <c r="G21" s="4" t="s">
        <v>268</v>
      </c>
      <c r="H21" s="4" t="s">
        <v>50</v>
      </c>
      <c r="I21" s="2" t="s">
        <v>123</v>
      </c>
      <c r="J21" s="2">
        <v>26.1</v>
      </c>
      <c r="K21" s="5">
        <v>186</v>
      </c>
      <c r="L21" s="5">
        <v>178</v>
      </c>
      <c r="M21" s="5">
        <v>128</v>
      </c>
      <c r="N21" s="5">
        <v>143</v>
      </c>
      <c r="O21" s="5">
        <v>0.82</v>
      </c>
      <c r="P21" s="5">
        <v>0.63</v>
      </c>
      <c r="Q21" s="5">
        <v>0.86</v>
      </c>
      <c r="R21" s="5">
        <v>0.63</v>
      </c>
      <c r="S21" s="5">
        <v>0.8</v>
      </c>
      <c r="T21" s="5">
        <v>0.69</v>
      </c>
      <c r="U21" s="5">
        <v>0.82</v>
      </c>
      <c r="V21" s="5">
        <v>0.61</v>
      </c>
      <c r="AB21" s="5"/>
      <c r="AE21" s="5"/>
      <c r="AF21" s="5"/>
      <c r="AG21" s="5"/>
      <c r="AH21" s="5"/>
      <c r="AI21" s="2" t="s">
        <v>53</v>
      </c>
      <c r="AJ21" s="2">
        <v>40.799999999999997</v>
      </c>
      <c r="AK21" s="2">
        <v>0.03</v>
      </c>
      <c r="AL21" s="6">
        <f t="shared" si="0"/>
        <v>2.194</v>
      </c>
      <c r="AM21" s="9">
        <f t="shared" si="1"/>
        <v>84.776663628076577</v>
      </c>
      <c r="AN21" s="9">
        <f t="shared" si="2"/>
        <v>81.130355515041018</v>
      </c>
      <c r="AO21" s="9">
        <f t="shared" si="3"/>
        <v>58.340929808568823</v>
      </c>
      <c r="AP21" s="9">
        <f t="shared" si="4"/>
        <v>65.177757520510482</v>
      </c>
      <c r="AQ21" s="9">
        <f t="shared" si="5"/>
        <v>0</v>
      </c>
      <c r="AR21" s="9">
        <f t="shared" si="6"/>
        <v>0</v>
      </c>
      <c r="AS21" s="9">
        <f t="shared" si="7"/>
        <v>0</v>
      </c>
      <c r="AT21" s="9">
        <f t="shared" si="8"/>
        <v>0</v>
      </c>
      <c r="AU21" s="2" t="s">
        <v>53</v>
      </c>
    </row>
    <row r="22" spans="1:47" x14ac:dyDescent="0.45">
      <c r="A22">
        <v>1.6995632E-2</v>
      </c>
      <c r="B22">
        <v>3.0068575E-2</v>
      </c>
      <c r="C22" s="1" t="s">
        <v>170</v>
      </c>
      <c r="D22" s="4" t="s">
        <v>172</v>
      </c>
      <c r="E22" s="4" t="s">
        <v>56</v>
      </c>
      <c r="F22" s="4" t="s">
        <v>262</v>
      </c>
      <c r="G22" s="4" t="s">
        <v>268</v>
      </c>
      <c r="H22" s="4" t="s">
        <v>50</v>
      </c>
      <c r="I22" s="2" t="s">
        <v>123</v>
      </c>
      <c r="J22" s="2">
        <v>26.1</v>
      </c>
      <c r="K22" s="5">
        <v>191</v>
      </c>
      <c r="L22" s="5">
        <v>178</v>
      </c>
      <c r="M22" s="5">
        <v>149</v>
      </c>
      <c r="N22" s="5">
        <v>143</v>
      </c>
      <c r="O22" s="5">
        <v>0.87</v>
      </c>
      <c r="P22" s="5">
        <v>0.56999999999999995</v>
      </c>
      <c r="Q22" s="5">
        <v>0.86</v>
      </c>
      <c r="R22" s="5">
        <v>0.63</v>
      </c>
      <c r="S22" s="5">
        <v>0.83</v>
      </c>
      <c r="T22" s="5">
        <v>0.56000000000000005</v>
      </c>
      <c r="U22" s="5">
        <v>0.82</v>
      </c>
      <c r="V22" s="5">
        <v>0.61</v>
      </c>
      <c r="AB22" s="5"/>
      <c r="AE22" s="5"/>
      <c r="AF22" s="5"/>
      <c r="AG22" s="5"/>
      <c r="AH22" s="5"/>
      <c r="AI22" s="2" t="s">
        <v>53</v>
      </c>
      <c r="AJ22" s="2">
        <v>40.799999999999997</v>
      </c>
      <c r="AK22" s="2">
        <v>0.03</v>
      </c>
      <c r="AL22" s="6">
        <f t="shared" si="0"/>
        <v>2.194</v>
      </c>
      <c r="AM22" s="9">
        <f t="shared" si="1"/>
        <v>87.055606198723794</v>
      </c>
      <c r="AN22" s="9">
        <f t="shared" si="2"/>
        <v>81.130355515041018</v>
      </c>
      <c r="AO22" s="9">
        <f t="shared" si="3"/>
        <v>67.912488605287152</v>
      </c>
      <c r="AP22" s="9">
        <f t="shared" si="4"/>
        <v>65.177757520510482</v>
      </c>
      <c r="AQ22" s="9">
        <f t="shared" si="5"/>
        <v>0</v>
      </c>
      <c r="AR22" s="9">
        <f t="shared" si="6"/>
        <v>0</v>
      </c>
      <c r="AS22" s="9">
        <f t="shared" si="7"/>
        <v>0</v>
      </c>
      <c r="AT22" s="9">
        <f t="shared" si="8"/>
        <v>0</v>
      </c>
      <c r="AU22" s="2" t="s">
        <v>53</v>
      </c>
    </row>
    <row r="23" spans="1:47" x14ac:dyDescent="0.45">
      <c r="A23">
        <v>-9.0997774000000003E-2</v>
      </c>
      <c r="B23">
        <v>3.1949558000000003E-2</v>
      </c>
      <c r="C23" s="1" t="s">
        <v>170</v>
      </c>
      <c r="D23" s="4" t="s">
        <v>171</v>
      </c>
      <c r="E23" s="4" t="s">
        <v>56</v>
      </c>
      <c r="F23" s="4" t="s">
        <v>262</v>
      </c>
      <c r="G23" s="4" t="s">
        <v>268</v>
      </c>
      <c r="H23" s="4" t="s">
        <v>50</v>
      </c>
      <c r="I23" s="2" t="s">
        <v>123</v>
      </c>
      <c r="J23" s="2">
        <v>52.1</v>
      </c>
      <c r="K23" s="5">
        <v>186</v>
      </c>
      <c r="L23" s="5">
        <v>178</v>
      </c>
      <c r="M23" s="5">
        <v>136</v>
      </c>
      <c r="N23" s="5">
        <v>139</v>
      </c>
      <c r="O23" s="5">
        <v>0.82</v>
      </c>
      <c r="P23" s="5">
        <v>0.63</v>
      </c>
      <c r="Q23" s="5">
        <v>0.86</v>
      </c>
      <c r="R23" s="5">
        <v>0.63</v>
      </c>
      <c r="S23" s="5">
        <v>0.84</v>
      </c>
      <c r="T23" s="5">
        <v>0.64</v>
      </c>
      <c r="U23" s="5">
        <v>0.9</v>
      </c>
      <c r="V23" s="5">
        <v>0.67</v>
      </c>
      <c r="AB23" s="5"/>
      <c r="AE23" s="5"/>
      <c r="AF23" s="5"/>
      <c r="AG23" s="5"/>
      <c r="AH23" s="5"/>
      <c r="AI23" s="2" t="s">
        <v>53</v>
      </c>
      <c r="AJ23" s="2">
        <v>40.799999999999997</v>
      </c>
      <c r="AK23" s="2">
        <v>0.03</v>
      </c>
      <c r="AL23" s="6">
        <f t="shared" si="0"/>
        <v>2.194</v>
      </c>
      <c r="AM23" s="9">
        <f t="shared" si="1"/>
        <v>84.776663628076577</v>
      </c>
      <c r="AN23" s="9">
        <f t="shared" si="2"/>
        <v>81.130355515041018</v>
      </c>
      <c r="AO23" s="9">
        <f t="shared" si="3"/>
        <v>61.987237921604375</v>
      </c>
      <c r="AP23" s="9">
        <f t="shared" si="4"/>
        <v>63.35460346399271</v>
      </c>
      <c r="AQ23" s="9">
        <f t="shared" si="5"/>
        <v>0</v>
      </c>
      <c r="AR23" s="9">
        <f t="shared" si="6"/>
        <v>0</v>
      </c>
      <c r="AS23" s="9">
        <f t="shared" si="7"/>
        <v>0</v>
      </c>
      <c r="AT23" s="9">
        <f t="shared" si="8"/>
        <v>0</v>
      </c>
      <c r="AU23" s="2" t="s">
        <v>53</v>
      </c>
    </row>
    <row r="24" spans="1:47" x14ac:dyDescent="0.45">
      <c r="A24">
        <v>-8.1291910999999994E-2</v>
      </c>
      <c r="B24">
        <v>3.0837006E-2</v>
      </c>
      <c r="C24" s="1" t="s">
        <v>170</v>
      </c>
      <c r="D24" s="4" t="s">
        <v>172</v>
      </c>
      <c r="E24" s="4" t="s">
        <v>56</v>
      </c>
      <c r="F24" s="4" t="s">
        <v>262</v>
      </c>
      <c r="G24" s="4" t="s">
        <v>268</v>
      </c>
      <c r="H24" s="4" t="s">
        <v>50</v>
      </c>
      <c r="I24" s="2" t="s">
        <v>123</v>
      </c>
      <c r="J24" s="2">
        <v>52.1</v>
      </c>
      <c r="K24" s="5">
        <v>191</v>
      </c>
      <c r="L24" s="5">
        <v>178</v>
      </c>
      <c r="M24" s="5">
        <v>146</v>
      </c>
      <c r="N24" s="5">
        <v>139</v>
      </c>
      <c r="O24" s="5">
        <v>0.87</v>
      </c>
      <c r="P24" s="5">
        <v>0.56999999999999995</v>
      </c>
      <c r="Q24" s="5">
        <v>0.86</v>
      </c>
      <c r="R24" s="5">
        <v>0.63</v>
      </c>
      <c r="S24" s="5">
        <v>0.85</v>
      </c>
      <c r="T24" s="5">
        <v>0.55000000000000004</v>
      </c>
      <c r="U24" s="5">
        <v>0.9</v>
      </c>
      <c r="V24" s="5">
        <v>0.67</v>
      </c>
      <c r="AB24" s="5"/>
      <c r="AE24" s="5"/>
      <c r="AF24" s="5"/>
      <c r="AG24" s="5"/>
      <c r="AH24" s="5"/>
      <c r="AI24" s="2" t="s">
        <v>53</v>
      </c>
      <c r="AJ24" s="2">
        <v>40.799999999999997</v>
      </c>
      <c r="AK24" s="2">
        <v>0.03</v>
      </c>
      <c r="AL24" s="6">
        <f t="shared" si="0"/>
        <v>2.194</v>
      </c>
      <c r="AM24" s="9">
        <f t="shared" si="1"/>
        <v>87.055606198723794</v>
      </c>
      <c r="AN24" s="9">
        <f t="shared" si="2"/>
        <v>81.130355515041018</v>
      </c>
      <c r="AO24" s="9">
        <f t="shared" si="3"/>
        <v>66.54512306289881</v>
      </c>
      <c r="AP24" s="9">
        <f t="shared" si="4"/>
        <v>63.35460346399271</v>
      </c>
      <c r="AQ24" s="9">
        <f t="shared" si="5"/>
        <v>0</v>
      </c>
      <c r="AR24" s="9">
        <f t="shared" si="6"/>
        <v>0</v>
      </c>
      <c r="AS24" s="9">
        <f t="shared" si="7"/>
        <v>0</v>
      </c>
      <c r="AT24" s="9">
        <f t="shared" si="8"/>
        <v>0</v>
      </c>
      <c r="AU24" s="2" t="s">
        <v>53</v>
      </c>
    </row>
    <row r="25" spans="1:47" x14ac:dyDescent="0.45">
      <c r="A25">
        <v>0.17841357299999999</v>
      </c>
      <c r="B25">
        <v>6.3557819999999999E-3</v>
      </c>
      <c r="C25" s="1" t="s">
        <v>54</v>
      </c>
      <c r="D25" s="4" t="s">
        <v>55</v>
      </c>
      <c r="E25" s="4" t="s">
        <v>56</v>
      </c>
      <c r="F25" s="4" t="s">
        <v>262</v>
      </c>
      <c r="G25" s="4" t="s">
        <v>264</v>
      </c>
      <c r="H25" s="4" t="s">
        <v>50</v>
      </c>
      <c r="I25" s="2" t="s">
        <v>123</v>
      </c>
      <c r="J25" s="2">
        <v>0</v>
      </c>
      <c r="K25" s="5">
        <v>467</v>
      </c>
      <c r="L25" s="5">
        <v>443</v>
      </c>
      <c r="M25" s="5">
        <v>458</v>
      </c>
      <c r="N25" s="5">
        <v>430</v>
      </c>
      <c r="O25" s="5">
        <v>32.619999999999997</v>
      </c>
      <c r="P25" s="5">
        <v>20.99</v>
      </c>
      <c r="Q25" s="5">
        <v>30.19</v>
      </c>
      <c r="R25" s="5">
        <v>17.47</v>
      </c>
      <c r="S25" s="5">
        <v>28.73</v>
      </c>
      <c r="T25" s="5">
        <v>18.27</v>
      </c>
      <c r="U25" s="5">
        <v>25.64</v>
      </c>
      <c r="V25" s="5">
        <v>16.2</v>
      </c>
      <c r="W25" s="5"/>
      <c r="X25" s="5"/>
      <c r="Y25" s="5"/>
      <c r="Z25" s="5"/>
      <c r="AA25" s="5"/>
      <c r="AB25" s="5"/>
      <c r="AE25" s="5"/>
      <c r="AF25" s="5"/>
      <c r="AG25" s="5"/>
      <c r="AH25" s="5"/>
      <c r="AI25" s="2" t="s">
        <v>53</v>
      </c>
      <c r="AJ25" s="2">
        <v>41.4</v>
      </c>
      <c r="AK25" s="2">
        <v>0.01</v>
      </c>
      <c r="AL25" s="6">
        <f t="shared" si="0"/>
        <v>1.4039999999999999</v>
      </c>
      <c r="AM25" s="9">
        <f t="shared" si="1"/>
        <v>332.62108262108262</v>
      </c>
      <c r="AN25" s="9">
        <f t="shared" si="2"/>
        <v>315.52706552706553</v>
      </c>
      <c r="AO25" s="9">
        <f t="shared" si="3"/>
        <v>326.21082621082621</v>
      </c>
      <c r="AP25" s="9">
        <f t="shared" si="4"/>
        <v>306.26780626780629</v>
      </c>
      <c r="AQ25" s="9">
        <f t="shared" si="5"/>
        <v>0</v>
      </c>
      <c r="AR25" s="9">
        <f t="shared" si="6"/>
        <v>0</v>
      </c>
      <c r="AS25" s="9">
        <f t="shared" si="7"/>
        <v>0</v>
      </c>
      <c r="AT25" s="9">
        <f t="shared" si="8"/>
        <v>0</v>
      </c>
      <c r="AU25" s="2" t="s">
        <v>53</v>
      </c>
    </row>
    <row r="26" spans="1:47" x14ac:dyDescent="0.45">
      <c r="A26">
        <v>3.2111908000000002E-2</v>
      </c>
      <c r="B26">
        <v>6.6058460000000003E-3</v>
      </c>
      <c r="C26" s="1" t="s">
        <v>54</v>
      </c>
      <c r="D26" s="4" t="s">
        <v>55</v>
      </c>
      <c r="E26" s="4" t="s">
        <v>56</v>
      </c>
      <c r="F26" s="4" t="s">
        <v>262</v>
      </c>
      <c r="G26" s="4" t="s">
        <v>264</v>
      </c>
      <c r="H26" s="4" t="s">
        <v>50</v>
      </c>
      <c r="I26" s="2" t="s">
        <v>123</v>
      </c>
      <c r="J26" s="5">
        <v>26.1</v>
      </c>
      <c r="K26" s="5">
        <v>467</v>
      </c>
      <c r="L26" s="5">
        <v>443</v>
      </c>
      <c r="M26" s="5">
        <v>438</v>
      </c>
      <c r="N26" s="5">
        <v>413</v>
      </c>
      <c r="O26" s="5">
        <v>32.619999999999997</v>
      </c>
      <c r="P26" s="5">
        <v>20.99</v>
      </c>
      <c r="Q26" s="5">
        <v>30.19</v>
      </c>
      <c r="R26" s="5">
        <v>17.47</v>
      </c>
      <c r="S26" s="5">
        <v>24.34</v>
      </c>
      <c r="T26" s="5">
        <v>16.27</v>
      </c>
      <c r="U26" s="5">
        <v>23.82</v>
      </c>
      <c r="V26" s="5">
        <v>16.07</v>
      </c>
      <c r="W26" s="5"/>
      <c r="X26" s="5"/>
      <c r="Y26" s="5"/>
      <c r="Z26" s="5"/>
      <c r="AA26" s="5"/>
      <c r="AB26" s="5"/>
      <c r="AE26" s="5"/>
      <c r="AF26" s="5"/>
      <c r="AG26" s="5"/>
      <c r="AH26" s="5"/>
      <c r="AI26" s="2" t="s">
        <v>53</v>
      </c>
      <c r="AJ26" s="2">
        <v>41.4</v>
      </c>
      <c r="AK26" s="2">
        <v>0.01</v>
      </c>
      <c r="AL26" s="6">
        <f t="shared" si="0"/>
        <v>1.4039999999999999</v>
      </c>
      <c r="AM26" s="9">
        <f t="shared" si="1"/>
        <v>332.62108262108262</v>
      </c>
      <c r="AN26" s="9">
        <f t="shared" si="2"/>
        <v>315.52706552706553</v>
      </c>
      <c r="AO26" s="9">
        <f t="shared" si="3"/>
        <v>311.96581196581201</v>
      </c>
      <c r="AP26" s="9">
        <f t="shared" si="4"/>
        <v>294.15954415954417</v>
      </c>
      <c r="AQ26" s="9">
        <f t="shared" si="5"/>
        <v>0</v>
      </c>
      <c r="AR26" s="9">
        <f t="shared" si="6"/>
        <v>0</v>
      </c>
      <c r="AS26" s="9">
        <f t="shared" si="7"/>
        <v>0</v>
      </c>
      <c r="AT26" s="9">
        <f t="shared" si="8"/>
        <v>0</v>
      </c>
      <c r="AU26" s="2" t="s">
        <v>53</v>
      </c>
    </row>
    <row r="27" spans="1:47" x14ac:dyDescent="0.45">
      <c r="A27">
        <v>9.5380319000000005E-2</v>
      </c>
      <c r="B27">
        <v>7.2050049999999996E-3</v>
      </c>
      <c r="C27" s="1" t="s">
        <v>54</v>
      </c>
      <c r="D27" s="4" t="s">
        <v>55</v>
      </c>
      <c r="E27" s="4" t="s">
        <v>56</v>
      </c>
      <c r="F27" s="4" t="s">
        <v>262</v>
      </c>
      <c r="G27" s="4" t="s">
        <v>264</v>
      </c>
      <c r="H27" s="4" t="s">
        <v>50</v>
      </c>
      <c r="I27" s="2" t="s">
        <v>123</v>
      </c>
      <c r="J27" s="5">
        <v>78.2</v>
      </c>
      <c r="K27" s="5">
        <v>467</v>
      </c>
      <c r="L27" s="5">
        <v>443</v>
      </c>
      <c r="M27" s="5">
        <v>409</v>
      </c>
      <c r="N27" s="5">
        <v>373</v>
      </c>
      <c r="O27" s="5">
        <v>32.619999999999997</v>
      </c>
      <c r="P27" s="5">
        <v>20.99</v>
      </c>
      <c r="Q27" s="5">
        <v>30.19</v>
      </c>
      <c r="R27" s="5">
        <v>17.47</v>
      </c>
      <c r="S27" s="5">
        <v>21.6</v>
      </c>
      <c r="T27" s="5">
        <v>15.56</v>
      </c>
      <c r="U27" s="5">
        <v>20.170000000000002</v>
      </c>
      <c r="V27" s="5">
        <v>14.3</v>
      </c>
      <c r="W27" s="5"/>
      <c r="X27" s="5"/>
      <c r="Y27" s="5"/>
      <c r="Z27" s="5"/>
      <c r="AA27" s="5"/>
      <c r="AB27" s="5"/>
      <c r="AE27" s="5"/>
      <c r="AF27" s="5"/>
      <c r="AG27" s="5"/>
      <c r="AH27" s="5"/>
      <c r="AI27" s="2" t="s">
        <v>53</v>
      </c>
      <c r="AJ27" s="2">
        <v>41.4</v>
      </c>
      <c r="AK27" s="2">
        <v>0.01</v>
      </c>
      <c r="AL27" s="6">
        <f t="shared" si="0"/>
        <v>1.4039999999999999</v>
      </c>
      <c r="AM27" s="9">
        <f t="shared" si="1"/>
        <v>332.62108262108262</v>
      </c>
      <c r="AN27" s="9">
        <f t="shared" si="2"/>
        <v>315.52706552706553</v>
      </c>
      <c r="AO27" s="9">
        <f t="shared" si="3"/>
        <v>291.31054131054134</v>
      </c>
      <c r="AP27" s="9">
        <f t="shared" si="4"/>
        <v>265.6695156695157</v>
      </c>
      <c r="AQ27" s="9">
        <f t="shared" si="5"/>
        <v>0</v>
      </c>
      <c r="AR27" s="9">
        <f t="shared" si="6"/>
        <v>0</v>
      </c>
      <c r="AS27" s="9">
        <f t="shared" si="7"/>
        <v>0</v>
      </c>
      <c r="AT27" s="9">
        <f t="shared" si="8"/>
        <v>0</v>
      </c>
      <c r="AU27" s="2" t="s">
        <v>53</v>
      </c>
    </row>
    <row r="28" spans="1:47" x14ac:dyDescent="0.45">
      <c r="A28">
        <v>-9.1277249999999997E-3</v>
      </c>
      <c r="B28">
        <v>1.0368649000000001E-2</v>
      </c>
      <c r="C28" s="1" t="s">
        <v>54</v>
      </c>
      <c r="D28" s="4" t="s">
        <v>55</v>
      </c>
      <c r="E28" s="4" t="s">
        <v>56</v>
      </c>
      <c r="F28" s="4" t="s">
        <v>262</v>
      </c>
      <c r="G28" s="4" t="s">
        <v>264</v>
      </c>
      <c r="H28" s="4" t="s">
        <v>50</v>
      </c>
      <c r="I28" s="2" t="s">
        <v>123</v>
      </c>
      <c r="J28" s="5">
        <v>130.4</v>
      </c>
      <c r="K28" s="5">
        <v>467</v>
      </c>
      <c r="L28" s="5">
        <v>443</v>
      </c>
      <c r="M28" s="5">
        <v>278</v>
      </c>
      <c r="N28" s="5">
        <v>264</v>
      </c>
      <c r="O28" s="5">
        <v>32.619999999999997</v>
      </c>
      <c r="P28" s="5">
        <v>20.99</v>
      </c>
      <c r="Q28" s="5">
        <v>30.19</v>
      </c>
      <c r="R28" s="5">
        <v>17.47</v>
      </c>
      <c r="S28" s="5">
        <v>18.989999999999998</v>
      </c>
      <c r="T28" s="5">
        <v>14.03</v>
      </c>
      <c r="U28" s="5">
        <v>19.11</v>
      </c>
      <c r="V28" s="5">
        <v>12.09</v>
      </c>
      <c r="W28" s="5"/>
      <c r="X28" s="5"/>
      <c r="Y28" s="5"/>
      <c r="Z28" s="5"/>
      <c r="AA28" s="5"/>
      <c r="AB28" s="5"/>
      <c r="AE28" s="5"/>
      <c r="AF28" s="5"/>
      <c r="AG28" s="5"/>
      <c r="AH28" s="5"/>
      <c r="AI28" s="2" t="s">
        <v>53</v>
      </c>
      <c r="AJ28" s="2">
        <v>41.4</v>
      </c>
      <c r="AK28" s="2">
        <v>0.01</v>
      </c>
      <c r="AL28" s="6">
        <f t="shared" si="0"/>
        <v>1.4039999999999999</v>
      </c>
      <c r="AM28" s="9">
        <f t="shared" si="1"/>
        <v>332.62108262108262</v>
      </c>
      <c r="AN28" s="9">
        <f t="shared" si="2"/>
        <v>315.52706552706553</v>
      </c>
      <c r="AO28" s="9">
        <f t="shared" si="3"/>
        <v>198.00569800569801</v>
      </c>
      <c r="AP28" s="9">
        <f t="shared" si="4"/>
        <v>188.03418803418805</v>
      </c>
      <c r="AQ28" s="9">
        <f t="shared" si="5"/>
        <v>0</v>
      </c>
      <c r="AR28" s="9">
        <f t="shared" si="6"/>
        <v>0</v>
      </c>
      <c r="AS28" s="9">
        <f t="shared" si="7"/>
        <v>0</v>
      </c>
      <c r="AT28" s="9">
        <f t="shared" si="8"/>
        <v>0</v>
      </c>
      <c r="AU28" s="2" t="s">
        <v>53</v>
      </c>
    </row>
    <row r="29" spans="1:47" x14ac:dyDescent="0.45">
      <c r="A29">
        <v>0.108700292</v>
      </c>
      <c r="B29">
        <v>2.9762907000000002E-2</v>
      </c>
      <c r="C29" s="1" t="s">
        <v>54</v>
      </c>
      <c r="D29" s="4" t="s">
        <v>55</v>
      </c>
      <c r="E29" s="4" t="s">
        <v>56</v>
      </c>
      <c r="F29" s="4" t="s">
        <v>262</v>
      </c>
      <c r="G29" s="4" t="s">
        <v>264</v>
      </c>
      <c r="H29" s="4" t="s">
        <v>50</v>
      </c>
      <c r="I29" s="2" t="s">
        <v>123</v>
      </c>
      <c r="J29" s="5">
        <v>182.5</v>
      </c>
      <c r="K29" s="5">
        <v>467</v>
      </c>
      <c r="L29" s="5">
        <v>443</v>
      </c>
      <c r="M29" s="5">
        <v>102</v>
      </c>
      <c r="N29" s="5">
        <v>88</v>
      </c>
      <c r="O29" s="5">
        <v>32.619999999999997</v>
      </c>
      <c r="P29" s="5">
        <v>20.99</v>
      </c>
      <c r="Q29" s="5">
        <v>30.19</v>
      </c>
      <c r="R29" s="5">
        <v>17.47</v>
      </c>
      <c r="S29" s="5">
        <v>32.01</v>
      </c>
      <c r="T29" s="5">
        <v>10.31</v>
      </c>
      <c r="U29" s="5">
        <v>30.89</v>
      </c>
      <c r="V29" s="5">
        <v>10.17</v>
      </c>
      <c r="W29" s="5"/>
      <c r="X29" s="5"/>
      <c r="Y29" s="5"/>
      <c r="Z29" s="5"/>
      <c r="AA29" s="5"/>
      <c r="AB29" s="5"/>
      <c r="AE29" s="5"/>
      <c r="AF29" s="5"/>
      <c r="AG29" s="5"/>
      <c r="AH29" s="5"/>
      <c r="AI29" s="2" t="s">
        <v>53</v>
      </c>
      <c r="AJ29" s="2">
        <v>41.4</v>
      </c>
      <c r="AK29" s="2">
        <v>0.01</v>
      </c>
      <c r="AL29" s="6">
        <f t="shared" si="0"/>
        <v>1.4039999999999999</v>
      </c>
      <c r="AM29" s="9">
        <f t="shared" si="1"/>
        <v>332.62108262108262</v>
      </c>
      <c r="AN29" s="9">
        <f t="shared" si="2"/>
        <v>315.52706552706553</v>
      </c>
      <c r="AO29" s="9">
        <f t="shared" si="3"/>
        <v>72.649572649572647</v>
      </c>
      <c r="AP29" s="9">
        <f t="shared" si="4"/>
        <v>62.67806267806268</v>
      </c>
      <c r="AQ29" s="9">
        <f t="shared" si="5"/>
        <v>0</v>
      </c>
      <c r="AR29" s="9">
        <f t="shared" si="6"/>
        <v>0</v>
      </c>
      <c r="AS29" s="9">
        <f t="shared" si="7"/>
        <v>0</v>
      </c>
      <c r="AT29" s="9">
        <f t="shared" si="8"/>
        <v>0</v>
      </c>
      <c r="AU29" s="2" t="s">
        <v>53</v>
      </c>
    </row>
    <row r="30" spans="1:47" x14ac:dyDescent="0.45">
      <c r="A30">
        <v>-5.1247592000000002E-2</v>
      </c>
      <c r="B30">
        <v>3.1600243E-2</v>
      </c>
      <c r="C30" s="1" t="s">
        <v>54</v>
      </c>
      <c r="D30" s="4" t="s">
        <v>55</v>
      </c>
      <c r="E30" s="4" t="s">
        <v>56</v>
      </c>
      <c r="F30" s="4" t="s">
        <v>262</v>
      </c>
      <c r="G30" s="4" t="s">
        <v>264</v>
      </c>
      <c r="H30" s="4" t="s">
        <v>50</v>
      </c>
      <c r="I30" s="2" t="s">
        <v>123</v>
      </c>
      <c r="J30" s="5">
        <v>234.6</v>
      </c>
      <c r="K30" s="5">
        <v>467</v>
      </c>
      <c r="L30" s="5">
        <v>443</v>
      </c>
      <c r="M30" s="5">
        <v>100</v>
      </c>
      <c r="N30" s="5">
        <v>80</v>
      </c>
      <c r="O30" s="5">
        <v>32.619999999999997</v>
      </c>
      <c r="P30" s="5">
        <v>20.99</v>
      </c>
      <c r="Q30" s="5">
        <v>30.19</v>
      </c>
      <c r="R30" s="5">
        <v>17.47</v>
      </c>
      <c r="S30" s="5">
        <v>29.85</v>
      </c>
      <c r="T30" s="5">
        <v>11.18</v>
      </c>
      <c r="U30" s="5">
        <v>30.41</v>
      </c>
      <c r="V30" s="5">
        <v>10.45</v>
      </c>
      <c r="W30" s="5"/>
      <c r="X30" s="5"/>
      <c r="Y30" s="5"/>
      <c r="Z30" s="5"/>
      <c r="AA30" s="5"/>
      <c r="AB30" s="5"/>
      <c r="AE30" s="5"/>
      <c r="AF30" s="5"/>
      <c r="AG30" s="5"/>
      <c r="AH30" s="5"/>
      <c r="AI30" s="2" t="s">
        <v>53</v>
      </c>
      <c r="AJ30" s="2">
        <v>41.4</v>
      </c>
      <c r="AK30" s="2">
        <v>0.01</v>
      </c>
      <c r="AL30" s="6">
        <f t="shared" si="0"/>
        <v>1.4039999999999999</v>
      </c>
      <c r="AM30" s="9">
        <f t="shared" si="1"/>
        <v>332.62108262108262</v>
      </c>
      <c r="AN30" s="9">
        <f t="shared" si="2"/>
        <v>315.52706552706553</v>
      </c>
      <c r="AO30" s="9">
        <f t="shared" si="3"/>
        <v>71.225071225071233</v>
      </c>
      <c r="AP30" s="9">
        <f t="shared" si="4"/>
        <v>56.980056980056986</v>
      </c>
      <c r="AQ30" s="9">
        <f t="shared" si="5"/>
        <v>0</v>
      </c>
      <c r="AR30" s="9">
        <f t="shared" si="6"/>
        <v>0</v>
      </c>
      <c r="AS30" s="9">
        <f t="shared" si="7"/>
        <v>0</v>
      </c>
      <c r="AT30" s="9">
        <f t="shared" si="8"/>
        <v>0</v>
      </c>
      <c r="AU30" s="2" t="s">
        <v>53</v>
      </c>
    </row>
    <row r="31" spans="1:47" x14ac:dyDescent="0.45">
      <c r="A31">
        <v>-0.42478068400000002</v>
      </c>
      <c r="B31">
        <v>6.7837783999999998E-2</v>
      </c>
      <c r="C31" s="2" t="s">
        <v>89</v>
      </c>
      <c r="D31" s="4" t="s">
        <v>90</v>
      </c>
      <c r="E31" s="2" t="s">
        <v>91</v>
      </c>
      <c r="F31" s="4" t="s">
        <v>262</v>
      </c>
      <c r="G31" s="4" t="s">
        <v>269</v>
      </c>
      <c r="H31" s="4" t="s">
        <v>50</v>
      </c>
      <c r="I31" s="2" t="s">
        <v>123</v>
      </c>
      <c r="J31" s="5">
        <v>0</v>
      </c>
      <c r="K31" s="5">
        <v>41</v>
      </c>
      <c r="L31" s="5">
        <v>41</v>
      </c>
      <c r="M31" s="5">
        <v>41</v>
      </c>
      <c r="N31" s="5">
        <v>41</v>
      </c>
      <c r="O31" s="5">
        <v>11.2</v>
      </c>
      <c r="P31" s="5">
        <v>9</v>
      </c>
      <c r="Q31" s="5">
        <v>9.9</v>
      </c>
      <c r="R31" s="5">
        <v>6.6</v>
      </c>
      <c r="S31" s="5">
        <v>9.1</v>
      </c>
      <c r="T31" s="5">
        <v>8</v>
      </c>
      <c r="U31" s="5">
        <v>12.5</v>
      </c>
      <c r="V31" s="5">
        <v>7.8</v>
      </c>
      <c r="AI31" s="2" t="s">
        <v>53</v>
      </c>
      <c r="AJ31" s="2">
        <v>13</v>
      </c>
      <c r="AK31" s="2">
        <v>0.03</v>
      </c>
      <c r="AL31" s="6">
        <f t="shared" si="0"/>
        <v>1.3599999999999999</v>
      </c>
      <c r="AM31" s="9">
        <f t="shared" si="1"/>
        <v>30.147058823529413</v>
      </c>
      <c r="AN31" s="9">
        <f t="shared" si="2"/>
        <v>30.147058823529413</v>
      </c>
      <c r="AO31" s="9">
        <f t="shared" si="3"/>
        <v>30.147058823529413</v>
      </c>
      <c r="AP31" s="9">
        <f t="shared" si="4"/>
        <v>30.147058823529413</v>
      </c>
      <c r="AQ31" s="9">
        <f t="shared" si="5"/>
        <v>0</v>
      </c>
      <c r="AR31" s="9">
        <f t="shared" si="6"/>
        <v>0</v>
      </c>
      <c r="AS31" s="9">
        <f t="shared" si="7"/>
        <v>0</v>
      </c>
      <c r="AT31" s="9">
        <f t="shared" si="8"/>
        <v>0</v>
      </c>
      <c r="AU31" s="2" t="s">
        <v>53</v>
      </c>
    </row>
    <row r="32" spans="1:47" x14ac:dyDescent="0.45">
      <c r="A32">
        <v>-0.52198853599999995</v>
      </c>
      <c r="B32">
        <v>6.8600988000000002E-2</v>
      </c>
      <c r="C32" s="2" t="s">
        <v>89</v>
      </c>
      <c r="D32" s="4" t="s">
        <v>90</v>
      </c>
      <c r="E32" s="2" t="s">
        <v>91</v>
      </c>
      <c r="F32" s="4" t="s">
        <v>262</v>
      </c>
      <c r="G32" s="4" t="s">
        <v>270</v>
      </c>
      <c r="H32" s="4" t="s">
        <v>50</v>
      </c>
      <c r="I32" s="2" t="s">
        <v>123</v>
      </c>
      <c r="J32" s="5">
        <v>0</v>
      </c>
      <c r="K32" s="5">
        <v>41</v>
      </c>
      <c r="L32" s="5">
        <v>41</v>
      </c>
      <c r="M32" s="5">
        <v>41</v>
      </c>
      <c r="N32" s="5">
        <v>41</v>
      </c>
      <c r="O32" s="5">
        <v>14.3</v>
      </c>
      <c r="P32" s="5">
        <v>9.3000000000000007</v>
      </c>
      <c r="Q32" s="5">
        <v>15.2</v>
      </c>
      <c r="R32" s="5">
        <v>8.1999999999999993</v>
      </c>
      <c r="S32" s="5">
        <v>11.8</v>
      </c>
      <c r="T32" s="5">
        <v>8.9</v>
      </c>
      <c r="U32" s="5">
        <v>16.3</v>
      </c>
      <c r="V32" s="5">
        <v>8.1</v>
      </c>
      <c r="AI32" s="2" t="s">
        <v>53</v>
      </c>
      <c r="AJ32" s="2">
        <v>13</v>
      </c>
      <c r="AK32" s="2">
        <v>0.03</v>
      </c>
      <c r="AL32" s="6">
        <f t="shared" si="0"/>
        <v>1.3599999999999999</v>
      </c>
      <c r="AM32" s="9">
        <f t="shared" si="1"/>
        <v>30.147058823529413</v>
      </c>
      <c r="AN32" s="9">
        <f t="shared" si="2"/>
        <v>30.147058823529413</v>
      </c>
      <c r="AO32" s="9">
        <f t="shared" si="3"/>
        <v>30.147058823529413</v>
      </c>
      <c r="AP32" s="9">
        <f t="shared" si="4"/>
        <v>30.147058823529413</v>
      </c>
      <c r="AQ32" s="9">
        <f t="shared" si="5"/>
        <v>0</v>
      </c>
      <c r="AR32" s="9">
        <f t="shared" si="6"/>
        <v>0</v>
      </c>
      <c r="AS32" s="9">
        <f t="shared" si="7"/>
        <v>0</v>
      </c>
      <c r="AT32" s="9">
        <f t="shared" si="8"/>
        <v>0</v>
      </c>
      <c r="AU32" s="2" t="s">
        <v>53</v>
      </c>
    </row>
    <row r="33" spans="1:47" x14ac:dyDescent="0.45">
      <c r="A33">
        <v>0.25524880500000002</v>
      </c>
      <c r="B33">
        <v>0.270028875</v>
      </c>
      <c r="C33" s="2" t="s">
        <v>173</v>
      </c>
      <c r="D33" s="2" t="s">
        <v>174</v>
      </c>
      <c r="E33" s="2" t="s">
        <v>175</v>
      </c>
      <c r="F33" s="4" t="s">
        <v>262</v>
      </c>
      <c r="G33" s="4" t="s">
        <v>271</v>
      </c>
      <c r="H33" s="4" t="s">
        <v>50</v>
      </c>
      <c r="I33" s="2" t="s">
        <v>123</v>
      </c>
      <c r="J33" s="5">
        <v>0</v>
      </c>
      <c r="K33" s="5">
        <v>7</v>
      </c>
      <c r="L33" s="5">
        <v>8</v>
      </c>
      <c r="M33" s="5">
        <v>7</v>
      </c>
      <c r="N33" s="5">
        <v>8</v>
      </c>
      <c r="O33" s="5">
        <v>51.57</v>
      </c>
      <c r="P33" s="5">
        <v>14.44</v>
      </c>
      <c r="Q33" s="5">
        <v>44.25</v>
      </c>
      <c r="R33" s="5">
        <v>23.93</v>
      </c>
      <c r="S33" s="5">
        <v>43.29</v>
      </c>
      <c r="T33" s="5">
        <v>23.01</v>
      </c>
      <c r="U33" s="5">
        <v>37</v>
      </c>
      <c r="V33" s="5">
        <v>23.34</v>
      </c>
      <c r="AI33" s="2" t="s">
        <v>52</v>
      </c>
      <c r="AJ33" s="2">
        <v>1</v>
      </c>
      <c r="AK33" s="2">
        <v>0</v>
      </c>
      <c r="AL33" s="6">
        <f t="shared" si="0"/>
        <v>1</v>
      </c>
      <c r="AM33" s="9">
        <f t="shared" si="1"/>
        <v>7</v>
      </c>
      <c r="AN33" s="9">
        <f t="shared" si="2"/>
        <v>8</v>
      </c>
      <c r="AO33" s="9">
        <f t="shared" si="3"/>
        <v>7</v>
      </c>
      <c r="AP33" s="9">
        <f t="shared" si="4"/>
        <v>8</v>
      </c>
      <c r="AQ33" s="9">
        <f t="shared" si="5"/>
        <v>0</v>
      </c>
      <c r="AR33" s="9">
        <f t="shared" si="6"/>
        <v>0</v>
      </c>
      <c r="AS33" s="9">
        <f t="shared" si="7"/>
        <v>0</v>
      </c>
      <c r="AT33" s="9">
        <f t="shared" si="8"/>
        <v>0</v>
      </c>
      <c r="AU33" s="2" t="s">
        <v>53</v>
      </c>
    </row>
    <row r="34" spans="1:47" x14ac:dyDescent="0.45">
      <c r="A34">
        <v>-0.267956904</v>
      </c>
      <c r="B34">
        <v>0.270250506</v>
      </c>
      <c r="C34" s="2" t="s">
        <v>173</v>
      </c>
      <c r="D34" s="2" t="s">
        <v>174</v>
      </c>
      <c r="E34" s="2" t="s">
        <v>175</v>
      </c>
      <c r="F34" s="4" t="s">
        <v>262</v>
      </c>
      <c r="G34" s="4" t="s">
        <v>271</v>
      </c>
      <c r="H34" s="4" t="s">
        <v>50</v>
      </c>
      <c r="I34" s="2" t="s">
        <v>123</v>
      </c>
      <c r="J34" s="5">
        <v>13</v>
      </c>
      <c r="K34" s="5">
        <v>7</v>
      </c>
      <c r="L34" s="5">
        <v>8</v>
      </c>
      <c r="M34" s="5">
        <v>7</v>
      </c>
      <c r="N34" s="5">
        <v>8</v>
      </c>
      <c r="O34" s="5">
        <v>51.57</v>
      </c>
      <c r="P34" s="5">
        <v>14.44</v>
      </c>
      <c r="Q34" s="5">
        <v>44.25</v>
      </c>
      <c r="R34" s="5">
        <v>23.93</v>
      </c>
      <c r="S34" s="5">
        <v>40.14</v>
      </c>
      <c r="T34" s="5">
        <v>24.14</v>
      </c>
      <c r="U34" s="5">
        <v>46</v>
      </c>
      <c r="V34" s="5">
        <v>16.940000000000001</v>
      </c>
      <c r="AI34" s="2" t="s">
        <v>52</v>
      </c>
      <c r="AJ34" s="2">
        <v>1</v>
      </c>
      <c r="AK34" s="2">
        <v>0</v>
      </c>
      <c r="AL34" s="6">
        <f t="shared" ref="AL34:AL65" si="9">1+((AJ34-1)*AK34)</f>
        <v>1</v>
      </c>
      <c r="AM34" s="9">
        <f t="shared" ref="AM34:AM65" si="10">K34/AL34</f>
        <v>7</v>
      </c>
      <c r="AN34" s="9">
        <f t="shared" ref="AN34:AN65" si="11">L34/AL34</f>
        <v>8</v>
      </c>
      <c r="AO34" s="9">
        <f t="shared" ref="AO34:AO65" si="12">M34/AL34</f>
        <v>7</v>
      </c>
      <c r="AP34" s="9">
        <f t="shared" ref="AP34:AP65" si="13">N34/AL34</f>
        <v>8</v>
      </c>
      <c r="AQ34" s="9">
        <f t="shared" ref="AQ34:AQ65" si="14">W34/AL34</f>
        <v>0</v>
      </c>
      <c r="AR34" s="9">
        <f t="shared" ref="AR34:AR65" si="15">X34/AL34</f>
        <v>0</v>
      </c>
      <c r="AS34" s="9">
        <f t="shared" ref="AS34:AS65" si="16">Y34/AL34</f>
        <v>0</v>
      </c>
      <c r="AT34" s="9">
        <f t="shared" ref="AT34:AT65" si="17">Z34/AL34</f>
        <v>0</v>
      </c>
      <c r="AU34" s="2" t="s">
        <v>53</v>
      </c>
    </row>
    <row r="35" spans="1:47" x14ac:dyDescent="0.45">
      <c r="A35">
        <v>0</v>
      </c>
      <c r="B35">
        <v>1.0380947E-2</v>
      </c>
      <c r="C35" s="2" t="s">
        <v>182</v>
      </c>
      <c r="D35" s="2" t="s">
        <v>183</v>
      </c>
      <c r="E35" s="2" t="s">
        <v>56</v>
      </c>
      <c r="F35" s="4" t="s">
        <v>262</v>
      </c>
      <c r="G35" s="2" t="s">
        <v>272</v>
      </c>
      <c r="H35" s="4" t="s">
        <v>50</v>
      </c>
      <c r="I35" s="2" t="s">
        <v>123</v>
      </c>
      <c r="J35" s="5">
        <v>0</v>
      </c>
      <c r="K35" s="5">
        <v>358</v>
      </c>
      <c r="L35" s="5">
        <v>437</v>
      </c>
      <c r="M35" s="5">
        <v>265</v>
      </c>
      <c r="N35" s="5">
        <v>428</v>
      </c>
      <c r="O35" s="5">
        <v>10.4</v>
      </c>
      <c r="P35" s="5">
        <v>5.2</v>
      </c>
      <c r="Q35" s="5">
        <v>9.5</v>
      </c>
      <c r="R35" s="5">
        <v>4.5999999999999996</v>
      </c>
      <c r="S35" s="5">
        <v>8</v>
      </c>
      <c r="T35" s="5">
        <v>5.7</v>
      </c>
      <c r="U35" s="5">
        <v>8</v>
      </c>
      <c r="V35" s="5">
        <v>5.3</v>
      </c>
      <c r="AI35" s="2" t="s">
        <v>53</v>
      </c>
      <c r="AJ35" s="2">
        <v>24.3</v>
      </c>
      <c r="AK35" s="2">
        <v>0.03</v>
      </c>
      <c r="AL35" s="6">
        <f t="shared" si="9"/>
        <v>1.6989999999999998</v>
      </c>
      <c r="AM35" s="9">
        <f t="shared" si="10"/>
        <v>210.71218363743381</v>
      </c>
      <c r="AN35" s="9">
        <f t="shared" si="11"/>
        <v>257.21012360211893</v>
      </c>
      <c r="AO35" s="9">
        <f t="shared" si="12"/>
        <v>155.97410241318423</v>
      </c>
      <c r="AP35" s="9">
        <f t="shared" si="13"/>
        <v>251.91288993525606</v>
      </c>
      <c r="AQ35" s="9">
        <f t="shared" si="14"/>
        <v>0</v>
      </c>
      <c r="AR35" s="9">
        <f t="shared" si="15"/>
        <v>0</v>
      </c>
      <c r="AS35" s="9">
        <f t="shared" si="16"/>
        <v>0</v>
      </c>
      <c r="AT35" s="9">
        <f t="shared" si="17"/>
        <v>0</v>
      </c>
      <c r="AU35" s="2" t="s">
        <v>53</v>
      </c>
    </row>
    <row r="36" spans="1:47" x14ac:dyDescent="0.45">
      <c r="A36">
        <v>0.162566505</v>
      </c>
      <c r="B36">
        <v>1.630819E-2</v>
      </c>
      <c r="C36" s="2" t="s">
        <v>182</v>
      </c>
      <c r="D36" s="2" t="s">
        <v>183</v>
      </c>
      <c r="E36" s="2" t="s">
        <v>56</v>
      </c>
      <c r="F36" s="4" t="s">
        <v>262</v>
      </c>
      <c r="G36" s="2" t="s">
        <v>273</v>
      </c>
      <c r="H36" s="4" t="s">
        <v>50</v>
      </c>
      <c r="I36" s="2" t="s">
        <v>123</v>
      </c>
      <c r="J36" s="5">
        <v>0</v>
      </c>
      <c r="K36" s="5">
        <v>268</v>
      </c>
      <c r="L36" s="5">
        <v>301</v>
      </c>
      <c r="M36" s="5">
        <v>193</v>
      </c>
      <c r="N36" s="5">
        <v>228</v>
      </c>
      <c r="O36" s="5">
        <v>6.6</v>
      </c>
      <c r="P36" s="5">
        <v>5.0999999999999996</v>
      </c>
      <c r="Q36" s="5">
        <v>4.5999999999999996</v>
      </c>
      <c r="R36" s="5">
        <v>4.4000000000000004</v>
      </c>
      <c r="S36" s="5">
        <v>5</v>
      </c>
      <c r="T36" s="5">
        <v>4.4000000000000004</v>
      </c>
      <c r="U36" s="5">
        <v>4.3</v>
      </c>
      <c r="V36" s="5">
        <v>4.2</v>
      </c>
      <c r="AI36" s="2" t="s">
        <v>53</v>
      </c>
      <c r="AJ36" s="2">
        <v>24.3</v>
      </c>
      <c r="AK36" s="2">
        <v>0.03</v>
      </c>
      <c r="AL36" s="6">
        <f t="shared" si="9"/>
        <v>1.6989999999999998</v>
      </c>
      <c r="AM36" s="9">
        <f t="shared" si="10"/>
        <v>157.73984696880518</v>
      </c>
      <c r="AN36" s="9">
        <f t="shared" si="11"/>
        <v>177.16303708063569</v>
      </c>
      <c r="AO36" s="9">
        <f t="shared" si="12"/>
        <v>113.59623307828136</v>
      </c>
      <c r="AP36" s="9">
        <f t="shared" si="13"/>
        <v>134.19658622719248</v>
      </c>
      <c r="AQ36" s="9">
        <f t="shared" si="14"/>
        <v>0</v>
      </c>
      <c r="AR36" s="9">
        <f t="shared" si="15"/>
        <v>0</v>
      </c>
      <c r="AS36" s="9">
        <f t="shared" si="16"/>
        <v>0</v>
      </c>
      <c r="AT36" s="9">
        <f t="shared" si="17"/>
        <v>0</v>
      </c>
      <c r="AU36" s="2" t="s">
        <v>53</v>
      </c>
    </row>
    <row r="37" spans="1:47" x14ac:dyDescent="0.45">
      <c r="A37">
        <v>-9.2141050000000002E-3</v>
      </c>
      <c r="B37">
        <v>0.12916803600000001</v>
      </c>
      <c r="C37" s="1" t="s">
        <v>197</v>
      </c>
      <c r="D37" s="4" t="s">
        <v>198</v>
      </c>
      <c r="E37" s="4" t="s">
        <v>95</v>
      </c>
      <c r="F37" s="4" t="s">
        <v>262</v>
      </c>
      <c r="G37" s="4" t="s">
        <v>274</v>
      </c>
      <c r="H37" s="4" t="s">
        <v>50</v>
      </c>
      <c r="I37" s="2" t="s">
        <v>123</v>
      </c>
      <c r="J37" s="5">
        <v>0</v>
      </c>
      <c r="K37" s="5">
        <v>16</v>
      </c>
      <c r="L37" s="5">
        <v>16</v>
      </c>
      <c r="M37" s="5">
        <v>15</v>
      </c>
      <c r="N37" s="5">
        <v>16</v>
      </c>
      <c r="O37" s="5">
        <v>33.5</v>
      </c>
      <c r="P37" s="5">
        <v>5.15</v>
      </c>
      <c r="Q37" s="5">
        <v>33.76</v>
      </c>
      <c r="R37" s="5">
        <v>6.69</v>
      </c>
      <c r="S37" s="5">
        <v>33.07</v>
      </c>
      <c r="T37" s="5">
        <v>6.43</v>
      </c>
      <c r="U37" s="5">
        <v>33.14</v>
      </c>
      <c r="V37" s="5">
        <v>8.1999999999999993</v>
      </c>
      <c r="AB37" s="5"/>
      <c r="AE37" s="5"/>
      <c r="AF37" s="5"/>
      <c r="AG37" s="5"/>
      <c r="AH37" s="5"/>
      <c r="AI37" s="2" t="s">
        <v>52</v>
      </c>
      <c r="AJ37" s="2">
        <v>1</v>
      </c>
      <c r="AK37" s="2">
        <v>0</v>
      </c>
      <c r="AL37" s="6">
        <f t="shared" si="9"/>
        <v>1</v>
      </c>
      <c r="AM37" s="9">
        <f t="shared" si="10"/>
        <v>16</v>
      </c>
      <c r="AN37" s="9">
        <f t="shared" si="11"/>
        <v>16</v>
      </c>
      <c r="AO37" s="9">
        <f t="shared" si="12"/>
        <v>15</v>
      </c>
      <c r="AP37" s="9">
        <f t="shared" si="13"/>
        <v>16</v>
      </c>
      <c r="AQ37" s="9">
        <f t="shared" si="14"/>
        <v>0</v>
      </c>
      <c r="AR37" s="9">
        <f t="shared" si="15"/>
        <v>0</v>
      </c>
      <c r="AS37" s="9">
        <f t="shared" si="16"/>
        <v>0</v>
      </c>
      <c r="AT37" s="9">
        <f t="shared" si="17"/>
        <v>0</v>
      </c>
      <c r="AU37" s="2" t="s">
        <v>53</v>
      </c>
    </row>
    <row r="38" spans="1:47" x14ac:dyDescent="0.45">
      <c r="A38">
        <v>-0.18134439799999999</v>
      </c>
      <c r="B38">
        <v>0.122720492</v>
      </c>
      <c r="C38" s="1" t="s">
        <v>197</v>
      </c>
      <c r="D38" s="4" t="s">
        <v>199</v>
      </c>
      <c r="E38" s="4" t="s">
        <v>200</v>
      </c>
      <c r="F38" s="4" t="s">
        <v>262</v>
      </c>
      <c r="G38" s="4" t="s">
        <v>274</v>
      </c>
      <c r="H38" s="4" t="s">
        <v>50</v>
      </c>
      <c r="I38" s="2" t="s">
        <v>123</v>
      </c>
      <c r="J38" s="5">
        <v>0</v>
      </c>
      <c r="K38" s="5">
        <v>16</v>
      </c>
      <c r="L38" s="5">
        <v>18</v>
      </c>
      <c r="M38" s="5">
        <v>15</v>
      </c>
      <c r="N38" s="5">
        <v>18</v>
      </c>
      <c r="O38" s="5">
        <v>33.5</v>
      </c>
      <c r="P38" s="5">
        <v>5.15</v>
      </c>
      <c r="Q38" s="5">
        <v>32.5</v>
      </c>
      <c r="R38" s="5">
        <v>6.32</v>
      </c>
      <c r="S38" s="5">
        <v>33.07</v>
      </c>
      <c r="T38" s="5">
        <v>6.43</v>
      </c>
      <c r="U38" s="5">
        <v>34.35</v>
      </c>
      <c r="V38" s="5">
        <v>7.24</v>
      </c>
      <c r="AB38" s="5"/>
      <c r="AE38" s="5"/>
      <c r="AF38" s="5"/>
      <c r="AG38" s="5"/>
      <c r="AH38" s="5"/>
      <c r="AI38" s="2" t="s">
        <v>52</v>
      </c>
      <c r="AJ38" s="2">
        <v>1</v>
      </c>
      <c r="AK38" s="2">
        <v>0</v>
      </c>
      <c r="AL38" s="6">
        <f t="shared" si="9"/>
        <v>1</v>
      </c>
      <c r="AM38" s="9">
        <f t="shared" si="10"/>
        <v>16</v>
      </c>
      <c r="AN38" s="9">
        <f t="shared" si="11"/>
        <v>18</v>
      </c>
      <c r="AO38" s="9">
        <f t="shared" si="12"/>
        <v>15</v>
      </c>
      <c r="AP38" s="9">
        <f t="shared" si="13"/>
        <v>18</v>
      </c>
      <c r="AQ38" s="9">
        <f t="shared" si="14"/>
        <v>0</v>
      </c>
      <c r="AR38" s="9">
        <f t="shared" si="15"/>
        <v>0</v>
      </c>
      <c r="AS38" s="9">
        <f t="shared" si="16"/>
        <v>0</v>
      </c>
      <c r="AT38" s="9">
        <f t="shared" si="17"/>
        <v>0</v>
      </c>
      <c r="AU38" s="2" t="s">
        <v>53</v>
      </c>
    </row>
    <row r="39" spans="1:47" x14ac:dyDescent="0.45">
      <c r="A39">
        <v>-7.8934900000000002E-2</v>
      </c>
      <c r="B39">
        <v>0.13403241699999999</v>
      </c>
      <c r="C39" s="1" t="s">
        <v>197</v>
      </c>
      <c r="D39" s="4" t="s">
        <v>201</v>
      </c>
      <c r="E39" s="4" t="s">
        <v>95</v>
      </c>
      <c r="F39" s="4" t="s">
        <v>262</v>
      </c>
      <c r="G39" s="4" t="s">
        <v>274</v>
      </c>
      <c r="H39" s="4" t="s">
        <v>50</v>
      </c>
      <c r="I39" s="2" t="s">
        <v>123</v>
      </c>
      <c r="J39" s="5">
        <v>0</v>
      </c>
      <c r="K39" s="5">
        <v>16</v>
      </c>
      <c r="L39" s="5">
        <v>16</v>
      </c>
      <c r="M39" s="5">
        <v>14</v>
      </c>
      <c r="N39" s="5">
        <v>16</v>
      </c>
      <c r="O39" s="5">
        <v>32.380000000000003</v>
      </c>
      <c r="P39" s="5">
        <v>7.19</v>
      </c>
      <c r="Q39" s="5">
        <v>33.76</v>
      </c>
      <c r="R39" s="5">
        <v>6.69</v>
      </c>
      <c r="S39" s="5">
        <v>32.57</v>
      </c>
      <c r="T39" s="5">
        <v>5.36</v>
      </c>
      <c r="U39" s="5">
        <v>33.14</v>
      </c>
      <c r="V39" s="5">
        <v>8.1999999999999993</v>
      </c>
      <c r="AB39" s="5"/>
      <c r="AE39" s="5"/>
      <c r="AF39" s="5"/>
      <c r="AG39" s="5"/>
      <c r="AH39" s="5"/>
      <c r="AI39" s="2" t="s">
        <v>52</v>
      </c>
      <c r="AJ39" s="2">
        <v>1</v>
      </c>
      <c r="AK39" s="2">
        <v>0</v>
      </c>
      <c r="AL39" s="6">
        <f t="shared" si="9"/>
        <v>1</v>
      </c>
      <c r="AM39" s="9">
        <f t="shared" si="10"/>
        <v>16</v>
      </c>
      <c r="AN39" s="9">
        <f t="shared" si="11"/>
        <v>16</v>
      </c>
      <c r="AO39" s="9">
        <f t="shared" si="12"/>
        <v>14</v>
      </c>
      <c r="AP39" s="9">
        <f t="shared" si="13"/>
        <v>16</v>
      </c>
      <c r="AQ39" s="9">
        <f t="shared" si="14"/>
        <v>0</v>
      </c>
      <c r="AR39" s="9">
        <f t="shared" si="15"/>
        <v>0</v>
      </c>
      <c r="AS39" s="9">
        <f t="shared" si="16"/>
        <v>0</v>
      </c>
      <c r="AT39" s="9">
        <f t="shared" si="17"/>
        <v>0</v>
      </c>
      <c r="AU39" s="2" t="s">
        <v>53</v>
      </c>
    </row>
    <row r="40" spans="1:47" x14ac:dyDescent="0.45">
      <c r="A40">
        <v>-0.26724031999999998</v>
      </c>
      <c r="B40">
        <v>0.12810002400000001</v>
      </c>
      <c r="C40" s="1" t="s">
        <v>197</v>
      </c>
      <c r="D40" s="4" t="s">
        <v>202</v>
      </c>
      <c r="E40" s="4" t="s">
        <v>200</v>
      </c>
      <c r="F40" s="4" t="s">
        <v>262</v>
      </c>
      <c r="G40" s="4" t="s">
        <v>274</v>
      </c>
      <c r="H40" s="4" t="s">
        <v>50</v>
      </c>
      <c r="I40" s="2" t="s">
        <v>123</v>
      </c>
      <c r="J40" s="5">
        <v>0</v>
      </c>
      <c r="K40" s="5">
        <v>16</v>
      </c>
      <c r="L40" s="5">
        <v>18</v>
      </c>
      <c r="M40" s="5">
        <v>14</v>
      </c>
      <c r="N40" s="5">
        <v>18</v>
      </c>
      <c r="O40" s="5">
        <v>32.380000000000003</v>
      </c>
      <c r="P40" s="5">
        <v>7.19</v>
      </c>
      <c r="Q40" s="5">
        <v>32.5</v>
      </c>
      <c r="R40" s="5">
        <v>6.32</v>
      </c>
      <c r="S40" s="5">
        <v>32.57</v>
      </c>
      <c r="T40" s="5">
        <v>5.36</v>
      </c>
      <c r="U40" s="5">
        <v>34.35</v>
      </c>
      <c r="V40" s="5">
        <v>7.24</v>
      </c>
      <c r="AB40" s="5"/>
      <c r="AE40" s="5"/>
      <c r="AF40" s="5"/>
      <c r="AG40" s="5"/>
      <c r="AH40" s="5"/>
      <c r="AI40" s="2" t="s">
        <v>52</v>
      </c>
      <c r="AJ40" s="2">
        <v>1</v>
      </c>
      <c r="AK40" s="2">
        <v>0</v>
      </c>
      <c r="AL40" s="6">
        <f t="shared" si="9"/>
        <v>1</v>
      </c>
      <c r="AM40" s="9">
        <f t="shared" si="10"/>
        <v>16</v>
      </c>
      <c r="AN40" s="9">
        <f t="shared" si="11"/>
        <v>18</v>
      </c>
      <c r="AO40" s="9">
        <f t="shared" si="12"/>
        <v>14</v>
      </c>
      <c r="AP40" s="9">
        <f t="shared" si="13"/>
        <v>18</v>
      </c>
      <c r="AQ40" s="9">
        <f t="shared" si="14"/>
        <v>0</v>
      </c>
      <c r="AR40" s="9">
        <f t="shared" si="15"/>
        <v>0</v>
      </c>
      <c r="AS40" s="9">
        <f t="shared" si="16"/>
        <v>0</v>
      </c>
      <c r="AT40" s="9">
        <f t="shared" si="17"/>
        <v>0</v>
      </c>
      <c r="AU40" s="2" t="s">
        <v>53</v>
      </c>
    </row>
    <row r="41" spans="1:47" x14ac:dyDescent="0.45">
      <c r="A41">
        <v>0.30274133399999997</v>
      </c>
      <c r="B41">
        <v>0.164170709</v>
      </c>
      <c r="C41" s="1" t="s">
        <v>197</v>
      </c>
      <c r="D41" s="4" t="s">
        <v>198</v>
      </c>
      <c r="E41" s="4" t="s">
        <v>95</v>
      </c>
      <c r="F41" s="4" t="s">
        <v>262</v>
      </c>
      <c r="G41" s="4" t="s">
        <v>274</v>
      </c>
      <c r="H41" s="4" t="s">
        <v>50</v>
      </c>
      <c r="I41" s="2" t="s">
        <v>123</v>
      </c>
      <c r="J41" s="5">
        <v>34.799999999999997</v>
      </c>
      <c r="K41" s="5">
        <v>16</v>
      </c>
      <c r="L41" s="5">
        <v>16</v>
      </c>
      <c r="M41" s="5">
        <v>11</v>
      </c>
      <c r="N41" s="5">
        <v>14</v>
      </c>
      <c r="O41" s="5">
        <v>33.5</v>
      </c>
      <c r="P41" s="5">
        <v>5.15</v>
      </c>
      <c r="Q41" s="5">
        <v>33.76</v>
      </c>
      <c r="R41" s="5">
        <v>6.69</v>
      </c>
      <c r="S41" s="5">
        <v>30.27</v>
      </c>
      <c r="T41" s="5">
        <v>8.01</v>
      </c>
      <c r="U41" s="5">
        <v>27.87</v>
      </c>
      <c r="V41" s="5">
        <v>7.39</v>
      </c>
      <c r="AB41" s="5"/>
      <c r="AE41" s="5"/>
      <c r="AF41" s="5"/>
      <c r="AG41" s="5"/>
      <c r="AH41" s="5"/>
      <c r="AI41" s="2" t="s">
        <v>52</v>
      </c>
      <c r="AJ41" s="2">
        <v>1</v>
      </c>
      <c r="AK41" s="2">
        <v>0</v>
      </c>
      <c r="AL41" s="6">
        <f t="shared" si="9"/>
        <v>1</v>
      </c>
      <c r="AM41" s="9">
        <f t="shared" si="10"/>
        <v>16</v>
      </c>
      <c r="AN41" s="9">
        <f t="shared" si="11"/>
        <v>16</v>
      </c>
      <c r="AO41" s="9">
        <f t="shared" si="12"/>
        <v>11</v>
      </c>
      <c r="AP41" s="9">
        <f t="shared" si="13"/>
        <v>14</v>
      </c>
      <c r="AQ41" s="9">
        <f t="shared" si="14"/>
        <v>0</v>
      </c>
      <c r="AR41" s="9">
        <f t="shared" si="15"/>
        <v>0</v>
      </c>
      <c r="AS41" s="9">
        <f t="shared" si="16"/>
        <v>0</v>
      </c>
      <c r="AT41" s="9">
        <f t="shared" si="17"/>
        <v>0</v>
      </c>
      <c r="AU41" s="2" t="s">
        <v>53</v>
      </c>
    </row>
    <row r="42" spans="1:47" x14ac:dyDescent="0.45">
      <c r="A42">
        <v>-0.253213572</v>
      </c>
      <c r="B42">
        <v>0.154596445</v>
      </c>
      <c r="C42" s="1" t="s">
        <v>197</v>
      </c>
      <c r="D42" s="4" t="s">
        <v>199</v>
      </c>
      <c r="E42" s="4" t="s">
        <v>200</v>
      </c>
      <c r="F42" s="4" t="s">
        <v>262</v>
      </c>
      <c r="G42" s="4" t="s">
        <v>274</v>
      </c>
      <c r="H42" s="4" t="s">
        <v>50</v>
      </c>
      <c r="I42" s="2" t="s">
        <v>123</v>
      </c>
      <c r="J42" s="5">
        <v>34.799999999999997</v>
      </c>
      <c r="K42" s="5">
        <v>16</v>
      </c>
      <c r="L42" s="5">
        <v>18</v>
      </c>
      <c r="M42" s="5">
        <v>11</v>
      </c>
      <c r="N42" s="5">
        <v>16</v>
      </c>
      <c r="O42" s="5">
        <v>33.5</v>
      </c>
      <c r="P42" s="5">
        <v>5.15</v>
      </c>
      <c r="Q42" s="5">
        <v>32.5</v>
      </c>
      <c r="R42" s="5">
        <v>6.32</v>
      </c>
      <c r="S42" s="5">
        <v>30.27</v>
      </c>
      <c r="T42" s="5">
        <v>8.01</v>
      </c>
      <c r="U42" s="5">
        <v>32.47</v>
      </c>
      <c r="V42" s="5">
        <v>8.69</v>
      </c>
      <c r="AB42" s="5"/>
      <c r="AE42" s="5"/>
      <c r="AF42" s="5"/>
      <c r="AG42" s="5"/>
      <c r="AH42" s="5"/>
      <c r="AI42" s="2" t="s">
        <v>52</v>
      </c>
      <c r="AJ42" s="2">
        <v>1</v>
      </c>
      <c r="AK42" s="2">
        <v>0</v>
      </c>
      <c r="AL42" s="6">
        <f t="shared" si="9"/>
        <v>1</v>
      </c>
      <c r="AM42" s="9">
        <f t="shared" si="10"/>
        <v>16</v>
      </c>
      <c r="AN42" s="9">
        <f t="shared" si="11"/>
        <v>18</v>
      </c>
      <c r="AO42" s="9">
        <f t="shared" si="12"/>
        <v>11</v>
      </c>
      <c r="AP42" s="9">
        <f t="shared" si="13"/>
        <v>16</v>
      </c>
      <c r="AQ42" s="9">
        <f t="shared" si="14"/>
        <v>0</v>
      </c>
      <c r="AR42" s="9">
        <f t="shared" si="15"/>
        <v>0</v>
      </c>
      <c r="AS42" s="9">
        <f t="shared" si="16"/>
        <v>0</v>
      </c>
      <c r="AT42" s="9">
        <f t="shared" si="17"/>
        <v>0</v>
      </c>
      <c r="AU42" s="2" t="s">
        <v>53</v>
      </c>
    </row>
    <row r="43" spans="1:47" x14ac:dyDescent="0.45">
      <c r="A43">
        <v>0.23283738300000001</v>
      </c>
      <c r="B43">
        <v>0.14935559700000001</v>
      </c>
      <c r="C43" s="1" t="s">
        <v>197</v>
      </c>
      <c r="D43" s="4" t="s">
        <v>201</v>
      </c>
      <c r="E43" s="4" t="s">
        <v>95</v>
      </c>
      <c r="F43" s="4" t="s">
        <v>262</v>
      </c>
      <c r="G43" s="4" t="s">
        <v>274</v>
      </c>
      <c r="H43" s="4" t="s">
        <v>50</v>
      </c>
      <c r="I43" s="2" t="s">
        <v>123</v>
      </c>
      <c r="J43" s="5">
        <v>34.799999999999997</v>
      </c>
      <c r="K43" s="5">
        <v>16</v>
      </c>
      <c r="L43" s="5">
        <v>16</v>
      </c>
      <c r="M43" s="5">
        <v>13</v>
      </c>
      <c r="N43" s="5">
        <v>14</v>
      </c>
      <c r="O43" s="5">
        <v>32.380000000000003</v>
      </c>
      <c r="P43" s="5">
        <v>7.19</v>
      </c>
      <c r="Q43" s="5">
        <v>33.76</v>
      </c>
      <c r="R43" s="5">
        <v>6.69</v>
      </c>
      <c r="S43" s="5">
        <v>29.54</v>
      </c>
      <c r="T43" s="5">
        <v>6.45</v>
      </c>
      <c r="U43" s="5">
        <v>27.87</v>
      </c>
      <c r="V43" s="5">
        <v>7.39</v>
      </c>
      <c r="AB43" s="5"/>
      <c r="AE43" s="5"/>
      <c r="AF43" s="5"/>
      <c r="AG43" s="5"/>
      <c r="AH43" s="5"/>
      <c r="AI43" s="2" t="s">
        <v>52</v>
      </c>
      <c r="AJ43" s="2">
        <v>1</v>
      </c>
      <c r="AK43" s="2">
        <v>0</v>
      </c>
      <c r="AL43" s="6">
        <f t="shared" si="9"/>
        <v>1</v>
      </c>
      <c r="AM43" s="9">
        <f t="shared" si="10"/>
        <v>16</v>
      </c>
      <c r="AN43" s="9">
        <f t="shared" si="11"/>
        <v>16</v>
      </c>
      <c r="AO43" s="9">
        <f t="shared" si="12"/>
        <v>13</v>
      </c>
      <c r="AP43" s="9">
        <f t="shared" si="13"/>
        <v>14</v>
      </c>
      <c r="AQ43" s="9">
        <f t="shared" si="14"/>
        <v>0</v>
      </c>
      <c r="AR43" s="9">
        <f t="shared" si="15"/>
        <v>0</v>
      </c>
      <c r="AS43" s="9">
        <f t="shared" si="16"/>
        <v>0</v>
      </c>
      <c r="AT43" s="9">
        <f t="shared" si="17"/>
        <v>0</v>
      </c>
      <c r="AU43" s="2" t="s">
        <v>53</v>
      </c>
    </row>
    <row r="44" spans="1:47" x14ac:dyDescent="0.45">
      <c r="A44">
        <v>-0.366288369</v>
      </c>
      <c r="B44">
        <v>0.14173630400000001</v>
      </c>
      <c r="C44" s="1" t="s">
        <v>197</v>
      </c>
      <c r="D44" s="4" t="s">
        <v>202</v>
      </c>
      <c r="E44" s="4" t="s">
        <v>200</v>
      </c>
      <c r="F44" s="4" t="s">
        <v>262</v>
      </c>
      <c r="G44" s="4" t="s">
        <v>274</v>
      </c>
      <c r="H44" s="4" t="s">
        <v>50</v>
      </c>
      <c r="I44" s="2" t="s">
        <v>123</v>
      </c>
      <c r="J44" s="5">
        <v>34.799999999999997</v>
      </c>
      <c r="K44" s="5">
        <v>16</v>
      </c>
      <c r="L44" s="5">
        <v>18</v>
      </c>
      <c r="M44" s="5">
        <v>13</v>
      </c>
      <c r="N44" s="5">
        <v>16</v>
      </c>
      <c r="O44" s="5">
        <v>32.380000000000003</v>
      </c>
      <c r="P44" s="5">
        <v>7.19</v>
      </c>
      <c r="Q44" s="5">
        <v>32.5</v>
      </c>
      <c r="R44" s="5">
        <v>6.32</v>
      </c>
      <c r="S44" s="5">
        <v>29.54</v>
      </c>
      <c r="T44" s="5">
        <v>6.45</v>
      </c>
      <c r="U44" s="5">
        <v>32.47</v>
      </c>
      <c r="V44" s="5">
        <v>8.69</v>
      </c>
      <c r="AB44" s="5"/>
      <c r="AE44" s="5"/>
      <c r="AF44" s="5"/>
      <c r="AG44" s="5"/>
      <c r="AH44" s="5"/>
      <c r="AI44" s="2" t="s">
        <v>52</v>
      </c>
      <c r="AJ44" s="2">
        <v>1</v>
      </c>
      <c r="AK44" s="2">
        <v>0</v>
      </c>
      <c r="AL44" s="6">
        <f t="shared" si="9"/>
        <v>1</v>
      </c>
      <c r="AM44" s="9">
        <f t="shared" si="10"/>
        <v>16</v>
      </c>
      <c r="AN44" s="9">
        <f t="shared" si="11"/>
        <v>18</v>
      </c>
      <c r="AO44" s="9">
        <f t="shared" si="12"/>
        <v>13</v>
      </c>
      <c r="AP44" s="9">
        <f t="shared" si="13"/>
        <v>16</v>
      </c>
      <c r="AQ44" s="9">
        <f t="shared" si="14"/>
        <v>0</v>
      </c>
      <c r="AR44" s="9">
        <f t="shared" si="15"/>
        <v>0</v>
      </c>
      <c r="AS44" s="9">
        <f t="shared" si="16"/>
        <v>0</v>
      </c>
      <c r="AT44" s="9">
        <f t="shared" si="17"/>
        <v>0</v>
      </c>
      <c r="AU44" s="2" t="s">
        <v>53</v>
      </c>
    </row>
    <row r="45" spans="1:47" x14ac:dyDescent="0.45">
      <c r="A45">
        <v>-1.245562762</v>
      </c>
      <c r="B45">
        <v>2.2365250999999999E-2</v>
      </c>
      <c r="C45" s="1" t="s">
        <v>67</v>
      </c>
      <c r="D45" s="4" t="s">
        <v>68</v>
      </c>
      <c r="E45" s="4" t="s">
        <v>69</v>
      </c>
      <c r="F45" s="4" t="s">
        <v>262</v>
      </c>
      <c r="G45" s="4" t="s">
        <v>275</v>
      </c>
      <c r="H45" s="4" t="s">
        <v>50</v>
      </c>
      <c r="I45" s="2" t="s">
        <v>123</v>
      </c>
      <c r="J45" s="5">
        <v>0</v>
      </c>
      <c r="K45" s="5">
        <v>242</v>
      </c>
      <c r="L45" s="5">
        <v>298</v>
      </c>
      <c r="M45" s="5">
        <v>206</v>
      </c>
      <c r="N45" s="5">
        <v>200</v>
      </c>
      <c r="O45" s="5">
        <v>6.7</v>
      </c>
      <c r="P45" s="5">
        <v>0.4</v>
      </c>
      <c r="Q45" s="5">
        <v>6.8</v>
      </c>
      <c r="R45" s="5">
        <v>0.4</v>
      </c>
      <c r="S45" s="5">
        <v>5.9</v>
      </c>
      <c r="T45" s="5">
        <v>0.4</v>
      </c>
      <c r="U45" s="5">
        <v>6.4</v>
      </c>
      <c r="V45" s="5">
        <v>0.4</v>
      </c>
      <c r="AB45" s="5"/>
      <c r="AE45" s="5"/>
      <c r="AF45" s="5"/>
      <c r="AG45" s="5"/>
      <c r="AH45" s="5"/>
      <c r="AI45" s="2" t="s">
        <v>53</v>
      </c>
      <c r="AJ45" s="2">
        <v>54</v>
      </c>
      <c r="AK45" s="4" t="s">
        <v>71</v>
      </c>
      <c r="AL45" s="6">
        <f t="shared" si="9"/>
        <v>1.901</v>
      </c>
      <c r="AM45" s="9">
        <f t="shared" si="10"/>
        <v>127.30142030510258</v>
      </c>
      <c r="AN45" s="9">
        <f t="shared" si="11"/>
        <v>156.75960021041556</v>
      </c>
      <c r="AO45" s="9">
        <f t="shared" si="12"/>
        <v>108.36401893740137</v>
      </c>
      <c r="AP45" s="9">
        <f t="shared" si="13"/>
        <v>105.20778537611783</v>
      </c>
      <c r="AQ45" s="9">
        <f t="shared" si="14"/>
        <v>0</v>
      </c>
      <c r="AR45" s="9">
        <f t="shared" si="15"/>
        <v>0</v>
      </c>
      <c r="AS45" s="9">
        <f t="shared" si="16"/>
        <v>0</v>
      </c>
      <c r="AT45" s="9">
        <f t="shared" si="17"/>
        <v>0</v>
      </c>
      <c r="AU45" s="2" t="s">
        <v>53</v>
      </c>
    </row>
    <row r="46" spans="1:47" x14ac:dyDescent="0.45">
      <c r="A46">
        <v>-0.797160168</v>
      </c>
      <c r="B46">
        <v>2.0220861999999999E-2</v>
      </c>
      <c r="C46" s="1" t="s">
        <v>67</v>
      </c>
      <c r="D46" s="4" t="s">
        <v>68</v>
      </c>
      <c r="E46" s="4" t="s">
        <v>69</v>
      </c>
      <c r="F46" s="4" t="s">
        <v>262</v>
      </c>
      <c r="G46" s="4" t="s">
        <v>276</v>
      </c>
      <c r="H46" s="4" t="s">
        <v>50</v>
      </c>
      <c r="I46" s="2" t="s">
        <v>123</v>
      </c>
      <c r="J46" s="5">
        <v>0</v>
      </c>
      <c r="K46" s="5">
        <v>242</v>
      </c>
      <c r="L46" s="5">
        <v>298</v>
      </c>
      <c r="M46" s="5">
        <v>206</v>
      </c>
      <c r="N46" s="5">
        <v>200</v>
      </c>
      <c r="O46" s="5">
        <v>7.2</v>
      </c>
      <c r="P46" s="5">
        <v>0.5</v>
      </c>
      <c r="Q46" s="5">
        <v>7.4</v>
      </c>
      <c r="R46" s="5">
        <v>0.4</v>
      </c>
      <c r="S46" s="5">
        <v>6.4</v>
      </c>
      <c r="T46" s="5">
        <v>0.5</v>
      </c>
      <c r="U46" s="5">
        <v>6.8</v>
      </c>
      <c r="V46" s="5">
        <v>0.5</v>
      </c>
      <c r="AB46" s="5"/>
      <c r="AE46" s="5"/>
      <c r="AF46" s="5"/>
      <c r="AG46" s="5"/>
      <c r="AH46" s="5"/>
      <c r="AI46" s="2" t="s">
        <v>53</v>
      </c>
      <c r="AJ46" s="2">
        <v>54</v>
      </c>
      <c r="AK46" s="4" t="s">
        <v>71</v>
      </c>
      <c r="AL46" s="6">
        <f t="shared" si="9"/>
        <v>1.901</v>
      </c>
      <c r="AM46" s="9">
        <f t="shared" si="10"/>
        <v>127.30142030510258</v>
      </c>
      <c r="AN46" s="9">
        <f t="shared" si="11"/>
        <v>156.75960021041556</v>
      </c>
      <c r="AO46" s="9">
        <f t="shared" si="12"/>
        <v>108.36401893740137</v>
      </c>
      <c r="AP46" s="9">
        <f t="shared" si="13"/>
        <v>105.20778537611783</v>
      </c>
      <c r="AQ46" s="9">
        <f t="shared" si="14"/>
        <v>0</v>
      </c>
      <c r="AR46" s="9">
        <f t="shared" si="15"/>
        <v>0</v>
      </c>
      <c r="AS46" s="9">
        <f t="shared" si="16"/>
        <v>0</v>
      </c>
      <c r="AT46" s="9">
        <f t="shared" si="17"/>
        <v>0</v>
      </c>
      <c r="AU46" s="2" t="s">
        <v>53</v>
      </c>
    </row>
    <row r="47" spans="1:47" x14ac:dyDescent="0.45">
      <c r="A47">
        <v>-0.20245574099999999</v>
      </c>
      <c r="B47">
        <v>2.3150533000000001E-2</v>
      </c>
      <c r="C47" s="1" t="s">
        <v>67</v>
      </c>
      <c r="D47" s="4" t="s">
        <v>68</v>
      </c>
      <c r="E47" s="4" t="s">
        <v>69</v>
      </c>
      <c r="F47" s="4" t="s">
        <v>262</v>
      </c>
      <c r="G47" s="4" t="s">
        <v>275</v>
      </c>
      <c r="H47" s="4" t="s">
        <v>50</v>
      </c>
      <c r="I47" s="2" t="s">
        <v>123</v>
      </c>
      <c r="J47" s="5">
        <v>19.100000000000001</v>
      </c>
      <c r="K47" s="5">
        <v>242</v>
      </c>
      <c r="L47" s="5">
        <v>298</v>
      </c>
      <c r="M47" s="5">
        <v>140</v>
      </c>
      <c r="N47" s="5">
        <v>201</v>
      </c>
      <c r="O47" s="5">
        <v>6.7</v>
      </c>
      <c r="P47" s="5">
        <v>0.4</v>
      </c>
      <c r="Q47" s="5">
        <v>6.8</v>
      </c>
      <c r="R47" s="5">
        <v>0.4</v>
      </c>
      <c r="S47" s="5">
        <v>6.5</v>
      </c>
      <c r="T47" s="5">
        <v>0.6</v>
      </c>
      <c r="U47" s="5">
        <v>6.6</v>
      </c>
      <c r="V47" s="5">
        <v>0.4</v>
      </c>
      <c r="W47" s="5"/>
      <c r="X47" s="5"/>
      <c r="Y47" s="5"/>
      <c r="Z47" s="5"/>
      <c r="AA47" s="5"/>
      <c r="AB47" s="5"/>
      <c r="AE47" s="5"/>
      <c r="AF47" s="5"/>
      <c r="AG47" s="5"/>
      <c r="AH47" s="5"/>
      <c r="AI47" s="2" t="s">
        <v>53</v>
      </c>
      <c r="AJ47" s="2">
        <v>54</v>
      </c>
      <c r="AK47" s="4" t="s">
        <v>71</v>
      </c>
      <c r="AL47" s="6">
        <f t="shared" si="9"/>
        <v>1.901</v>
      </c>
      <c r="AM47" s="9">
        <f t="shared" si="10"/>
        <v>127.30142030510258</v>
      </c>
      <c r="AN47" s="9">
        <f t="shared" si="11"/>
        <v>156.75960021041556</v>
      </c>
      <c r="AO47" s="9">
        <f t="shared" si="12"/>
        <v>73.645449763282485</v>
      </c>
      <c r="AP47" s="9">
        <f t="shared" si="13"/>
        <v>105.73382430299841</v>
      </c>
      <c r="AQ47" s="9">
        <f t="shared" si="14"/>
        <v>0</v>
      </c>
      <c r="AR47" s="9">
        <f t="shared" si="15"/>
        <v>0</v>
      </c>
      <c r="AS47" s="9">
        <f t="shared" si="16"/>
        <v>0</v>
      </c>
      <c r="AT47" s="9">
        <f t="shared" si="17"/>
        <v>0</v>
      </c>
      <c r="AU47" s="2" t="s">
        <v>53</v>
      </c>
    </row>
    <row r="48" spans="1:47" x14ac:dyDescent="0.45">
      <c r="A48">
        <v>-0.19915296099999999</v>
      </c>
      <c r="B48">
        <v>2.3146836E-2</v>
      </c>
      <c r="C48" s="1" t="s">
        <v>67</v>
      </c>
      <c r="D48" s="4" t="s">
        <v>68</v>
      </c>
      <c r="E48" s="4" t="s">
        <v>69</v>
      </c>
      <c r="F48" s="4" t="s">
        <v>262</v>
      </c>
      <c r="G48" s="4" t="s">
        <v>276</v>
      </c>
      <c r="H48" s="4" t="s">
        <v>50</v>
      </c>
      <c r="I48" s="2" t="s">
        <v>123</v>
      </c>
      <c r="J48" s="5">
        <v>19.100000000000001</v>
      </c>
      <c r="K48" s="5">
        <v>242</v>
      </c>
      <c r="L48" s="5">
        <v>298</v>
      </c>
      <c r="M48" s="5">
        <v>140</v>
      </c>
      <c r="N48" s="5">
        <v>201</v>
      </c>
      <c r="O48" s="5">
        <v>7.2</v>
      </c>
      <c r="P48" s="5">
        <v>0.5</v>
      </c>
      <c r="Q48" s="5">
        <v>7.4</v>
      </c>
      <c r="R48" s="5">
        <v>0.4</v>
      </c>
      <c r="S48" s="5">
        <v>6.5</v>
      </c>
      <c r="T48" s="5">
        <v>0.5</v>
      </c>
      <c r="U48" s="5">
        <v>6.6</v>
      </c>
      <c r="V48" s="5">
        <v>0.5</v>
      </c>
      <c r="W48" s="5"/>
      <c r="X48" s="5"/>
      <c r="Y48" s="5"/>
      <c r="Z48" s="5"/>
      <c r="AA48" s="5"/>
      <c r="AB48" s="5"/>
      <c r="AE48" s="5"/>
      <c r="AF48" s="5"/>
      <c r="AG48" s="5"/>
      <c r="AH48" s="5"/>
      <c r="AI48" s="2" t="s">
        <v>53</v>
      </c>
      <c r="AJ48" s="2">
        <v>54</v>
      </c>
      <c r="AK48" s="4" t="s">
        <v>71</v>
      </c>
      <c r="AL48" s="6">
        <f t="shared" si="9"/>
        <v>1.901</v>
      </c>
      <c r="AM48" s="9">
        <f t="shared" si="10"/>
        <v>127.30142030510258</v>
      </c>
      <c r="AN48" s="9">
        <f t="shared" si="11"/>
        <v>156.75960021041556</v>
      </c>
      <c r="AO48" s="9">
        <f t="shared" si="12"/>
        <v>73.645449763282485</v>
      </c>
      <c r="AP48" s="9">
        <f t="shared" si="13"/>
        <v>105.73382430299841</v>
      </c>
      <c r="AQ48" s="9">
        <f t="shared" si="14"/>
        <v>0</v>
      </c>
      <c r="AR48" s="9">
        <f t="shared" si="15"/>
        <v>0</v>
      </c>
      <c r="AS48" s="9">
        <f t="shared" si="16"/>
        <v>0</v>
      </c>
      <c r="AT48" s="9">
        <f t="shared" si="17"/>
        <v>0</v>
      </c>
      <c r="AU48" s="2" t="s">
        <v>53</v>
      </c>
    </row>
    <row r="49" spans="1:47" x14ac:dyDescent="0.45">
      <c r="A49">
        <v>-1.18282975</v>
      </c>
      <c r="B49">
        <v>9.0014966000000002E-2</v>
      </c>
      <c r="C49" s="1" t="s">
        <v>67</v>
      </c>
      <c r="D49" s="4" t="s">
        <v>68</v>
      </c>
      <c r="E49" s="4" t="s">
        <v>69</v>
      </c>
      <c r="F49" s="4" t="s">
        <v>262</v>
      </c>
      <c r="G49" s="4" t="s">
        <v>275</v>
      </c>
      <c r="H49" s="4" t="s">
        <v>50</v>
      </c>
      <c r="I49" s="2" t="s">
        <v>123</v>
      </c>
      <c r="J49" s="5">
        <v>71.2</v>
      </c>
      <c r="K49" s="5">
        <v>242</v>
      </c>
      <c r="L49" s="5">
        <v>298</v>
      </c>
      <c r="M49" s="5">
        <v>40</v>
      </c>
      <c r="N49" s="5">
        <v>64</v>
      </c>
      <c r="O49" s="5">
        <v>6.7</v>
      </c>
      <c r="P49" s="5">
        <v>0.4</v>
      </c>
      <c r="Q49" s="5">
        <v>6.8</v>
      </c>
      <c r="R49" s="5">
        <v>0.4</v>
      </c>
      <c r="S49" s="5">
        <v>5.0999999999999996</v>
      </c>
      <c r="T49" s="5">
        <v>0.5</v>
      </c>
      <c r="U49" s="5">
        <v>5.7</v>
      </c>
      <c r="V49" s="5">
        <v>0.5</v>
      </c>
      <c r="W49" s="5"/>
      <c r="X49" s="5"/>
      <c r="Y49" s="5"/>
      <c r="Z49" s="5"/>
      <c r="AA49" s="5"/>
      <c r="AB49" s="5"/>
      <c r="AE49" s="5"/>
      <c r="AF49" s="5"/>
      <c r="AG49" s="5"/>
      <c r="AH49" s="5"/>
      <c r="AI49" s="2" t="s">
        <v>53</v>
      </c>
      <c r="AJ49" s="2">
        <v>54</v>
      </c>
      <c r="AK49" s="4" t="s">
        <v>71</v>
      </c>
      <c r="AL49" s="6">
        <f t="shared" si="9"/>
        <v>1.901</v>
      </c>
      <c r="AM49" s="9">
        <f t="shared" si="10"/>
        <v>127.30142030510258</v>
      </c>
      <c r="AN49" s="9">
        <f t="shared" si="11"/>
        <v>156.75960021041556</v>
      </c>
      <c r="AO49" s="9">
        <f t="shared" si="12"/>
        <v>21.041557075223565</v>
      </c>
      <c r="AP49" s="9">
        <f t="shared" si="13"/>
        <v>33.666491320357707</v>
      </c>
      <c r="AQ49" s="9">
        <f t="shared" si="14"/>
        <v>0</v>
      </c>
      <c r="AR49" s="9">
        <f t="shared" si="15"/>
        <v>0</v>
      </c>
      <c r="AS49" s="9">
        <f t="shared" si="16"/>
        <v>0</v>
      </c>
      <c r="AT49" s="9">
        <f t="shared" si="17"/>
        <v>0</v>
      </c>
      <c r="AU49" s="2" t="s">
        <v>53</v>
      </c>
    </row>
    <row r="50" spans="1:47" x14ac:dyDescent="0.45">
      <c r="A50">
        <v>-0.72985893700000004</v>
      </c>
      <c r="B50">
        <v>8.2096640999999998E-2</v>
      </c>
      <c r="C50" s="1" t="s">
        <v>67</v>
      </c>
      <c r="D50" s="4" t="s">
        <v>68</v>
      </c>
      <c r="E50" s="4" t="s">
        <v>69</v>
      </c>
      <c r="F50" s="4" t="s">
        <v>262</v>
      </c>
      <c r="G50" s="4" t="s">
        <v>276</v>
      </c>
      <c r="H50" s="4" t="s">
        <v>50</v>
      </c>
      <c r="I50" s="2" t="s">
        <v>123</v>
      </c>
      <c r="J50" s="5">
        <v>71.2</v>
      </c>
      <c r="K50" s="5">
        <v>242</v>
      </c>
      <c r="L50" s="5">
        <v>298</v>
      </c>
      <c r="M50" s="5">
        <v>40</v>
      </c>
      <c r="N50" s="5">
        <v>64</v>
      </c>
      <c r="O50" s="5">
        <v>7.2</v>
      </c>
      <c r="P50" s="5">
        <v>0.5</v>
      </c>
      <c r="Q50" s="5">
        <v>7.4</v>
      </c>
      <c r="R50" s="5">
        <v>0.4</v>
      </c>
      <c r="S50" s="5">
        <v>6.1</v>
      </c>
      <c r="T50" s="5">
        <v>0.6</v>
      </c>
      <c r="U50" s="5">
        <v>6.5</v>
      </c>
      <c r="V50" s="5">
        <v>0.5</v>
      </c>
      <c r="W50" s="5"/>
      <c r="X50" s="5"/>
      <c r="Y50" s="5"/>
      <c r="Z50" s="5"/>
      <c r="AA50" s="5"/>
      <c r="AB50" s="5"/>
      <c r="AE50" s="5"/>
      <c r="AF50" s="5"/>
      <c r="AG50" s="5"/>
      <c r="AH50" s="5"/>
      <c r="AI50" s="2" t="s">
        <v>53</v>
      </c>
      <c r="AJ50" s="2">
        <v>54</v>
      </c>
      <c r="AK50" s="4" t="s">
        <v>71</v>
      </c>
      <c r="AL50" s="6">
        <f t="shared" si="9"/>
        <v>1.901</v>
      </c>
      <c r="AM50" s="9">
        <f t="shared" si="10"/>
        <v>127.30142030510258</v>
      </c>
      <c r="AN50" s="9">
        <f t="shared" si="11"/>
        <v>156.75960021041556</v>
      </c>
      <c r="AO50" s="9">
        <f t="shared" si="12"/>
        <v>21.041557075223565</v>
      </c>
      <c r="AP50" s="9">
        <f t="shared" si="13"/>
        <v>33.666491320357707</v>
      </c>
      <c r="AQ50" s="9">
        <f t="shared" si="14"/>
        <v>0</v>
      </c>
      <c r="AR50" s="9">
        <f t="shared" si="15"/>
        <v>0</v>
      </c>
      <c r="AS50" s="9">
        <f t="shared" si="16"/>
        <v>0</v>
      </c>
      <c r="AT50" s="9">
        <f t="shared" si="17"/>
        <v>0</v>
      </c>
      <c r="AU50" s="2" t="s">
        <v>53</v>
      </c>
    </row>
    <row r="51" spans="1:47" x14ac:dyDescent="0.45">
      <c r="A51">
        <v>9.4240804999999997E-2</v>
      </c>
      <c r="B51">
        <v>0.13711076699999999</v>
      </c>
      <c r="C51" s="1" t="s">
        <v>102</v>
      </c>
      <c r="D51" s="4" t="s">
        <v>103</v>
      </c>
      <c r="E51" s="4" t="s">
        <v>56</v>
      </c>
      <c r="F51" s="4" t="s">
        <v>262</v>
      </c>
      <c r="G51" s="4" t="s">
        <v>277</v>
      </c>
      <c r="H51" s="4" t="s">
        <v>50</v>
      </c>
      <c r="I51" s="2" t="s">
        <v>123</v>
      </c>
      <c r="J51" s="2">
        <v>0</v>
      </c>
      <c r="K51" s="5">
        <v>51</v>
      </c>
      <c r="L51" s="5">
        <v>15</v>
      </c>
      <c r="M51" s="5">
        <v>51</v>
      </c>
      <c r="N51" s="5">
        <v>15</v>
      </c>
      <c r="O51" s="5">
        <v>32.75</v>
      </c>
      <c r="P51" s="5">
        <v>19.21</v>
      </c>
      <c r="Q51" s="5">
        <v>35.659999999999997</v>
      </c>
      <c r="R51" s="5">
        <v>18.61</v>
      </c>
      <c r="S51" s="5">
        <v>30.89</v>
      </c>
      <c r="T51" s="5">
        <v>19.600000000000001</v>
      </c>
      <c r="U51" s="5">
        <v>29.05</v>
      </c>
      <c r="V51" s="5">
        <v>17.399999999999999</v>
      </c>
      <c r="AI51" s="2" t="s">
        <v>53</v>
      </c>
      <c r="AJ51" s="2">
        <v>20.6</v>
      </c>
      <c r="AK51" s="2">
        <v>0.03</v>
      </c>
      <c r="AL51" s="6">
        <f t="shared" si="9"/>
        <v>1.5880000000000001</v>
      </c>
      <c r="AM51" s="9">
        <f t="shared" si="10"/>
        <v>32.115869017632242</v>
      </c>
      <c r="AN51" s="9">
        <f t="shared" si="11"/>
        <v>9.4458438287153648</v>
      </c>
      <c r="AO51" s="9">
        <f t="shared" si="12"/>
        <v>32.115869017632242</v>
      </c>
      <c r="AP51" s="9">
        <f t="shared" si="13"/>
        <v>9.4458438287153648</v>
      </c>
      <c r="AQ51" s="9">
        <f t="shared" si="14"/>
        <v>0</v>
      </c>
      <c r="AR51" s="9">
        <f t="shared" si="15"/>
        <v>0</v>
      </c>
      <c r="AS51" s="9">
        <f t="shared" si="16"/>
        <v>0</v>
      </c>
      <c r="AT51" s="9">
        <f t="shared" si="17"/>
        <v>0</v>
      </c>
      <c r="AU51" s="2" t="s">
        <v>53</v>
      </c>
    </row>
    <row r="52" spans="1:47" x14ac:dyDescent="0.45">
      <c r="A52">
        <v>-0.18620220900000001</v>
      </c>
      <c r="B52">
        <v>5.5814549999999997E-2</v>
      </c>
      <c r="C52" s="1" t="s">
        <v>102</v>
      </c>
      <c r="D52" s="4" t="s">
        <v>103</v>
      </c>
      <c r="E52" s="4" t="s">
        <v>56</v>
      </c>
      <c r="F52" s="4" t="s">
        <v>262</v>
      </c>
      <c r="G52" s="4" t="s">
        <v>278</v>
      </c>
      <c r="H52" s="4" t="s">
        <v>50</v>
      </c>
      <c r="I52" s="2" t="s">
        <v>123</v>
      </c>
      <c r="J52" s="2">
        <v>0</v>
      </c>
      <c r="K52" s="5">
        <v>62</v>
      </c>
      <c r="L52" s="5">
        <v>53</v>
      </c>
      <c r="M52" s="5">
        <v>62</v>
      </c>
      <c r="N52" s="5">
        <v>53</v>
      </c>
      <c r="O52" s="5">
        <v>15.94</v>
      </c>
      <c r="P52" s="5">
        <v>8.8000000000000007</v>
      </c>
      <c r="Q52" s="5">
        <v>14.48</v>
      </c>
      <c r="R52" s="5">
        <v>7.39</v>
      </c>
      <c r="S52" s="5">
        <v>13.2</v>
      </c>
      <c r="T52" s="5">
        <v>7.02</v>
      </c>
      <c r="U52" s="5">
        <v>14.61</v>
      </c>
      <c r="V52" s="5">
        <v>8.01</v>
      </c>
      <c r="AI52" s="2" t="s">
        <v>53</v>
      </c>
      <c r="AJ52" s="2">
        <v>20.6</v>
      </c>
      <c r="AK52" s="2">
        <v>0.03</v>
      </c>
      <c r="AL52" s="6">
        <f t="shared" si="9"/>
        <v>1.5880000000000001</v>
      </c>
      <c r="AM52" s="9">
        <f t="shared" si="10"/>
        <v>39.042821158690174</v>
      </c>
      <c r="AN52" s="9">
        <f t="shared" si="11"/>
        <v>33.375314861460957</v>
      </c>
      <c r="AO52" s="9">
        <f t="shared" si="12"/>
        <v>39.042821158690174</v>
      </c>
      <c r="AP52" s="9">
        <f t="shared" si="13"/>
        <v>33.375314861460957</v>
      </c>
      <c r="AQ52" s="9">
        <f t="shared" si="14"/>
        <v>0</v>
      </c>
      <c r="AR52" s="9">
        <f t="shared" si="15"/>
        <v>0</v>
      </c>
      <c r="AS52" s="9">
        <f t="shared" si="16"/>
        <v>0</v>
      </c>
      <c r="AT52" s="9">
        <f t="shared" si="17"/>
        <v>0</v>
      </c>
      <c r="AU52" s="2" t="s">
        <v>53</v>
      </c>
    </row>
    <row r="53" spans="1:47" x14ac:dyDescent="0.45">
      <c r="A53">
        <v>-0.19647664300000001</v>
      </c>
      <c r="B53">
        <v>2.2538908E-2</v>
      </c>
      <c r="C53" s="1" t="s">
        <v>221</v>
      </c>
      <c r="D53" s="4" t="s">
        <v>222</v>
      </c>
      <c r="E53" s="2" t="s">
        <v>56</v>
      </c>
      <c r="F53" s="4" t="s">
        <v>262</v>
      </c>
      <c r="G53" s="4" t="s">
        <v>265</v>
      </c>
      <c r="H53" s="4" t="s">
        <v>50</v>
      </c>
      <c r="I53" s="2" t="s">
        <v>123</v>
      </c>
      <c r="J53" s="5">
        <v>0</v>
      </c>
      <c r="K53" s="5">
        <v>84</v>
      </c>
      <c r="L53" s="5">
        <v>95</v>
      </c>
      <c r="M53" s="5">
        <v>84</v>
      </c>
      <c r="N53" s="5">
        <v>95</v>
      </c>
      <c r="O53" s="5">
        <v>10.64</v>
      </c>
      <c r="P53" s="5">
        <v>7.18</v>
      </c>
      <c r="Q53" s="5">
        <v>9.99</v>
      </c>
      <c r="R53" s="5">
        <v>7.8</v>
      </c>
      <c r="S53" s="5">
        <v>7.38</v>
      </c>
      <c r="T53" s="5">
        <v>6.81</v>
      </c>
      <c r="U53" s="5">
        <v>8.7899999999999991</v>
      </c>
      <c r="V53" s="5">
        <v>7.43</v>
      </c>
      <c r="AI53" s="2" t="s">
        <v>52</v>
      </c>
      <c r="AJ53" s="2">
        <v>1</v>
      </c>
      <c r="AK53" s="2">
        <v>0</v>
      </c>
      <c r="AL53" s="6">
        <f t="shared" si="9"/>
        <v>1</v>
      </c>
      <c r="AM53" s="9">
        <f t="shared" si="10"/>
        <v>84</v>
      </c>
      <c r="AN53" s="9">
        <f t="shared" si="11"/>
        <v>95</v>
      </c>
      <c r="AO53" s="9">
        <f t="shared" si="12"/>
        <v>84</v>
      </c>
      <c r="AP53" s="9">
        <f t="shared" si="13"/>
        <v>95</v>
      </c>
      <c r="AQ53" s="9">
        <f t="shared" si="14"/>
        <v>0</v>
      </c>
      <c r="AR53" s="9">
        <f t="shared" si="15"/>
        <v>0</v>
      </c>
      <c r="AS53" s="9">
        <f t="shared" si="16"/>
        <v>0</v>
      </c>
      <c r="AT53" s="9">
        <f t="shared" si="17"/>
        <v>0</v>
      </c>
      <c r="AU53" s="2" t="s">
        <v>53</v>
      </c>
    </row>
    <row r="54" spans="1:47" x14ac:dyDescent="0.45">
      <c r="A54">
        <v>-0.23540705000000001</v>
      </c>
      <c r="B54">
        <v>3.0421871999999999E-2</v>
      </c>
      <c r="C54" s="1" t="s">
        <v>221</v>
      </c>
      <c r="D54" s="4" t="s">
        <v>222</v>
      </c>
      <c r="E54" s="2" t="s">
        <v>56</v>
      </c>
      <c r="F54" s="4" t="s">
        <v>262</v>
      </c>
      <c r="G54" s="4" t="s">
        <v>265</v>
      </c>
      <c r="H54" s="4" t="s">
        <v>50</v>
      </c>
      <c r="I54" s="2" t="s">
        <v>123</v>
      </c>
      <c r="J54" s="5">
        <v>26.1</v>
      </c>
      <c r="K54" s="5">
        <v>84</v>
      </c>
      <c r="L54" s="5">
        <v>95</v>
      </c>
      <c r="M54" s="5">
        <v>62</v>
      </c>
      <c r="N54" s="5">
        <v>71</v>
      </c>
      <c r="O54" s="5">
        <v>10.64</v>
      </c>
      <c r="P54" s="5">
        <v>7.18</v>
      </c>
      <c r="Q54" s="5">
        <v>9.99</v>
      </c>
      <c r="R54" s="5">
        <v>7.8</v>
      </c>
      <c r="S54" s="5">
        <v>6.02</v>
      </c>
      <c r="T54" s="5">
        <v>6.95</v>
      </c>
      <c r="U54" s="5">
        <v>7.59</v>
      </c>
      <c r="V54" s="5">
        <v>6.34</v>
      </c>
      <c r="AI54" s="2" t="s">
        <v>52</v>
      </c>
      <c r="AJ54" s="2">
        <v>1</v>
      </c>
      <c r="AK54" s="2">
        <v>0</v>
      </c>
      <c r="AL54" s="6">
        <f t="shared" si="9"/>
        <v>1</v>
      </c>
      <c r="AM54" s="9">
        <f t="shared" si="10"/>
        <v>84</v>
      </c>
      <c r="AN54" s="9">
        <f t="shared" si="11"/>
        <v>95</v>
      </c>
      <c r="AO54" s="9">
        <f t="shared" si="12"/>
        <v>62</v>
      </c>
      <c r="AP54" s="9">
        <f t="shared" si="13"/>
        <v>71</v>
      </c>
      <c r="AQ54" s="9">
        <f t="shared" si="14"/>
        <v>0</v>
      </c>
      <c r="AR54" s="9">
        <f t="shared" si="15"/>
        <v>0</v>
      </c>
      <c r="AS54" s="9">
        <f t="shared" si="16"/>
        <v>0</v>
      </c>
      <c r="AT54" s="9">
        <f t="shared" si="17"/>
        <v>0</v>
      </c>
      <c r="AU54" s="2" t="s">
        <v>53</v>
      </c>
    </row>
    <row r="55" spans="1:47" x14ac:dyDescent="0.45">
      <c r="A55">
        <v>1.0753805999999999E-2</v>
      </c>
      <c r="B55">
        <v>2.5238459000000001E-2</v>
      </c>
      <c r="C55" s="1" t="s">
        <v>221</v>
      </c>
      <c r="D55" s="4" t="s">
        <v>222</v>
      </c>
      <c r="E55" s="2" t="s">
        <v>56</v>
      </c>
      <c r="F55" s="4" t="s">
        <v>262</v>
      </c>
      <c r="G55" s="4" t="s">
        <v>265</v>
      </c>
      <c r="H55" s="4" t="s">
        <v>50</v>
      </c>
      <c r="I55" s="2" t="s">
        <v>123</v>
      </c>
      <c r="J55" s="5">
        <v>78.2</v>
      </c>
      <c r="K55" s="5">
        <v>84</v>
      </c>
      <c r="L55" s="5">
        <v>95</v>
      </c>
      <c r="M55" s="5">
        <v>75</v>
      </c>
      <c r="N55" s="5">
        <v>84</v>
      </c>
      <c r="O55" s="5">
        <v>10.64</v>
      </c>
      <c r="P55" s="5">
        <v>7.18</v>
      </c>
      <c r="Q55" s="5">
        <v>9.99</v>
      </c>
      <c r="R55" s="5">
        <v>7.8</v>
      </c>
      <c r="S55" s="5">
        <v>7.79</v>
      </c>
      <c r="T55" s="5">
        <v>7.95</v>
      </c>
      <c r="U55" s="5">
        <v>7.71</v>
      </c>
      <c r="V55" s="5">
        <v>6.88</v>
      </c>
      <c r="AI55" s="2" t="s">
        <v>52</v>
      </c>
      <c r="AJ55" s="2">
        <v>1</v>
      </c>
      <c r="AK55" s="2">
        <v>0</v>
      </c>
      <c r="AL55" s="6">
        <f t="shared" si="9"/>
        <v>1</v>
      </c>
      <c r="AM55" s="9">
        <f t="shared" si="10"/>
        <v>84</v>
      </c>
      <c r="AN55" s="9">
        <f t="shared" si="11"/>
        <v>95</v>
      </c>
      <c r="AO55" s="9">
        <f t="shared" si="12"/>
        <v>75</v>
      </c>
      <c r="AP55" s="9">
        <f t="shared" si="13"/>
        <v>84</v>
      </c>
      <c r="AQ55" s="9">
        <f t="shared" si="14"/>
        <v>0</v>
      </c>
      <c r="AR55" s="9">
        <f t="shared" si="15"/>
        <v>0</v>
      </c>
      <c r="AS55" s="9">
        <f t="shared" si="16"/>
        <v>0</v>
      </c>
      <c r="AT55" s="9">
        <f t="shared" si="17"/>
        <v>0</v>
      </c>
      <c r="AU55" s="2" t="s">
        <v>53</v>
      </c>
    </row>
    <row r="56" spans="1:47" x14ac:dyDescent="0.45">
      <c r="A56">
        <v>-0.18393636099999999</v>
      </c>
      <c r="B56">
        <v>4.4181959999999999E-2</v>
      </c>
      <c r="C56" s="1" t="s">
        <v>221</v>
      </c>
      <c r="D56" s="4" t="s">
        <v>222</v>
      </c>
      <c r="E56" s="2" t="s">
        <v>56</v>
      </c>
      <c r="F56" s="4" t="s">
        <v>262</v>
      </c>
      <c r="G56" s="4" t="s">
        <v>265</v>
      </c>
      <c r="H56" s="4" t="s">
        <v>50</v>
      </c>
      <c r="I56" s="2" t="s">
        <v>123</v>
      </c>
      <c r="J56" s="5">
        <v>130.4</v>
      </c>
      <c r="K56" s="5">
        <v>84</v>
      </c>
      <c r="L56" s="5">
        <v>95</v>
      </c>
      <c r="M56" s="5">
        <v>41</v>
      </c>
      <c r="N56" s="5">
        <v>51</v>
      </c>
      <c r="O56" s="5">
        <v>10.64</v>
      </c>
      <c r="P56" s="5">
        <v>7.18</v>
      </c>
      <c r="Q56" s="5">
        <v>9.99</v>
      </c>
      <c r="R56" s="5">
        <v>7.8</v>
      </c>
      <c r="S56" s="5">
        <v>5.67</v>
      </c>
      <c r="T56" s="5">
        <v>6.1</v>
      </c>
      <c r="U56" s="5">
        <v>6.78</v>
      </c>
      <c r="V56" s="5">
        <v>5.89</v>
      </c>
      <c r="AI56" s="2" t="s">
        <v>52</v>
      </c>
      <c r="AJ56" s="2">
        <v>1</v>
      </c>
      <c r="AK56" s="2">
        <v>0</v>
      </c>
      <c r="AL56" s="6">
        <f t="shared" si="9"/>
        <v>1</v>
      </c>
      <c r="AM56" s="9">
        <f t="shared" si="10"/>
        <v>84</v>
      </c>
      <c r="AN56" s="9">
        <f t="shared" si="11"/>
        <v>95</v>
      </c>
      <c r="AO56" s="9">
        <f t="shared" si="12"/>
        <v>41</v>
      </c>
      <c r="AP56" s="9">
        <f t="shared" si="13"/>
        <v>51</v>
      </c>
      <c r="AQ56" s="9">
        <f t="shared" si="14"/>
        <v>0</v>
      </c>
      <c r="AR56" s="9">
        <f t="shared" si="15"/>
        <v>0</v>
      </c>
      <c r="AS56" s="9">
        <f t="shared" si="16"/>
        <v>0</v>
      </c>
      <c r="AT56" s="9">
        <f t="shared" si="17"/>
        <v>0</v>
      </c>
      <c r="AU56" s="2" t="s">
        <v>53</v>
      </c>
    </row>
    <row r="57" spans="1:47" x14ac:dyDescent="0.45">
      <c r="A57">
        <v>0.19036244199999999</v>
      </c>
      <c r="B57">
        <v>1.7152206E-2</v>
      </c>
      <c r="C57" s="1" t="s">
        <v>223</v>
      </c>
      <c r="D57" s="4" t="s">
        <v>55</v>
      </c>
      <c r="E57" s="2" t="s">
        <v>56</v>
      </c>
      <c r="F57" s="4" t="s">
        <v>262</v>
      </c>
      <c r="G57" s="4" t="s">
        <v>265</v>
      </c>
      <c r="H57" s="4" t="s">
        <v>50</v>
      </c>
      <c r="I57" s="2" t="s">
        <v>123</v>
      </c>
      <c r="J57" s="5">
        <v>0</v>
      </c>
      <c r="K57" s="5">
        <v>237</v>
      </c>
      <c r="L57" s="5">
        <v>191</v>
      </c>
      <c r="M57" s="5">
        <v>237</v>
      </c>
      <c r="N57" s="5">
        <v>191</v>
      </c>
      <c r="O57" s="5">
        <v>8.2100000000000009</v>
      </c>
      <c r="P57" s="5">
        <v>6.65</v>
      </c>
      <c r="Q57" s="5">
        <v>7.69</v>
      </c>
      <c r="R57" s="5">
        <v>6.53</v>
      </c>
      <c r="S57" s="5">
        <v>6.57</v>
      </c>
      <c r="T57" s="5">
        <v>6.18</v>
      </c>
      <c r="U57" s="5">
        <v>5.46</v>
      </c>
      <c r="V57" s="5">
        <v>5.32</v>
      </c>
      <c r="AI57" s="2" t="s">
        <v>53</v>
      </c>
      <c r="AJ57" s="2">
        <v>41.3</v>
      </c>
      <c r="AK57" s="2">
        <v>0.02</v>
      </c>
      <c r="AL57" s="6">
        <f t="shared" si="9"/>
        <v>1.806</v>
      </c>
      <c r="AM57" s="9">
        <f t="shared" si="10"/>
        <v>131.22923588039868</v>
      </c>
      <c r="AN57" s="9">
        <f t="shared" si="11"/>
        <v>105.75858250276855</v>
      </c>
      <c r="AO57" s="9">
        <f t="shared" si="12"/>
        <v>131.22923588039868</v>
      </c>
      <c r="AP57" s="9">
        <f t="shared" si="13"/>
        <v>105.75858250276855</v>
      </c>
      <c r="AQ57" s="9">
        <f t="shared" si="14"/>
        <v>0</v>
      </c>
      <c r="AR57" s="9">
        <f t="shared" si="15"/>
        <v>0</v>
      </c>
      <c r="AS57" s="9">
        <f t="shared" si="16"/>
        <v>0</v>
      </c>
      <c r="AT57" s="9">
        <f t="shared" si="17"/>
        <v>0</v>
      </c>
      <c r="AU57" s="2" t="s">
        <v>53</v>
      </c>
    </row>
    <row r="58" spans="1:47" x14ac:dyDescent="0.45">
      <c r="A58">
        <v>-1.7483220000000001E-3</v>
      </c>
      <c r="B58">
        <v>1.8642345000000001E-2</v>
      </c>
      <c r="C58" s="1" t="s">
        <v>223</v>
      </c>
      <c r="D58" s="4" t="s">
        <v>55</v>
      </c>
      <c r="E58" s="2" t="s">
        <v>56</v>
      </c>
      <c r="F58" s="4" t="s">
        <v>262</v>
      </c>
      <c r="G58" s="4" t="s">
        <v>265</v>
      </c>
      <c r="H58" s="4" t="s">
        <v>50</v>
      </c>
      <c r="I58" s="2" t="s">
        <v>123</v>
      </c>
      <c r="J58" s="5">
        <v>26.1</v>
      </c>
      <c r="K58" s="5">
        <v>237</v>
      </c>
      <c r="L58" s="5">
        <v>191</v>
      </c>
      <c r="M58" s="5">
        <v>227</v>
      </c>
      <c r="N58" s="5">
        <v>169</v>
      </c>
      <c r="O58" s="5">
        <v>8.2100000000000009</v>
      </c>
      <c r="P58" s="5">
        <v>6.65</v>
      </c>
      <c r="Q58" s="5">
        <v>7.69</v>
      </c>
      <c r="R58" s="5">
        <v>6.53</v>
      </c>
      <c r="S58" s="5">
        <v>5.74</v>
      </c>
      <c r="T58" s="5">
        <v>5.7</v>
      </c>
      <c r="U58" s="5">
        <v>5.75</v>
      </c>
      <c r="V58" s="5">
        <v>5.7</v>
      </c>
      <c r="AI58" s="2" t="s">
        <v>53</v>
      </c>
      <c r="AJ58" s="2">
        <v>41.3</v>
      </c>
      <c r="AK58" s="2">
        <v>0.02</v>
      </c>
      <c r="AL58" s="6">
        <f t="shared" si="9"/>
        <v>1.806</v>
      </c>
      <c r="AM58" s="9">
        <f t="shared" si="10"/>
        <v>131.22923588039868</v>
      </c>
      <c r="AN58" s="9">
        <f t="shared" si="11"/>
        <v>105.75858250276855</v>
      </c>
      <c r="AO58" s="9">
        <f t="shared" si="12"/>
        <v>125.6921373200443</v>
      </c>
      <c r="AP58" s="9">
        <f t="shared" si="13"/>
        <v>93.576965669988923</v>
      </c>
      <c r="AQ58" s="9">
        <f t="shared" si="14"/>
        <v>0</v>
      </c>
      <c r="AR58" s="9">
        <f t="shared" si="15"/>
        <v>0</v>
      </c>
      <c r="AS58" s="9">
        <f t="shared" si="16"/>
        <v>0</v>
      </c>
      <c r="AT58" s="9">
        <f t="shared" si="17"/>
        <v>0</v>
      </c>
      <c r="AU58" s="2" t="s">
        <v>53</v>
      </c>
    </row>
    <row r="59" spans="1:47" x14ac:dyDescent="0.45">
      <c r="A59">
        <v>0.16573758699999999</v>
      </c>
      <c r="B59">
        <v>1.9220166E-2</v>
      </c>
      <c r="C59" s="1" t="s">
        <v>223</v>
      </c>
      <c r="D59" s="4" t="s">
        <v>55</v>
      </c>
      <c r="E59" s="2" t="s">
        <v>56</v>
      </c>
      <c r="F59" s="4" t="s">
        <v>262</v>
      </c>
      <c r="G59" s="4" t="s">
        <v>265</v>
      </c>
      <c r="H59" s="4" t="s">
        <v>50</v>
      </c>
      <c r="I59" s="2" t="s">
        <v>123</v>
      </c>
      <c r="J59" s="5">
        <v>78.2</v>
      </c>
      <c r="K59" s="5">
        <v>237</v>
      </c>
      <c r="L59" s="5">
        <v>191</v>
      </c>
      <c r="M59" s="5">
        <v>198</v>
      </c>
      <c r="N59" s="5">
        <v>180</v>
      </c>
      <c r="O59" s="5">
        <v>8.2100000000000009</v>
      </c>
      <c r="P59" s="5">
        <v>6.65</v>
      </c>
      <c r="Q59" s="5">
        <v>7.69</v>
      </c>
      <c r="R59" s="5">
        <v>6.53</v>
      </c>
      <c r="S59" s="5">
        <v>5.6</v>
      </c>
      <c r="T59" s="5">
        <v>5.85</v>
      </c>
      <c r="U59" s="5">
        <v>4.71</v>
      </c>
      <c r="V59" s="5">
        <v>4.74</v>
      </c>
      <c r="AI59" s="2" t="s">
        <v>53</v>
      </c>
      <c r="AJ59" s="2">
        <v>41.3</v>
      </c>
      <c r="AK59" s="2">
        <v>0.02</v>
      </c>
      <c r="AL59" s="6">
        <f t="shared" si="9"/>
        <v>1.806</v>
      </c>
      <c r="AM59" s="9">
        <f t="shared" si="10"/>
        <v>131.22923588039868</v>
      </c>
      <c r="AN59" s="9">
        <f t="shared" si="11"/>
        <v>105.75858250276855</v>
      </c>
      <c r="AO59" s="9">
        <f t="shared" si="12"/>
        <v>109.63455149501661</v>
      </c>
      <c r="AP59" s="9">
        <f t="shared" si="13"/>
        <v>99.667774086378728</v>
      </c>
      <c r="AQ59" s="9">
        <f t="shared" si="14"/>
        <v>0</v>
      </c>
      <c r="AR59" s="9">
        <f t="shared" si="15"/>
        <v>0</v>
      </c>
      <c r="AS59" s="9">
        <f t="shared" si="16"/>
        <v>0</v>
      </c>
      <c r="AT59" s="9">
        <f t="shared" si="17"/>
        <v>0</v>
      </c>
      <c r="AU59" s="2" t="s">
        <v>53</v>
      </c>
    </row>
    <row r="60" spans="1:47" x14ac:dyDescent="0.45">
      <c r="A60">
        <v>-0.147016272</v>
      </c>
      <c r="B60">
        <v>3.5654677000000003E-2</v>
      </c>
      <c r="C60" s="1" t="s">
        <v>224</v>
      </c>
      <c r="D60" s="4" t="s">
        <v>225</v>
      </c>
      <c r="E60" s="2" t="s">
        <v>56</v>
      </c>
      <c r="F60" s="4" t="s">
        <v>262</v>
      </c>
      <c r="G60" s="4" t="s">
        <v>265</v>
      </c>
      <c r="H60" s="4" t="s">
        <v>50</v>
      </c>
      <c r="I60" s="2" t="s">
        <v>123</v>
      </c>
      <c r="J60" s="5">
        <v>0</v>
      </c>
      <c r="K60" s="5">
        <v>70</v>
      </c>
      <c r="L60" s="5">
        <v>47</v>
      </c>
      <c r="M60" s="5">
        <v>70</v>
      </c>
      <c r="N60" s="5">
        <v>47</v>
      </c>
      <c r="O60" s="5">
        <v>14.17</v>
      </c>
      <c r="P60" s="5">
        <v>5.6</v>
      </c>
      <c r="Q60" s="5">
        <v>13.28</v>
      </c>
      <c r="R60" s="5">
        <v>6.73</v>
      </c>
      <c r="S60" s="5">
        <v>10.97</v>
      </c>
      <c r="T60" s="5">
        <v>6.24</v>
      </c>
      <c r="U60" s="5">
        <v>11.92</v>
      </c>
      <c r="V60" s="5">
        <v>6.68</v>
      </c>
      <c r="AI60" s="2" t="s">
        <v>52</v>
      </c>
      <c r="AJ60" s="2">
        <v>1</v>
      </c>
      <c r="AK60" s="2">
        <v>0</v>
      </c>
      <c r="AL60" s="6">
        <f t="shared" si="9"/>
        <v>1</v>
      </c>
      <c r="AM60" s="9">
        <f t="shared" si="10"/>
        <v>70</v>
      </c>
      <c r="AN60" s="9">
        <f t="shared" si="11"/>
        <v>47</v>
      </c>
      <c r="AO60" s="9">
        <f t="shared" si="12"/>
        <v>70</v>
      </c>
      <c r="AP60" s="9">
        <f t="shared" si="13"/>
        <v>47</v>
      </c>
      <c r="AQ60" s="9">
        <f t="shared" si="14"/>
        <v>0</v>
      </c>
      <c r="AR60" s="9">
        <f t="shared" si="15"/>
        <v>0</v>
      </c>
      <c r="AS60" s="9">
        <f t="shared" si="16"/>
        <v>0</v>
      </c>
      <c r="AT60" s="9">
        <f t="shared" si="17"/>
        <v>0</v>
      </c>
      <c r="AU60" s="2" t="s">
        <v>53</v>
      </c>
    </row>
    <row r="61" spans="1:47" x14ac:dyDescent="0.45">
      <c r="A61">
        <v>-0.21621874199999999</v>
      </c>
      <c r="B61">
        <v>3.5762098999999999E-2</v>
      </c>
      <c r="C61" s="1" t="s">
        <v>224</v>
      </c>
      <c r="D61" s="4" t="s">
        <v>225</v>
      </c>
      <c r="E61" s="2" t="s">
        <v>56</v>
      </c>
      <c r="F61" s="4" t="s">
        <v>262</v>
      </c>
      <c r="G61" s="4" t="s">
        <v>265</v>
      </c>
      <c r="H61" s="4" t="s">
        <v>50</v>
      </c>
      <c r="I61" s="2" t="s">
        <v>123</v>
      </c>
      <c r="J61" s="5">
        <v>39</v>
      </c>
      <c r="K61" s="5">
        <v>70</v>
      </c>
      <c r="L61" s="5">
        <v>47</v>
      </c>
      <c r="M61" s="5">
        <v>70</v>
      </c>
      <c r="N61" s="5">
        <v>47</v>
      </c>
      <c r="O61" s="5">
        <v>14.17</v>
      </c>
      <c r="P61" s="5">
        <v>5.6</v>
      </c>
      <c r="Q61" s="5">
        <v>13.28</v>
      </c>
      <c r="R61" s="5">
        <v>6.73</v>
      </c>
      <c r="S61" s="5">
        <v>10.66</v>
      </c>
      <c r="T61" s="5">
        <v>6.93</v>
      </c>
      <c r="U61" s="5">
        <v>12.17</v>
      </c>
      <c r="V61" s="5">
        <v>6.95</v>
      </c>
      <c r="AI61" s="2" t="s">
        <v>52</v>
      </c>
      <c r="AJ61" s="2">
        <v>1</v>
      </c>
      <c r="AK61" s="2">
        <v>0</v>
      </c>
      <c r="AL61" s="6">
        <f t="shared" si="9"/>
        <v>1</v>
      </c>
      <c r="AM61" s="9">
        <f t="shared" si="10"/>
        <v>70</v>
      </c>
      <c r="AN61" s="9">
        <f t="shared" si="11"/>
        <v>47</v>
      </c>
      <c r="AO61" s="9">
        <f t="shared" si="12"/>
        <v>70</v>
      </c>
      <c r="AP61" s="9">
        <f t="shared" si="13"/>
        <v>47</v>
      </c>
      <c r="AQ61" s="9">
        <f t="shared" si="14"/>
        <v>0</v>
      </c>
      <c r="AR61" s="9">
        <f t="shared" si="15"/>
        <v>0</v>
      </c>
      <c r="AS61" s="9">
        <f t="shared" si="16"/>
        <v>0</v>
      </c>
      <c r="AT61" s="9">
        <f t="shared" si="17"/>
        <v>0</v>
      </c>
      <c r="AU61" s="2" t="s">
        <v>53</v>
      </c>
    </row>
    <row r="62" spans="1:47" x14ac:dyDescent="0.45">
      <c r="A62">
        <v>7.6751810000000004E-2</v>
      </c>
      <c r="B62">
        <v>4.1978903999999997E-2</v>
      </c>
      <c r="C62" s="1" t="s">
        <v>224</v>
      </c>
      <c r="D62" s="4" t="s">
        <v>225</v>
      </c>
      <c r="E62" s="2" t="s">
        <v>56</v>
      </c>
      <c r="F62" s="4" t="s">
        <v>262</v>
      </c>
      <c r="G62" s="4" t="s">
        <v>265</v>
      </c>
      <c r="H62" s="4" t="s">
        <v>50</v>
      </c>
      <c r="I62" s="2" t="s">
        <v>123</v>
      </c>
      <c r="J62" s="5">
        <v>78.2</v>
      </c>
      <c r="K62" s="5">
        <v>70</v>
      </c>
      <c r="L62" s="5">
        <v>47</v>
      </c>
      <c r="M62" s="5">
        <v>59</v>
      </c>
      <c r="N62" s="5">
        <v>40</v>
      </c>
      <c r="O62" s="5">
        <v>14.17</v>
      </c>
      <c r="P62" s="5">
        <v>5.6</v>
      </c>
      <c r="Q62" s="5">
        <v>13.28</v>
      </c>
      <c r="R62" s="5">
        <v>6.73</v>
      </c>
      <c r="S62" s="5">
        <v>11.19</v>
      </c>
      <c r="T62" s="5">
        <v>6.9</v>
      </c>
      <c r="U62" s="5">
        <v>10.65</v>
      </c>
      <c r="V62" s="5">
        <v>7.1</v>
      </c>
      <c r="AI62" s="2" t="s">
        <v>52</v>
      </c>
      <c r="AJ62" s="2">
        <v>1</v>
      </c>
      <c r="AK62" s="2">
        <v>0</v>
      </c>
      <c r="AL62" s="6">
        <f t="shared" si="9"/>
        <v>1</v>
      </c>
      <c r="AM62" s="9">
        <f t="shared" si="10"/>
        <v>70</v>
      </c>
      <c r="AN62" s="9">
        <f t="shared" si="11"/>
        <v>47</v>
      </c>
      <c r="AO62" s="9">
        <f t="shared" si="12"/>
        <v>59</v>
      </c>
      <c r="AP62" s="9">
        <f t="shared" si="13"/>
        <v>40</v>
      </c>
      <c r="AQ62" s="9">
        <f t="shared" si="14"/>
        <v>0</v>
      </c>
      <c r="AR62" s="9">
        <f t="shared" si="15"/>
        <v>0</v>
      </c>
      <c r="AS62" s="9">
        <f t="shared" si="16"/>
        <v>0</v>
      </c>
      <c r="AT62" s="9">
        <f t="shared" si="17"/>
        <v>0</v>
      </c>
      <c r="AU62" s="2" t="s">
        <v>53</v>
      </c>
    </row>
    <row r="63" spans="1:47" x14ac:dyDescent="0.45">
      <c r="A63">
        <v>-2.4105695999999999E-2</v>
      </c>
      <c r="B63">
        <v>5.0669064E-2</v>
      </c>
      <c r="C63" s="1" t="s">
        <v>232</v>
      </c>
      <c r="D63" s="4" t="s">
        <v>233</v>
      </c>
      <c r="E63" s="4" t="s">
        <v>200</v>
      </c>
      <c r="F63" s="4" t="s">
        <v>262</v>
      </c>
      <c r="G63" s="4" t="s">
        <v>264</v>
      </c>
      <c r="H63" s="4" t="s">
        <v>50</v>
      </c>
      <c r="I63" s="2" t="s">
        <v>123</v>
      </c>
      <c r="J63" s="5">
        <v>13</v>
      </c>
      <c r="K63" s="5">
        <v>126</v>
      </c>
      <c r="L63" s="5">
        <v>149</v>
      </c>
      <c r="M63" s="5">
        <v>115</v>
      </c>
      <c r="N63" s="5">
        <v>136</v>
      </c>
      <c r="O63" s="5">
        <v>36.57</v>
      </c>
      <c r="P63" s="5">
        <v>16.78</v>
      </c>
      <c r="Q63" s="5">
        <v>37.909999999999997</v>
      </c>
      <c r="R63" s="5">
        <v>18.96</v>
      </c>
      <c r="S63" s="5">
        <v>31.32</v>
      </c>
      <c r="T63" s="5">
        <v>15.49</v>
      </c>
      <c r="U63" s="5">
        <v>31.74</v>
      </c>
      <c r="V63" s="5">
        <v>18.61</v>
      </c>
      <c r="AI63" s="2" t="s">
        <v>53</v>
      </c>
      <c r="AJ63" s="2">
        <v>72.900000000000006</v>
      </c>
      <c r="AK63" s="2">
        <v>0.03</v>
      </c>
      <c r="AL63" s="6">
        <f t="shared" si="9"/>
        <v>3.157</v>
      </c>
      <c r="AM63" s="9">
        <f t="shared" si="10"/>
        <v>39.911308203991133</v>
      </c>
      <c r="AN63" s="9">
        <f t="shared" si="11"/>
        <v>47.196705733291097</v>
      </c>
      <c r="AO63" s="9">
        <f t="shared" si="12"/>
        <v>36.426987646499839</v>
      </c>
      <c r="AP63" s="9">
        <f t="shared" si="13"/>
        <v>43.078872347165031</v>
      </c>
      <c r="AQ63" s="9">
        <f t="shared" si="14"/>
        <v>0</v>
      </c>
      <c r="AR63" s="9">
        <f t="shared" si="15"/>
        <v>0</v>
      </c>
      <c r="AS63" s="9">
        <f t="shared" si="16"/>
        <v>0</v>
      </c>
      <c r="AT63" s="9">
        <f t="shared" si="17"/>
        <v>0</v>
      </c>
      <c r="AU63" s="2" t="s">
        <v>53</v>
      </c>
    </row>
    <row r="64" spans="1:47" x14ac:dyDescent="0.45">
      <c r="A64">
        <v>-3.5126915000000002E-2</v>
      </c>
      <c r="B64">
        <v>5.1408588999999998E-2</v>
      </c>
      <c r="C64" s="1" t="s">
        <v>232</v>
      </c>
      <c r="D64" s="4" t="s">
        <v>234</v>
      </c>
      <c r="E64" s="4" t="s">
        <v>200</v>
      </c>
      <c r="F64" s="4" t="s">
        <v>262</v>
      </c>
      <c r="G64" s="4" t="s">
        <v>264</v>
      </c>
      <c r="H64" s="4" t="s">
        <v>50</v>
      </c>
      <c r="I64" s="2" t="s">
        <v>123</v>
      </c>
      <c r="J64" s="5">
        <v>13</v>
      </c>
      <c r="K64" s="5">
        <v>134</v>
      </c>
      <c r="L64" s="5">
        <v>149</v>
      </c>
      <c r="M64" s="5">
        <v>112</v>
      </c>
      <c r="N64" s="5">
        <v>136</v>
      </c>
      <c r="O64" s="5">
        <v>37.93</v>
      </c>
      <c r="P64" s="5">
        <v>17.72</v>
      </c>
      <c r="Q64" s="5">
        <v>37.909999999999997</v>
      </c>
      <c r="R64" s="5">
        <v>18.96</v>
      </c>
      <c r="S64" s="5">
        <v>31.1</v>
      </c>
      <c r="T64" s="5">
        <v>17.32</v>
      </c>
      <c r="U64" s="5">
        <v>31.74</v>
      </c>
      <c r="V64" s="5">
        <v>18.61</v>
      </c>
      <c r="AI64" s="2" t="s">
        <v>53</v>
      </c>
      <c r="AJ64" s="2">
        <v>72.900000000000006</v>
      </c>
      <c r="AK64" s="2">
        <v>0.03</v>
      </c>
      <c r="AL64" s="6">
        <f t="shared" si="9"/>
        <v>3.157</v>
      </c>
      <c r="AM64" s="9">
        <f t="shared" si="10"/>
        <v>42.445359518530253</v>
      </c>
      <c r="AN64" s="9">
        <f t="shared" si="11"/>
        <v>47.196705733291097</v>
      </c>
      <c r="AO64" s="9">
        <f t="shared" si="12"/>
        <v>35.476718403547672</v>
      </c>
      <c r="AP64" s="9">
        <f t="shared" si="13"/>
        <v>43.078872347165031</v>
      </c>
      <c r="AQ64" s="9">
        <f t="shared" si="14"/>
        <v>0</v>
      </c>
      <c r="AR64" s="9">
        <f t="shared" si="15"/>
        <v>0</v>
      </c>
      <c r="AS64" s="9">
        <f t="shared" si="16"/>
        <v>0</v>
      </c>
      <c r="AT64" s="9">
        <f t="shared" si="17"/>
        <v>0</v>
      </c>
      <c r="AU64" s="2" t="s">
        <v>53</v>
      </c>
    </row>
    <row r="65" spans="1:47" x14ac:dyDescent="0.45">
      <c r="A65">
        <v>0.108314674</v>
      </c>
      <c r="B65">
        <v>5.3356744999999997E-2</v>
      </c>
      <c r="C65" s="1" t="s">
        <v>232</v>
      </c>
      <c r="D65" s="4" t="s">
        <v>235</v>
      </c>
      <c r="E65" s="4" t="s">
        <v>200</v>
      </c>
      <c r="F65" s="4" t="s">
        <v>262</v>
      </c>
      <c r="G65" s="4" t="s">
        <v>264</v>
      </c>
      <c r="H65" s="4" t="s">
        <v>50</v>
      </c>
      <c r="I65" s="2" t="s">
        <v>123</v>
      </c>
      <c r="J65" s="5">
        <v>13</v>
      </c>
      <c r="K65" s="5">
        <v>112</v>
      </c>
      <c r="L65" s="5">
        <v>149</v>
      </c>
      <c r="M65" s="5">
        <v>105</v>
      </c>
      <c r="N65" s="5">
        <v>136</v>
      </c>
      <c r="O65" s="5">
        <v>39.68</v>
      </c>
      <c r="P65" s="5">
        <v>17.72</v>
      </c>
      <c r="Q65" s="5">
        <v>37.909999999999997</v>
      </c>
      <c r="R65" s="5">
        <v>18.96</v>
      </c>
      <c r="S65" s="5">
        <v>33.75</v>
      </c>
      <c r="T65" s="5">
        <v>18.05</v>
      </c>
      <c r="U65" s="5">
        <v>31.74</v>
      </c>
      <c r="V65" s="5">
        <v>18.61</v>
      </c>
      <c r="AI65" s="2" t="s">
        <v>53</v>
      </c>
      <c r="AJ65" s="2">
        <v>72.900000000000006</v>
      </c>
      <c r="AK65" s="2">
        <v>0.03</v>
      </c>
      <c r="AL65" s="6">
        <f t="shared" si="9"/>
        <v>3.157</v>
      </c>
      <c r="AM65" s="9">
        <f t="shared" si="10"/>
        <v>35.476718403547672</v>
      </c>
      <c r="AN65" s="9">
        <f t="shared" si="11"/>
        <v>47.196705733291097</v>
      </c>
      <c r="AO65" s="9">
        <f t="shared" si="12"/>
        <v>33.259423503325941</v>
      </c>
      <c r="AP65" s="9">
        <f t="shared" si="13"/>
        <v>43.078872347165031</v>
      </c>
      <c r="AQ65" s="9">
        <f t="shared" si="14"/>
        <v>0</v>
      </c>
      <c r="AR65" s="9">
        <f t="shared" si="15"/>
        <v>0</v>
      </c>
      <c r="AS65" s="9">
        <f t="shared" si="16"/>
        <v>0</v>
      </c>
      <c r="AT65" s="9">
        <f t="shared" si="17"/>
        <v>0</v>
      </c>
      <c r="AU65" s="2" t="s">
        <v>53</v>
      </c>
    </row>
    <row r="66" spans="1:47" x14ac:dyDescent="0.45">
      <c r="A66">
        <v>-6.7327441000000002E-2</v>
      </c>
      <c r="B66">
        <v>5.2690057999999998E-2</v>
      </c>
      <c r="C66" s="1" t="s">
        <v>232</v>
      </c>
      <c r="D66" s="4" t="s">
        <v>233</v>
      </c>
      <c r="E66" s="4" t="s">
        <v>200</v>
      </c>
      <c r="F66" s="4" t="s">
        <v>262</v>
      </c>
      <c r="G66" s="4" t="s">
        <v>264</v>
      </c>
      <c r="H66" s="4" t="s">
        <v>50</v>
      </c>
      <c r="I66" s="2" t="s">
        <v>123</v>
      </c>
      <c r="J66" s="5">
        <v>26.1</v>
      </c>
      <c r="K66" s="5">
        <v>126</v>
      </c>
      <c r="L66" s="5">
        <v>149</v>
      </c>
      <c r="M66" s="5">
        <v>112</v>
      </c>
      <c r="N66" s="5">
        <v>129</v>
      </c>
      <c r="O66" s="5">
        <v>36.57</v>
      </c>
      <c r="P66" s="5">
        <v>16.78</v>
      </c>
      <c r="Q66" s="5">
        <v>37.909999999999997</v>
      </c>
      <c r="R66" s="5">
        <v>18.96</v>
      </c>
      <c r="S66" s="5">
        <v>30.05</v>
      </c>
      <c r="T66" s="5">
        <v>16.57</v>
      </c>
      <c r="U66" s="5">
        <v>31.22</v>
      </c>
      <c r="V66" s="5">
        <v>17.73</v>
      </c>
      <c r="AI66" s="2" t="s">
        <v>53</v>
      </c>
      <c r="AJ66" s="2">
        <v>72.900000000000006</v>
      </c>
      <c r="AK66" s="2">
        <v>0.03</v>
      </c>
      <c r="AL66" s="6">
        <f t="shared" ref="AL66:AL97" si="18">1+((AJ66-1)*AK66)</f>
        <v>3.157</v>
      </c>
      <c r="AM66" s="9">
        <f t="shared" ref="AM66:AM97" si="19">K66/AL66</f>
        <v>39.911308203991133</v>
      </c>
      <c r="AN66" s="9">
        <f t="shared" ref="AN66:AN97" si="20">L66/AL66</f>
        <v>47.196705733291097</v>
      </c>
      <c r="AO66" s="9">
        <f t="shared" ref="AO66:AO97" si="21">M66/AL66</f>
        <v>35.476718403547672</v>
      </c>
      <c r="AP66" s="9">
        <f t="shared" ref="AP66:AP97" si="22">N66/AL66</f>
        <v>40.861577446943301</v>
      </c>
      <c r="AQ66" s="9">
        <f t="shared" ref="AQ66:AQ97" si="23">W66/AL66</f>
        <v>0</v>
      </c>
      <c r="AR66" s="9">
        <f t="shared" ref="AR66:AR97" si="24">X66/AL66</f>
        <v>0</v>
      </c>
      <c r="AS66" s="9">
        <f t="shared" ref="AS66:AS97" si="25">Y66/AL66</f>
        <v>0</v>
      </c>
      <c r="AT66" s="9">
        <f t="shared" ref="AT66:AT97" si="26">Z66/AL66</f>
        <v>0</v>
      </c>
      <c r="AU66" s="2" t="s">
        <v>53</v>
      </c>
    </row>
    <row r="67" spans="1:47" x14ac:dyDescent="0.45">
      <c r="A67">
        <v>3.9460802000000003E-2</v>
      </c>
      <c r="B67">
        <v>5.1465766000000003E-2</v>
      </c>
      <c r="C67" s="1" t="s">
        <v>232</v>
      </c>
      <c r="D67" s="4" t="s">
        <v>234</v>
      </c>
      <c r="E67" s="4" t="s">
        <v>200</v>
      </c>
      <c r="F67" s="4" t="s">
        <v>262</v>
      </c>
      <c r="G67" s="4" t="s">
        <v>264</v>
      </c>
      <c r="H67" s="4" t="s">
        <v>50</v>
      </c>
      <c r="I67" s="2" t="s">
        <v>123</v>
      </c>
      <c r="J67" s="5">
        <v>26.1</v>
      </c>
      <c r="K67" s="5">
        <v>134</v>
      </c>
      <c r="L67" s="5">
        <v>149</v>
      </c>
      <c r="M67" s="5">
        <v>117</v>
      </c>
      <c r="N67" s="5">
        <v>129</v>
      </c>
      <c r="O67" s="5">
        <v>37.93</v>
      </c>
      <c r="P67" s="5">
        <v>17.72</v>
      </c>
      <c r="Q67" s="5">
        <v>37.909999999999997</v>
      </c>
      <c r="R67" s="5">
        <v>18.96</v>
      </c>
      <c r="S67" s="5">
        <v>31.96</v>
      </c>
      <c r="T67" s="5">
        <v>19.45</v>
      </c>
      <c r="U67" s="5">
        <v>31.22</v>
      </c>
      <c r="V67" s="5">
        <v>17.73</v>
      </c>
      <c r="AI67" s="2" t="s">
        <v>53</v>
      </c>
      <c r="AJ67" s="2">
        <v>72.900000000000006</v>
      </c>
      <c r="AK67" s="2">
        <v>0.03</v>
      </c>
      <c r="AL67" s="6">
        <f t="shared" si="18"/>
        <v>3.157</v>
      </c>
      <c r="AM67" s="9">
        <f t="shared" si="19"/>
        <v>42.445359518530253</v>
      </c>
      <c r="AN67" s="9">
        <f t="shared" si="20"/>
        <v>47.196705733291097</v>
      </c>
      <c r="AO67" s="9">
        <f t="shared" si="21"/>
        <v>37.060500475134624</v>
      </c>
      <c r="AP67" s="9">
        <f t="shared" si="22"/>
        <v>40.861577446943301</v>
      </c>
      <c r="AQ67" s="9">
        <f t="shared" si="23"/>
        <v>0</v>
      </c>
      <c r="AR67" s="9">
        <f t="shared" si="24"/>
        <v>0</v>
      </c>
      <c r="AS67" s="9">
        <f t="shared" si="25"/>
        <v>0</v>
      </c>
      <c r="AT67" s="9">
        <f t="shared" si="26"/>
        <v>0</v>
      </c>
      <c r="AU67" s="2" t="s">
        <v>53</v>
      </c>
    </row>
    <row r="68" spans="1:47" x14ac:dyDescent="0.45">
      <c r="A68">
        <v>0.121651974</v>
      </c>
      <c r="B68">
        <v>5.5224045999999999E-2</v>
      </c>
      <c r="C68" s="1" t="s">
        <v>232</v>
      </c>
      <c r="D68" s="4" t="s">
        <v>235</v>
      </c>
      <c r="E68" s="4" t="s">
        <v>200</v>
      </c>
      <c r="F68" s="4" t="s">
        <v>262</v>
      </c>
      <c r="G68" s="4" t="s">
        <v>264</v>
      </c>
      <c r="H68" s="4" t="s">
        <v>50</v>
      </c>
      <c r="I68" s="2" t="s">
        <v>123</v>
      </c>
      <c r="J68" s="5">
        <v>26.1</v>
      </c>
      <c r="K68" s="5">
        <v>112</v>
      </c>
      <c r="L68" s="5">
        <v>149</v>
      </c>
      <c r="M68" s="5">
        <v>103</v>
      </c>
      <c r="N68" s="5">
        <v>129</v>
      </c>
      <c r="O68" s="5">
        <v>39.68</v>
      </c>
      <c r="P68" s="5">
        <v>17.72</v>
      </c>
      <c r="Q68" s="5">
        <v>37.909999999999997</v>
      </c>
      <c r="R68" s="5">
        <v>18.96</v>
      </c>
      <c r="S68" s="5">
        <v>33.61</v>
      </c>
      <c r="T68" s="5">
        <v>21.4</v>
      </c>
      <c r="U68" s="5">
        <v>31.22</v>
      </c>
      <c r="V68" s="5">
        <v>17.73</v>
      </c>
      <c r="AI68" s="2" t="s">
        <v>53</v>
      </c>
      <c r="AJ68" s="2">
        <v>72.900000000000006</v>
      </c>
      <c r="AK68" s="2">
        <v>0.03</v>
      </c>
      <c r="AL68" s="6">
        <f t="shared" si="18"/>
        <v>3.157</v>
      </c>
      <c r="AM68" s="9">
        <f t="shared" si="19"/>
        <v>35.476718403547672</v>
      </c>
      <c r="AN68" s="9">
        <f t="shared" si="20"/>
        <v>47.196705733291097</v>
      </c>
      <c r="AO68" s="9">
        <f t="shared" si="21"/>
        <v>32.625910674691163</v>
      </c>
      <c r="AP68" s="9">
        <f t="shared" si="22"/>
        <v>40.861577446943301</v>
      </c>
      <c r="AQ68" s="9">
        <f t="shared" si="23"/>
        <v>0</v>
      </c>
      <c r="AR68" s="9">
        <f t="shared" si="24"/>
        <v>0</v>
      </c>
      <c r="AS68" s="9">
        <f t="shared" si="25"/>
        <v>0</v>
      </c>
      <c r="AT68" s="9">
        <f t="shared" si="26"/>
        <v>0</v>
      </c>
      <c r="AU68" s="2" t="s">
        <v>53</v>
      </c>
    </row>
    <row r="69" spans="1:47" x14ac:dyDescent="0.45">
      <c r="A69">
        <v>8.2903659000000005E-2</v>
      </c>
      <c r="B69">
        <v>5.4807436000000001E-2</v>
      </c>
      <c r="C69" s="1" t="s">
        <v>232</v>
      </c>
      <c r="D69" s="4" t="s">
        <v>233</v>
      </c>
      <c r="E69" s="4" t="s">
        <v>200</v>
      </c>
      <c r="F69" s="4" t="s">
        <v>262</v>
      </c>
      <c r="G69" s="4" t="s">
        <v>264</v>
      </c>
      <c r="H69" s="4" t="s">
        <v>50</v>
      </c>
      <c r="I69" s="2" t="s">
        <v>123</v>
      </c>
      <c r="J69" s="5">
        <v>52.1</v>
      </c>
      <c r="K69" s="5">
        <v>126</v>
      </c>
      <c r="L69" s="5">
        <v>149</v>
      </c>
      <c r="M69" s="5">
        <v>107</v>
      </c>
      <c r="N69" s="5">
        <v>125</v>
      </c>
      <c r="O69" s="5">
        <v>36.57</v>
      </c>
      <c r="P69" s="5">
        <v>16.78</v>
      </c>
      <c r="Q69" s="5">
        <v>37.909999999999997</v>
      </c>
      <c r="R69" s="5">
        <v>18.96</v>
      </c>
      <c r="S69" s="5">
        <v>29</v>
      </c>
      <c r="T69" s="5">
        <v>16.79</v>
      </c>
      <c r="U69" s="5">
        <v>27.57</v>
      </c>
      <c r="V69" s="5">
        <v>17.3</v>
      </c>
      <c r="AI69" s="2" t="s">
        <v>53</v>
      </c>
      <c r="AJ69" s="2">
        <v>72.900000000000006</v>
      </c>
      <c r="AK69" s="2">
        <v>0.03</v>
      </c>
      <c r="AL69" s="6">
        <f t="shared" si="18"/>
        <v>3.157</v>
      </c>
      <c r="AM69" s="9">
        <f t="shared" si="19"/>
        <v>39.911308203991133</v>
      </c>
      <c r="AN69" s="9">
        <f t="shared" si="20"/>
        <v>47.196705733291097</v>
      </c>
      <c r="AO69" s="9">
        <f t="shared" si="21"/>
        <v>33.892936331960719</v>
      </c>
      <c r="AP69" s="9">
        <f t="shared" si="22"/>
        <v>39.594551789673737</v>
      </c>
      <c r="AQ69" s="9">
        <f t="shared" si="23"/>
        <v>0</v>
      </c>
      <c r="AR69" s="9">
        <f t="shared" si="24"/>
        <v>0</v>
      </c>
      <c r="AS69" s="9">
        <f t="shared" si="25"/>
        <v>0</v>
      </c>
      <c r="AT69" s="9">
        <f t="shared" si="26"/>
        <v>0</v>
      </c>
      <c r="AU69" s="2" t="s">
        <v>53</v>
      </c>
    </row>
    <row r="70" spans="1:47" x14ac:dyDescent="0.45">
      <c r="A70">
        <v>9.6725808999999996E-2</v>
      </c>
      <c r="B70">
        <v>5.4018844000000003E-2</v>
      </c>
      <c r="C70" s="1" t="s">
        <v>232</v>
      </c>
      <c r="D70" s="4" t="s">
        <v>234</v>
      </c>
      <c r="E70" s="4" t="s">
        <v>200</v>
      </c>
      <c r="F70" s="4" t="s">
        <v>262</v>
      </c>
      <c r="G70" s="4" t="s">
        <v>264</v>
      </c>
      <c r="H70" s="4" t="s">
        <v>50</v>
      </c>
      <c r="I70" s="2" t="s">
        <v>123</v>
      </c>
      <c r="J70" s="5">
        <v>52.1</v>
      </c>
      <c r="K70" s="5">
        <v>134</v>
      </c>
      <c r="L70" s="5">
        <v>149</v>
      </c>
      <c r="M70" s="5">
        <v>110</v>
      </c>
      <c r="N70" s="5">
        <v>125</v>
      </c>
      <c r="O70" s="5">
        <v>37.93</v>
      </c>
      <c r="P70" s="5">
        <v>17.72</v>
      </c>
      <c r="Q70" s="5">
        <v>37.909999999999997</v>
      </c>
      <c r="R70" s="5">
        <v>18.96</v>
      </c>
      <c r="S70" s="5">
        <v>29.33</v>
      </c>
      <c r="T70" s="5">
        <v>18.78</v>
      </c>
      <c r="U70" s="5">
        <v>27.57</v>
      </c>
      <c r="V70" s="5">
        <v>17.3</v>
      </c>
      <c r="AI70" s="2" t="s">
        <v>53</v>
      </c>
      <c r="AJ70" s="2">
        <v>72.900000000000006</v>
      </c>
      <c r="AK70" s="2">
        <v>0.03</v>
      </c>
      <c r="AL70" s="6">
        <f t="shared" si="18"/>
        <v>3.157</v>
      </c>
      <c r="AM70" s="9">
        <f t="shared" si="19"/>
        <v>42.445359518530253</v>
      </c>
      <c r="AN70" s="9">
        <f t="shared" si="20"/>
        <v>47.196705733291097</v>
      </c>
      <c r="AO70" s="9">
        <f t="shared" si="21"/>
        <v>34.843205574912893</v>
      </c>
      <c r="AP70" s="9">
        <f t="shared" si="22"/>
        <v>39.594551789673737</v>
      </c>
      <c r="AQ70" s="9">
        <f t="shared" si="23"/>
        <v>0</v>
      </c>
      <c r="AR70" s="9">
        <f t="shared" si="24"/>
        <v>0</v>
      </c>
      <c r="AS70" s="9">
        <f t="shared" si="25"/>
        <v>0</v>
      </c>
      <c r="AT70" s="9">
        <f t="shared" si="26"/>
        <v>0</v>
      </c>
      <c r="AU70" s="2" t="s">
        <v>53</v>
      </c>
    </row>
    <row r="71" spans="1:47" x14ac:dyDescent="0.45">
      <c r="A71">
        <v>0.23753479899999999</v>
      </c>
      <c r="B71">
        <v>5.7221836999999998E-2</v>
      </c>
      <c r="C71" s="1" t="s">
        <v>232</v>
      </c>
      <c r="D71" s="4" t="s">
        <v>235</v>
      </c>
      <c r="E71" s="4" t="s">
        <v>200</v>
      </c>
      <c r="F71" s="4" t="s">
        <v>262</v>
      </c>
      <c r="G71" s="4" t="s">
        <v>264</v>
      </c>
      <c r="H71" s="4" t="s">
        <v>50</v>
      </c>
      <c r="I71" s="2" t="s">
        <v>123</v>
      </c>
      <c r="J71" s="5">
        <v>52.1</v>
      </c>
      <c r="K71" s="5">
        <v>112</v>
      </c>
      <c r="L71" s="5">
        <v>149</v>
      </c>
      <c r="M71" s="5">
        <v>100</v>
      </c>
      <c r="N71" s="5">
        <v>125</v>
      </c>
      <c r="O71" s="5">
        <v>39.68</v>
      </c>
      <c r="P71" s="5">
        <v>17.72</v>
      </c>
      <c r="Q71" s="5">
        <v>37.909999999999997</v>
      </c>
      <c r="R71" s="5">
        <v>18.96</v>
      </c>
      <c r="S71" s="5">
        <v>31.87</v>
      </c>
      <c r="T71" s="5">
        <v>18.64</v>
      </c>
      <c r="U71" s="5">
        <v>27.57</v>
      </c>
      <c r="V71" s="5">
        <v>17.3</v>
      </c>
      <c r="AI71" s="2" t="s">
        <v>53</v>
      </c>
      <c r="AJ71" s="2">
        <v>72.900000000000006</v>
      </c>
      <c r="AK71" s="2">
        <v>0.03</v>
      </c>
      <c r="AL71" s="6">
        <f t="shared" si="18"/>
        <v>3.157</v>
      </c>
      <c r="AM71" s="9">
        <f t="shared" si="19"/>
        <v>35.476718403547672</v>
      </c>
      <c r="AN71" s="9">
        <f t="shared" si="20"/>
        <v>47.196705733291097</v>
      </c>
      <c r="AO71" s="9">
        <f t="shared" si="21"/>
        <v>31.675641431738992</v>
      </c>
      <c r="AP71" s="9">
        <f t="shared" si="22"/>
        <v>39.594551789673737</v>
      </c>
      <c r="AQ71" s="9">
        <f t="shared" si="23"/>
        <v>0</v>
      </c>
      <c r="AR71" s="9">
        <f t="shared" si="24"/>
        <v>0</v>
      </c>
      <c r="AS71" s="9">
        <f t="shared" si="25"/>
        <v>0</v>
      </c>
      <c r="AT71" s="9">
        <f t="shared" si="26"/>
        <v>0</v>
      </c>
      <c r="AU71" s="2" t="s">
        <v>53</v>
      </c>
    </row>
    <row r="72" spans="1:47" x14ac:dyDescent="0.45">
      <c r="A72">
        <v>-1.9069992000000001E-2</v>
      </c>
      <c r="B72">
        <v>4.4510926999999999E-2</v>
      </c>
      <c r="C72" s="2" t="s">
        <v>240</v>
      </c>
      <c r="D72" s="4" t="s">
        <v>241</v>
      </c>
      <c r="E72" s="2" t="s">
        <v>242</v>
      </c>
      <c r="F72" s="4" t="s">
        <v>262</v>
      </c>
      <c r="G72" s="4" t="s">
        <v>279</v>
      </c>
      <c r="H72" s="4" t="s">
        <v>50</v>
      </c>
      <c r="I72" s="2" t="s">
        <v>123</v>
      </c>
      <c r="J72" s="5">
        <v>0</v>
      </c>
      <c r="K72" s="5">
        <v>74</v>
      </c>
      <c r="L72" s="5">
        <v>41</v>
      </c>
      <c r="M72" s="5">
        <v>53</v>
      </c>
      <c r="N72" s="5">
        <v>39</v>
      </c>
      <c r="O72" s="5">
        <v>2.06</v>
      </c>
      <c r="P72" s="5">
        <v>0.49</v>
      </c>
      <c r="Q72" s="5">
        <v>2.0499999999999998</v>
      </c>
      <c r="R72" s="5">
        <v>0.55000000000000004</v>
      </c>
      <c r="S72" s="5">
        <v>1.97</v>
      </c>
      <c r="T72" s="5">
        <v>0.52</v>
      </c>
      <c r="U72" s="5">
        <v>1.98</v>
      </c>
      <c r="V72" s="5">
        <v>0.52</v>
      </c>
      <c r="AI72" s="2" t="s">
        <v>53</v>
      </c>
      <c r="AJ72" s="2">
        <v>10.5</v>
      </c>
      <c r="AK72" s="2">
        <v>0</v>
      </c>
      <c r="AL72" s="6">
        <f t="shared" si="18"/>
        <v>1</v>
      </c>
      <c r="AM72" s="9">
        <f t="shared" si="19"/>
        <v>74</v>
      </c>
      <c r="AN72" s="9">
        <f t="shared" si="20"/>
        <v>41</v>
      </c>
      <c r="AO72" s="9">
        <f t="shared" si="21"/>
        <v>53</v>
      </c>
      <c r="AP72" s="9">
        <f t="shared" si="22"/>
        <v>39</v>
      </c>
      <c r="AQ72" s="9">
        <f t="shared" si="23"/>
        <v>0</v>
      </c>
      <c r="AR72" s="9">
        <f t="shared" si="24"/>
        <v>0</v>
      </c>
      <c r="AS72" s="9">
        <f t="shared" si="25"/>
        <v>0</v>
      </c>
      <c r="AT72" s="9">
        <f t="shared" si="26"/>
        <v>0</v>
      </c>
      <c r="AU72" s="2" t="s">
        <v>53</v>
      </c>
    </row>
    <row r="73" spans="1:47" x14ac:dyDescent="0.45">
      <c r="A73">
        <v>-4.2954013999999999E-2</v>
      </c>
      <c r="B73">
        <v>8.6123469999999994E-3</v>
      </c>
      <c r="C73" s="1" t="s">
        <v>93</v>
      </c>
      <c r="D73" s="2" t="s">
        <v>94</v>
      </c>
      <c r="E73" s="2" t="s">
        <v>95</v>
      </c>
      <c r="F73" s="4" t="s">
        <v>262</v>
      </c>
      <c r="G73" s="4" t="s">
        <v>280</v>
      </c>
      <c r="H73" s="4" t="s">
        <v>50</v>
      </c>
      <c r="I73" s="2" t="s">
        <v>123</v>
      </c>
      <c r="J73" s="2">
        <v>26.1</v>
      </c>
      <c r="K73" s="2">
        <v>392</v>
      </c>
      <c r="L73" s="2">
        <v>374</v>
      </c>
      <c r="M73" s="2">
        <v>330</v>
      </c>
      <c r="N73" s="2">
        <v>341</v>
      </c>
      <c r="O73" s="2">
        <v>5.92</v>
      </c>
      <c r="P73" s="2">
        <v>2.84</v>
      </c>
      <c r="Q73" s="2">
        <v>5.77</v>
      </c>
      <c r="R73" s="2">
        <v>2.86</v>
      </c>
      <c r="S73" s="2">
        <v>5.63</v>
      </c>
      <c r="T73" s="2">
        <v>2.96</v>
      </c>
      <c r="U73" s="2">
        <v>5.76</v>
      </c>
      <c r="V73" s="2">
        <v>3.08</v>
      </c>
      <c r="AI73" s="2" t="s">
        <v>53</v>
      </c>
      <c r="AJ73" s="2">
        <v>38</v>
      </c>
      <c r="AK73" s="2">
        <v>1.2E-2</v>
      </c>
      <c r="AL73" s="6">
        <f t="shared" si="18"/>
        <v>1.444</v>
      </c>
      <c r="AM73" s="9">
        <f t="shared" si="19"/>
        <v>271.46814404432132</v>
      </c>
      <c r="AN73" s="9">
        <f t="shared" si="20"/>
        <v>259.00277008310252</v>
      </c>
      <c r="AO73" s="9">
        <f t="shared" si="21"/>
        <v>228.53185595567868</v>
      </c>
      <c r="AP73" s="9">
        <f t="shared" si="22"/>
        <v>236.14958448753464</v>
      </c>
      <c r="AQ73" s="9">
        <f t="shared" si="23"/>
        <v>0</v>
      </c>
      <c r="AR73" s="9">
        <f t="shared" si="24"/>
        <v>0</v>
      </c>
      <c r="AS73" s="9">
        <f t="shared" si="25"/>
        <v>0</v>
      </c>
      <c r="AT73" s="9">
        <f t="shared" si="26"/>
        <v>0</v>
      </c>
      <c r="AU73" s="2" t="s">
        <v>53</v>
      </c>
    </row>
    <row r="74" spans="1:47" x14ac:dyDescent="0.45">
      <c r="A74">
        <v>2.6977474000000001E-2</v>
      </c>
      <c r="B74">
        <v>9.8463390000000008E-3</v>
      </c>
      <c r="C74" s="1" t="s">
        <v>93</v>
      </c>
      <c r="D74" s="2" t="s">
        <v>94</v>
      </c>
      <c r="E74" s="2" t="s">
        <v>97</v>
      </c>
      <c r="F74" s="4" t="s">
        <v>262</v>
      </c>
      <c r="G74" s="4" t="s">
        <v>280</v>
      </c>
      <c r="H74" s="4" t="s">
        <v>50</v>
      </c>
      <c r="I74" s="2" t="s">
        <v>123</v>
      </c>
      <c r="J74" s="2">
        <v>26.1</v>
      </c>
      <c r="K74" s="2">
        <v>392</v>
      </c>
      <c r="L74" s="2">
        <v>298</v>
      </c>
      <c r="M74" s="2">
        <v>330</v>
      </c>
      <c r="N74" s="2">
        <v>264</v>
      </c>
      <c r="O74" s="2">
        <v>5.92</v>
      </c>
      <c r="P74" s="2">
        <v>2.84</v>
      </c>
      <c r="Q74" s="2">
        <v>5.74</v>
      </c>
      <c r="R74" s="2">
        <v>2.87</v>
      </c>
      <c r="S74" s="2">
        <v>5.63</v>
      </c>
      <c r="T74" s="2">
        <v>2.96</v>
      </c>
      <c r="U74" s="2">
        <v>5.55</v>
      </c>
      <c r="V74" s="2">
        <v>2.96</v>
      </c>
      <c r="AI74" s="2" t="s">
        <v>53</v>
      </c>
      <c r="AJ74" s="2">
        <v>38</v>
      </c>
      <c r="AK74" s="2">
        <v>1.2E-2</v>
      </c>
      <c r="AL74" s="6">
        <f t="shared" si="18"/>
        <v>1.444</v>
      </c>
      <c r="AM74" s="9">
        <f t="shared" si="19"/>
        <v>271.46814404432132</v>
      </c>
      <c r="AN74" s="9">
        <f t="shared" si="20"/>
        <v>206.37119113573408</v>
      </c>
      <c r="AO74" s="9">
        <f t="shared" si="21"/>
        <v>228.53185595567868</v>
      </c>
      <c r="AP74" s="9">
        <f t="shared" si="22"/>
        <v>182.82548476454295</v>
      </c>
      <c r="AQ74" s="9">
        <f t="shared" si="23"/>
        <v>0</v>
      </c>
      <c r="AR74" s="9">
        <f t="shared" si="24"/>
        <v>0</v>
      </c>
      <c r="AS74" s="9">
        <f t="shared" si="25"/>
        <v>0</v>
      </c>
      <c r="AT74" s="9">
        <f t="shared" si="26"/>
        <v>0</v>
      </c>
      <c r="AU74" s="2" t="s">
        <v>53</v>
      </c>
    </row>
    <row r="75" spans="1:47" x14ac:dyDescent="0.45">
      <c r="A75">
        <v>4.1779072E-2</v>
      </c>
      <c r="B75">
        <v>4.520596E-3</v>
      </c>
      <c r="C75" s="1" t="s">
        <v>93</v>
      </c>
      <c r="D75" s="2" t="s">
        <v>94</v>
      </c>
      <c r="E75" s="2" t="s">
        <v>95</v>
      </c>
      <c r="F75" s="4" t="s">
        <v>262</v>
      </c>
      <c r="G75" s="4" t="s">
        <v>280</v>
      </c>
      <c r="H75" s="4" t="s">
        <v>50</v>
      </c>
      <c r="I75" s="2" t="s">
        <v>123</v>
      </c>
      <c r="J75" s="2">
        <v>26.1</v>
      </c>
      <c r="K75" s="2">
        <v>1753</v>
      </c>
      <c r="L75" s="2">
        <v>1673</v>
      </c>
      <c r="M75" s="5">
        <v>1420</v>
      </c>
      <c r="N75" s="5">
        <v>1363</v>
      </c>
      <c r="O75" s="2">
        <v>3.47</v>
      </c>
      <c r="P75" s="2">
        <v>2.71</v>
      </c>
      <c r="Q75" s="2">
        <v>3.19</v>
      </c>
      <c r="R75" s="2">
        <v>2.74</v>
      </c>
      <c r="S75" s="2">
        <v>3.66</v>
      </c>
      <c r="T75" s="2">
        <v>2.86</v>
      </c>
      <c r="U75" s="2">
        <v>3.54</v>
      </c>
      <c r="V75" s="2">
        <v>2.88</v>
      </c>
      <c r="AI75" s="2" t="s">
        <v>53</v>
      </c>
      <c r="AJ75" s="2">
        <v>179.6</v>
      </c>
      <c r="AK75" s="2">
        <v>1.2E-2</v>
      </c>
      <c r="AL75" s="6">
        <f t="shared" si="18"/>
        <v>3.1431999999999998</v>
      </c>
      <c r="AM75" s="9">
        <f t="shared" si="19"/>
        <v>557.71188597607534</v>
      </c>
      <c r="AN75" s="9">
        <f t="shared" si="20"/>
        <v>532.260117078137</v>
      </c>
      <c r="AO75" s="9">
        <f t="shared" si="21"/>
        <v>451.76889793840672</v>
      </c>
      <c r="AP75" s="9">
        <f t="shared" si="22"/>
        <v>433.63451259862563</v>
      </c>
      <c r="AQ75" s="9">
        <f t="shared" si="23"/>
        <v>0</v>
      </c>
      <c r="AR75" s="9">
        <f t="shared" si="24"/>
        <v>0</v>
      </c>
      <c r="AS75" s="9">
        <f t="shared" si="25"/>
        <v>0</v>
      </c>
      <c r="AT75" s="9">
        <f t="shared" si="26"/>
        <v>0</v>
      </c>
      <c r="AU75" s="2" t="s">
        <v>53</v>
      </c>
    </row>
    <row r="76" spans="1:47" x14ac:dyDescent="0.45">
      <c r="A76">
        <v>0.12568111100000001</v>
      </c>
      <c r="B76">
        <v>4.5100330000000001E-3</v>
      </c>
      <c r="C76" s="1" t="s">
        <v>93</v>
      </c>
      <c r="D76" s="2" t="s">
        <v>94</v>
      </c>
      <c r="E76" s="2" t="s">
        <v>97</v>
      </c>
      <c r="F76" s="4" t="s">
        <v>262</v>
      </c>
      <c r="G76" s="4" t="s">
        <v>280</v>
      </c>
      <c r="H76" s="4" t="s">
        <v>50</v>
      </c>
      <c r="I76" s="2" t="s">
        <v>123</v>
      </c>
      <c r="J76" s="2">
        <v>26.1</v>
      </c>
      <c r="K76" s="2">
        <v>1753</v>
      </c>
      <c r="L76" s="2">
        <v>1604</v>
      </c>
      <c r="M76" s="5">
        <v>1420</v>
      </c>
      <c r="N76" s="5">
        <v>1374</v>
      </c>
      <c r="O76" s="2">
        <v>3.47</v>
      </c>
      <c r="P76" s="2">
        <v>2.71</v>
      </c>
      <c r="Q76" s="2">
        <v>3.11</v>
      </c>
      <c r="R76" s="2">
        <v>2.61</v>
      </c>
      <c r="S76" s="2">
        <v>3.66</v>
      </c>
      <c r="T76" s="2">
        <v>2.86</v>
      </c>
      <c r="U76" s="2">
        <v>3.31</v>
      </c>
      <c r="V76" s="2">
        <v>2.7</v>
      </c>
      <c r="AI76" s="2" t="s">
        <v>53</v>
      </c>
      <c r="AJ76" s="2">
        <v>179.6</v>
      </c>
      <c r="AK76" s="2">
        <v>1.2E-2</v>
      </c>
      <c r="AL76" s="6">
        <f t="shared" si="18"/>
        <v>3.1431999999999998</v>
      </c>
      <c r="AM76" s="9">
        <f t="shared" si="19"/>
        <v>557.71188597607534</v>
      </c>
      <c r="AN76" s="9">
        <f t="shared" si="20"/>
        <v>510.30796640366509</v>
      </c>
      <c r="AO76" s="9">
        <f t="shared" si="21"/>
        <v>451.76889793840672</v>
      </c>
      <c r="AP76" s="9">
        <f t="shared" si="22"/>
        <v>437.13413082209217</v>
      </c>
      <c r="AQ76" s="9">
        <f t="shared" si="23"/>
        <v>0</v>
      </c>
      <c r="AR76" s="9">
        <f t="shared" si="24"/>
        <v>0</v>
      </c>
      <c r="AS76" s="9">
        <f t="shared" si="25"/>
        <v>0</v>
      </c>
      <c r="AT76" s="9">
        <f t="shared" si="26"/>
        <v>0</v>
      </c>
      <c r="AU76" s="2" t="s">
        <v>53</v>
      </c>
    </row>
    <row r="77" spans="1:47" x14ac:dyDescent="0.45">
      <c r="A77">
        <v>5.8563348000000001E-2</v>
      </c>
      <c r="B77">
        <v>8.6140520000000005E-3</v>
      </c>
      <c r="C77" s="1" t="s">
        <v>93</v>
      </c>
      <c r="D77" s="2" t="s">
        <v>94</v>
      </c>
      <c r="E77" s="2" t="s">
        <v>95</v>
      </c>
      <c r="F77" s="4" t="s">
        <v>262</v>
      </c>
      <c r="G77" s="4" t="s">
        <v>281</v>
      </c>
      <c r="H77" s="4" t="s">
        <v>50</v>
      </c>
      <c r="I77" s="2" t="s">
        <v>123</v>
      </c>
      <c r="J77" s="2">
        <v>26.1</v>
      </c>
      <c r="K77" s="2">
        <v>392</v>
      </c>
      <c r="L77" s="2">
        <v>374</v>
      </c>
      <c r="M77" s="2">
        <v>330</v>
      </c>
      <c r="N77" s="2">
        <v>341</v>
      </c>
      <c r="O77" s="2">
        <v>4.3499999999999996</v>
      </c>
      <c r="P77" s="2">
        <v>3.17</v>
      </c>
      <c r="Q77" s="2">
        <v>4.1399999999999997</v>
      </c>
      <c r="R77" s="2">
        <v>3.16</v>
      </c>
      <c r="S77" s="2">
        <v>4.25</v>
      </c>
      <c r="T77" s="2">
        <v>3.48</v>
      </c>
      <c r="U77" s="2">
        <v>4.05</v>
      </c>
      <c r="V77" s="2">
        <v>3.34</v>
      </c>
      <c r="AI77" s="2" t="s">
        <v>53</v>
      </c>
      <c r="AJ77" s="2">
        <v>38</v>
      </c>
      <c r="AK77" s="2">
        <v>1.2E-2</v>
      </c>
      <c r="AL77" s="6">
        <f t="shared" si="18"/>
        <v>1.444</v>
      </c>
      <c r="AM77" s="9">
        <f t="shared" si="19"/>
        <v>271.46814404432132</v>
      </c>
      <c r="AN77" s="9">
        <f t="shared" si="20"/>
        <v>259.00277008310252</v>
      </c>
      <c r="AO77" s="9">
        <f t="shared" si="21"/>
        <v>228.53185595567868</v>
      </c>
      <c r="AP77" s="9">
        <f t="shared" si="22"/>
        <v>236.14958448753464</v>
      </c>
      <c r="AQ77" s="9">
        <f t="shared" si="23"/>
        <v>0</v>
      </c>
      <c r="AR77" s="9">
        <f t="shared" si="24"/>
        <v>0</v>
      </c>
      <c r="AS77" s="9">
        <f t="shared" si="25"/>
        <v>0</v>
      </c>
      <c r="AT77" s="9">
        <f t="shared" si="26"/>
        <v>0</v>
      </c>
      <c r="AU77" s="2" t="s">
        <v>53</v>
      </c>
    </row>
    <row r="78" spans="1:47" x14ac:dyDescent="0.45">
      <c r="A78">
        <v>0.114731788</v>
      </c>
      <c r="B78">
        <v>9.8614540000000004E-3</v>
      </c>
      <c r="C78" s="1" t="s">
        <v>93</v>
      </c>
      <c r="D78" s="2" t="s">
        <v>94</v>
      </c>
      <c r="E78" s="2" t="s">
        <v>97</v>
      </c>
      <c r="F78" s="4" t="s">
        <v>262</v>
      </c>
      <c r="G78" s="4" t="s">
        <v>281</v>
      </c>
      <c r="H78" s="4" t="s">
        <v>50</v>
      </c>
      <c r="I78" s="2" t="s">
        <v>123</v>
      </c>
      <c r="J78" s="2">
        <v>26.1</v>
      </c>
      <c r="K78" s="2">
        <v>392</v>
      </c>
      <c r="L78" s="2">
        <v>298</v>
      </c>
      <c r="M78" s="2">
        <v>330</v>
      </c>
      <c r="N78" s="2">
        <v>264</v>
      </c>
      <c r="O78" s="2">
        <v>4.3499999999999996</v>
      </c>
      <c r="P78" s="2">
        <v>3.17</v>
      </c>
      <c r="Q78" s="2">
        <v>4.1500000000000004</v>
      </c>
      <c r="R78" s="2">
        <v>3.19</v>
      </c>
      <c r="S78" s="2">
        <v>4.25</v>
      </c>
      <c r="T78" s="2">
        <v>3.48</v>
      </c>
      <c r="U78" s="2">
        <v>3.85</v>
      </c>
      <c r="V78" s="2">
        <v>3.48</v>
      </c>
      <c r="AI78" s="2" t="s">
        <v>53</v>
      </c>
      <c r="AJ78" s="2">
        <v>38</v>
      </c>
      <c r="AK78" s="2">
        <v>1.2E-2</v>
      </c>
      <c r="AL78" s="6">
        <f t="shared" si="18"/>
        <v>1.444</v>
      </c>
      <c r="AM78" s="9">
        <f t="shared" si="19"/>
        <v>271.46814404432132</v>
      </c>
      <c r="AN78" s="9">
        <f t="shared" si="20"/>
        <v>206.37119113573408</v>
      </c>
      <c r="AO78" s="9">
        <f t="shared" si="21"/>
        <v>228.53185595567868</v>
      </c>
      <c r="AP78" s="9">
        <f t="shared" si="22"/>
        <v>182.82548476454295</v>
      </c>
      <c r="AQ78" s="9">
        <f t="shared" si="23"/>
        <v>0</v>
      </c>
      <c r="AR78" s="9">
        <f t="shared" si="24"/>
        <v>0</v>
      </c>
      <c r="AS78" s="9">
        <f t="shared" si="25"/>
        <v>0</v>
      </c>
      <c r="AT78" s="9">
        <f t="shared" si="26"/>
        <v>0</v>
      </c>
      <c r="AU78" s="2" t="s">
        <v>53</v>
      </c>
    </row>
    <row r="79" spans="1:47" x14ac:dyDescent="0.45">
      <c r="A79">
        <v>7.4245157000000006E-2</v>
      </c>
      <c r="B79">
        <v>4.5227239999999997E-3</v>
      </c>
      <c r="C79" s="1" t="s">
        <v>93</v>
      </c>
      <c r="D79" s="2" t="s">
        <v>94</v>
      </c>
      <c r="E79" s="2" t="s">
        <v>95</v>
      </c>
      <c r="F79" s="4" t="s">
        <v>262</v>
      </c>
      <c r="G79" s="4" t="s">
        <v>281</v>
      </c>
      <c r="H79" s="4" t="s">
        <v>50</v>
      </c>
      <c r="I79" s="2" t="s">
        <v>123</v>
      </c>
      <c r="J79" s="2">
        <v>26.1</v>
      </c>
      <c r="K79" s="2">
        <v>1753</v>
      </c>
      <c r="L79" s="2">
        <v>1673</v>
      </c>
      <c r="M79" s="5">
        <v>1420</v>
      </c>
      <c r="N79" s="5">
        <v>1363</v>
      </c>
      <c r="O79" s="2">
        <v>1.9</v>
      </c>
      <c r="P79" s="2">
        <v>2.5099999999999998</v>
      </c>
      <c r="Q79" s="2">
        <v>1.77</v>
      </c>
      <c r="R79" s="2">
        <v>2.39</v>
      </c>
      <c r="S79" s="2">
        <v>2.16</v>
      </c>
      <c r="T79" s="2">
        <v>2.74</v>
      </c>
      <c r="U79" s="2">
        <v>1.96</v>
      </c>
      <c r="V79" s="2">
        <v>2.64</v>
      </c>
      <c r="AI79" s="2" t="s">
        <v>53</v>
      </c>
      <c r="AJ79" s="2">
        <v>179.6</v>
      </c>
      <c r="AK79" s="2">
        <v>1.2E-2</v>
      </c>
      <c r="AL79" s="6">
        <f t="shared" si="18"/>
        <v>3.1431999999999998</v>
      </c>
      <c r="AM79" s="9">
        <f t="shared" si="19"/>
        <v>557.71188597607534</v>
      </c>
      <c r="AN79" s="9">
        <f t="shared" si="20"/>
        <v>532.260117078137</v>
      </c>
      <c r="AO79" s="9">
        <f t="shared" si="21"/>
        <v>451.76889793840672</v>
      </c>
      <c r="AP79" s="9">
        <f t="shared" si="22"/>
        <v>433.63451259862563</v>
      </c>
      <c r="AQ79" s="9">
        <f t="shared" si="23"/>
        <v>0</v>
      </c>
      <c r="AR79" s="9">
        <f t="shared" si="24"/>
        <v>0</v>
      </c>
      <c r="AS79" s="9">
        <f t="shared" si="25"/>
        <v>0</v>
      </c>
      <c r="AT79" s="9">
        <f t="shared" si="26"/>
        <v>0</v>
      </c>
      <c r="AU79" s="2" t="s">
        <v>53</v>
      </c>
    </row>
    <row r="80" spans="1:47" x14ac:dyDescent="0.45">
      <c r="A80">
        <v>0.16779396599999999</v>
      </c>
      <c r="B80">
        <v>4.5169850000000003E-3</v>
      </c>
      <c r="C80" s="1" t="s">
        <v>93</v>
      </c>
      <c r="D80" s="2" t="s">
        <v>94</v>
      </c>
      <c r="E80" s="2" t="s">
        <v>97</v>
      </c>
      <c r="F80" s="4" t="s">
        <v>262</v>
      </c>
      <c r="G80" s="4" t="s">
        <v>281</v>
      </c>
      <c r="H80" s="4" t="s">
        <v>50</v>
      </c>
      <c r="I80" s="2" t="s">
        <v>123</v>
      </c>
      <c r="J80" s="2">
        <v>26.1</v>
      </c>
      <c r="K80" s="2">
        <v>1753</v>
      </c>
      <c r="L80" s="2">
        <v>1604</v>
      </c>
      <c r="M80" s="5">
        <v>1420</v>
      </c>
      <c r="N80" s="5">
        <v>1374</v>
      </c>
      <c r="O80" s="2">
        <v>1.9</v>
      </c>
      <c r="P80" s="2">
        <v>2.5099999999999998</v>
      </c>
      <c r="Q80" s="2">
        <v>1.63</v>
      </c>
      <c r="R80" s="2">
        <v>2.36</v>
      </c>
      <c r="S80" s="2">
        <v>2.16</v>
      </c>
      <c r="T80" s="2">
        <v>2.74</v>
      </c>
      <c r="U80" s="2">
        <v>1.72</v>
      </c>
      <c r="V80" s="2">
        <v>2.4900000000000002</v>
      </c>
      <c r="AI80" s="2" t="s">
        <v>53</v>
      </c>
      <c r="AJ80" s="2">
        <v>179.6</v>
      </c>
      <c r="AK80" s="2">
        <v>1.2E-2</v>
      </c>
      <c r="AL80" s="6">
        <f t="shared" si="18"/>
        <v>3.1431999999999998</v>
      </c>
      <c r="AM80" s="9">
        <f t="shared" si="19"/>
        <v>557.71188597607534</v>
      </c>
      <c r="AN80" s="9">
        <f t="shared" si="20"/>
        <v>510.30796640366509</v>
      </c>
      <c r="AO80" s="9">
        <f t="shared" si="21"/>
        <v>451.76889793840672</v>
      </c>
      <c r="AP80" s="9">
        <f t="shared" si="22"/>
        <v>437.13413082209217</v>
      </c>
      <c r="AQ80" s="9">
        <f t="shared" si="23"/>
        <v>0</v>
      </c>
      <c r="AR80" s="9">
        <f t="shared" si="24"/>
        <v>0</v>
      </c>
      <c r="AS80" s="9">
        <f t="shared" si="25"/>
        <v>0</v>
      </c>
      <c r="AT80" s="9">
        <f t="shared" si="26"/>
        <v>0</v>
      </c>
      <c r="AU80" s="2" t="s">
        <v>53</v>
      </c>
    </row>
    <row r="81" spans="1:47" x14ac:dyDescent="0.45">
      <c r="A81">
        <v>-1.9725553E-2</v>
      </c>
      <c r="B81">
        <v>8.6107800000000002E-3</v>
      </c>
      <c r="C81" s="1" t="s">
        <v>93</v>
      </c>
      <c r="D81" s="2" t="s">
        <v>94</v>
      </c>
      <c r="E81" s="2" t="s">
        <v>95</v>
      </c>
      <c r="F81" s="4" t="s">
        <v>262</v>
      </c>
      <c r="G81" s="4" t="s">
        <v>282</v>
      </c>
      <c r="H81" s="4" t="s">
        <v>50</v>
      </c>
      <c r="I81" s="2" t="s">
        <v>123</v>
      </c>
      <c r="J81" s="2">
        <v>26.1</v>
      </c>
      <c r="K81" s="2">
        <v>392</v>
      </c>
      <c r="L81" s="2">
        <v>374</v>
      </c>
      <c r="M81" s="2">
        <v>330</v>
      </c>
      <c r="N81" s="2">
        <v>341</v>
      </c>
      <c r="O81" s="2">
        <v>2.27</v>
      </c>
      <c r="P81" s="2">
        <v>2.2599999999999998</v>
      </c>
      <c r="Q81" s="2">
        <v>2.35</v>
      </c>
      <c r="R81" s="2">
        <v>2.31</v>
      </c>
      <c r="S81" s="2">
        <v>2.0699999999999998</v>
      </c>
      <c r="T81" s="2">
        <v>2.5</v>
      </c>
      <c r="U81" s="2">
        <v>2.12</v>
      </c>
      <c r="V81" s="2">
        <v>2.56</v>
      </c>
      <c r="AI81" s="2" t="s">
        <v>53</v>
      </c>
      <c r="AJ81" s="2">
        <v>38</v>
      </c>
      <c r="AK81" s="2">
        <v>1.2E-2</v>
      </c>
      <c r="AL81" s="6">
        <f t="shared" si="18"/>
        <v>1.444</v>
      </c>
      <c r="AM81" s="9">
        <f t="shared" si="19"/>
        <v>271.46814404432132</v>
      </c>
      <c r="AN81" s="9">
        <f t="shared" si="20"/>
        <v>259.00277008310252</v>
      </c>
      <c r="AO81" s="9">
        <f t="shared" si="21"/>
        <v>228.53185595567868</v>
      </c>
      <c r="AP81" s="9">
        <f t="shared" si="22"/>
        <v>236.14958448753464</v>
      </c>
      <c r="AQ81" s="9">
        <f t="shared" si="23"/>
        <v>0</v>
      </c>
      <c r="AR81" s="9">
        <f t="shared" si="24"/>
        <v>0</v>
      </c>
      <c r="AS81" s="9">
        <f t="shared" si="25"/>
        <v>0</v>
      </c>
      <c r="AT81" s="9">
        <f t="shared" si="26"/>
        <v>0</v>
      </c>
      <c r="AU81" s="2" t="s">
        <v>53</v>
      </c>
    </row>
    <row r="82" spans="1:47" x14ac:dyDescent="0.45">
      <c r="A82">
        <v>5.3206996999999999E-2</v>
      </c>
      <c r="B82">
        <v>9.8488959999999993E-3</v>
      </c>
      <c r="C82" s="1" t="s">
        <v>93</v>
      </c>
      <c r="D82" s="2" t="s">
        <v>94</v>
      </c>
      <c r="E82" s="2" t="s">
        <v>97</v>
      </c>
      <c r="F82" s="4" t="s">
        <v>262</v>
      </c>
      <c r="G82" s="4" t="s">
        <v>282</v>
      </c>
      <c r="H82" s="4" t="s">
        <v>50</v>
      </c>
      <c r="I82" s="2" t="s">
        <v>123</v>
      </c>
      <c r="J82" s="2">
        <v>26.1</v>
      </c>
      <c r="K82" s="2">
        <v>392</v>
      </c>
      <c r="L82" s="2">
        <v>298</v>
      </c>
      <c r="M82" s="2">
        <v>330</v>
      </c>
      <c r="N82" s="2">
        <v>264</v>
      </c>
      <c r="O82" s="2">
        <v>2.27</v>
      </c>
      <c r="P82" s="2">
        <v>2.2599999999999998</v>
      </c>
      <c r="Q82" s="2">
        <v>2.2599999999999998</v>
      </c>
      <c r="R82" s="2">
        <v>2.19</v>
      </c>
      <c r="S82" s="2">
        <v>2.0699999999999998</v>
      </c>
      <c r="T82" s="2">
        <v>2.5</v>
      </c>
      <c r="U82" s="2">
        <v>1.94</v>
      </c>
      <c r="V82" s="2">
        <v>2.36</v>
      </c>
      <c r="AI82" s="2" t="s">
        <v>53</v>
      </c>
      <c r="AJ82" s="2">
        <v>38</v>
      </c>
      <c r="AK82" s="2">
        <v>1.2E-2</v>
      </c>
      <c r="AL82" s="6">
        <f t="shared" si="18"/>
        <v>1.444</v>
      </c>
      <c r="AM82" s="9">
        <f t="shared" si="19"/>
        <v>271.46814404432132</v>
      </c>
      <c r="AN82" s="9">
        <f t="shared" si="20"/>
        <v>206.37119113573408</v>
      </c>
      <c r="AO82" s="9">
        <f t="shared" si="21"/>
        <v>228.53185595567868</v>
      </c>
      <c r="AP82" s="9">
        <f t="shared" si="22"/>
        <v>182.82548476454295</v>
      </c>
      <c r="AQ82" s="9">
        <f t="shared" si="23"/>
        <v>0</v>
      </c>
      <c r="AR82" s="9">
        <f t="shared" si="24"/>
        <v>0</v>
      </c>
      <c r="AS82" s="9">
        <f t="shared" si="25"/>
        <v>0</v>
      </c>
      <c r="AT82" s="9">
        <f t="shared" si="26"/>
        <v>0</v>
      </c>
      <c r="AU82" s="2" t="s">
        <v>53</v>
      </c>
    </row>
    <row r="83" spans="1:47" x14ac:dyDescent="0.45">
      <c r="A83">
        <v>1.0573024E-2</v>
      </c>
      <c r="B83">
        <v>4.5196739999999996E-3</v>
      </c>
      <c r="C83" s="1" t="s">
        <v>93</v>
      </c>
      <c r="D83" s="2" t="s">
        <v>94</v>
      </c>
      <c r="E83" s="2" t="s">
        <v>95</v>
      </c>
      <c r="F83" s="4" t="s">
        <v>262</v>
      </c>
      <c r="G83" s="4" t="s">
        <v>282</v>
      </c>
      <c r="H83" s="4" t="s">
        <v>50</v>
      </c>
      <c r="I83" s="2" t="s">
        <v>123</v>
      </c>
      <c r="J83" s="2">
        <v>26.1</v>
      </c>
      <c r="K83" s="2">
        <v>1753</v>
      </c>
      <c r="L83" s="2">
        <v>1673</v>
      </c>
      <c r="M83" s="5">
        <v>1420</v>
      </c>
      <c r="N83" s="5">
        <v>1363</v>
      </c>
      <c r="O83" s="2">
        <v>1.21</v>
      </c>
      <c r="P83" s="2">
        <v>1.72</v>
      </c>
      <c r="Q83" s="2">
        <v>1.21</v>
      </c>
      <c r="R83" s="2">
        <v>1.81</v>
      </c>
      <c r="S83" s="2">
        <v>1.17</v>
      </c>
      <c r="T83" s="2">
        <v>1.89</v>
      </c>
      <c r="U83" s="2">
        <v>1.1499999999999999</v>
      </c>
      <c r="V83" s="2">
        <v>1.89</v>
      </c>
      <c r="AI83" s="2" t="s">
        <v>53</v>
      </c>
      <c r="AJ83" s="2">
        <v>179.6</v>
      </c>
      <c r="AK83" s="2">
        <v>1.2E-2</v>
      </c>
      <c r="AL83" s="6">
        <f t="shared" si="18"/>
        <v>3.1431999999999998</v>
      </c>
      <c r="AM83" s="9">
        <f t="shared" si="19"/>
        <v>557.71188597607534</v>
      </c>
      <c r="AN83" s="9">
        <f t="shared" si="20"/>
        <v>532.260117078137</v>
      </c>
      <c r="AO83" s="9">
        <f t="shared" si="21"/>
        <v>451.76889793840672</v>
      </c>
      <c r="AP83" s="9">
        <f t="shared" si="22"/>
        <v>433.63451259862563</v>
      </c>
      <c r="AQ83" s="9">
        <f t="shared" si="23"/>
        <v>0</v>
      </c>
      <c r="AR83" s="9">
        <f t="shared" si="24"/>
        <v>0</v>
      </c>
      <c r="AS83" s="9">
        <f t="shared" si="25"/>
        <v>0</v>
      </c>
      <c r="AT83" s="9">
        <f t="shared" si="26"/>
        <v>0</v>
      </c>
      <c r="AU83" s="2" t="s">
        <v>53</v>
      </c>
    </row>
    <row r="84" spans="1:47" x14ac:dyDescent="0.45">
      <c r="A84">
        <v>7.5567048999999997E-2</v>
      </c>
      <c r="B84">
        <v>4.5043610000000001E-3</v>
      </c>
      <c r="C84" s="1" t="s">
        <v>93</v>
      </c>
      <c r="D84" s="2" t="s">
        <v>94</v>
      </c>
      <c r="E84" s="2" t="s">
        <v>97</v>
      </c>
      <c r="F84" s="4" t="s">
        <v>262</v>
      </c>
      <c r="G84" s="4" t="s">
        <v>282</v>
      </c>
      <c r="H84" s="4" t="s">
        <v>50</v>
      </c>
      <c r="I84" s="2" t="s">
        <v>123</v>
      </c>
      <c r="J84" s="2">
        <v>26.1</v>
      </c>
      <c r="K84" s="2">
        <v>1753</v>
      </c>
      <c r="L84" s="2">
        <v>1604</v>
      </c>
      <c r="M84" s="5">
        <v>1420</v>
      </c>
      <c r="N84" s="5">
        <v>1374</v>
      </c>
      <c r="O84" s="2">
        <v>1.21</v>
      </c>
      <c r="P84" s="2">
        <v>1.72</v>
      </c>
      <c r="Q84" s="2">
        <v>1.06</v>
      </c>
      <c r="R84" s="2">
        <v>1.56</v>
      </c>
      <c r="S84" s="2">
        <v>1.17</v>
      </c>
      <c r="T84" s="2">
        <v>1.89</v>
      </c>
      <c r="U84" s="2">
        <v>1.03</v>
      </c>
      <c r="V84" s="2">
        <v>1.81</v>
      </c>
      <c r="AI84" s="2" t="s">
        <v>53</v>
      </c>
      <c r="AJ84" s="2">
        <v>179.6</v>
      </c>
      <c r="AK84" s="2">
        <v>1.2E-2</v>
      </c>
      <c r="AL84" s="6">
        <f t="shared" si="18"/>
        <v>3.1431999999999998</v>
      </c>
      <c r="AM84" s="9">
        <f t="shared" si="19"/>
        <v>557.71188597607534</v>
      </c>
      <c r="AN84" s="9">
        <f t="shared" si="20"/>
        <v>510.30796640366509</v>
      </c>
      <c r="AO84" s="9">
        <f t="shared" si="21"/>
        <v>451.76889793840672</v>
      </c>
      <c r="AP84" s="9">
        <f t="shared" si="22"/>
        <v>437.13413082209217</v>
      </c>
      <c r="AQ84" s="9">
        <f t="shared" si="23"/>
        <v>0</v>
      </c>
      <c r="AR84" s="9">
        <f t="shared" si="24"/>
        <v>0</v>
      </c>
      <c r="AS84" s="9">
        <f t="shared" si="25"/>
        <v>0</v>
      </c>
      <c r="AT84" s="9">
        <f t="shared" si="26"/>
        <v>0</v>
      </c>
      <c r="AU84" s="2" t="s">
        <v>53</v>
      </c>
    </row>
    <row r="85" spans="1:47" x14ac:dyDescent="0.45">
      <c r="A85">
        <v>1.4360886E-2</v>
      </c>
      <c r="B85">
        <v>8.6105839999999993E-3</v>
      </c>
      <c r="C85" s="1" t="s">
        <v>93</v>
      </c>
      <c r="D85" s="2" t="s">
        <v>94</v>
      </c>
      <c r="E85" s="2" t="s">
        <v>95</v>
      </c>
      <c r="F85" s="4" t="s">
        <v>262</v>
      </c>
      <c r="G85" s="4" t="s">
        <v>283</v>
      </c>
      <c r="H85" s="4" t="s">
        <v>50</v>
      </c>
      <c r="I85" s="2" t="s">
        <v>123</v>
      </c>
      <c r="J85" s="2">
        <v>26.1</v>
      </c>
      <c r="K85" s="2">
        <v>392</v>
      </c>
      <c r="L85" s="2">
        <v>374</v>
      </c>
      <c r="M85" s="2">
        <v>330</v>
      </c>
      <c r="N85" s="2">
        <v>341</v>
      </c>
      <c r="O85" s="2">
        <v>6.87</v>
      </c>
      <c r="P85" s="2">
        <v>3.33</v>
      </c>
      <c r="Q85" s="2">
        <v>6.58</v>
      </c>
      <c r="R85" s="2">
        <v>3.22</v>
      </c>
      <c r="S85" s="2">
        <v>6.39</v>
      </c>
      <c r="T85" s="2">
        <v>3.43</v>
      </c>
      <c r="U85" s="2">
        <v>6.34</v>
      </c>
      <c r="V85" s="2">
        <v>3.52</v>
      </c>
      <c r="AI85" s="2" t="s">
        <v>53</v>
      </c>
      <c r="AJ85" s="2">
        <v>38</v>
      </c>
      <c r="AK85" s="2">
        <v>1.2E-2</v>
      </c>
      <c r="AL85" s="6">
        <f t="shared" si="18"/>
        <v>1.444</v>
      </c>
      <c r="AM85" s="9">
        <f t="shared" si="19"/>
        <v>271.46814404432132</v>
      </c>
      <c r="AN85" s="9">
        <f t="shared" si="20"/>
        <v>259.00277008310252</v>
      </c>
      <c r="AO85" s="9">
        <f t="shared" si="21"/>
        <v>228.53185595567868</v>
      </c>
      <c r="AP85" s="9">
        <f t="shared" si="22"/>
        <v>236.14958448753464</v>
      </c>
      <c r="AQ85" s="9">
        <f t="shared" si="23"/>
        <v>0</v>
      </c>
      <c r="AR85" s="9">
        <f t="shared" si="24"/>
        <v>0</v>
      </c>
      <c r="AS85" s="9">
        <f t="shared" si="25"/>
        <v>0</v>
      </c>
      <c r="AT85" s="9">
        <f t="shared" si="26"/>
        <v>0</v>
      </c>
      <c r="AU85" s="2" t="s">
        <v>53</v>
      </c>
    </row>
    <row r="86" spans="1:47" x14ac:dyDescent="0.45">
      <c r="A86">
        <v>8.4258053999999999E-2</v>
      </c>
      <c r="B86">
        <v>9.8540840000000008E-3</v>
      </c>
      <c r="C86" s="1" t="s">
        <v>93</v>
      </c>
      <c r="D86" s="2" t="s">
        <v>94</v>
      </c>
      <c r="E86" s="2" t="s">
        <v>97</v>
      </c>
      <c r="F86" s="4" t="s">
        <v>262</v>
      </c>
      <c r="G86" s="4" t="s">
        <v>283</v>
      </c>
      <c r="H86" s="4" t="s">
        <v>50</v>
      </c>
      <c r="I86" s="2" t="s">
        <v>123</v>
      </c>
      <c r="J86" s="2">
        <v>26.1</v>
      </c>
      <c r="K86" s="2">
        <v>392</v>
      </c>
      <c r="L86" s="2">
        <v>298</v>
      </c>
      <c r="M86" s="2">
        <v>330</v>
      </c>
      <c r="N86" s="2">
        <v>264</v>
      </c>
      <c r="O86" s="2">
        <v>6.87</v>
      </c>
      <c r="P86" s="2">
        <v>3.33</v>
      </c>
      <c r="Q86" s="2">
        <v>6.64</v>
      </c>
      <c r="R86" s="2">
        <v>3.24</v>
      </c>
      <c r="S86" s="2">
        <v>6.39</v>
      </c>
      <c r="T86" s="2">
        <v>3.43</v>
      </c>
      <c r="U86" s="2">
        <v>6.11</v>
      </c>
      <c r="V86" s="2">
        <v>3.17</v>
      </c>
      <c r="AI86" s="2" t="s">
        <v>53</v>
      </c>
      <c r="AJ86" s="2">
        <v>38</v>
      </c>
      <c r="AK86" s="2">
        <v>1.2E-2</v>
      </c>
      <c r="AL86" s="6">
        <f t="shared" si="18"/>
        <v>1.444</v>
      </c>
      <c r="AM86" s="9">
        <f t="shared" si="19"/>
        <v>271.46814404432132</v>
      </c>
      <c r="AN86" s="9">
        <f t="shared" si="20"/>
        <v>206.37119113573408</v>
      </c>
      <c r="AO86" s="9">
        <f t="shared" si="21"/>
        <v>228.53185595567868</v>
      </c>
      <c r="AP86" s="9">
        <f t="shared" si="22"/>
        <v>182.82548476454295</v>
      </c>
      <c r="AQ86" s="9">
        <f t="shared" si="23"/>
        <v>0</v>
      </c>
      <c r="AR86" s="9">
        <f t="shared" si="24"/>
        <v>0</v>
      </c>
      <c r="AS86" s="9">
        <f t="shared" si="25"/>
        <v>0</v>
      </c>
      <c r="AT86" s="9">
        <f t="shared" si="26"/>
        <v>0</v>
      </c>
      <c r="AU86" s="2" t="s">
        <v>53</v>
      </c>
    </row>
    <row r="87" spans="1:47" x14ac:dyDescent="0.45">
      <c r="A87">
        <v>-1.2668614E-2</v>
      </c>
      <c r="B87">
        <v>4.5197010000000001E-3</v>
      </c>
      <c r="C87" s="1" t="s">
        <v>93</v>
      </c>
      <c r="D87" s="2" t="s">
        <v>94</v>
      </c>
      <c r="E87" s="2" t="s">
        <v>95</v>
      </c>
      <c r="F87" s="4" t="s">
        <v>262</v>
      </c>
      <c r="G87" s="4" t="s">
        <v>283</v>
      </c>
      <c r="H87" s="4" t="s">
        <v>50</v>
      </c>
      <c r="I87" s="2" t="s">
        <v>123</v>
      </c>
      <c r="J87" s="2">
        <v>26.1</v>
      </c>
      <c r="K87" s="2">
        <v>1753</v>
      </c>
      <c r="L87" s="2">
        <v>1673</v>
      </c>
      <c r="M87" s="5">
        <v>1420</v>
      </c>
      <c r="N87" s="5">
        <v>1363</v>
      </c>
      <c r="O87" s="2">
        <v>4.1900000000000004</v>
      </c>
      <c r="P87" s="2">
        <v>3.09</v>
      </c>
      <c r="Q87" s="2">
        <v>4.0599999999999996</v>
      </c>
      <c r="R87" s="2">
        <v>2.99</v>
      </c>
      <c r="S87" s="2">
        <v>4.32</v>
      </c>
      <c r="T87" s="2">
        <v>3.14</v>
      </c>
      <c r="U87" s="2">
        <v>4.3600000000000003</v>
      </c>
      <c r="V87" s="2">
        <v>3.17</v>
      </c>
      <c r="AI87" s="2" t="s">
        <v>53</v>
      </c>
      <c r="AJ87" s="2">
        <v>179.6</v>
      </c>
      <c r="AK87" s="2">
        <v>1.2E-2</v>
      </c>
      <c r="AL87" s="6">
        <f t="shared" si="18"/>
        <v>3.1431999999999998</v>
      </c>
      <c r="AM87" s="9">
        <f t="shared" si="19"/>
        <v>557.71188597607534</v>
      </c>
      <c r="AN87" s="9">
        <f t="shared" si="20"/>
        <v>532.260117078137</v>
      </c>
      <c r="AO87" s="9">
        <f t="shared" si="21"/>
        <v>451.76889793840672</v>
      </c>
      <c r="AP87" s="9">
        <f t="shared" si="22"/>
        <v>433.63451259862563</v>
      </c>
      <c r="AQ87" s="9">
        <f t="shared" si="23"/>
        <v>0</v>
      </c>
      <c r="AR87" s="9">
        <f t="shared" si="24"/>
        <v>0</v>
      </c>
      <c r="AS87" s="9">
        <f t="shared" si="25"/>
        <v>0</v>
      </c>
      <c r="AT87" s="9">
        <f t="shared" si="26"/>
        <v>0</v>
      </c>
      <c r="AU87" s="2" t="s">
        <v>53</v>
      </c>
    </row>
    <row r="88" spans="1:47" x14ac:dyDescent="0.45">
      <c r="A88">
        <v>7.2794489000000004E-2</v>
      </c>
      <c r="B88">
        <v>4.5041289999999999E-3</v>
      </c>
      <c r="C88" s="1" t="s">
        <v>93</v>
      </c>
      <c r="D88" s="2" t="s">
        <v>94</v>
      </c>
      <c r="E88" s="2" t="s">
        <v>97</v>
      </c>
      <c r="F88" s="4" t="s">
        <v>262</v>
      </c>
      <c r="G88" s="4" t="s">
        <v>283</v>
      </c>
      <c r="H88" s="4" t="s">
        <v>50</v>
      </c>
      <c r="I88" s="2" t="s">
        <v>123</v>
      </c>
      <c r="J88" s="2">
        <v>26.1</v>
      </c>
      <c r="K88" s="2">
        <v>1753</v>
      </c>
      <c r="L88" s="2">
        <v>1604</v>
      </c>
      <c r="M88" s="5">
        <v>1420</v>
      </c>
      <c r="N88" s="5">
        <v>1374</v>
      </c>
      <c r="O88" s="2">
        <v>4.1900000000000004</v>
      </c>
      <c r="P88" s="2">
        <v>3.09</v>
      </c>
      <c r="Q88" s="2">
        <v>3.83</v>
      </c>
      <c r="R88" s="2">
        <v>2.88</v>
      </c>
      <c r="S88" s="2">
        <v>4.32</v>
      </c>
      <c r="T88" s="2">
        <v>3.14</v>
      </c>
      <c r="U88" s="2">
        <v>4.0999999999999996</v>
      </c>
      <c r="V88" s="2">
        <v>2.89</v>
      </c>
      <c r="AI88" s="2" t="s">
        <v>53</v>
      </c>
      <c r="AJ88" s="2">
        <v>179.6</v>
      </c>
      <c r="AK88" s="2">
        <v>1.2E-2</v>
      </c>
      <c r="AL88" s="6">
        <f t="shared" si="18"/>
        <v>3.1431999999999998</v>
      </c>
      <c r="AM88" s="9">
        <f t="shared" si="19"/>
        <v>557.71188597607534</v>
      </c>
      <c r="AN88" s="9">
        <f t="shared" si="20"/>
        <v>510.30796640366509</v>
      </c>
      <c r="AO88" s="9">
        <f t="shared" si="21"/>
        <v>451.76889793840672</v>
      </c>
      <c r="AP88" s="9">
        <f t="shared" si="22"/>
        <v>437.13413082209217</v>
      </c>
      <c r="AQ88" s="9">
        <f t="shared" si="23"/>
        <v>0</v>
      </c>
      <c r="AR88" s="9">
        <f t="shared" si="24"/>
        <v>0</v>
      </c>
      <c r="AS88" s="9">
        <f t="shared" si="25"/>
        <v>0</v>
      </c>
      <c r="AT88" s="9">
        <f t="shared" si="26"/>
        <v>0</v>
      </c>
      <c r="AU88" s="2" t="s">
        <v>53</v>
      </c>
    </row>
    <row r="89" spans="1:47" x14ac:dyDescent="0.45">
      <c r="A89">
        <v>-7.2860308999999998E-2</v>
      </c>
      <c r="B89">
        <v>8.3465729999999995E-3</v>
      </c>
      <c r="C89" s="1" t="s">
        <v>93</v>
      </c>
      <c r="D89" s="2" t="s">
        <v>94</v>
      </c>
      <c r="E89" s="2" t="s">
        <v>95</v>
      </c>
      <c r="F89" s="4" t="s">
        <v>262</v>
      </c>
      <c r="G89" s="4" t="s">
        <v>280</v>
      </c>
      <c r="H89" s="4" t="s">
        <v>50</v>
      </c>
      <c r="I89" s="2" t="s">
        <v>123</v>
      </c>
      <c r="J89" s="2">
        <v>52.1</v>
      </c>
      <c r="K89" s="2">
        <v>392</v>
      </c>
      <c r="L89" s="2">
        <v>374</v>
      </c>
      <c r="M89" s="2">
        <v>296</v>
      </c>
      <c r="N89" s="2">
        <v>308</v>
      </c>
      <c r="O89" s="2">
        <v>5.92</v>
      </c>
      <c r="P89" s="2">
        <v>2.84</v>
      </c>
      <c r="Q89" s="2">
        <v>5.77</v>
      </c>
      <c r="R89" s="2">
        <v>2.86</v>
      </c>
      <c r="S89" s="2">
        <v>5.18</v>
      </c>
      <c r="T89" s="2">
        <v>3.12</v>
      </c>
      <c r="U89" s="2">
        <v>5.4</v>
      </c>
      <c r="V89" s="2">
        <v>2.91</v>
      </c>
      <c r="AI89" s="2" t="s">
        <v>53</v>
      </c>
      <c r="AJ89" s="2">
        <v>38</v>
      </c>
      <c r="AK89" s="2">
        <v>7.0000000000000001E-3</v>
      </c>
      <c r="AL89" s="6">
        <f t="shared" si="18"/>
        <v>1.2589999999999999</v>
      </c>
      <c r="AM89" s="9">
        <f t="shared" si="19"/>
        <v>311.35822081016681</v>
      </c>
      <c r="AN89" s="9">
        <f t="shared" si="20"/>
        <v>297.06115965051629</v>
      </c>
      <c r="AO89" s="9">
        <f t="shared" si="21"/>
        <v>235.10722795869739</v>
      </c>
      <c r="AP89" s="9">
        <f t="shared" si="22"/>
        <v>244.63860206513107</v>
      </c>
      <c r="AQ89" s="9">
        <f t="shared" si="23"/>
        <v>0</v>
      </c>
      <c r="AR89" s="9">
        <f t="shared" si="24"/>
        <v>0</v>
      </c>
      <c r="AS89" s="9">
        <f t="shared" si="25"/>
        <v>0</v>
      </c>
      <c r="AT89" s="9">
        <f t="shared" si="26"/>
        <v>0</v>
      </c>
      <c r="AU89" s="2" t="s">
        <v>53</v>
      </c>
    </row>
    <row r="90" spans="1:47" x14ac:dyDescent="0.45">
      <c r="A90">
        <v>0.16482527</v>
      </c>
      <c r="B90">
        <v>9.4876460000000006E-3</v>
      </c>
      <c r="C90" s="1" t="s">
        <v>93</v>
      </c>
      <c r="D90" s="2" t="s">
        <v>94</v>
      </c>
      <c r="E90" s="2" t="s">
        <v>97</v>
      </c>
      <c r="F90" s="4" t="s">
        <v>262</v>
      </c>
      <c r="G90" s="4" t="s">
        <v>280</v>
      </c>
      <c r="H90" s="4" t="s">
        <v>50</v>
      </c>
      <c r="I90" s="2" t="s">
        <v>123</v>
      </c>
      <c r="J90" s="2">
        <v>52.1</v>
      </c>
      <c r="K90" s="2">
        <v>392</v>
      </c>
      <c r="L90" s="2">
        <v>298</v>
      </c>
      <c r="M90" s="2">
        <v>296</v>
      </c>
      <c r="N90" s="2">
        <v>242</v>
      </c>
      <c r="O90" s="2">
        <v>5.92</v>
      </c>
      <c r="P90" s="2">
        <v>2.84</v>
      </c>
      <c r="Q90" s="2">
        <v>5.74</v>
      </c>
      <c r="R90" s="2">
        <v>2.87</v>
      </c>
      <c r="S90" s="2">
        <v>5.18</v>
      </c>
      <c r="T90" s="2">
        <v>3.12</v>
      </c>
      <c r="U90" s="2">
        <v>4.67</v>
      </c>
      <c r="V90" s="2">
        <v>3.05</v>
      </c>
      <c r="AI90" s="2" t="s">
        <v>53</v>
      </c>
      <c r="AJ90" s="2">
        <v>38</v>
      </c>
      <c r="AK90" s="2">
        <v>7.0000000000000001E-3</v>
      </c>
      <c r="AL90" s="6">
        <f t="shared" si="18"/>
        <v>1.2589999999999999</v>
      </c>
      <c r="AM90" s="9">
        <f t="shared" si="19"/>
        <v>311.35822081016681</v>
      </c>
      <c r="AN90" s="9">
        <f t="shared" si="20"/>
        <v>236.69579030976968</v>
      </c>
      <c r="AO90" s="9">
        <f t="shared" si="21"/>
        <v>235.10722795869739</v>
      </c>
      <c r="AP90" s="9">
        <f t="shared" si="22"/>
        <v>192.21604447974585</v>
      </c>
      <c r="AQ90" s="9">
        <f t="shared" si="23"/>
        <v>0</v>
      </c>
      <c r="AR90" s="9">
        <f t="shared" si="24"/>
        <v>0</v>
      </c>
      <c r="AS90" s="9">
        <f t="shared" si="25"/>
        <v>0</v>
      </c>
      <c r="AT90" s="9">
        <f t="shared" si="26"/>
        <v>0</v>
      </c>
      <c r="AU90" s="2" t="s">
        <v>53</v>
      </c>
    </row>
    <row r="91" spans="1:47" x14ac:dyDescent="0.45">
      <c r="A91">
        <v>6.865988E-3</v>
      </c>
      <c r="B91">
        <v>3.527405E-3</v>
      </c>
      <c r="C91" s="1" t="s">
        <v>93</v>
      </c>
      <c r="D91" s="2" t="s">
        <v>94</v>
      </c>
      <c r="E91" s="2" t="s">
        <v>95</v>
      </c>
      <c r="F91" s="4" t="s">
        <v>262</v>
      </c>
      <c r="G91" s="4" t="s">
        <v>280</v>
      </c>
      <c r="H91" s="4" t="s">
        <v>50</v>
      </c>
      <c r="I91" s="2" t="s">
        <v>123</v>
      </c>
      <c r="J91" s="2">
        <v>52.1</v>
      </c>
      <c r="K91" s="2">
        <v>1753</v>
      </c>
      <c r="L91" s="2">
        <v>1673</v>
      </c>
      <c r="M91" s="5">
        <v>1290</v>
      </c>
      <c r="N91" s="5">
        <v>1262</v>
      </c>
      <c r="O91" s="2">
        <v>3.47</v>
      </c>
      <c r="P91" s="2">
        <v>2.71</v>
      </c>
      <c r="Q91" s="2">
        <v>3.19</v>
      </c>
      <c r="R91" s="2">
        <v>2.74</v>
      </c>
      <c r="S91" s="2">
        <v>3.36</v>
      </c>
      <c r="T91" s="2">
        <v>2.96</v>
      </c>
      <c r="U91" s="2">
        <v>3.34</v>
      </c>
      <c r="V91" s="2">
        <v>2.86</v>
      </c>
      <c r="AI91" s="2" t="s">
        <v>53</v>
      </c>
      <c r="AJ91" s="2">
        <v>179.6</v>
      </c>
      <c r="AK91" s="2">
        <v>7.0000000000000001E-3</v>
      </c>
      <c r="AL91" s="6">
        <f t="shared" si="18"/>
        <v>2.2502</v>
      </c>
      <c r="AM91" s="9">
        <f t="shared" si="19"/>
        <v>779.04186294551596</v>
      </c>
      <c r="AN91" s="9">
        <f t="shared" si="20"/>
        <v>743.4894676028797</v>
      </c>
      <c r="AO91" s="9">
        <f t="shared" si="21"/>
        <v>573.2823749000089</v>
      </c>
      <c r="AP91" s="9">
        <f t="shared" si="22"/>
        <v>560.83903653008622</v>
      </c>
      <c r="AQ91" s="9">
        <f t="shared" si="23"/>
        <v>0</v>
      </c>
      <c r="AR91" s="9">
        <f t="shared" si="24"/>
        <v>0</v>
      </c>
      <c r="AS91" s="9">
        <f t="shared" si="25"/>
        <v>0</v>
      </c>
      <c r="AT91" s="9">
        <f t="shared" si="26"/>
        <v>0</v>
      </c>
      <c r="AU91" s="2" t="s">
        <v>53</v>
      </c>
    </row>
    <row r="92" spans="1:47" x14ac:dyDescent="0.45">
      <c r="A92">
        <v>0.15293728300000001</v>
      </c>
      <c r="B92">
        <v>3.5097990000000001E-3</v>
      </c>
      <c r="C92" s="1" t="s">
        <v>93</v>
      </c>
      <c r="D92" s="2" t="s">
        <v>94</v>
      </c>
      <c r="E92" s="2" t="s">
        <v>97</v>
      </c>
      <c r="F92" s="4" t="s">
        <v>262</v>
      </c>
      <c r="G92" s="4" t="s">
        <v>280</v>
      </c>
      <c r="H92" s="4" t="s">
        <v>50</v>
      </c>
      <c r="I92" s="2" t="s">
        <v>123</v>
      </c>
      <c r="J92" s="2">
        <v>52.1</v>
      </c>
      <c r="K92" s="2">
        <v>1753</v>
      </c>
      <c r="L92" s="2">
        <v>1604</v>
      </c>
      <c r="M92" s="5">
        <v>1290</v>
      </c>
      <c r="N92" s="5">
        <v>1282</v>
      </c>
      <c r="O92" s="2">
        <v>3.47</v>
      </c>
      <c r="P92" s="2">
        <v>2.71</v>
      </c>
      <c r="Q92" s="2">
        <v>3.11</v>
      </c>
      <c r="R92" s="2">
        <v>2.61</v>
      </c>
      <c r="S92" s="2">
        <v>3.36</v>
      </c>
      <c r="T92" s="2">
        <v>2.96</v>
      </c>
      <c r="U92" s="2">
        <v>2.93</v>
      </c>
      <c r="V92" s="2">
        <v>2.65</v>
      </c>
      <c r="AI92" s="2" t="s">
        <v>53</v>
      </c>
      <c r="AJ92" s="2">
        <v>179.6</v>
      </c>
      <c r="AK92" s="2">
        <v>7.0000000000000001E-3</v>
      </c>
      <c r="AL92" s="6">
        <f t="shared" si="18"/>
        <v>2.2502</v>
      </c>
      <c r="AM92" s="9">
        <f t="shared" si="19"/>
        <v>779.04186294551596</v>
      </c>
      <c r="AN92" s="9">
        <f t="shared" si="20"/>
        <v>712.82552661985596</v>
      </c>
      <c r="AO92" s="9">
        <f t="shared" si="21"/>
        <v>573.2823749000089</v>
      </c>
      <c r="AP92" s="9">
        <f t="shared" si="22"/>
        <v>569.72713536574531</v>
      </c>
      <c r="AQ92" s="9">
        <f t="shared" si="23"/>
        <v>0</v>
      </c>
      <c r="AR92" s="9">
        <f t="shared" si="24"/>
        <v>0</v>
      </c>
      <c r="AS92" s="9">
        <f t="shared" si="25"/>
        <v>0</v>
      </c>
      <c r="AT92" s="9">
        <f t="shared" si="26"/>
        <v>0</v>
      </c>
      <c r="AU92" s="2" t="s">
        <v>53</v>
      </c>
    </row>
    <row r="93" spans="1:47" x14ac:dyDescent="0.45">
      <c r="A93">
        <v>5.9866664999999999E-2</v>
      </c>
      <c r="B93">
        <v>8.3447759999999999E-3</v>
      </c>
      <c r="C93" s="1" t="s">
        <v>93</v>
      </c>
      <c r="D93" s="2" t="s">
        <v>94</v>
      </c>
      <c r="E93" s="2" t="s">
        <v>95</v>
      </c>
      <c r="F93" s="4" t="s">
        <v>262</v>
      </c>
      <c r="G93" s="4" t="s">
        <v>281</v>
      </c>
      <c r="H93" s="4" t="s">
        <v>50</v>
      </c>
      <c r="I93" s="2" t="s">
        <v>123</v>
      </c>
      <c r="J93" s="2">
        <v>52.1</v>
      </c>
      <c r="K93" s="2">
        <v>392</v>
      </c>
      <c r="L93" s="2">
        <v>374</v>
      </c>
      <c r="M93" s="2">
        <v>296</v>
      </c>
      <c r="N93" s="2">
        <v>308</v>
      </c>
      <c r="O93" s="2">
        <v>4.3499999999999996</v>
      </c>
      <c r="P93" s="2">
        <v>3.17</v>
      </c>
      <c r="Q93" s="2">
        <v>4.1399999999999997</v>
      </c>
      <c r="R93" s="2">
        <v>3.16</v>
      </c>
      <c r="S93" s="2">
        <v>3.79</v>
      </c>
      <c r="T93" s="2">
        <v>3.49</v>
      </c>
      <c r="U93" s="2">
        <v>3.59</v>
      </c>
      <c r="V93" s="2">
        <v>3.18</v>
      </c>
      <c r="AI93" s="2" t="s">
        <v>53</v>
      </c>
      <c r="AJ93" s="2">
        <v>38</v>
      </c>
      <c r="AK93" s="2">
        <v>7.0000000000000001E-3</v>
      </c>
      <c r="AL93" s="6">
        <f t="shared" si="18"/>
        <v>1.2589999999999999</v>
      </c>
      <c r="AM93" s="9">
        <f t="shared" si="19"/>
        <v>311.35822081016681</v>
      </c>
      <c r="AN93" s="9">
        <f t="shared" si="20"/>
        <v>297.06115965051629</v>
      </c>
      <c r="AO93" s="9">
        <f t="shared" si="21"/>
        <v>235.10722795869739</v>
      </c>
      <c r="AP93" s="9">
        <f t="shared" si="22"/>
        <v>244.63860206513107</v>
      </c>
      <c r="AQ93" s="9">
        <f t="shared" si="23"/>
        <v>0</v>
      </c>
      <c r="AR93" s="9">
        <f t="shared" si="24"/>
        <v>0</v>
      </c>
      <c r="AS93" s="9">
        <f t="shared" si="25"/>
        <v>0</v>
      </c>
      <c r="AT93" s="9">
        <f t="shared" si="26"/>
        <v>0</v>
      </c>
      <c r="AU93" s="2" t="s">
        <v>53</v>
      </c>
    </row>
    <row r="94" spans="1:47" x14ac:dyDescent="0.45">
      <c r="A94">
        <v>0.18334758000000001</v>
      </c>
      <c r="B94">
        <v>9.495191E-3</v>
      </c>
      <c r="C94" s="1" t="s">
        <v>93</v>
      </c>
      <c r="D94" s="2" t="s">
        <v>94</v>
      </c>
      <c r="E94" s="2" t="s">
        <v>97</v>
      </c>
      <c r="F94" s="4" t="s">
        <v>262</v>
      </c>
      <c r="G94" s="4" t="s">
        <v>281</v>
      </c>
      <c r="H94" s="4" t="s">
        <v>50</v>
      </c>
      <c r="I94" s="2" t="s">
        <v>123</v>
      </c>
      <c r="J94" s="2">
        <v>52.1</v>
      </c>
      <c r="K94" s="2">
        <v>392</v>
      </c>
      <c r="L94" s="2">
        <v>298</v>
      </c>
      <c r="M94" s="2">
        <v>296</v>
      </c>
      <c r="N94" s="2">
        <v>242</v>
      </c>
      <c r="O94" s="2">
        <v>4.3499999999999996</v>
      </c>
      <c r="P94" s="2">
        <v>3.17</v>
      </c>
      <c r="Q94" s="2">
        <v>4.1500000000000004</v>
      </c>
      <c r="R94" s="2">
        <v>3.19</v>
      </c>
      <c r="S94" s="2">
        <v>3.79</v>
      </c>
      <c r="T94" s="2">
        <v>3.49</v>
      </c>
      <c r="U94" s="2">
        <v>3.17</v>
      </c>
      <c r="V94" s="2">
        <v>3.23</v>
      </c>
      <c r="AI94" s="2" t="s">
        <v>53</v>
      </c>
      <c r="AJ94" s="2">
        <v>38</v>
      </c>
      <c r="AK94" s="2">
        <v>7.0000000000000001E-3</v>
      </c>
      <c r="AL94" s="6">
        <f t="shared" si="18"/>
        <v>1.2589999999999999</v>
      </c>
      <c r="AM94" s="9">
        <f t="shared" si="19"/>
        <v>311.35822081016681</v>
      </c>
      <c r="AN94" s="9">
        <f t="shared" si="20"/>
        <v>236.69579030976968</v>
      </c>
      <c r="AO94" s="9">
        <f t="shared" si="21"/>
        <v>235.10722795869739</v>
      </c>
      <c r="AP94" s="9">
        <f t="shared" si="22"/>
        <v>192.21604447974585</v>
      </c>
      <c r="AQ94" s="9">
        <f t="shared" si="23"/>
        <v>0</v>
      </c>
      <c r="AR94" s="9">
        <f t="shared" si="24"/>
        <v>0</v>
      </c>
      <c r="AS94" s="9">
        <f t="shared" si="25"/>
        <v>0</v>
      </c>
      <c r="AT94" s="9">
        <f t="shared" si="26"/>
        <v>0</v>
      </c>
      <c r="AU94" s="2" t="s">
        <v>53</v>
      </c>
    </row>
    <row r="95" spans="1:47" x14ac:dyDescent="0.45">
      <c r="A95">
        <v>6.7896837000000002E-2</v>
      </c>
      <c r="B95">
        <v>3.5294160000000001E-3</v>
      </c>
      <c r="C95" s="1" t="s">
        <v>93</v>
      </c>
      <c r="D95" s="2" t="s">
        <v>94</v>
      </c>
      <c r="E95" s="2" t="s">
        <v>95</v>
      </c>
      <c r="F95" s="4" t="s">
        <v>262</v>
      </c>
      <c r="G95" s="4" t="s">
        <v>281</v>
      </c>
      <c r="H95" s="4" t="s">
        <v>50</v>
      </c>
      <c r="I95" s="2" t="s">
        <v>123</v>
      </c>
      <c r="J95" s="2">
        <v>52.1</v>
      </c>
      <c r="K95" s="2">
        <v>1753</v>
      </c>
      <c r="L95" s="2">
        <v>1673</v>
      </c>
      <c r="M95" s="5">
        <v>1290</v>
      </c>
      <c r="N95" s="5">
        <v>1262</v>
      </c>
      <c r="O95" s="2">
        <v>1.9</v>
      </c>
      <c r="P95" s="2">
        <v>2.5099999999999998</v>
      </c>
      <c r="Q95" s="2">
        <v>1.77</v>
      </c>
      <c r="R95" s="2">
        <v>2.39</v>
      </c>
      <c r="S95" s="2">
        <v>1.95</v>
      </c>
      <c r="T95" s="2">
        <v>2.77</v>
      </c>
      <c r="U95" s="2">
        <v>1.77</v>
      </c>
      <c r="V95" s="2">
        <v>2.52</v>
      </c>
      <c r="AI95" s="2" t="s">
        <v>53</v>
      </c>
      <c r="AJ95" s="2">
        <v>179.6</v>
      </c>
      <c r="AK95" s="2">
        <v>7.0000000000000001E-3</v>
      </c>
      <c r="AL95" s="6">
        <f t="shared" si="18"/>
        <v>2.2502</v>
      </c>
      <c r="AM95" s="9">
        <f t="shared" si="19"/>
        <v>779.04186294551596</v>
      </c>
      <c r="AN95" s="9">
        <f t="shared" si="20"/>
        <v>743.4894676028797</v>
      </c>
      <c r="AO95" s="9">
        <f t="shared" si="21"/>
        <v>573.2823749000089</v>
      </c>
      <c r="AP95" s="9">
        <f t="shared" si="22"/>
        <v>560.83903653008622</v>
      </c>
      <c r="AQ95" s="9">
        <f t="shared" si="23"/>
        <v>0</v>
      </c>
      <c r="AR95" s="9">
        <f t="shared" si="24"/>
        <v>0</v>
      </c>
      <c r="AS95" s="9">
        <f t="shared" si="25"/>
        <v>0</v>
      </c>
      <c r="AT95" s="9">
        <f t="shared" si="26"/>
        <v>0</v>
      </c>
      <c r="AU95" s="2" t="s">
        <v>53</v>
      </c>
    </row>
    <row r="96" spans="1:47" x14ac:dyDescent="0.45">
      <c r="A96">
        <v>0.18147302000000001</v>
      </c>
      <c r="B96">
        <v>3.5139730000000001E-3</v>
      </c>
      <c r="C96" s="1" t="s">
        <v>93</v>
      </c>
      <c r="D96" s="2" t="s">
        <v>94</v>
      </c>
      <c r="E96" s="2" t="s">
        <v>97</v>
      </c>
      <c r="F96" s="4" t="s">
        <v>262</v>
      </c>
      <c r="G96" s="4" t="s">
        <v>281</v>
      </c>
      <c r="H96" s="4" t="s">
        <v>50</v>
      </c>
      <c r="I96" s="2" t="s">
        <v>123</v>
      </c>
      <c r="J96" s="2">
        <v>52.1</v>
      </c>
      <c r="K96" s="2">
        <v>1753</v>
      </c>
      <c r="L96" s="2">
        <v>1604</v>
      </c>
      <c r="M96" s="5">
        <v>1290</v>
      </c>
      <c r="N96" s="5">
        <v>1282</v>
      </c>
      <c r="O96" s="2">
        <v>1.9</v>
      </c>
      <c r="P96" s="2">
        <v>2.5099999999999998</v>
      </c>
      <c r="Q96" s="2">
        <v>1.63</v>
      </c>
      <c r="R96" s="2">
        <v>2.36</v>
      </c>
      <c r="S96" s="2">
        <v>1.95</v>
      </c>
      <c r="T96" s="2">
        <v>2.77</v>
      </c>
      <c r="U96" s="2">
        <v>1.49</v>
      </c>
      <c r="V96" s="2">
        <v>2.27</v>
      </c>
      <c r="AI96" s="2" t="s">
        <v>53</v>
      </c>
      <c r="AJ96" s="2">
        <v>179.6</v>
      </c>
      <c r="AK96" s="2">
        <v>7.0000000000000001E-3</v>
      </c>
      <c r="AL96" s="6">
        <f t="shared" si="18"/>
        <v>2.2502</v>
      </c>
      <c r="AM96" s="9">
        <f t="shared" si="19"/>
        <v>779.04186294551596</v>
      </c>
      <c r="AN96" s="9">
        <f t="shared" si="20"/>
        <v>712.82552661985596</v>
      </c>
      <c r="AO96" s="9">
        <f t="shared" si="21"/>
        <v>573.2823749000089</v>
      </c>
      <c r="AP96" s="9">
        <f t="shared" si="22"/>
        <v>569.72713536574531</v>
      </c>
      <c r="AQ96" s="9">
        <f t="shared" si="23"/>
        <v>0</v>
      </c>
      <c r="AR96" s="9">
        <f t="shared" si="24"/>
        <v>0</v>
      </c>
      <c r="AS96" s="9">
        <f t="shared" si="25"/>
        <v>0</v>
      </c>
      <c r="AT96" s="9">
        <f t="shared" si="26"/>
        <v>0</v>
      </c>
      <c r="AU96" s="2" t="s">
        <v>53</v>
      </c>
    </row>
    <row r="97" spans="1:47" x14ac:dyDescent="0.45">
      <c r="A97">
        <v>-4.5823806000000002E-2</v>
      </c>
      <c r="B97">
        <v>8.3432290000000006E-3</v>
      </c>
      <c r="C97" s="1" t="s">
        <v>93</v>
      </c>
      <c r="D97" s="2" t="s">
        <v>94</v>
      </c>
      <c r="E97" s="2" t="s">
        <v>95</v>
      </c>
      <c r="F97" s="4" t="s">
        <v>262</v>
      </c>
      <c r="G97" s="4" t="s">
        <v>282</v>
      </c>
      <c r="H97" s="4" t="s">
        <v>50</v>
      </c>
      <c r="I97" s="2" t="s">
        <v>123</v>
      </c>
      <c r="J97" s="2">
        <v>52.1</v>
      </c>
      <c r="K97" s="2">
        <v>392</v>
      </c>
      <c r="L97" s="2">
        <v>374</v>
      </c>
      <c r="M97" s="2">
        <v>296</v>
      </c>
      <c r="N97" s="2">
        <v>308</v>
      </c>
      <c r="O97" s="2">
        <v>2.27</v>
      </c>
      <c r="P97" s="2">
        <v>2.2599999999999998</v>
      </c>
      <c r="Q97" s="2">
        <v>2.35</v>
      </c>
      <c r="R97" s="2">
        <v>2.31</v>
      </c>
      <c r="S97" s="2">
        <v>1.98</v>
      </c>
      <c r="T97" s="2">
        <v>2.34</v>
      </c>
      <c r="U97" s="2">
        <v>2.09</v>
      </c>
      <c r="V97" s="2">
        <v>2.4500000000000002</v>
      </c>
      <c r="AI97" s="2" t="s">
        <v>53</v>
      </c>
      <c r="AJ97" s="2">
        <v>38</v>
      </c>
      <c r="AK97" s="2">
        <v>7.0000000000000001E-3</v>
      </c>
      <c r="AL97" s="6">
        <f t="shared" si="18"/>
        <v>1.2589999999999999</v>
      </c>
      <c r="AM97" s="9">
        <f t="shared" si="19"/>
        <v>311.35822081016681</v>
      </c>
      <c r="AN97" s="9">
        <f t="shared" si="20"/>
        <v>297.06115965051629</v>
      </c>
      <c r="AO97" s="9">
        <f t="shared" si="21"/>
        <v>235.10722795869739</v>
      </c>
      <c r="AP97" s="9">
        <f t="shared" si="22"/>
        <v>244.63860206513107</v>
      </c>
      <c r="AQ97" s="9">
        <f t="shared" si="23"/>
        <v>0</v>
      </c>
      <c r="AR97" s="9">
        <f t="shared" si="24"/>
        <v>0</v>
      </c>
      <c r="AS97" s="9">
        <f t="shared" si="25"/>
        <v>0</v>
      </c>
      <c r="AT97" s="9">
        <f t="shared" si="26"/>
        <v>0</v>
      </c>
      <c r="AU97" s="2" t="s">
        <v>53</v>
      </c>
    </row>
    <row r="98" spans="1:47" x14ac:dyDescent="0.45">
      <c r="A98">
        <v>0.145428587</v>
      </c>
      <c r="B98">
        <v>9.4806040000000001E-3</v>
      </c>
      <c r="C98" s="1" t="s">
        <v>93</v>
      </c>
      <c r="D98" s="2" t="s">
        <v>94</v>
      </c>
      <c r="E98" s="2" t="s">
        <v>97</v>
      </c>
      <c r="F98" s="4" t="s">
        <v>262</v>
      </c>
      <c r="G98" s="4" t="s">
        <v>282</v>
      </c>
      <c r="H98" s="4" t="s">
        <v>50</v>
      </c>
      <c r="I98" s="2" t="s">
        <v>123</v>
      </c>
      <c r="J98" s="2">
        <v>52.1</v>
      </c>
      <c r="K98" s="2">
        <v>392</v>
      </c>
      <c r="L98" s="2">
        <v>298</v>
      </c>
      <c r="M98" s="2">
        <v>296</v>
      </c>
      <c r="N98" s="2">
        <v>242</v>
      </c>
      <c r="O98" s="2">
        <v>2.27</v>
      </c>
      <c r="P98" s="2">
        <v>2.2599999999999998</v>
      </c>
      <c r="Q98" s="2">
        <v>2.2599999999999998</v>
      </c>
      <c r="R98" s="2">
        <v>2.19</v>
      </c>
      <c r="S98" s="2">
        <v>1.98</v>
      </c>
      <c r="T98" s="2">
        <v>2.34</v>
      </c>
      <c r="U98" s="2">
        <v>1.65</v>
      </c>
      <c r="V98" s="2">
        <v>2.17</v>
      </c>
      <c r="AI98" s="2" t="s">
        <v>53</v>
      </c>
      <c r="AJ98" s="2">
        <v>38</v>
      </c>
      <c r="AK98" s="2">
        <v>7.0000000000000001E-3</v>
      </c>
      <c r="AL98" s="6">
        <f t="shared" ref="AL98:AL105" si="27">1+((AJ98-1)*AK98)</f>
        <v>1.2589999999999999</v>
      </c>
      <c r="AM98" s="9">
        <f t="shared" ref="AM98:AM105" si="28">K98/AL98</f>
        <v>311.35822081016681</v>
      </c>
      <c r="AN98" s="9">
        <f t="shared" ref="AN98:AN105" si="29">L98/AL98</f>
        <v>236.69579030976968</v>
      </c>
      <c r="AO98" s="9">
        <f t="shared" ref="AO98:AO105" si="30">M98/AL98</f>
        <v>235.10722795869739</v>
      </c>
      <c r="AP98" s="9">
        <f t="shared" ref="AP98:AP105" si="31">N98/AL98</f>
        <v>192.21604447974585</v>
      </c>
      <c r="AQ98" s="9">
        <f t="shared" ref="AQ98:AQ105" si="32">W98/AL98</f>
        <v>0</v>
      </c>
      <c r="AR98" s="9">
        <f t="shared" ref="AR98:AR105" si="33">X98/AL98</f>
        <v>0</v>
      </c>
      <c r="AS98" s="9">
        <f t="shared" ref="AS98:AS105" si="34">Y98/AL98</f>
        <v>0</v>
      </c>
      <c r="AT98" s="9">
        <f t="shared" ref="AT98:AT105" si="35">Z98/AL98</f>
        <v>0</v>
      </c>
      <c r="AU98" s="2" t="s">
        <v>53</v>
      </c>
    </row>
    <row r="99" spans="1:47" x14ac:dyDescent="0.45">
      <c r="A99">
        <v>-3.0829584E-2</v>
      </c>
      <c r="B99">
        <v>3.5278029999999999E-3</v>
      </c>
      <c r="C99" s="1" t="s">
        <v>93</v>
      </c>
      <c r="D99" s="2" t="s">
        <v>94</v>
      </c>
      <c r="E99" s="2" t="s">
        <v>95</v>
      </c>
      <c r="F99" s="4" t="s">
        <v>262</v>
      </c>
      <c r="G99" s="4" t="s">
        <v>282</v>
      </c>
      <c r="H99" s="4" t="s">
        <v>50</v>
      </c>
      <c r="I99" s="2" t="s">
        <v>123</v>
      </c>
      <c r="J99" s="2">
        <v>52.1</v>
      </c>
      <c r="K99" s="2">
        <v>1753</v>
      </c>
      <c r="L99" s="2">
        <v>1673</v>
      </c>
      <c r="M99" s="5">
        <v>1290</v>
      </c>
      <c r="N99" s="5">
        <v>1262</v>
      </c>
      <c r="O99" s="2">
        <v>1.21</v>
      </c>
      <c r="P99" s="2">
        <v>1.72</v>
      </c>
      <c r="Q99" s="2">
        <v>1.21</v>
      </c>
      <c r="R99" s="2">
        <v>1.81</v>
      </c>
      <c r="S99" s="2">
        <v>1.06</v>
      </c>
      <c r="T99" s="2">
        <v>1.93</v>
      </c>
      <c r="U99" s="2">
        <v>1.1200000000000001</v>
      </c>
      <c r="V99" s="2">
        <v>1.96</v>
      </c>
      <c r="AI99" s="2" t="s">
        <v>53</v>
      </c>
      <c r="AJ99" s="2">
        <v>179.6</v>
      </c>
      <c r="AK99" s="2">
        <v>7.0000000000000001E-3</v>
      </c>
      <c r="AL99" s="6">
        <f t="shared" si="27"/>
        <v>2.2502</v>
      </c>
      <c r="AM99" s="9">
        <f t="shared" si="28"/>
        <v>779.04186294551596</v>
      </c>
      <c r="AN99" s="9">
        <f t="shared" si="29"/>
        <v>743.4894676028797</v>
      </c>
      <c r="AO99" s="9">
        <f t="shared" si="30"/>
        <v>573.2823749000089</v>
      </c>
      <c r="AP99" s="9">
        <f t="shared" si="31"/>
        <v>560.83903653008622</v>
      </c>
      <c r="AQ99" s="9">
        <f t="shared" si="32"/>
        <v>0</v>
      </c>
      <c r="AR99" s="9">
        <f t="shared" si="33"/>
        <v>0</v>
      </c>
      <c r="AS99" s="9">
        <f t="shared" si="34"/>
        <v>0</v>
      </c>
      <c r="AT99" s="9">
        <f t="shared" si="35"/>
        <v>0</v>
      </c>
      <c r="AU99" s="2" t="s">
        <v>53</v>
      </c>
    </row>
    <row r="100" spans="1:47" x14ac:dyDescent="0.45">
      <c r="A100">
        <v>9.4116089E-2</v>
      </c>
      <c r="B100">
        <v>3.5034419999999998E-3</v>
      </c>
      <c r="C100" s="1" t="s">
        <v>93</v>
      </c>
      <c r="D100" s="2" t="s">
        <v>94</v>
      </c>
      <c r="E100" s="2" t="s">
        <v>97</v>
      </c>
      <c r="F100" s="4" t="s">
        <v>262</v>
      </c>
      <c r="G100" s="4" t="s">
        <v>282</v>
      </c>
      <c r="H100" s="4" t="s">
        <v>50</v>
      </c>
      <c r="I100" s="2" t="s">
        <v>123</v>
      </c>
      <c r="J100" s="2">
        <v>52.1</v>
      </c>
      <c r="K100" s="2">
        <v>1753</v>
      </c>
      <c r="L100" s="2">
        <v>1604</v>
      </c>
      <c r="M100" s="5">
        <v>1290</v>
      </c>
      <c r="N100" s="5">
        <v>1282</v>
      </c>
      <c r="O100" s="2">
        <v>1.21</v>
      </c>
      <c r="P100" s="2">
        <v>1.72</v>
      </c>
      <c r="Q100" s="2">
        <v>1.06</v>
      </c>
      <c r="R100" s="2">
        <v>1.56</v>
      </c>
      <c r="S100" s="2">
        <v>1.06</v>
      </c>
      <c r="T100" s="2">
        <v>1.93</v>
      </c>
      <c r="U100" s="2">
        <v>0.89</v>
      </c>
      <c r="V100" s="2">
        <v>1.67</v>
      </c>
      <c r="AI100" s="2" t="s">
        <v>53</v>
      </c>
      <c r="AJ100" s="2">
        <v>179.6</v>
      </c>
      <c r="AK100" s="2">
        <v>7.0000000000000001E-3</v>
      </c>
      <c r="AL100" s="6">
        <f t="shared" si="27"/>
        <v>2.2502</v>
      </c>
      <c r="AM100" s="9">
        <f t="shared" si="28"/>
        <v>779.04186294551596</v>
      </c>
      <c r="AN100" s="9">
        <f t="shared" si="29"/>
        <v>712.82552661985596</v>
      </c>
      <c r="AO100" s="9">
        <f t="shared" si="30"/>
        <v>573.2823749000089</v>
      </c>
      <c r="AP100" s="9">
        <f t="shared" si="31"/>
        <v>569.72713536574531</v>
      </c>
      <c r="AQ100" s="9">
        <f t="shared" si="32"/>
        <v>0</v>
      </c>
      <c r="AR100" s="9">
        <f t="shared" si="33"/>
        <v>0</v>
      </c>
      <c r="AS100" s="9">
        <f t="shared" si="34"/>
        <v>0</v>
      </c>
      <c r="AT100" s="9">
        <f t="shared" si="35"/>
        <v>0</v>
      </c>
      <c r="AU100" s="2" t="s">
        <v>53</v>
      </c>
    </row>
    <row r="101" spans="1:47" x14ac:dyDescent="0.45">
      <c r="A101">
        <v>-2.2663310999999998E-2</v>
      </c>
      <c r="B101">
        <v>8.3415759999999999E-3</v>
      </c>
      <c r="C101" s="1" t="s">
        <v>93</v>
      </c>
      <c r="D101" s="2" t="s">
        <v>94</v>
      </c>
      <c r="E101" s="2" t="s">
        <v>95</v>
      </c>
      <c r="F101" s="4" t="s">
        <v>262</v>
      </c>
      <c r="G101" s="4" t="s">
        <v>283</v>
      </c>
      <c r="H101" s="4" t="s">
        <v>50</v>
      </c>
      <c r="I101" s="2" t="s">
        <v>123</v>
      </c>
      <c r="J101" s="2">
        <v>52.1</v>
      </c>
      <c r="K101" s="2">
        <v>392</v>
      </c>
      <c r="L101" s="2">
        <v>374</v>
      </c>
      <c r="M101" s="2">
        <v>296</v>
      </c>
      <c r="N101" s="2">
        <v>308</v>
      </c>
      <c r="O101" s="2">
        <v>6.87</v>
      </c>
      <c r="P101" s="2">
        <v>3.33</v>
      </c>
      <c r="Q101" s="2">
        <v>6.58</v>
      </c>
      <c r="R101" s="2">
        <v>3.22</v>
      </c>
      <c r="S101" s="2">
        <v>6.26</v>
      </c>
      <c r="T101" s="2">
        <v>3.57</v>
      </c>
      <c r="U101" s="2">
        <v>6.34</v>
      </c>
      <c r="V101" s="2">
        <v>3.48</v>
      </c>
      <c r="AI101" s="2" t="s">
        <v>53</v>
      </c>
      <c r="AJ101" s="2">
        <v>38</v>
      </c>
      <c r="AK101" s="2">
        <v>7.0000000000000001E-3</v>
      </c>
      <c r="AL101" s="6">
        <f t="shared" si="27"/>
        <v>1.2589999999999999</v>
      </c>
      <c r="AM101" s="9">
        <f t="shared" si="28"/>
        <v>311.35822081016681</v>
      </c>
      <c r="AN101" s="9">
        <f t="shared" si="29"/>
        <v>297.06115965051629</v>
      </c>
      <c r="AO101" s="9">
        <f t="shared" si="30"/>
        <v>235.10722795869739</v>
      </c>
      <c r="AP101" s="9">
        <f t="shared" si="31"/>
        <v>244.63860206513107</v>
      </c>
      <c r="AQ101" s="9">
        <f t="shared" si="32"/>
        <v>0</v>
      </c>
      <c r="AR101" s="9">
        <f t="shared" si="33"/>
        <v>0</v>
      </c>
      <c r="AS101" s="9">
        <f t="shared" si="34"/>
        <v>0</v>
      </c>
      <c r="AT101" s="9">
        <f t="shared" si="35"/>
        <v>0</v>
      </c>
      <c r="AU101" s="2" t="s">
        <v>53</v>
      </c>
    </row>
    <row r="102" spans="1:47" x14ac:dyDescent="0.45">
      <c r="A102">
        <v>0.15599545400000001</v>
      </c>
      <c r="B102">
        <v>9.4843310000000004E-3</v>
      </c>
      <c r="C102" s="1" t="s">
        <v>93</v>
      </c>
      <c r="D102" s="2" t="s">
        <v>94</v>
      </c>
      <c r="E102" s="2" t="s">
        <v>97</v>
      </c>
      <c r="F102" s="4" t="s">
        <v>262</v>
      </c>
      <c r="G102" s="4" t="s">
        <v>283</v>
      </c>
      <c r="H102" s="4" t="s">
        <v>50</v>
      </c>
      <c r="I102" s="2" t="s">
        <v>123</v>
      </c>
      <c r="J102" s="2">
        <v>52.1</v>
      </c>
      <c r="K102" s="2">
        <v>392</v>
      </c>
      <c r="L102" s="2">
        <v>298</v>
      </c>
      <c r="M102" s="2">
        <v>296</v>
      </c>
      <c r="N102" s="2">
        <v>242</v>
      </c>
      <c r="O102" s="2">
        <v>6.87</v>
      </c>
      <c r="P102" s="2">
        <v>3.33</v>
      </c>
      <c r="Q102" s="2">
        <v>6.64</v>
      </c>
      <c r="R102" s="2">
        <v>3.24</v>
      </c>
      <c r="S102" s="2">
        <v>6.26</v>
      </c>
      <c r="T102" s="2">
        <v>3.57</v>
      </c>
      <c r="U102" s="2">
        <v>5.72</v>
      </c>
      <c r="V102" s="2">
        <v>3.31</v>
      </c>
      <c r="AI102" s="2" t="s">
        <v>53</v>
      </c>
      <c r="AJ102" s="2">
        <v>38</v>
      </c>
      <c r="AK102" s="2">
        <v>7.0000000000000001E-3</v>
      </c>
      <c r="AL102" s="6">
        <f t="shared" si="27"/>
        <v>1.2589999999999999</v>
      </c>
      <c r="AM102" s="9">
        <f t="shared" si="28"/>
        <v>311.35822081016681</v>
      </c>
      <c r="AN102" s="9">
        <f t="shared" si="29"/>
        <v>236.69579030976968</v>
      </c>
      <c r="AO102" s="9">
        <f t="shared" si="30"/>
        <v>235.10722795869739</v>
      </c>
      <c r="AP102" s="9">
        <f t="shared" si="31"/>
        <v>192.21604447974585</v>
      </c>
      <c r="AQ102" s="9">
        <f t="shared" si="32"/>
        <v>0</v>
      </c>
      <c r="AR102" s="9">
        <f t="shared" si="33"/>
        <v>0</v>
      </c>
      <c r="AS102" s="9">
        <f t="shared" si="34"/>
        <v>0</v>
      </c>
      <c r="AT102" s="9">
        <f t="shared" si="35"/>
        <v>0</v>
      </c>
      <c r="AU102" s="2" t="s">
        <v>53</v>
      </c>
    </row>
    <row r="103" spans="1:47" x14ac:dyDescent="0.45">
      <c r="A103">
        <v>-5.2110681999999998E-2</v>
      </c>
      <c r="B103">
        <v>3.5285809999999998E-3</v>
      </c>
      <c r="C103" s="1" t="s">
        <v>93</v>
      </c>
      <c r="D103" s="2" t="s">
        <v>94</v>
      </c>
      <c r="E103" s="2" t="s">
        <v>95</v>
      </c>
      <c r="F103" s="4" t="s">
        <v>262</v>
      </c>
      <c r="G103" s="4" t="s">
        <v>283</v>
      </c>
      <c r="H103" s="4" t="s">
        <v>50</v>
      </c>
      <c r="I103" s="2" t="s">
        <v>123</v>
      </c>
      <c r="J103" s="2">
        <v>52.1</v>
      </c>
      <c r="K103" s="2">
        <v>1753</v>
      </c>
      <c r="L103" s="2">
        <v>1673</v>
      </c>
      <c r="M103" s="5">
        <v>1290</v>
      </c>
      <c r="N103" s="5">
        <v>1262</v>
      </c>
      <c r="O103" s="2">
        <v>4.1900000000000004</v>
      </c>
      <c r="P103" s="2">
        <v>3.09</v>
      </c>
      <c r="Q103" s="2">
        <v>4.0599999999999996</v>
      </c>
      <c r="R103" s="2">
        <v>2.99</v>
      </c>
      <c r="S103" s="2">
        <v>4.16</v>
      </c>
      <c r="T103" s="2">
        <v>3.27</v>
      </c>
      <c r="U103" s="2">
        <v>4.33</v>
      </c>
      <c r="V103" s="2">
        <v>3.25</v>
      </c>
      <c r="AI103" s="2" t="s">
        <v>53</v>
      </c>
      <c r="AJ103" s="2">
        <v>179.6</v>
      </c>
      <c r="AK103" s="2">
        <v>7.0000000000000001E-3</v>
      </c>
      <c r="AL103" s="6">
        <f t="shared" si="27"/>
        <v>2.2502</v>
      </c>
      <c r="AM103" s="9">
        <f t="shared" si="28"/>
        <v>779.04186294551596</v>
      </c>
      <c r="AN103" s="9">
        <f t="shared" si="29"/>
        <v>743.4894676028797</v>
      </c>
      <c r="AO103" s="9">
        <f t="shared" si="30"/>
        <v>573.2823749000089</v>
      </c>
      <c r="AP103" s="9">
        <f t="shared" si="31"/>
        <v>560.83903653008622</v>
      </c>
      <c r="AQ103" s="9">
        <f t="shared" si="32"/>
        <v>0</v>
      </c>
      <c r="AR103" s="9">
        <f t="shared" si="33"/>
        <v>0</v>
      </c>
      <c r="AS103" s="9">
        <f t="shared" si="34"/>
        <v>0</v>
      </c>
      <c r="AT103" s="9">
        <f t="shared" si="35"/>
        <v>0</v>
      </c>
      <c r="AU103" s="2" t="s">
        <v>53</v>
      </c>
    </row>
    <row r="104" spans="1:47" x14ac:dyDescent="0.45">
      <c r="A104">
        <v>2.2528106999999999E-2</v>
      </c>
      <c r="B104">
        <v>3.4997890000000001E-3</v>
      </c>
      <c r="C104" s="1" t="s">
        <v>93</v>
      </c>
      <c r="D104" s="2" t="s">
        <v>94</v>
      </c>
      <c r="E104" s="2" t="s">
        <v>97</v>
      </c>
      <c r="F104" s="4" t="s">
        <v>262</v>
      </c>
      <c r="G104" s="4" t="s">
        <v>283</v>
      </c>
      <c r="H104" s="4" t="s">
        <v>50</v>
      </c>
      <c r="I104" s="2" t="s">
        <v>123</v>
      </c>
      <c r="J104" s="2">
        <v>52.1</v>
      </c>
      <c r="K104" s="2">
        <v>1753</v>
      </c>
      <c r="L104" s="2">
        <v>1604</v>
      </c>
      <c r="M104" s="5">
        <v>1290</v>
      </c>
      <c r="N104" s="5">
        <v>1282</v>
      </c>
      <c r="O104" s="2">
        <v>4.1900000000000004</v>
      </c>
      <c r="P104" s="2">
        <v>3.09</v>
      </c>
      <c r="Q104" s="2">
        <v>3.83</v>
      </c>
      <c r="R104" s="2">
        <v>2.88</v>
      </c>
      <c r="S104" s="2">
        <v>4.16</v>
      </c>
      <c r="T104" s="2">
        <v>3.27</v>
      </c>
      <c r="U104" s="2">
        <v>4.09</v>
      </c>
      <c r="V104" s="2">
        <v>2.93</v>
      </c>
      <c r="AI104" s="2" t="s">
        <v>53</v>
      </c>
      <c r="AJ104" s="2">
        <v>179.6</v>
      </c>
      <c r="AK104" s="2">
        <v>7.0000000000000001E-3</v>
      </c>
      <c r="AL104" s="6">
        <f t="shared" si="27"/>
        <v>2.2502</v>
      </c>
      <c r="AM104" s="9">
        <f t="shared" si="28"/>
        <v>779.04186294551596</v>
      </c>
      <c r="AN104" s="9">
        <f t="shared" si="29"/>
        <v>712.82552661985596</v>
      </c>
      <c r="AO104" s="9">
        <f t="shared" si="30"/>
        <v>573.2823749000089</v>
      </c>
      <c r="AP104" s="9">
        <f t="shared" si="31"/>
        <v>569.72713536574531</v>
      </c>
      <c r="AQ104" s="9">
        <f t="shared" si="32"/>
        <v>0</v>
      </c>
      <c r="AR104" s="9">
        <f t="shared" si="33"/>
        <v>0</v>
      </c>
      <c r="AS104" s="9">
        <f t="shared" si="34"/>
        <v>0</v>
      </c>
      <c r="AT104" s="9">
        <f t="shared" si="35"/>
        <v>0</v>
      </c>
      <c r="AU104" s="2" t="s">
        <v>53</v>
      </c>
    </row>
    <row r="105" spans="1:47" x14ac:dyDescent="0.45">
      <c r="A105">
        <v>-0.289226924</v>
      </c>
      <c r="B105">
        <v>7.7742382999999998E-2</v>
      </c>
      <c r="C105" s="1" t="s">
        <v>254</v>
      </c>
      <c r="D105" s="2" t="s">
        <v>255</v>
      </c>
      <c r="E105" s="2" t="s">
        <v>56</v>
      </c>
      <c r="F105" s="4" t="s">
        <v>262</v>
      </c>
      <c r="G105" s="4" t="s">
        <v>284</v>
      </c>
      <c r="H105" s="4" t="s">
        <v>50</v>
      </c>
      <c r="I105" s="2" t="s">
        <v>123</v>
      </c>
      <c r="J105" s="5">
        <v>0</v>
      </c>
      <c r="K105" s="5">
        <v>380</v>
      </c>
      <c r="L105" s="5">
        <v>224</v>
      </c>
      <c r="M105" s="5">
        <v>101</v>
      </c>
      <c r="N105" s="5">
        <v>72</v>
      </c>
      <c r="O105" s="5">
        <v>4.8099999999999996</v>
      </c>
      <c r="P105" s="5">
        <v>4.58</v>
      </c>
      <c r="Q105" s="5">
        <v>4.1500000000000004</v>
      </c>
      <c r="R105" s="5">
        <v>4.58</v>
      </c>
      <c r="S105" s="5">
        <v>3.47</v>
      </c>
      <c r="T105" s="5">
        <v>3.19</v>
      </c>
      <c r="U105" s="5">
        <v>4.41</v>
      </c>
      <c r="V105" s="5">
        <v>3.22</v>
      </c>
      <c r="AI105" s="2" t="s">
        <v>53</v>
      </c>
      <c r="AJ105" s="2">
        <v>75.5</v>
      </c>
      <c r="AK105" s="2">
        <v>0.03</v>
      </c>
      <c r="AL105" s="6">
        <f t="shared" si="27"/>
        <v>3.2349999999999999</v>
      </c>
      <c r="AM105" s="9">
        <f t="shared" si="28"/>
        <v>117.46522411128285</v>
      </c>
      <c r="AN105" s="9">
        <f t="shared" si="29"/>
        <v>69.242658423493054</v>
      </c>
      <c r="AO105" s="9">
        <f t="shared" si="30"/>
        <v>31.221020092735703</v>
      </c>
      <c r="AP105" s="9">
        <f t="shared" si="31"/>
        <v>22.256568778979908</v>
      </c>
      <c r="AQ105" s="9">
        <f t="shared" si="32"/>
        <v>0</v>
      </c>
      <c r="AR105" s="9">
        <f t="shared" si="33"/>
        <v>0</v>
      </c>
      <c r="AS105" s="9">
        <f t="shared" si="34"/>
        <v>0</v>
      </c>
      <c r="AT105" s="9">
        <f t="shared" si="35"/>
        <v>0</v>
      </c>
      <c r="AU105" s="2" t="s">
        <v>53</v>
      </c>
    </row>
  </sheetData>
  <sortState xmlns:xlrd2="http://schemas.microsoft.com/office/spreadsheetml/2017/richdata2" ref="C2:AU105">
    <sortCondition ref="C2:C105"/>
    <sortCondition ref="J2:J10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F70-1ABA-4238-8C71-8C66E087EED4}">
  <dimension ref="A1:AU3"/>
  <sheetViews>
    <sheetView workbookViewId="0">
      <pane ySplit="1" topLeftCell="A2" activePane="bottomLeft" state="frozen"/>
      <selection pane="bottomLeft"/>
    </sheetView>
  </sheetViews>
  <sheetFormatPr defaultColWidth="9" defaultRowHeight="14.25" x14ac:dyDescent="0.45"/>
  <cols>
    <col min="1" max="1" width="10.33203125" style="2" bestFit="1" customWidth="1"/>
    <col min="2" max="2" width="10.73046875" style="2" bestFit="1" customWidth="1"/>
    <col min="3" max="3" width="9.33203125" style="2" bestFit="1" customWidth="1"/>
    <col min="4" max="4" width="57.06640625" style="2" bestFit="1" customWidth="1"/>
    <col min="5" max="5" width="11.86328125" style="2" bestFit="1" customWidth="1"/>
    <col min="6" max="6" width="20.796875" style="2" bestFit="1" customWidth="1"/>
    <col min="7" max="7" width="28.46484375" style="2" bestFit="1" customWidth="1"/>
    <col min="8" max="8" width="16.19921875" bestFit="1" customWidth="1"/>
    <col min="9" max="9" width="18.664062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332031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796875" style="2" bestFit="1" customWidth="1"/>
    <col min="20" max="20" width="22.06640625" style="2" bestFit="1" customWidth="1"/>
    <col min="21" max="21" width="24.19921875" style="2" bestFit="1" customWidth="1"/>
    <col min="22" max="22" width="21.46484375" style="2" bestFit="1" customWidth="1"/>
    <col min="23" max="23" width="19.796875" style="2" bestFit="1" customWidth="1"/>
    <col min="24" max="24" width="18.33203125" style="2" bestFit="1" customWidth="1"/>
    <col min="25" max="25" width="19.1992187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9921875" style="2" bestFit="1" customWidth="1"/>
    <col min="30" max="30" width="9.86328125" style="2" bestFit="1" customWidth="1"/>
    <col min="31" max="31" width="12.19921875" style="2" bestFit="1" customWidth="1"/>
    <col min="32" max="32" width="5.19921875" style="2" bestFit="1" customWidth="1"/>
    <col min="33" max="33" width="10.33203125" style="2" bestFit="1" customWidth="1"/>
    <col min="34" max="34" width="10.53125" style="2" bestFit="1" customWidth="1"/>
    <col min="35" max="35" width="6.19921875" style="2" bestFit="1" customWidth="1"/>
    <col min="36" max="36" width="17.6640625" style="2" bestFit="1" customWidth="1"/>
    <col min="37" max="37" width="5.73046875" style="2" bestFit="1" customWidth="1"/>
    <col min="38" max="38" width="11.6640625" style="6" bestFit="1" customWidth="1"/>
    <col min="39" max="39" width="24.33203125" style="9" bestFit="1" customWidth="1"/>
    <col min="40" max="40" width="23.73046875" style="9" bestFit="1" customWidth="1"/>
    <col min="41" max="41" width="24.796875" style="9" bestFit="1" customWidth="1"/>
    <col min="42" max="42" width="24.19921875" style="9" bestFit="1" customWidth="1"/>
    <col min="43" max="43" width="23.3984375" style="9" bestFit="1" customWidth="1"/>
    <col min="44" max="44" width="21.9296875" style="9" bestFit="1" customWidth="1"/>
    <col min="45" max="45" width="22.796875" style="9" bestFit="1" customWidth="1"/>
    <col min="46" max="46" width="21.33203125" style="9" bestFit="1" customWidth="1"/>
    <col min="47" max="47" width="3.73046875" style="2" bestFit="1" customWidth="1"/>
    <col min="48" max="16384" width="9" style="2"/>
  </cols>
  <sheetData>
    <row r="1" spans="1:47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45">
      <c r="A2" s="2">
        <v>7.1300000000000002E-2</v>
      </c>
      <c r="B2" s="2">
        <v>7.4929999999999997E-3</v>
      </c>
      <c r="C2" s="1" t="s">
        <v>67</v>
      </c>
      <c r="D2" s="4" t="s">
        <v>68</v>
      </c>
      <c r="E2" s="4" t="s">
        <v>69</v>
      </c>
      <c r="F2" s="4" t="s">
        <v>285</v>
      </c>
      <c r="G2" s="4" t="s">
        <v>286</v>
      </c>
      <c r="H2" s="4" t="s">
        <v>50</v>
      </c>
      <c r="I2" s="2" t="s">
        <v>123</v>
      </c>
      <c r="J2" s="5">
        <v>40</v>
      </c>
      <c r="K2" s="5">
        <v>242</v>
      </c>
      <c r="L2" s="5">
        <v>298</v>
      </c>
      <c r="M2" s="5">
        <v>242</v>
      </c>
      <c r="N2" s="5">
        <v>298</v>
      </c>
      <c r="S2" s="5"/>
      <c r="T2" s="5"/>
      <c r="U2" s="5"/>
      <c r="V2" s="5"/>
      <c r="W2" s="5"/>
      <c r="X2" s="5"/>
      <c r="Y2" s="5"/>
      <c r="Z2" s="5"/>
      <c r="AA2" s="5"/>
      <c r="AB2" s="5">
        <v>0.41</v>
      </c>
      <c r="AE2" s="5"/>
      <c r="AF2" s="5"/>
      <c r="AG2" s="5"/>
      <c r="AH2" s="5"/>
      <c r="AI2" s="2" t="s">
        <v>53</v>
      </c>
      <c r="AJ2" s="2">
        <v>54</v>
      </c>
      <c r="AK2" s="4" t="s">
        <v>71</v>
      </c>
      <c r="AL2" s="6">
        <f>1+((AJ2-1)*AK2)</f>
        <v>1.901</v>
      </c>
      <c r="AM2" s="9">
        <f>K2/AL2</f>
        <v>127.30142030510258</v>
      </c>
      <c r="AN2" s="9">
        <f>L2/AL2</f>
        <v>156.75960021041556</v>
      </c>
      <c r="AO2" s="9">
        <f>M2/AL2</f>
        <v>127.30142030510258</v>
      </c>
      <c r="AP2" s="9">
        <f>N2/AL2</f>
        <v>156.75960021041556</v>
      </c>
      <c r="AQ2" s="9">
        <f>W2/AL2</f>
        <v>0</v>
      </c>
      <c r="AR2" s="9">
        <f>X2/AL2</f>
        <v>0</v>
      </c>
      <c r="AS2" s="9">
        <f>Y2/AL2</f>
        <v>0</v>
      </c>
      <c r="AT2" s="9">
        <f>Z2/AL2</f>
        <v>0</v>
      </c>
      <c r="AU2" s="2" t="s">
        <v>53</v>
      </c>
    </row>
    <row r="3" spans="1:47" x14ac:dyDescent="0.45">
      <c r="A3" s="2">
        <v>-0.16945760000000001</v>
      </c>
      <c r="B3" s="2">
        <v>1.9582990000000002E-2</v>
      </c>
      <c r="C3" s="1" t="s">
        <v>106</v>
      </c>
      <c r="D3" s="4" t="s">
        <v>60</v>
      </c>
      <c r="E3" s="2" t="s">
        <v>56</v>
      </c>
      <c r="F3" s="2" t="s">
        <v>285</v>
      </c>
      <c r="G3" s="2" t="s">
        <v>287</v>
      </c>
      <c r="H3" s="4" t="s">
        <v>50</v>
      </c>
      <c r="I3" s="2" t="s">
        <v>123</v>
      </c>
      <c r="J3" s="5">
        <v>104.3</v>
      </c>
      <c r="K3" s="2">
        <v>655</v>
      </c>
      <c r="L3" s="2">
        <v>735</v>
      </c>
      <c r="M3" s="2">
        <v>634</v>
      </c>
      <c r="N3" s="2">
        <v>707</v>
      </c>
      <c r="S3" s="2">
        <v>6.56</v>
      </c>
      <c r="T3" s="2">
        <v>1.01</v>
      </c>
      <c r="U3" s="2">
        <v>6.73</v>
      </c>
      <c r="V3" s="2">
        <v>0.99</v>
      </c>
      <c r="AI3" s="2" t="s">
        <v>53</v>
      </c>
      <c r="AJ3" s="2">
        <v>154.4</v>
      </c>
      <c r="AK3" s="2">
        <v>3.5999999999999997E-2</v>
      </c>
      <c r="AL3" s="6">
        <f>1+((AJ3-1)*AK3)</f>
        <v>6.5224000000000002</v>
      </c>
      <c r="AM3" s="9">
        <f>K3/AL3</f>
        <v>100.4231571200785</v>
      </c>
      <c r="AN3" s="9">
        <f>L3/AL3</f>
        <v>112.68858089046977</v>
      </c>
      <c r="AO3" s="9">
        <f>M3/AL3</f>
        <v>97.203483380350789</v>
      </c>
      <c r="AP3" s="9">
        <f>N3/AL3</f>
        <v>108.39568257083282</v>
      </c>
      <c r="AQ3" s="9">
        <f>W3/AL3</f>
        <v>0</v>
      </c>
      <c r="AR3" s="9">
        <f>X3/AL3</f>
        <v>0</v>
      </c>
      <c r="AS3" s="9">
        <f>Y3/AL3</f>
        <v>0</v>
      </c>
      <c r="AT3" s="9">
        <f>Z3/AL3</f>
        <v>0</v>
      </c>
      <c r="AU3" s="2" t="s">
        <v>53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4063-788E-4D05-86B6-8F6A9298E1A8}">
  <dimension ref="A1:AU17"/>
  <sheetViews>
    <sheetView workbookViewId="0">
      <pane ySplit="1" topLeftCell="A2" activePane="bottomLeft" state="frozen"/>
      <selection pane="bottomLeft"/>
    </sheetView>
  </sheetViews>
  <sheetFormatPr defaultColWidth="9" defaultRowHeight="14.25" x14ac:dyDescent="0.45"/>
  <cols>
    <col min="1" max="2" width="9.06640625" style="2"/>
    <col min="3" max="3" width="12.19921875" style="2" bestFit="1" customWidth="1"/>
    <col min="4" max="4" width="43.53125" style="2" bestFit="1" customWidth="1"/>
    <col min="5" max="5" width="18.53125" style="2" bestFit="1" customWidth="1"/>
    <col min="6" max="6" width="15.19921875" style="2" bestFit="1" customWidth="1"/>
    <col min="7" max="7" width="18.796875" style="2" bestFit="1" customWidth="1"/>
    <col min="8" max="8" width="16.19921875" bestFit="1" customWidth="1"/>
    <col min="9" max="9" width="18.664062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332031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796875" style="2" bestFit="1" customWidth="1"/>
    <col min="20" max="20" width="22.06640625" style="2" bestFit="1" customWidth="1"/>
    <col min="21" max="21" width="24.19921875" style="2" bestFit="1" customWidth="1"/>
    <col min="22" max="22" width="21.46484375" style="2" bestFit="1" customWidth="1"/>
    <col min="23" max="23" width="19.796875" style="2" bestFit="1" customWidth="1"/>
    <col min="24" max="24" width="18.33203125" style="2" bestFit="1" customWidth="1"/>
    <col min="25" max="25" width="19.1992187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9921875" style="2" bestFit="1" customWidth="1"/>
    <col min="30" max="30" width="9.86328125" style="2" bestFit="1" customWidth="1"/>
    <col min="31" max="31" width="12.19921875" style="2" bestFit="1" customWidth="1"/>
    <col min="32" max="32" width="5.19921875" style="2" bestFit="1" customWidth="1"/>
    <col min="33" max="33" width="10.33203125" style="2" bestFit="1" customWidth="1"/>
    <col min="34" max="34" width="10.53125" style="2" bestFit="1" customWidth="1"/>
    <col min="35" max="35" width="6.19921875" style="2" bestFit="1" customWidth="1"/>
    <col min="36" max="36" width="17.6640625" style="2" bestFit="1" customWidth="1"/>
    <col min="37" max="37" width="5.73046875" style="2" bestFit="1" customWidth="1"/>
    <col min="38" max="38" width="11.6640625" style="6" bestFit="1" customWidth="1"/>
    <col min="39" max="39" width="24.33203125" style="9" bestFit="1" customWidth="1"/>
    <col min="40" max="40" width="23.73046875" style="9" bestFit="1" customWidth="1"/>
    <col min="41" max="41" width="24.796875" style="9" bestFit="1" customWidth="1"/>
    <col min="42" max="42" width="24.19921875" style="9" bestFit="1" customWidth="1"/>
    <col min="43" max="43" width="23.3984375" style="9" bestFit="1" customWidth="1"/>
    <col min="44" max="44" width="21.9296875" style="9" bestFit="1" customWidth="1"/>
    <col min="45" max="45" width="22.796875" style="9" bestFit="1" customWidth="1"/>
    <col min="46" max="46" width="21.33203125" style="9" bestFit="1" customWidth="1"/>
    <col min="47" max="47" width="3.73046875" style="2" bestFit="1" customWidth="1"/>
    <col min="48" max="16384" width="9" style="2"/>
  </cols>
  <sheetData>
    <row r="1" spans="1:47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45">
      <c r="A2" s="2">
        <v>-0.12937693</v>
      </c>
      <c r="B2" s="2">
        <v>1.020536E-2</v>
      </c>
      <c r="C2" s="1" t="s">
        <v>93</v>
      </c>
      <c r="D2" s="2" t="s">
        <v>94</v>
      </c>
      <c r="E2" s="2" t="s">
        <v>95</v>
      </c>
      <c r="F2" s="4" t="s">
        <v>288</v>
      </c>
      <c r="G2" s="4" t="s">
        <v>289</v>
      </c>
      <c r="H2" s="4" t="s">
        <v>50</v>
      </c>
      <c r="I2" s="2" t="s">
        <v>51</v>
      </c>
      <c r="J2" s="2">
        <v>26.1</v>
      </c>
      <c r="K2" s="2">
        <v>392</v>
      </c>
      <c r="L2" s="2">
        <v>374</v>
      </c>
      <c r="M2" s="2">
        <v>330</v>
      </c>
      <c r="N2" s="2">
        <v>341</v>
      </c>
      <c r="W2" s="2">
        <v>188</v>
      </c>
      <c r="X2" s="2">
        <v>142</v>
      </c>
      <c r="Y2" s="2">
        <v>174</v>
      </c>
      <c r="Z2" s="2">
        <v>167</v>
      </c>
      <c r="AI2" s="2" t="s">
        <v>53</v>
      </c>
      <c r="AJ2" s="2">
        <v>38</v>
      </c>
      <c r="AK2" s="2">
        <v>1.2E-2</v>
      </c>
      <c r="AL2" s="6">
        <f t="shared" ref="AL2:AL17" si="0">1+((AJ2-1)*AK2)</f>
        <v>1.444</v>
      </c>
      <c r="AM2" s="9">
        <f t="shared" ref="AM2:AM17" si="1">K2/AL2</f>
        <v>271.46814404432132</v>
      </c>
      <c r="AN2" s="9">
        <f t="shared" ref="AN2:AN17" si="2">L2/AL2</f>
        <v>259.00277008310252</v>
      </c>
      <c r="AO2" s="9">
        <f t="shared" ref="AO2:AO17" si="3">M2/AL2</f>
        <v>228.53185595567868</v>
      </c>
      <c r="AP2" s="9">
        <f t="shared" ref="AP2:AP17" si="4">N2/AL2</f>
        <v>236.14958448753464</v>
      </c>
      <c r="AQ2" s="9">
        <f t="shared" ref="AQ2:AQ17" si="5">W2/AL2</f>
        <v>130.19390581717451</v>
      </c>
      <c r="AR2" s="9">
        <f t="shared" ref="AR2:AR17" si="6">X2/AL2</f>
        <v>98.337950138504155</v>
      </c>
      <c r="AS2" s="9">
        <f t="shared" ref="AS2:AS17" si="7">Y2/AL2</f>
        <v>120.49861495844875</v>
      </c>
      <c r="AT2" s="9">
        <f t="shared" ref="AT2:AT17" si="8">Z2/AL2</f>
        <v>115.65096952908587</v>
      </c>
      <c r="AU2" s="2" t="s">
        <v>53</v>
      </c>
    </row>
    <row r="3" spans="1:47" x14ac:dyDescent="0.45">
      <c r="A3" s="2">
        <v>2.3153300000000002E-2</v>
      </c>
      <c r="B3" s="2">
        <v>1.333257E-2</v>
      </c>
      <c r="C3" s="1" t="s">
        <v>93</v>
      </c>
      <c r="D3" s="2" t="s">
        <v>94</v>
      </c>
      <c r="E3" s="2" t="s">
        <v>97</v>
      </c>
      <c r="F3" s="4" t="s">
        <v>288</v>
      </c>
      <c r="G3" s="4" t="s">
        <v>289</v>
      </c>
      <c r="H3" s="4" t="s">
        <v>50</v>
      </c>
      <c r="I3" s="2" t="s">
        <v>51</v>
      </c>
      <c r="J3" s="2">
        <v>26.1</v>
      </c>
      <c r="K3" s="2">
        <v>392</v>
      </c>
      <c r="L3" s="2">
        <v>298</v>
      </c>
      <c r="M3" s="2">
        <v>330</v>
      </c>
      <c r="N3" s="2">
        <v>264</v>
      </c>
      <c r="W3" s="2">
        <v>188</v>
      </c>
      <c r="X3" s="2">
        <v>142</v>
      </c>
      <c r="Y3" s="2">
        <v>153</v>
      </c>
      <c r="Z3" s="2">
        <v>111</v>
      </c>
      <c r="AI3" s="2" t="s">
        <v>53</v>
      </c>
      <c r="AJ3" s="2">
        <v>38</v>
      </c>
      <c r="AK3" s="2">
        <v>1.2E-2</v>
      </c>
      <c r="AL3" s="6">
        <f t="shared" si="0"/>
        <v>1.444</v>
      </c>
      <c r="AM3" s="9">
        <f t="shared" si="1"/>
        <v>271.46814404432132</v>
      </c>
      <c r="AN3" s="9">
        <f t="shared" si="2"/>
        <v>206.37119113573408</v>
      </c>
      <c r="AO3" s="9">
        <f t="shared" si="3"/>
        <v>228.53185595567868</v>
      </c>
      <c r="AP3" s="9">
        <f t="shared" si="4"/>
        <v>182.82548476454295</v>
      </c>
      <c r="AQ3" s="9">
        <f t="shared" si="5"/>
        <v>130.19390581717451</v>
      </c>
      <c r="AR3" s="9">
        <f t="shared" si="6"/>
        <v>98.337950138504155</v>
      </c>
      <c r="AS3" s="9">
        <f t="shared" si="7"/>
        <v>105.95567867036011</v>
      </c>
      <c r="AT3" s="9">
        <f t="shared" si="8"/>
        <v>76.869806094182834</v>
      </c>
      <c r="AU3" s="2" t="s">
        <v>53</v>
      </c>
    </row>
    <row r="4" spans="1:47" x14ac:dyDescent="0.45">
      <c r="A4" s="2">
        <v>1.5642779999999998E-2</v>
      </c>
      <c r="B4" s="2">
        <v>1.1886799999999999E-2</v>
      </c>
      <c r="C4" s="1" t="s">
        <v>93</v>
      </c>
      <c r="D4" s="2" t="s">
        <v>94</v>
      </c>
      <c r="E4" s="2" t="s">
        <v>95</v>
      </c>
      <c r="F4" s="4" t="s">
        <v>288</v>
      </c>
      <c r="G4" s="4" t="s">
        <v>289</v>
      </c>
      <c r="H4" s="4" t="s">
        <v>50</v>
      </c>
      <c r="I4" s="2" t="s">
        <v>51</v>
      </c>
      <c r="J4" s="2">
        <v>52.1</v>
      </c>
      <c r="K4" s="2">
        <v>392</v>
      </c>
      <c r="L4" s="2">
        <v>374</v>
      </c>
      <c r="M4" s="2">
        <v>296</v>
      </c>
      <c r="N4" s="2">
        <v>308</v>
      </c>
      <c r="W4" s="2">
        <v>173</v>
      </c>
      <c r="X4" s="2">
        <v>123</v>
      </c>
      <c r="Y4" s="2">
        <v>182</v>
      </c>
      <c r="Z4" s="2">
        <v>126</v>
      </c>
      <c r="AI4" s="2" t="s">
        <v>53</v>
      </c>
      <c r="AJ4" s="2">
        <v>38</v>
      </c>
      <c r="AK4" s="2">
        <v>7.0000000000000001E-3</v>
      </c>
      <c r="AL4" s="6">
        <f t="shared" si="0"/>
        <v>1.2589999999999999</v>
      </c>
      <c r="AM4" s="9">
        <f t="shared" si="1"/>
        <v>311.35822081016681</v>
      </c>
      <c r="AN4" s="9">
        <f t="shared" si="2"/>
        <v>297.06115965051629</v>
      </c>
      <c r="AO4" s="9">
        <f t="shared" si="3"/>
        <v>235.10722795869739</v>
      </c>
      <c r="AP4" s="9">
        <f t="shared" si="4"/>
        <v>244.63860206513107</v>
      </c>
      <c r="AQ4" s="9">
        <f t="shared" si="5"/>
        <v>137.41064336775219</v>
      </c>
      <c r="AR4" s="9">
        <f t="shared" si="6"/>
        <v>97.696584590945207</v>
      </c>
      <c r="AS4" s="9">
        <f t="shared" si="7"/>
        <v>144.55917394757745</v>
      </c>
      <c r="AT4" s="9">
        <f t="shared" si="8"/>
        <v>100.07942811755362</v>
      </c>
      <c r="AU4" s="2" t="s">
        <v>53</v>
      </c>
    </row>
    <row r="5" spans="1:47" x14ac:dyDescent="0.45">
      <c r="A5" s="2">
        <v>0.11095296</v>
      </c>
      <c r="B5" s="2">
        <v>1.47688E-2</v>
      </c>
      <c r="C5" s="1" t="s">
        <v>93</v>
      </c>
      <c r="D5" s="2" t="s">
        <v>94</v>
      </c>
      <c r="E5" s="2" t="s">
        <v>97</v>
      </c>
      <c r="F5" s="4" t="s">
        <v>288</v>
      </c>
      <c r="G5" s="4" t="s">
        <v>289</v>
      </c>
      <c r="H5" s="4" t="s">
        <v>50</v>
      </c>
      <c r="I5" s="2" t="s">
        <v>51</v>
      </c>
      <c r="J5" s="2">
        <v>52.1</v>
      </c>
      <c r="K5" s="2">
        <v>392</v>
      </c>
      <c r="L5" s="2">
        <v>298</v>
      </c>
      <c r="M5" s="2">
        <v>296</v>
      </c>
      <c r="N5" s="2">
        <v>242</v>
      </c>
      <c r="W5" s="2">
        <v>173</v>
      </c>
      <c r="X5" s="2">
        <v>123</v>
      </c>
      <c r="Y5" s="2">
        <v>152</v>
      </c>
      <c r="Z5" s="2">
        <v>90</v>
      </c>
      <c r="AI5" s="2" t="s">
        <v>53</v>
      </c>
      <c r="AJ5" s="2">
        <v>38</v>
      </c>
      <c r="AK5" s="2">
        <v>7.0000000000000001E-3</v>
      </c>
      <c r="AL5" s="6">
        <f t="shared" si="0"/>
        <v>1.2589999999999999</v>
      </c>
      <c r="AM5" s="9">
        <f t="shared" si="1"/>
        <v>311.35822081016681</v>
      </c>
      <c r="AN5" s="9">
        <f t="shared" si="2"/>
        <v>236.69579030976968</v>
      </c>
      <c r="AO5" s="9">
        <f t="shared" si="3"/>
        <v>235.10722795869739</v>
      </c>
      <c r="AP5" s="9">
        <f t="shared" si="4"/>
        <v>192.21604447974585</v>
      </c>
      <c r="AQ5" s="9">
        <f t="shared" si="5"/>
        <v>137.41064336775219</v>
      </c>
      <c r="AR5" s="9">
        <f t="shared" si="6"/>
        <v>97.696584590945207</v>
      </c>
      <c r="AS5" s="9">
        <f t="shared" si="7"/>
        <v>120.73073868149326</v>
      </c>
      <c r="AT5" s="9">
        <f t="shared" si="8"/>
        <v>71.485305798252583</v>
      </c>
      <c r="AU5" s="2" t="s">
        <v>53</v>
      </c>
    </row>
    <row r="6" spans="1:47" x14ac:dyDescent="0.45">
      <c r="A6" s="2">
        <v>-6.7293640000000002E-2</v>
      </c>
      <c r="B6" s="2">
        <v>2.0342019999999999E-2</v>
      </c>
      <c r="C6" s="1" t="s">
        <v>93</v>
      </c>
      <c r="D6" s="2" t="s">
        <v>94</v>
      </c>
      <c r="E6" s="2" t="s">
        <v>95</v>
      </c>
      <c r="F6" s="4" t="s">
        <v>288</v>
      </c>
      <c r="G6" s="4" t="s">
        <v>290</v>
      </c>
      <c r="H6" s="4" t="s">
        <v>50</v>
      </c>
      <c r="I6" s="2" t="s">
        <v>51</v>
      </c>
      <c r="J6" s="2">
        <v>26.1</v>
      </c>
      <c r="K6" s="2">
        <v>392</v>
      </c>
      <c r="L6" s="2">
        <v>374</v>
      </c>
      <c r="M6" s="2">
        <v>330</v>
      </c>
      <c r="N6" s="2">
        <v>341</v>
      </c>
      <c r="W6" s="2">
        <v>235</v>
      </c>
      <c r="X6" s="2">
        <v>95</v>
      </c>
      <c r="Y6" s="2">
        <v>236</v>
      </c>
      <c r="Z6" s="2">
        <v>105</v>
      </c>
      <c r="AI6" s="2" t="s">
        <v>53</v>
      </c>
      <c r="AJ6" s="2">
        <v>38</v>
      </c>
      <c r="AK6" s="2">
        <v>1.2E-2</v>
      </c>
      <c r="AL6" s="6">
        <f t="shared" si="0"/>
        <v>1.444</v>
      </c>
      <c r="AM6" s="9">
        <f t="shared" si="1"/>
        <v>271.46814404432132</v>
      </c>
      <c r="AN6" s="9">
        <f t="shared" si="2"/>
        <v>259.00277008310252</v>
      </c>
      <c r="AO6" s="9">
        <f t="shared" si="3"/>
        <v>228.53185595567868</v>
      </c>
      <c r="AP6" s="9">
        <f t="shared" si="4"/>
        <v>236.14958448753464</v>
      </c>
      <c r="AQ6" s="9">
        <f t="shared" si="5"/>
        <v>162.74238227146816</v>
      </c>
      <c r="AR6" s="9">
        <f t="shared" si="6"/>
        <v>65.789473684210535</v>
      </c>
      <c r="AS6" s="9">
        <f t="shared" si="7"/>
        <v>163.43490304709141</v>
      </c>
      <c r="AT6" s="9">
        <f t="shared" si="8"/>
        <v>72.714681440443215</v>
      </c>
      <c r="AU6" s="2" t="s">
        <v>53</v>
      </c>
    </row>
    <row r="7" spans="1:47" x14ac:dyDescent="0.45">
      <c r="A7" s="2">
        <v>9.6626840000000006E-2</v>
      </c>
      <c r="B7" s="2">
        <v>2.6282079999999999E-2</v>
      </c>
      <c r="C7" s="1" t="s">
        <v>93</v>
      </c>
      <c r="D7" s="2" t="s">
        <v>94</v>
      </c>
      <c r="E7" s="2" t="s">
        <v>97</v>
      </c>
      <c r="F7" s="4" t="s">
        <v>288</v>
      </c>
      <c r="G7" s="4" t="s">
        <v>290</v>
      </c>
      <c r="H7" s="4" t="s">
        <v>50</v>
      </c>
      <c r="I7" s="2" t="s">
        <v>51</v>
      </c>
      <c r="J7" s="2">
        <v>26.1</v>
      </c>
      <c r="K7" s="2">
        <v>392</v>
      </c>
      <c r="L7" s="2">
        <v>298</v>
      </c>
      <c r="M7" s="2">
        <v>330</v>
      </c>
      <c r="N7" s="2">
        <v>264</v>
      </c>
      <c r="W7" s="2">
        <v>235</v>
      </c>
      <c r="X7" s="2">
        <v>95</v>
      </c>
      <c r="Y7" s="2">
        <v>195</v>
      </c>
      <c r="Z7" s="2">
        <v>69</v>
      </c>
      <c r="AI7" s="2" t="s">
        <v>53</v>
      </c>
      <c r="AJ7" s="2">
        <v>38</v>
      </c>
      <c r="AK7" s="2">
        <v>1.2E-2</v>
      </c>
      <c r="AL7" s="6">
        <f t="shared" si="0"/>
        <v>1.444</v>
      </c>
      <c r="AM7" s="9">
        <f t="shared" si="1"/>
        <v>271.46814404432132</v>
      </c>
      <c r="AN7" s="9">
        <f t="shared" si="2"/>
        <v>206.37119113573408</v>
      </c>
      <c r="AO7" s="9">
        <f t="shared" si="3"/>
        <v>228.53185595567868</v>
      </c>
      <c r="AP7" s="9">
        <f t="shared" si="4"/>
        <v>182.82548476454295</v>
      </c>
      <c r="AQ7" s="9">
        <f t="shared" si="5"/>
        <v>162.74238227146816</v>
      </c>
      <c r="AR7" s="9">
        <f t="shared" si="6"/>
        <v>65.789473684210535</v>
      </c>
      <c r="AS7" s="9">
        <f t="shared" si="7"/>
        <v>135.04155124653741</v>
      </c>
      <c r="AT7" s="9">
        <f t="shared" si="8"/>
        <v>47.78393351800554</v>
      </c>
      <c r="AU7" s="2" t="s">
        <v>53</v>
      </c>
    </row>
    <row r="8" spans="1:47" x14ac:dyDescent="0.45">
      <c r="A8" s="2">
        <v>0.12086587</v>
      </c>
      <c r="B8" s="2">
        <v>2.5742000000000001E-2</v>
      </c>
      <c r="C8" s="1" t="s">
        <v>93</v>
      </c>
      <c r="D8" s="2" t="s">
        <v>94</v>
      </c>
      <c r="E8" s="2" t="s">
        <v>95</v>
      </c>
      <c r="F8" s="4" t="s">
        <v>288</v>
      </c>
      <c r="G8" s="4" t="s">
        <v>290</v>
      </c>
      <c r="H8" s="4" t="s">
        <v>50</v>
      </c>
      <c r="I8" s="2" t="s">
        <v>51</v>
      </c>
      <c r="J8" s="2">
        <v>52.1</v>
      </c>
      <c r="K8" s="2">
        <v>392</v>
      </c>
      <c r="L8" s="2">
        <v>374</v>
      </c>
      <c r="M8" s="2">
        <v>296</v>
      </c>
      <c r="N8" s="2">
        <v>308</v>
      </c>
      <c r="W8" s="2">
        <v>219</v>
      </c>
      <c r="X8" s="2">
        <v>77</v>
      </c>
      <c r="Y8" s="2">
        <v>237</v>
      </c>
      <c r="Z8" s="2">
        <v>71</v>
      </c>
      <c r="AI8" s="2" t="s">
        <v>53</v>
      </c>
      <c r="AJ8" s="2">
        <v>38</v>
      </c>
      <c r="AK8" s="2">
        <v>7.0000000000000001E-3</v>
      </c>
      <c r="AL8" s="6">
        <f t="shared" si="0"/>
        <v>1.2589999999999999</v>
      </c>
      <c r="AM8" s="9">
        <f t="shared" si="1"/>
        <v>311.35822081016681</v>
      </c>
      <c r="AN8" s="9">
        <f t="shared" si="2"/>
        <v>297.06115965051629</v>
      </c>
      <c r="AO8" s="9">
        <f t="shared" si="3"/>
        <v>235.10722795869739</v>
      </c>
      <c r="AP8" s="9">
        <f t="shared" si="4"/>
        <v>244.63860206513107</v>
      </c>
      <c r="AQ8" s="9">
        <f t="shared" si="5"/>
        <v>173.94757744241463</v>
      </c>
      <c r="AR8" s="9">
        <f t="shared" si="6"/>
        <v>61.159650516282767</v>
      </c>
      <c r="AS8" s="9">
        <f t="shared" si="7"/>
        <v>188.24463860206515</v>
      </c>
      <c r="AT8" s="9">
        <f t="shared" si="8"/>
        <v>56.39396346306593</v>
      </c>
      <c r="AU8" s="2" t="s">
        <v>53</v>
      </c>
    </row>
    <row r="9" spans="1:47" x14ac:dyDescent="0.45">
      <c r="A9" s="2">
        <v>0.21055805999999999</v>
      </c>
      <c r="B9" s="2">
        <v>3.1581070000000003E-2</v>
      </c>
      <c r="C9" s="1" t="s">
        <v>93</v>
      </c>
      <c r="D9" s="2" t="s">
        <v>94</v>
      </c>
      <c r="E9" s="2" t="s">
        <v>97</v>
      </c>
      <c r="F9" s="4" t="s">
        <v>288</v>
      </c>
      <c r="G9" s="4" t="s">
        <v>290</v>
      </c>
      <c r="H9" s="4" t="s">
        <v>50</v>
      </c>
      <c r="I9" s="2" t="s">
        <v>51</v>
      </c>
      <c r="J9" s="2">
        <v>52.1</v>
      </c>
      <c r="K9" s="2">
        <v>392</v>
      </c>
      <c r="L9" s="2">
        <v>298</v>
      </c>
      <c r="M9" s="2">
        <v>296</v>
      </c>
      <c r="N9" s="2">
        <v>242</v>
      </c>
      <c r="W9" s="2">
        <v>219</v>
      </c>
      <c r="X9" s="2">
        <v>77</v>
      </c>
      <c r="Y9" s="2">
        <v>191</v>
      </c>
      <c r="Z9" s="2">
        <v>51</v>
      </c>
      <c r="AI9" s="2" t="s">
        <v>53</v>
      </c>
      <c r="AJ9" s="2">
        <v>38</v>
      </c>
      <c r="AK9" s="2">
        <v>7.0000000000000001E-3</v>
      </c>
      <c r="AL9" s="6">
        <f t="shared" si="0"/>
        <v>1.2589999999999999</v>
      </c>
      <c r="AM9" s="9">
        <f t="shared" si="1"/>
        <v>311.35822081016681</v>
      </c>
      <c r="AN9" s="9">
        <f t="shared" si="2"/>
        <v>236.69579030976968</v>
      </c>
      <c r="AO9" s="9">
        <f t="shared" si="3"/>
        <v>235.10722795869739</v>
      </c>
      <c r="AP9" s="9">
        <f t="shared" si="4"/>
        <v>192.21604447974585</v>
      </c>
      <c r="AQ9" s="9">
        <f t="shared" si="5"/>
        <v>173.94757744241463</v>
      </c>
      <c r="AR9" s="9">
        <f t="shared" si="6"/>
        <v>61.159650516282767</v>
      </c>
      <c r="AS9" s="9">
        <f t="shared" si="7"/>
        <v>151.70770452740271</v>
      </c>
      <c r="AT9" s="9">
        <f t="shared" si="8"/>
        <v>40.508339952343135</v>
      </c>
      <c r="AU9" s="2" t="s">
        <v>53</v>
      </c>
    </row>
    <row r="10" spans="1:47" x14ac:dyDescent="0.45">
      <c r="A10" s="2">
        <v>-0.14486831</v>
      </c>
      <c r="B10" s="2">
        <v>1.237882E-2</v>
      </c>
      <c r="C10" s="1" t="s">
        <v>93</v>
      </c>
      <c r="D10" s="2" t="s">
        <v>94</v>
      </c>
      <c r="E10" s="2" t="s">
        <v>95</v>
      </c>
      <c r="F10" s="4" t="s">
        <v>288</v>
      </c>
      <c r="G10" s="4" t="s">
        <v>289</v>
      </c>
      <c r="H10" s="4" t="s">
        <v>50</v>
      </c>
      <c r="I10" s="2" t="s">
        <v>51</v>
      </c>
      <c r="J10" s="2">
        <v>26.1</v>
      </c>
      <c r="K10" s="2">
        <v>1753</v>
      </c>
      <c r="L10" s="2">
        <v>1673</v>
      </c>
      <c r="M10" s="5">
        <v>1420</v>
      </c>
      <c r="N10" s="5">
        <v>1363</v>
      </c>
      <c r="W10" s="2">
        <v>1146</v>
      </c>
      <c r="X10" s="2">
        <v>274</v>
      </c>
      <c r="Y10" s="2">
        <v>1059</v>
      </c>
      <c r="Z10" s="2">
        <v>304</v>
      </c>
      <c r="AI10" s="2" t="s">
        <v>53</v>
      </c>
      <c r="AJ10" s="2">
        <v>179.6</v>
      </c>
      <c r="AK10" s="2">
        <v>7.0000000000000001E-3</v>
      </c>
      <c r="AL10" s="6">
        <f t="shared" si="0"/>
        <v>2.2502</v>
      </c>
      <c r="AM10" s="9">
        <f t="shared" si="1"/>
        <v>779.04186294551596</v>
      </c>
      <c r="AN10" s="9">
        <f t="shared" si="2"/>
        <v>743.4894676028797</v>
      </c>
      <c r="AO10" s="9">
        <f t="shared" si="3"/>
        <v>631.05501733179278</v>
      </c>
      <c r="AP10" s="9">
        <f t="shared" si="4"/>
        <v>605.72393565016444</v>
      </c>
      <c r="AQ10" s="9">
        <f t="shared" si="5"/>
        <v>509.28806328326374</v>
      </c>
      <c r="AR10" s="9">
        <f t="shared" si="6"/>
        <v>121.76695404852902</v>
      </c>
      <c r="AS10" s="9">
        <f t="shared" si="7"/>
        <v>470.62483334814681</v>
      </c>
      <c r="AT10" s="9">
        <f t="shared" si="8"/>
        <v>135.0991023020176</v>
      </c>
      <c r="AU10" s="2" t="s">
        <v>53</v>
      </c>
    </row>
    <row r="11" spans="1:47" x14ac:dyDescent="0.45">
      <c r="A11" s="2">
        <v>2.336937E-2</v>
      </c>
      <c r="B11" s="2">
        <v>1.367809E-2</v>
      </c>
      <c r="C11" s="1" t="s">
        <v>93</v>
      </c>
      <c r="D11" s="2" t="s">
        <v>94</v>
      </c>
      <c r="E11" s="2" t="s">
        <v>97</v>
      </c>
      <c r="F11" s="4" t="s">
        <v>288</v>
      </c>
      <c r="G11" s="4" t="s">
        <v>289</v>
      </c>
      <c r="H11" s="4" t="s">
        <v>50</v>
      </c>
      <c r="I11" s="2" t="s">
        <v>51</v>
      </c>
      <c r="J11" s="2">
        <v>26.1</v>
      </c>
      <c r="K11" s="2">
        <v>1753</v>
      </c>
      <c r="L11" s="2">
        <v>1604</v>
      </c>
      <c r="M11" s="5">
        <v>1420</v>
      </c>
      <c r="N11" s="5">
        <v>1374</v>
      </c>
      <c r="W11" s="2">
        <v>1146</v>
      </c>
      <c r="X11" s="2">
        <v>274</v>
      </c>
      <c r="Y11" s="2">
        <v>1115</v>
      </c>
      <c r="Z11" s="2">
        <v>259</v>
      </c>
      <c r="AI11" s="2" t="s">
        <v>53</v>
      </c>
      <c r="AJ11" s="2">
        <v>179.6</v>
      </c>
      <c r="AK11" s="2">
        <v>7.0000000000000001E-3</v>
      </c>
      <c r="AL11" s="6">
        <f t="shared" si="0"/>
        <v>2.2502</v>
      </c>
      <c r="AM11" s="9">
        <f t="shared" si="1"/>
        <v>779.04186294551596</v>
      </c>
      <c r="AN11" s="9">
        <f t="shared" si="2"/>
        <v>712.82552661985596</v>
      </c>
      <c r="AO11" s="9">
        <f t="shared" si="3"/>
        <v>631.05501733179278</v>
      </c>
      <c r="AP11" s="9">
        <f t="shared" si="4"/>
        <v>610.61239000977696</v>
      </c>
      <c r="AQ11" s="9">
        <f t="shared" si="5"/>
        <v>509.28806328326374</v>
      </c>
      <c r="AR11" s="9">
        <f t="shared" si="6"/>
        <v>121.76695404852902</v>
      </c>
      <c r="AS11" s="9">
        <f t="shared" si="7"/>
        <v>495.51151008799218</v>
      </c>
      <c r="AT11" s="9">
        <f t="shared" si="8"/>
        <v>115.10087992178474</v>
      </c>
      <c r="AU11" s="2" t="s">
        <v>53</v>
      </c>
    </row>
    <row r="12" spans="1:47" x14ac:dyDescent="0.45">
      <c r="A12" s="2">
        <v>-4.9130590000000002E-2</v>
      </c>
      <c r="B12" s="2">
        <v>1.3953129999999999E-2</v>
      </c>
      <c r="C12" s="1" t="s">
        <v>93</v>
      </c>
      <c r="D12" s="2" t="s">
        <v>94</v>
      </c>
      <c r="E12" s="2" t="s">
        <v>95</v>
      </c>
      <c r="F12" s="4" t="s">
        <v>288</v>
      </c>
      <c r="G12" s="4" t="s">
        <v>289</v>
      </c>
      <c r="H12" s="4" t="s">
        <v>50</v>
      </c>
      <c r="I12" s="2" t="s">
        <v>51</v>
      </c>
      <c r="J12" s="2">
        <v>52.1</v>
      </c>
      <c r="K12" s="2">
        <v>1753</v>
      </c>
      <c r="L12" s="2">
        <v>1673</v>
      </c>
      <c r="M12" s="5">
        <v>1290</v>
      </c>
      <c r="N12" s="5">
        <v>1262</v>
      </c>
      <c r="W12" s="2">
        <v>1036</v>
      </c>
      <c r="X12" s="2">
        <v>254</v>
      </c>
      <c r="Y12" s="2">
        <v>1001</v>
      </c>
      <c r="Z12" s="2">
        <v>261</v>
      </c>
      <c r="AI12" s="2" t="s">
        <v>53</v>
      </c>
      <c r="AJ12" s="2">
        <v>179.6</v>
      </c>
      <c r="AK12" s="2">
        <v>7.0000000000000001E-3</v>
      </c>
      <c r="AL12" s="6">
        <f t="shared" si="0"/>
        <v>2.2502</v>
      </c>
      <c r="AM12" s="9">
        <f t="shared" si="1"/>
        <v>779.04186294551596</v>
      </c>
      <c r="AN12" s="9">
        <f t="shared" si="2"/>
        <v>743.4894676028797</v>
      </c>
      <c r="AO12" s="9">
        <f t="shared" si="3"/>
        <v>573.2823749000089</v>
      </c>
      <c r="AP12" s="9">
        <f t="shared" si="4"/>
        <v>560.83903653008622</v>
      </c>
      <c r="AQ12" s="9">
        <f t="shared" si="5"/>
        <v>460.40351968713895</v>
      </c>
      <c r="AR12" s="9">
        <f t="shared" si="6"/>
        <v>112.87885521286996</v>
      </c>
      <c r="AS12" s="9">
        <f t="shared" si="7"/>
        <v>444.8493467247356</v>
      </c>
      <c r="AT12" s="9">
        <f t="shared" si="8"/>
        <v>115.98968980535064</v>
      </c>
      <c r="AU12" s="2" t="s">
        <v>53</v>
      </c>
    </row>
    <row r="13" spans="1:47" x14ac:dyDescent="0.45">
      <c r="A13" s="2">
        <v>0.10176778</v>
      </c>
      <c r="B13" s="2">
        <v>1.5228790000000001E-2</v>
      </c>
      <c r="C13" s="1" t="s">
        <v>93</v>
      </c>
      <c r="D13" s="2" t="s">
        <v>94</v>
      </c>
      <c r="E13" s="2" t="s">
        <v>97</v>
      </c>
      <c r="F13" s="4" t="s">
        <v>288</v>
      </c>
      <c r="G13" s="4" t="s">
        <v>289</v>
      </c>
      <c r="H13" s="4" t="s">
        <v>50</v>
      </c>
      <c r="I13" s="2" t="s">
        <v>51</v>
      </c>
      <c r="J13" s="2">
        <v>52.1</v>
      </c>
      <c r="K13" s="2">
        <v>1753</v>
      </c>
      <c r="L13" s="2">
        <v>1604</v>
      </c>
      <c r="M13" s="5">
        <v>1290</v>
      </c>
      <c r="N13" s="5">
        <v>1282</v>
      </c>
      <c r="W13" s="2">
        <v>1036</v>
      </c>
      <c r="X13" s="2">
        <v>254</v>
      </c>
      <c r="Y13" s="2">
        <v>1054</v>
      </c>
      <c r="Z13" s="2">
        <v>228</v>
      </c>
      <c r="AI13" s="2" t="s">
        <v>53</v>
      </c>
      <c r="AJ13" s="2">
        <v>179.6</v>
      </c>
      <c r="AK13" s="2">
        <v>7.0000000000000001E-3</v>
      </c>
      <c r="AL13" s="6">
        <f t="shared" si="0"/>
        <v>2.2502</v>
      </c>
      <c r="AM13" s="9">
        <f t="shared" si="1"/>
        <v>779.04186294551596</v>
      </c>
      <c r="AN13" s="9">
        <f t="shared" si="2"/>
        <v>712.82552661985596</v>
      </c>
      <c r="AO13" s="9">
        <f t="shared" si="3"/>
        <v>573.2823749000089</v>
      </c>
      <c r="AP13" s="9">
        <f t="shared" si="4"/>
        <v>569.72713536574531</v>
      </c>
      <c r="AQ13" s="9">
        <f t="shared" si="5"/>
        <v>460.40351968713895</v>
      </c>
      <c r="AR13" s="9">
        <f t="shared" si="6"/>
        <v>112.87885521286996</v>
      </c>
      <c r="AS13" s="9">
        <f t="shared" si="7"/>
        <v>468.40280863923209</v>
      </c>
      <c r="AT13" s="9">
        <f t="shared" si="8"/>
        <v>101.32432672651321</v>
      </c>
      <c r="AU13" s="2" t="s">
        <v>53</v>
      </c>
    </row>
    <row r="14" spans="1:47" x14ac:dyDescent="0.45">
      <c r="A14" s="2">
        <v>-0.11770251</v>
      </c>
      <c r="B14" s="2">
        <v>2.3354570000000002E-2</v>
      </c>
      <c r="C14" s="1" t="s">
        <v>93</v>
      </c>
      <c r="D14" s="2" t="s">
        <v>94</v>
      </c>
      <c r="E14" s="2" t="s">
        <v>95</v>
      </c>
      <c r="F14" s="4" t="s">
        <v>288</v>
      </c>
      <c r="G14" s="4" t="s">
        <v>290</v>
      </c>
      <c r="H14" s="4" t="s">
        <v>50</v>
      </c>
      <c r="I14" s="2" t="s">
        <v>51</v>
      </c>
      <c r="J14" s="2">
        <v>26.1</v>
      </c>
      <c r="K14" s="2">
        <v>1753</v>
      </c>
      <c r="L14" s="2">
        <v>1673</v>
      </c>
      <c r="M14" s="5">
        <v>1420</v>
      </c>
      <c r="N14" s="5">
        <v>1363</v>
      </c>
      <c r="W14" s="2">
        <v>1257</v>
      </c>
      <c r="X14" s="2">
        <v>163</v>
      </c>
      <c r="Y14" s="2">
        <v>1187</v>
      </c>
      <c r="Z14" s="2">
        <v>176</v>
      </c>
      <c r="AI14" s="2" t="s">
        <v>53</v>
      </c>
      <c r="AJ14" s="2">
        <v>179.6</v>
      </c>
      <c r="AK14" s="2">
        <v>7.0000000000000001E-3</v>
      </c>
      <c r="AL14" s="6">
        <f t="shared" si="0"/>
        <v>2.2502</v>
      </c>
      <c r="AM14" s="9">
        <f t="shared" si="1"/>
        <v>779.04186294551596</v>
      </c>
      <c r="AN14" s="9">
        <f t="shared" si="2"/>
        <v>743.4894676028797</v>
      </c>
      <c r="AO14" s="9">
        <f t="shared" si="3"/>
        <v>631.05501733179278</v>
      </c>
      <c r="AP14" s="9">
        <f t="shared" si="4"/>
        <v>605.72393565016444</v>
      </c>
      <c r="AQ14" s="9">
        <f t="shared" si="5"/>
        <v>558.61701182117145</v>
      </c>
      <c r="AR14" s="9">
        <f t="shared" si="6"/>
        <v>72.438005510621281</v>
      </c>
      <c r="AS14" s="9">
        <f t="shared" si="7"/>
        <v>527.50866589636473</v>
      </c>
      <c r="AT14" s="9">
        <f t="shared" si="8"/>
        <v>78.21526975379966</v>
      </c>
      <c r="AU14" s="2" t="s">
        <v>53</v>
      </c>
    </row>
    <row r="15" spans="1:47" x14ac:dyDescent="0.45">
      <c r="A15" s="2">
        <v>0.16297971999999999</v>
      </c>
      <c r="B15" s="2">
        <v>2.7375099999999999E-2</v>
      </c>
      <c r="C15" s="1" t="s">
        <v>93</v>
      </c>
      <c r="D15" s="2" t="s">
        <v>94</v>
      </c>
      <c r="E15" s="2" t="s">
        <v>97</v>
      </c>
      <c r="F15" s="4" t="s">
        <v>288</v>
      </c>
      <c r="G15" s="4" t="s">
        <v>290</v>
      </c>
      <c r="H15" s="4" t="s">
        <v>50</v>
      </c>
      <c r="I15" s="2" t="s">
        <v>51</v>
      </c>
      <c r="J15" s="2">
        <v>26.1</v>
      </c>
      <c r="K15" s="2">
        <v>1753</v>
      </c>
      <c r="L15" s="2">
        <v>1604</v>
      </c>
      <c r="M15" s="5">
        <v>1420</v>
      </c>
      <c r="N15" s="5">
        <v>1374</v>
      </c>
      <c r="W15" s="2">
        <v>1257</v>
      </c>
      <c r="X15" s="2">
        <v>163</v>
      </c>
      <c r="Y15" s="2">
        <v>1240</v>
      </c>
      <c r="Z15" s="2">
        <v>134</v>
      </c>
      <c r="AI15" s="2" t="s">
        <v>53</v>
      </c>
      <c r="AJ15" s="2">
        <v>179.6</v>
      </c>
      <c r="AK15" s="2">
        <v>7.0000000000000001E-3</v>
      </c>
      <c r="AL15" s="6">
        <f t="shared" si="0"/>
        <v>2.2502</v>
      </c>
      <c r="AM15" s="9">
        <f t="shared" si="1"/>
        <v>779.04186294551596</v>
      </c>
      <c r="AN15" s="9">
        <f t="shared" si="2"/>
        <v>712.82552661985596</v>
      </c>
      <c r="AO15" s="9">
        <f t="shared" si="3"/>
        <v>631.05501733179278</v>
      </c>
      <c r="AP15" s="9">
        <f t="shared" si="4"/>
        <v>610.61239000977696</v>
      </c>
      <c r="AQ15" s="9">
        <f t="shared" si="5"/>
        <v>558.61701182117145</v>
      </c>
      <c r="AR15" s="9">
        <f t="shared" si="6"/>
        <v>72.438005510621281</v>
      </c>
      <c r="AS15" s="9">
        <f t="shared" si="7"/>
        <v>551.06212781086128</v>
      </c>
      <c r="AT15" s="9">
        <f t="shared" si="8"/>
        <v>59.550262198915654</v>
      </c>
      <c r="AU15" s="2" t="s">
        <v>53</v>
      </c>
    </row>
    <row r="16" spans="1:47" x14ac:dyDescent="0.45">
      <c r="A16" s="2">
        <v>0.12498598</v>
      </c>
      <c r="B16" s="2">
        <v>2.6637500000000001E-2</v>
      </c>
      <c r="C16" s="1" t="s">
        <v>93</v>
      </c>
      <c r="D16" s="2" t="s">
        <v>94</v>
      </c>
      <c r="E16" s="2" t="s">
        <v>95</v>
      </c>
      <c r="F16" s="4" t="s">
        <v>288</v>
      </c>
      <c r="G16" s="4" t="s">
        <v>290</v>
      </c>
      <c r="H16" s="4" t="s">
        <v>50</v>
      </c>
      <c r="I16" s="2" t="s">
        <v>51</v>
      </c>
      <c r="J16" s="2">
        <v>52.1</v>
      </c>
      <c r="K16" s="2">
        <v>1753</v>
      </c>
      <c r="L16" s="2">
        <v>1673</v>
      </c>
      <c r="M16" s="5">
        <v>1290</v>
      </c>
      <c r="N16" s="5">
        <v>1262</v>
      </c>
      <c r="W16" s="2">
        <v>1129</v>
      </c>
      <c r="X16" s="2">
        <v>161</v>
      </c>
      <c r="Y16" s="2">
        <v>1123</v>
      </c>
      <c r="Z16" s="2">
        <v>139</v>
      </c>
      <c r="AI16" s="2" t="s">
        <v>53</v>
      </c>
      <c r="AJ16" s="2">
        <v>179.6</v>
      </c>
      <c r="AK16" s="2">
        <v>7.0000000000000001E-3</v>
      </c>
      <c r="AL16" s="6">
        <f t="shared" si="0"/>
        <v>2.2502</v>
      </c>
      <c r="AM16" s="9">
        <f t="shared" si="1"/>
        <v>779.04186294551596</v>
      </c>
      <c r="AN16" s="9">
        <f t="shared" si="2"/>
        <v>743.4894676028797</v>
      </c>
      <c r="AO16" s="9">
        <f t="shared" si="3"/>
        <v>573.2823749000089</v>
      </c>
      <c r="AP16" s="9">
        <f t="shared" si="4"/>
        <v>560.83903653008622</v>
      </c>
      <c r="AQ16" s="9">
        <f t="shared" si="5"/>
        <v>501.73317927295352</v>
      </c>
      <c r="AR16" s="9">
        <f t="shared" si="6"/>
        <v>71.549195627055369</v>
      </c>
      <c r="AS16" s="9">
        <f t="shared" si="7"/>
        <v>499.06674962225583</v>
      </c>
      <c r="AT16" s="9">
        <f t="shared" si="8"/>
        <v>61.772286907830413</v>
      </c>
      <c r="AU16" s="2" t="s">
        <v>53</v>
      </c>
    </row>
    <row r="17" spans="1:47" x14ac:dyDescent="0.45">
      <c r="A17" s="2">
        <v>0.37470313999999999</v>
      </c>
      <c r="B17" s="2">
        <v>3.0933189999999999E-2</v>
      </c>
      <c r="C17" s="1" t="s">
        <v>93</v>
      </c>
      <c r="D17" s="2" t="s">
        <v>94</v>
      </c>
      <c r="E17" s="2" t="s">
        <v>97</v>
      </c>
      <c r="F17" s="4" t="s">
        <v>288</v>
      </c>
      <c r="G17" s="4" t="s">
        <v>290</v>
      </c>
      <c r="H17" s="4" t="s">
        <v>50</v>
      </c>
      <c r="I17" s="2" t="s">
        <v>51</v>
      </c>
      <c r="J17" s="2">
        <v>52.1</v>
      </c>
      <c r="K17" s="2">
        <v>1753</v>
      </c>
      <c r="L17" s="2">
        <v>1604</v>
      </c>
      <c r="M17" s="5">
        <v>1290</v>
      </c>
      <c r="N17" s="5">
        <v>1282</v>
      </c>
      <c r="W17" s="2">
        <v>1129</v>
      </c>
      <c r="X17" s="2">
        <v>161</v>
      </c>
      <c r="Y17" s="2">
        <v>1172</v>
      </c>
      <c r="Z17" s="2">
        <v>110</v>
      </c>
      <c r="AI17" s="2" t="s">
        <v>53</v>
      </c>
      <c r="AJ17" s="2">
        <v>179.6</v>
      </c>
      <c r="AK17" s="2">
        <v>7.0000000000000001E-3</v>
      </c>
      <c r="AL17" s="6">
        <f t="shared" si="0"/>
        <v>2.2502</v>
      </c>
      <c r="AM17" s="9">
        <f t="shared" si="1"/>
        <v>779.04186294551596</v>
      </c>
      <c r="AN17" s="9">
        <f t="shared" si="2"/>
        <v>712.82552661985596</v>
      </c>
      <c r="AO17" s="9">
        <f t="shared" si="3"/>
        <v>573.2823749000089</v>
      </c>
      <c r="AP17" s="9">
        <f t="shared" si="4"/>
        <v>569.72713536574531</v>
      </c>
      <c r="AQ17" s="9">
        <f t="shared" si="5"/>
        <v>501.73317927295352</v>
      </c>
      <c r="AR17" s="9">
        <f t="shared" si="6"/>
        <v>71.549195627055369</v>
      </c>
      <c r="AS17" s="9">
        <f t="shared" si="7"/>
        <v>520.84259176962053</v>
      </c>
      <c r="AT17" s="9">
        <f t="shared" si="8"/>
        <v>48.884543596124786</v>
      </c>
      <c r="AU17" s="2" t="s">
        <v>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B3A8-E9ED-40F4-94F6-4F7D45F78C15}">
  <dimension ref="A1:AU5"/>
  <sheetViews>
    <sheetView workbookViewId="0">
      <pane ySplit="1" topLeftCell="A2" activePane="bottomLeft" state="frozen"/>
      <selection pane="bottomLeft"/>
    </sheetView>
  </sheetViews>
  <sheetFormatPr defaultColWidth="9" defaultRowHeight="14.25" x14ac:dyDescent="0.45"/>
  <cols>
    <col min="1" max="2" width="9.06640625" style="2"/>
    <col min="3" max="3" width="10.86328125" style="2" bestFit="1" customWidth="1"/>
    <col min="4" max="4" width="34.46484375" style="2" bestFit="1" customWidth="1"/>
    <col min="5" max="5" width="30" style="2" bestFit="1" customWidth="1"/>
    <col min="6" max="6" width="15.19921875" style="2" bestFit="1" customWidth="1"/>
    <col min="7" max="7" width="53" style="2" bestFit="1" customWidth="1"/>
    <col min="8" max="8" width="16.19921875" bestFit="1" customWidth="1"/>
    <col min="9" max="9" width="18.664062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332031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796875" style="2" bestFit="1" customWidth="1"/>
    <col min="20" max="20" width="22.06640625" style="2" bestFit="1" customWidth="1"/>
    <col min="21" max="21" width="24.19921875" style="2" bestFit="1" customWidth="1"/>
    <col min="22" max="22" width="21.46484375" style="2" bestFit="1" customWidth="1"/>
    <col min="23" max="23" width="19.796875" style="2" bestFit="1" customWidth="1"/>
    <col min="24" max="24" width="18.33203125" style="2" bestFit="1" customWidth="1"/>
    <col min="25" max="25" width="19.1992187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9921875" style="2" bestFit="1" customWidth="1"/>
    <col min="30" max="30" width="9.86328125" style="2" bestFit="1" customWidth="1"/>
    <col min="31" max="31" width="12.19921875" style="2" bestFit="1" customWidth="1"/>
    <col min="32" max="32" width="5.19921875" style="2" bestFit="1" customWidth="1"/>
    <col min="33" max="33" width="10.33203125" style="2" bestFit="1" customWidth="1"/>
    <col min="34" max="34" width="10.53125" style="2" bestFit="1" customWidth="1"/>
    <col min="35" max="35" width="6.19921875" style="2" bestFit="1" customWidth="1"/>
    <col min="36" max="36" width="17.6640625" style="2" bestFit="1" customWidth="1"/>
    <col min="37" max="37" width="4.73046875" style="2" bestFit="1" customWidth="1"/>
    <col min="38" max="38" width="11.6640625" style="6" bestFit="1" customWidth="1"/>
    <col min="39" max="39" width="24.33203125" style="9" bestFit="1" customWidth="1"/>
    <col min="40" max="40" width="23.73046875" style="9" bestFit="1" customWidth="1"/>
    <col min="41" max="41" width="24.796875" style="9" bestFit="1" customWidth="1"/>
    <col min="42" max="42" width="24.19921875" style="9" bestFit="1" customWidth="1"/>
    <col min="43" max="43" width="23.3984375" style="9" bestFit="1" customWidth="1"/>
    <col min="44" max="44" width="21.9296875" style="9" bestFit="1" customWidth="1"/>
    <col min="45" max="45" width="22.796875" style="9" bestFit="1" customWidth="1"/>
    <col min="46" max="46" width="21.33203125" style="9" bestFit="1" customWidth="1"/>
    <col min="47" max="47" width="3.73046875" style="2" bestFit="1" customWidth="1"/>
    <col min="48" max="16384" width="9" style="2"/>
  </cols>
  <sheetData>
    <row r="1" spans="1:47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45">
      <c r="A2" s="2">
        <v>0.12990170000000001</v>
      </c>
      <c r="B2" s="2">
        <v>7.7118030000000004E-2</v>
      </c>
      <c r="C2" s="1" t="s">
        <v>254</v>
      </c>
      <c r="D2" s="2" t="s">
        <v>255</v>
      </c>
      <c r="E2" s="2" t="s">
        <v>56</v>
      </c>
      <c r="F2" s="4" t="s">
        <v>291</v>
      </c>
      <c r="G2" s="4" t="s">
        <v>292</v>
      </c>
      <c r="H2" s="4" t="s">
        <v>50</v>
      </c>
      <c r="I2" s="2" t="s">
        <v>123</v>
      </c>
      <c r="J2" s="5">
        <v>0</v>
      </c>
      <c r="K2" s="5">
        <v>380</v>
      </c>
      <c r="L2" s="5">
        <v>224</v>
      </c>
      <c r="M2" s="5">
        <v>101</v>
      </c>
      <c r="N2" s="5">
        <v>72</v>
      </c>
      <c r="O2" s="5">
        <v>18.23</v>
      </c>
      <c r="P2" s="5">
        <v>5.34</v>
      </c>
      <c r="Q2" s="5">
        <v>18.559999999999999</v>
      </c>
      <c r="R2" s="5">
        <v>5.34</v>
      </c>
      <c r="S2" s="5">
        <v>18</v>
      </c>
      <c r="T2" s="5">
        <v>5.74</v>
      </c>
      <c r="U2" s="5">
        <v>17.239999999999998</v>
      </c>
      <c r="V2" s="5">
        <v>5.8</v>
      </c>
      <c r="AI2" s="2" t="s">
        <v>53</v>
      </c>
      <c r="AJ2" s="2">
        <v>75.5</v>
      </c>
      <c r="AK2" s="2">
        <v>0.03</v>
      </c>
      <c r="AL2" s="6">
        <f>1+((AJ2-1)*AK2)</f>
        <v>3.2349999999999999</v>
      </c>
      <c r="AM2" s="9">
        <f>K2/AL2</f>
        <v>117.46522411128285</v>
      </c>
      <c r="AN2" s="9">
        <f>L2/AL2</f>
        <v>69.242658423493054</v>
      </c>
      <c r="AO2" s="9">
        <f>M2/AL2</f>
        <v>31.221020092735703</v>
      </c>
      <c r="AP2" s="9">
        <f>N2/AL2</f>
        <v>22.256568778979908</v>
      </c>
      <c r="AQ2" s="9">
        <f>W2/AL2</f>
        <v>0</v>
      </c>
      <c r="AR2" s="9">
        <f>X2/AL2</f>
        <v>0</v>
      </c>
      <c r="AS2" s="9">
        <f>Y2/AL2</f>
        <v>0</v>
      </c>
      <c r="AT2" s="9">
        <f>Z2/AL2</f>
        <v>0</v>
      </c>
      <c r="AU2" s="2" t="s">
        <v>53</v>
      </c>
    </row>
    <row r="3" spans="1:47" x14ac:dyDescent="0.45">
      <c r="A3" s="2">
        <v>0.24354880000000001</v>
      </c>
      <c r="B3" s="2">
        <v>1.4689249999999999E-2</v>
      </c>
      <c r="C3" s="2" t="s">
        <v>251</v>
      </c>
      <c r="D3" s="4" t="s">
        <v>252</v>
      </c>
      <c r="E3" s="2" t="s">
        <v>56</v>
      </c>
      <c r="F3" s="4" t="s">
        <v>291</v>
      </c>
      <c r="G3" s="4" t="s">
        <v>253</v>
      </c>
      <c r="H3" s="4" t="s">
        <v>50</v>
      </c>
      <c r="I3" s="2" t="s">
        <v>123</v>
      </c>
      <c r="J3" s="5">
        <v>0</v>
      </c>
      <c r="K3" s="5">
        <v>160</v>
      </c>
      <c r="L3" s="5">
        <v>120</v>
      </c>
      <c r="M3" s="5">
        <v>160</v>
      </c>
      <c r="N3" s="5">
        <v>120</v>
      </c>
      <c r="O3" s="5">
        <v>0.91</v>
      </c>
      <c r="P3" s="5">
        <v>0.64</v>
      </c>
      <c r="Q3" s="5">
        <v>0.74</v>
      </c>
      <c r="R3" s="5">
        <v>0.56999999999999995</v>
      </c>
      <c r="S3" s="5">
        <v>1</v>
      </c>
      <c r="T3" s="5">
        <v>0.7</v>
      </c>
      <c r="U3" s="5">
        <v>0.84</v>
      </c>
      <c r="V3" s="5">
        <v>0.59</v>
      </c>
      <c r="AI3" s="2" t="s">
        <v>52</v>
      </c>
      <c r="AJ3" s="2">
        <v>1</v>
      </c>
      <c r="AK3" s="2">
        <v>0</v>
      </c>
      <c r="AL3" s="6">
        <f>1+((AJ3-1)*AK3)</f>
        <v>1</v>
      </c>
      <c r="AM3" s="9">
        <f>K3/AL3</f>
        <v>160</v>
      </c>
      <c r="AN3" s="9">
        <f>L3/AL3</f>
        <v>120</v>
      </c>
      <c r="AO3" s="9">
        <f>M3/AL3</f>
        <v>160</v>
      </c>
      <c r="AP3" s="9">
        <f>N3/AL3</f>
        <v>120</v>
      </c>
      <c r="AQ3" s="9">
        <f>W3/AL3</f>
        <v>0</v>
      </c>
      <c r="AR3" s="9">
        <f>X3/AL3</f>
        <v>0</v>
      </c>
      <c r="AS3" s="9">
        <f>Y3/AL3</f>
        <v>0</v>
      </c>
      <c r="AT3" s="9">
        <f>Z3/AL3</f>
        <v>0</v>
      </c>
      <c r="AU3" s="2" t="s">
        <v>52</v>
      </c>
    </row>
    <row r="4" spans="1:47" x14ac:dyDescent="0.45">
      <c r="A4" s="2">
        <v>1.0486924</v>
      </c>
      <c r="B4" s="2">
        <v>0.31586305999999997</v>
      </c>
      <c r="C4" s="2" t="s">
        <v>243</v>
      </c>
      <c r="D4" s="4" t="s">
        <v>244</v>
      </c>
      <c r="E4" s="4" t="s">
        <v>245</v>
      </c>
      <c r="F4" s="4" t="s">
        <v>291</v>
      </c>
      <c r="G4" s="4" t="s">
        <v>293</v>
      </c>
      <c r="H4" s="4" t="s">
        <v>50</v>
      </c>
      <c r="I4" s="2" t="s">
        <v>123</v>
      </c>
      <c r="J4" s="5">
        <v>0</v>
      </c>
      <c r="K4" s="5">
        <v>13</v>
      </c>
      <c r="L4" s="5">
        <v>6</v>
      </c>
      <c r="M4" s="5">
        <v>13</v>
      </c>
      <c r="N4" s="5">
        <v>6</v>
      </c>
      <c r="O4" s="5">
        <v>19.5</v>
      </c>
      <c r="P4" s="5">
        <v>5.5</v>
      </c>
      <c r="Q4" s="5">
        <v>13.5</v>
      </c>
      <c r="R4" s="5">
        <v>5</v>
      </c>
      <c r="S4" s="5">
        <v>20.100000000000001</v>
      </c>
      <c r="T4" s="5">
        <v>5.4</v>
      </c>
      <c r="U4" s="5">
        <v>13.2</v>
      </c>
      <c r="V4" s="5">
        <v>7.9</v>
      </c>
      <c r="AI4" s="2" t="s">
        <v>53</v>
      </c>
      <c r="AJ4" s="2">
        <v>6.3</v>
      </c>
      <c r="AK4" s="2">
        <v>0.03</v>
      </c>
      <c r="AL4" s="6">
        <f>1+((AJ4-1)*AK4)</f>
        <v>1.159</v>
      </c>
      <c r="AM4" s="9">
        <f>K4/AL4</f>
        <v>11.216566005176876</v>
      </c>
      <c r="AN4" s="9">
        <f>L4/AL4</f>
        <v>5.1768766177739431</v>
      </c>
      <c r="AO4" s="9">
        <f>M4/AL4</f>
        <v>11.216566005176876</v>
      </c>
      <c r="AP4" s="9">
        <f>N4/AL4</f>
        <v>5.1768766177739431</v>
      </c>
      <c r="AQ4" s="9">
        <f>W4/AL4</f>
        <v>0</v>
      </c>
      <c r="AR4" s="9">
        <f>X4/AL4</f>
        <v>0</v>
      </c>
      <c r="AS4" s="9">
        <f>Y4/AL4</f>
        <v>0</v>
      </c>
      <c r="AT4" s="9">
        <f>Z4/AL4</f>
        <v>0</v>
      </c>
      <c r="AU4" s="2" t="s">
        <v>52</v>
      </c>
    </row>
    <row r="5" spans="1:47" x14ac:dyDescent="0.45">
      <c r="A5" s="2">
        <v>-4.7986681999999998</v>
      </c>
      <c r="B5" s="2">
        <v>0.98465062999999997</v>
      </c>
      <c r="C5" s="2" t="s">
        <v>243</v>
      </c>
      <c r="D5" s="4" t="s">
        <v>244</v>
      </c>
      <c r="E5" s="4" t="s">
        <v>245</v>
      </c>
      <c r="F5" s="4" t="s">
        <v>291</v>
      </c>
      <c r="G5" s="4" t="s">
        <v>293</v>
      </c>
      <c r="H5" s="4" t="s">
        <v>50</v>
      </c>
      <c r="I5" s="2" t="s">
        <v>123</v>
      </c>
      <c r="J5" s="5">
        <v>13</v>
      </c>
      <c r="K5" s="5">
        <v>13</v>
      </c>
      <c r="L5" s="5">
        <v>6</v>
      </c>
      <c r="M5" s="5">
        <v>13</v>
      </c>
      <c r="N5" s="5">
        <v>6</v>
      </c>
      <c r="O5" s="5">
        <v>19.5</v>
      </c>
      <c r="P5" s="5">
        <v>5.5</v>
      </c>
      <c r="Q5" s="5">
        <v>13.5</v>
      </c>
      <c r="R5" s="5">
        <v>5</v>
      </c>
      <c r="S5" s="5">
        <v>6.8</v>
      </c>
      <c r="T5" s="5">
        <v>2.2000000000000002</v>
      </c>
      <c r="U5" s="5">
        <v>20.2</v>
      </c>
      <c r="V5" s="5">
        <v>3.5</v>
      </c>
      <c r="AI5" s="2" t="s">
        <v>53</v>
      </c>
      <c r="AJ5" s="2">
        <v>6.3</v>
      </c>
      <c r="AK5" s="2">
        <v>0.03</v>
      </c>
      <c r="AL5" s="6">
        <f>1+((AJ5-1)*AK5)</f>
        <v>1.159</v>
      </c>
      <c r="AM5" s="9">
        <f>K5/AL5</f>
        <v>11.216566005176876</v>
      </c>
      <c r="AN5" s="9">
        <f>L5/AL5</f>
        <v>5.1768766177739431</v>
      </c>
      <c r="AO5" s="9">
        <f>M5/AL5</f>
        <v>11.216566005176876</v>
      </c>
      <c r="AP5" s="9">
        <f>N5/AL5</f>
        <v>5.1768766177739431</v>
      </c>
      <c r="AQ5" s="9">
        <f>W5/AL5</f>
        <v>0</v>
      </c>
      <c r="AR5" s="9">
        <f>X5/AL5</f>
        <v>0</v>
      </c>
      <c r="AS5" s="9">
        <f>Y5/AL5</f>
        <v>0</v>
      </c>
      <c r="AT5" s="9">
        <f>Z5/AL5</f>
        <v>0</v>
      </c>
      <c r="AU5" s="2" t="s">
        <v>52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B591-1F46-4AA3-AABA-0F91ED776F88}">
  <dimension ref="A1:AU25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14.25" x14ac:dyDescent="0.45"/>
  <cols>
    <col min="1" max="2" width="9.06640625" style="2"/>
    <col min="3" max="3" width="12.19921875" style="2" bestFit="1" customWidth="1"/>
    <col min="4" max="4" width="43.53125" style="2" bestFit="1" customWidth="1"/>
    <col min="5" max="5" width="18.53125" style="2" bestFit="1" customWidth="1"/>
    <col min="6" max="6" width="15.19921875" style="2" bestFit="1" customWidth="1"/>
    <col min="7" max="7" width="16.06640625" style="2" bestFit="1" customWidth="1"/>
    <col min="8" max="8" width="16.19921875" bestFit="1" customWidth="1"/>
    <col min="9" max="9" width="18.664062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332031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796875" style="2" bestFit="1" customWidth="1"/>
    <col min="20" max="20" width="22.06640625" style="2" bestFit="1" customWidth="1"/>
    <col min="21" max="21" width="24.19921875" style="2" bestFit="1" customWidth="1"/>
    <col min="22" max="22" width="21.46484375" style="2" bestFit="1" customWidth="1"/>
    <col min="23" max="23" width="19.796875" style="2" bestFit="1" customWidth="1"/>
    <col min="24" max="24" width="18.33203125" style="2" bestFit="1" customWidth="1"/>
    <col min="25" max="25" width="19.1992187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9921875" style="2" bestFit="1" customWidth="1"/>
    <col min="30" max="30" width="9.86328125" style="2" bestFit="1" customWidth="1"/>
    <col min="31" max="31" width="12.19921875" style="2" bestFit="1" customWidth="1"/>
    <col min="32" max="32" width="5.19921875" style="2" bestFit="1" customWidth="1"/>
    <col min="33" max="33" width="10.33203125" style="2" bestFit="1" customWidth="1"/>
    <col min="34" max="34" width="10.53125" style="2" bestFit="1" customWidth="1"/>
    <col min="35" max="35" width="6.19921875" style="2" bestFit="1" customWidth="1"/>
    <col min="36" max="36" width="17.6640625" style="2" bestFit="1" customWidth="1"/>
    <col min="37" max="37" width="5.73046875" style="2" bestFit="1" customWidth="1"/>
    <col min="38" max="38" width="11.6640625" style="6" bestFit="1" customWidth="1"/>
    <col min="39" max="39" width="24.33203125" style="9" bestFit="1" customWidth="1"/>
    <col min="40" max="40" width="23.73046875" style="9" bestFit="1" customWidth="1"/>
    <col min="41" max="41" width="24.796875" style="9" bestFit="1" customWidth="1"/>
    <col min="42" max="42" width="24.19921875" style="9" bestFit="1" customWidth="1"/>
    <col min="43" max="43" width="23.3984375" style="9" bestFit="1" customWidth="1"/>
    <col min="44" max="44" width="21.9296875" style="9" bestFit="1" customWidth="1"/>
    <col min="45" max="45" width="22.796875" style="9" bestFit="1" customWidth="1"/>
    <col min="46" max="46" width="21.33203125" style="9" bestFit="1" customWidth="1"/>
    <col min="47" max="47" width="3.73046875" style="2" bestFit="1" customWidth="1"/>
    <col min="48" max="16384" width="9" style="2"/>
  </cols>
  <sheetData>
    <row r="1" spans="1:47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45">
      <c r="A2" s="2">
        <v>2.3573170000000001E-2</v>
      </c>
      <c r="B2" s="2">
        <v>1.8007715000000001E-2</v>
      </c>
      <c r="C2" s="1" t="s">
        <v>93</v>
      </c>
      <c r="D2" s="2" t="s">
        <v>94</v>
      </c>
      <c r="E2" s="2" t="s">
        <v>95</v>
      </c>
      <c r="F2" s="4" t="s">
        <v>294</v>
      </c>
      <c r="G2" s="2" t="s">
        <v>295</v>
      </c>
      <c r="H2" s="4" t="s">
        <v>50</v>
      </c>
      <c r="I2" s="2" t="s">
        <v>51</v>
      </c>
      <c r="J2" s="2">
        <v>26.1</v>
      </c>
      <c r="K2" s="2">
        <v>392</v>
      </c>
      <c r="L2" s="2">
        <v>374</v>
      </c>
      <c r="M2" s="2">
        <v>330</v>
      </c>
      <c r="N2" s="2">
        <v>341</v>
      </c>
      <c r="W2" s="2">
        <v>222</v>
      </c>
      <c r="X2" s="2">
        <v>108</v>
      </c>
      <c r="Y2" s="2">
        <v>232</v>
      </c>
      <c r="Z2" s="2">
        <v>109</v>
      </c>
      <c r="AI2" s="2" t="s">
        <v>53</v>
      </c>
      <c r="AJ2" s="2">
        <v>38</v>
      </c>
      <c r="AK2" s="2">
        <v>1.2E-2</v>
      </c>
      <c r="AL2" s="6">
        <f t="shared" ref="AL2:AL25" si="0">1+((AJ2-1)*AK2)</f>
        <v>1.444</v>
      </c>
      <c r="AM2" s="9">
        <f t="shared" ref="AM2:AM25" si="1">K2/AL2</f>
        <v>271.46814404432132</v>
      </c>
      <c r="AN2" s="9">
        <f t="shared" ref="AN2:AN25" si="2">L2/AL2</f>
        <v>259.00277008310252</v>
      </c>
      <c r="AO2" s="9">
        <f t="shared" ref="AO2:AO25" si="3">M2/AL2</f>
        <v>228.53185595567868</v>
      </c>
      <c r="AP2" s="9">
        <f t="shared" ref="AP2:AP25" si="4">N2/AL2</f>
        <v>236.14958448753464</v>
      </c>
      <c r="AQ2" s="9">
        <f t="shared" ref="AQ2:AQ25" si="5">W2/AL2</f>
        <v>153.73961218836567</v>
      </c>
      <c r="AR2" s="9">
        <f t="shared" ref="AR2:AR25" si="6">X2/AL2</f>
        <v>74.792243767313025</v>
      </c>
      <c r="AS2" s="9">
        <f t="shared" ref="AS2:AS25" si="7">Y2/AL2</f>
        <v>160.66481994459835</v>
      </c>
      <c r="AT2" s="9">
        <f t="shared" ref="AT2:AT25" si="8">Z2/AL2</f>
        <v>75.48476454293629</v>
      </c>
      <c r="AU2" s="2" t="s">
        <v>53</v>
      </c>
    </row>
    <row r="3" spans="1:47" x14ac:dyDescent="0.45">
      <c r="A3" s="2">
        <v>6.4538520000000002E-2</v>
      </c>
      <c r="B3" s="2">
        <v>2.1352076000000001E-2</v>
      </c>
      <c r="C3" s="1" t="s">
        <v>93</v>
      </c>
      <c r="D3" s="2" t="s">
        <v>94</v>
      </c>
      <c r="E3" s="2" t="s">
        <v>97</v>
      </c>
      <c r="F3" s="4" t="s">
        <v>294</v>
      </c>
      <c r="G3" s="2" t="s">
        <v>295</v>
      </c>
      <c r="H3" s="4" t="s">
        <v>50</v>
      </c>
      <c r="I3" s="2" t="s">
        <v>51</v>
      </c>
      <c r="J3" s="2">
        <v>26.1</v>
      </c>
      <c r="K3" s="2">
        <v>392</v>
      </c>
      <c r="L3" s="2">
        <v>298</v>
      </c>
      <c r="M3" s="2">
        <v>330</v>
      </c>
      <c r="N3" s="2">
        <v>264</v>
      </c>
      <c r="W3" s="2">
        <v>222</v>
      </c>
      <c r="X3" s="2">
        <v>108</v>
      </c>
      <c r="Y3" s="2">
        <v>183</v>
      </c>
      <c r="Z3" s="2">
        <v>81</v>
      </c>
      <c r="AI3" s="2" t="s">
        <v>53</v>
      </c>
      <c r="AJ3" s="2">
        <v>38</v>
      </c>
      <c r="AK3" s="2">
        <v>1.2E-2</v>
      </c>
      <c r="AL3" s="6">
        <f t="shared" si="0"/>
        <v>1.444</v>
      </c>
      <c r="AM3" s="9">
        <f t="shared" si="1"/>
        <v>271.46814404432132</v>
      </c>
      <c r="AN3" s="9">
        <f t="shared" si="2"/>
        <v>206.37119113573408</v>
      </c>
      <c r="AO3" s="9">
        <f t="shared" si="3"/>
        <v>228.53185595567868</v>
      </c>
      <c r="AP3" s="9">
        <f t="shared" si="4"/>
        <v>182.82548476454295</v>
      </c>
      <c r="AQ3" s="9">
        <f t="shared" si="5"/>
        <v>153.73961218836567</v>
      </c>
      <c r="AR3" s="9">
        <f t="shared" si="6"/>
        <v>74.792243767313025</v>
      </c>
      <c r="AS3" s="9">
        <f t="shared" si="7"/>
        <v>126.73130193905817</v>
      </c>
      <c r="AT3" s="9">
        <f t="shared" si="8"/>
        <v>56.094182825484765</v>
      </c>
      <c r="AU3" s="2" t="s">
        <v>53</v>
      </c>
    </row>
    <row r="4" spans="1:47" x14ac:dyDescent="0.45">
      <c r="A4" s="2">
        <v>9.8580829999999994E-2</v>
      </c>
      <c r="B4" s="2">
        <v>1.6366606999999998E-2</v>
      </c>
      <c r="C4" s="1" t="s">
        <v>93</v>
      </c>
      <c r="D4" s="2" t="s">
        <v>94</v>
      </c>
      <c r="E4" s="2" t="s">
        <v>95</v>
      </c>
      <c r="F4" s="4" t="s">
        <v>294</v>
      </c>
      <c r="G4" s="2" t="s">
        <v>295</v>
      </c>
      <c r="H4" s="4" t="s">
        <v>50</v>
      </c>
      <c r="I4" s="2" t="s">
        <v>51</v>
      </c>
      <c r="J4" s="2">
        <v>52.1</v>
      </c>
      <c r="K4" s="2">
        <v>392</v>
      </c>
      <c r="L4" s="2">
        <v>374</v>
      </c>
      <c r="M4" s="2">
        <v>296</v>
      </c>
      <c r="N4" s="2">
        <v>308</v>
      </c>
      <c r="W4" s="2">
        <v>191</v>
      </c>
      <c r="X4" s="2">
        <v>105</v>
      </c>
      <c r="Y4" s="2">
        <v>209</v>
      </c>
      <c r="Z4" s="2">
        <v>99</v>
      </c>
      <c r="AI4" s="2" t="s">
        <v>53</v>
      </c>
      <c r="AJ4" s="2">
        <v>38</v>
      </c>
      <c r="AK4" s="2">
        <v>7.0000000000000001E-3</v>
      </c>
      <c r="AL4" s="6">
        <f t="shared" si="0"/>
        <v>1.2589999999999999</v>
      </c>
      <c r="AM4" s="9">
        <f t="shared" si="1"/>
        <v>311.35822081016681</v>
      </c>
      <c r="AN4" s="9">
        <f t="shared" si="2"/>
        <v>297.06115965051629</v>
      </c>
      <c r="AO4" s="9">
        <f t="shared" si="3"/>
        <v>235.10722795869739</v>
      </c>
      <c r="AP4" s="9">
        <f t="shared" si="4"/>
        <v>244.63860206513107</v>
      </c>
      <c r="AQ4" s="9">
        <f t="shared" si="5"/>
        <v>151.70770452740271</v>
      </c>
      <c r="AR4" s="9">
        <f t="shared" si="6"/>
        <v>83.399523431294682</v>
      </c>
      <c r="AS4" s="9">
        <f t="shared" si="7"/>
        <v>166.00476568705324</v>
      </c>
      <c r="AT4" s="9">
        <f t="shared" si="8"/>
        <v>78.633836378077845</v>
      </c>
      <c r="AU4" s="2" t="s">
        <v>53</v>
      </c>
    </row>
    <row r="5" spans="1:47" x14ac:dyDescent="0.45">
      <c r="A5" s="2">
        <v>0.20404338</v>
      </c>
      <c r="B5" s="2">
        <v>2.0520333000000002E-2</v>
      </c>
      <c r="C5" s="1" t="s">
        <v>93</v>
      </c>
      <c r="D5" s="2" t="s">
        <v>94</v>
      </c>
      <c r="E5" s="2" t="s">
        <v>97</v>
      </c>
      <c r="F5" s="4" t="s">
        <v>294</v>
      </c>
      <c r="G5" s="2" t="s">
        <v>295</v>
      </c>
      <c r="H5" s="4" t="s">
        <v>50</v>
      </c>
      <c r="I5" s="2" t="s">
        <v>51</v>
      </c>
      <c r="J5" s="2">
        <v>52.1</v>
      </c>
      <c r="K5" s="2">
        <v>392</v>
      </c>
      <c r="L5" s="2">
        <v>298</v>
      </c>
      <c r="M5" s="2">
        <v>296</v>
      </c>
      <c r="N5" s="2">
        <v>242</v>
      </c>
      <c r="W5" s="2">
        <v>191</v>
      </c>
      <c r="X5" s="2">
        <v>105</v>
      </c>
      <c r="Y5" s="2">
        <v>172</v>
      </c>
      <c r="Z5" s="2">
        <v>70</v>
      </c>
      <c r="AI5" s="2" t="s">
        <v>53</v>
      </c>
      <c r="AJ5" s="2">
        <v>38</v>
      </c>
      <c r="AK5" s="2">
        <v>7.0000000000000001E-3</v>
      </c>
      <c r="AL5" s="6">
        <f t="shared" si="0"/>
        <v>1.2589999999999999</v>
      </c>
      <c r="AM5" s="9">
        <f t="shared" si="1"/>
        <v>311.35822081016681</v>
      </c>
      <c r="AN5" s="9">
        <f t="shared" si="2"/>
        <v>236.69579030976968</v>
      </c>
      <c r="AO5" s="9">
        <f t="shared" si="3"/>
        <v>235.10722795869739</v>
      </c>
      <c r="AP5" s="9">
        <f t="shared" si="4"/>
        <v>192.21604447974585</v>
      </c>
      <c r="AQ5" s="9">
        <f t="shared" si="5"/>
        <v>151.70770452740271</v>
      </c>
      <c r="AR5" s="9">
        <f t="shared" si="6"/>
        <v>83.399523431294682</v>
      </c>
      <c r="AS5" s="9">
        <f t="shared" si="7"/>
        <v>136.61636219221606</v>
      </c>
      <c r="AT5" s="9">
        <f t="shared" si="8"/>
        <v>55.599682287529788</v>
      </c>
      <c r="AU5" s="2" t="s">
        <v>53</v>
      </c>
    </row>
    <row r="6" spans="1:47" x14ac:dyDescent="0.45">
      <c r="A6" s="2">
        <v>0.21511137999999999</v>
      </c>
      <c r="B6" s="2">
        <v>0.167878527</v>
      </c>
      <c r="C6" s="1" t="s">
        <v>93</v>
      </c>
      <c r="D6" s="2" t="s">
        <v>94</v>
      </c>
      <c r="E6" s="2" t="s">
        <v>95</v>
      </c>
      <c r="F6" s="4" t="s">
        <v>294</v>
      </c>
      <c r="G6" s="2" t="s">
        <v>296</v>
      </c>
      <c r="H6" s="4" t="s">
        <v>50</v>
      </c>
      <c r="I6" s="2" t="s">
        <v>51</v>
      </c>
      <c r="J6" s="2">
        <v>26.1</v>
      </c>
      <c r="K6" s="2">
        <v>392</v>
      </c>
      <c r="L6" s="2">
        <v>374</v>
      </c>
      <c r="M6" s="2">
        <v>330</v>
      </c>
      <c r="N6" s="2">
        <v>341</v>
      </c>
      <c r="W6" s="2">
        <v>312</v>
      </c>
      <c r="X6" s="2">
        <v>18</v>
      </c>
      <c r="Y6" s="2">
        <v>326</v>
      </c>
      <c r="Z6" s="2">
        <v>15</v>
      </c>
      <c r="AI6" s="2" t="s">
        <v>53</v>
      </c>
      <c r="AJ6" s="2">
        <v>38</v>
      </c>
      <c r="AK6" s="2">
        <v>1.2E-2</v>
      </c>
      <c r="AL6" s="6">
        <f t="shared" si="0"/>
        <v>1.444</v>
      </c>
      <c r="AM6" s="9">
        <f t="shared" si="1"/>
        <v>271.46814404432132</v>
      </c>
      <c r="AN6" s="9">
        <f t="shared" si="2"/>
        <v>259.00277008310252</v>
      </c>
      <c r="AO6" s="9">
        <f t="shared" si="3"/>
        <v>228.53185595567868</v>
      </c>
      <c r="AP6" s="9">
        <f t="shared" si="4"/>
        <v>236.14958448753464</v>
      </c>
      <c r="AQ6" s="9">
        <f t="shared" si="5"/>
        <v>216.06648199445985</v>
      </c>
      <c r="AR6" s="9">
        <f t="shared" si="6"/>
        <v>12.465373961218837</v>
      </c>
      <c r="AS6" s="9">
        <f t="shared" si="7"/>
        <v>225.76177285318559</v>
      </c>
      <c r="AT6" s="9">
        <f t="shared" si="8"/>
        <v>10.387811634349031</v>
      </c>
      <c r="AU6" s="2" t="s">
        <v>53</v>
      </c>
    </row>
    <row r="7" spans="1:47" x14ac:dyDescent="0.45">
      <c r="A7" s="2">
        <v>-0.32850406999999998</v>
      </c>
      <c r="B7" s="2">
        <v>0.14257676799999999</v>
      </c>
      <c r="C7" s="1" t="s">
        <v>93</v>
      </c>
      <c r="D7" s="2" t="s">
        <v>94</v>
      </c>
      <c r="E7" s="2" t="s">
        <v>97</v>
      </c>
      <c r="F7" s="4" t="s">
        <v>294</v>
      </c>
      <c r="G7" s="2" t="s">
        <v>296</v>
      </c>
      <c r="H7" s="4" t="s">
        <v>50</v>
      </c>
      <c r="I7" s="2" t="s">
        <v>51</v>
      </c>
      <c r="J7" s="2">
        <v>26.1</v>
      </c>
      <c r="K7" s="2">
        <v>392</v>
      </c>
      <c r="L7" s="2">
        <v>298</v>
      </c>
      <c r="M7" s="2">
        <v>330</v>
      </c>
      <c r="N7" s="2">
        <v>264</v>
      </c>
      <c r="W7" s="2">
        <v>312</v>
      </c>
      <c r="X7" s="2">
        <v>18</v>
      </c>
      <c r="Y7" s="2">
        <v>244</v>
      </c>
      <c r="Z7" s="2">
        <v>20</v>
      </c>
      <c r="AI7" s="2" t="s">
        <v>53</v>
      </c>
      <c r="AJ7" s="2">
        <v>38</v>
      </c>
      <c r="AK7" s="2">
        <v>1.2E-2</v>
      </c>
      <c r="AL7" s="6">
        <f t="shared" si="0"/>
        <v>1.444</v>
      </c>
      <c r="AM7" s="9">
        <f t="shared" si="1"/>
        <v>271.46814404432132</v>
      </c>
      <c r="AN7" s="9">
        <f t="shared" si="2"/>
        <v>206.37119113573408</v>
      </c>
      <c r="AO7" s="9">
        <f t="shared" si="3"/>
        <v>228.53185595567868</v>
      </c>
      <c r="AP7" s="9">
        <f t="shared" si="4"/>
        <v>182.82548476454295</v>
      </c>
      <c r="AQ7" s="9">
        <f t="shared" si="5"/>
        <v>216.06648199445985</v>
      </c>
      <c r="AR7" s="9">
        <f t="shared" si="6"/>
        <v>12.465373961218837</v>
      </c>
      <c r="AS7" s="9">
        <f t="shared" si="7"/>
        <v>168.97506925207756</v>
      </c>
      <c r="AT7" s="9">
        <f t="shared" si="8"/>
        <v>13.850415512465375</v>
      </c>
      <c r="AU7" s="2" t="s">
        <v>53</v>
      </c>
    </row>
    <row r="8" spans="1:47" x14ac:dyDescent="0.45">
      <c r="A8" s="2">
        <v>0.55056594999999997</v>
      </c>
      <c r="B8" s="2">
        <v>0.159525626</v>
      </c>
      <c r="C8" s="1" t="s">
        <v>93</v>
      </c>
      <c r="D8" s="2" t="s">
        <v>94</v>
      </c>
      <c r="E8" s="2" t="s">
        <v>95</v>
      </c>
      <c r="F8" s="4" t="s">
        <v>294</v>
      </c>
      <c r="G8" s="2" t="s">
        <v>296</v>
      </c>
      <c r="H8" s="4" t="s">
        <v>50</v>
      </c>
      <c r="I8" s="2" t="s">
        <v>51</v>
      </c>
      <c r="J8" s="2">
        <v>52.1</v>
      </c>
      <c r="K8" s="2">
        <v>392</v>
      </c>
      <c r="L8" s="2">
        <v>374</v>
      </c>
      <c r="M8" s="2">
        <v>296</v>
      </c>
      <c r="N8" s="2">
        <v>308</v>
      </c>
      <c r="W8" s="2">
        <v>276</v>
      </c>
      <c r="X8" s="2">
        <v>20</v>
      </c>
      <c r="Y8" s="2">
        <v>296</v>
      </c>
      <c r="Z8" s="2">
        <v>12</v>
      </c>
      <c r="AI8" s="2" t="s">
        <v>53</v>
      </c>
      <c r="AJ8" s="2">
        <v>38</v>
      </c>
      <c r="AK8" s="2">
        <v>7.0000000000000001E-3</v>
      </c>
      <c r="AL8" s="6">
        <f t="shared" si="0"/>
        <v>1.2589999999999999</v>
      </c>
      <c r="AM8" s="9">
        <f t="shared" si="1"/>
        <v>311.35822081016681</v>
      </c>
      <c r="AN8" s="9">
        <f t="shared" si="2"/>
        <v>297.06115965051629</v>
      </c>
      <c r="AO8" s="9">
        <f t="shared" si="3"/>
        <v>235.10722795869739</v>
      </c>
      <c r="AP8" s="9">
        <f t="shared" si="4"/>
        <v>244.63860206513107</v>
      </c>
      <c r="AQ8" s="9">
        <f t="shared" si="5"/>
        <v>219.22160444797461</v>
      </c>
      <c r="AR8" s="9">
        <f t="shared" si="6"/>
        <v>15.885623510722796</v>
      </c>
      <c r="AS8" s="9">
        <f t="shared" si="7"/>
        <v>235.10722795869739</v>
      </c>
      <c r="AT8" s="9">
        <f t="shared" si="8"/>
        <v>9.5313741064336774</v>
      </c>
      <c r="AU8" s="2" t="s">
        <v>53</v>
      </c>
    </row>
    <row r="9" spans="1:47" x14ac:dyDescent="0.45">
      <c r="A9" s="2">
        <v>0.22936118999999999</v>
      </c>
      <c r="B9" s="2">
        <v>0.15034029600000001</v>
      </c>
      <c r="C9" s="1" t="s">
        <v>93</v>
      </c>
      <c r="D9" s="2" t="s">
        <v>94</v>
      </c>
      <c r="E9" s="2" t="s">
        <v>97</v>
      </c>
      <c r="F9" s="4" t="s">
        <v>294</v>
      </c>
      <c r="G9" s="2" t="s">
        <v>296</v>
      </c>
      <c r="H9" s="4" t="s">
        <v>50</v>
      </c>
      <c r="I9" s="2" t="s">
        <v>51</v>
      </c>
      <c r="J9" s="2">
        <v>52.1</v>
      </c>
      <c r="K9" s="2">
        <v>392</v>
      </c>
      <c r="L9" s="2">
        <v>298</v>
      </c>
      <c r="M9" s="2">
        <v>296</v>
      </c>
      <c r="N9" s="2">
        <v>242</v>
      </c>
      <c r="W9" s="2">
        <v>276</v>
      </c>
      <c r="X9" s="2">
        <v>20</v>
      </c>
      <c r="Y9" s="2">
        <v>229</v>
      </c>
      <c r="Z9" s="2">
        <v>13</v>
      </c>
      <c r="AI9" s="2" t="s">
        <v>53</v>
      </c>
      <c r="AJ9" s="2">
        <v>38</v>
      </c>
      <c r="AK9" s="2">
        <v>7.0000000000000001E-3</v>
      </c>
      <c r="AL9" s="6">
        <f t="shared" si="0"/>
        <v>1.2589999999999999</v>
      </c>
      <c r="AM9" s="9">
        <f t="shared" si="1"/>
        <v>311.35822081016681</v>
      </c>
      <c r="AN9" s="9">
        <f t="shared" si="2"/>
        <v>236.69579030976968</v>
      </c>
      <c r="AO9" s="9">
        <f t="shared" si="3"/>
        <v>235.10722795869739</v>
      </c>
      <c r="AP9" s="9">
        <f t="shared" si="4"/>
        <v>192.21604447974585</v>
      </c>
      <c r="AQ9" s="9">
        <f t="shared" si="5"/>
        <v>219.22160444797461</v>
      </c>
      <c r="AR9" s="9">
        <f t="shared" si="6"/>
        <v>15.885623510722796</v>
      </c>
      <c r="AS9" s="9">
        <f t="shared" si="7"/>
        <v>181.89038919777602</v>
      </c>
      <c r="AT9" s="9">
        <f t="shared" si="8"/>
        <v>10.325655281969818</v>
      </c>
      <c r="AU9" s="2" t="s">
        <v>53</v>
      </c>
    </row>
    <row r="10" spans="1:47" x14ac:dyDescent="0.45">
      <c r="A10" s="2">
        <v>-0.11381365</v>
      </c>
      <c r="B10" s="2">
        <v>3.8601759999999999E-2</v>
      </c>
      <c r="C10" s="1" t="s">
        <v>93</v>
      </c>
      <c r="D10" s="2" t="s">
        <v>94</v>
      </c>
      <c r="E10" s="2" t="s">
        <v>95</v>
      </c>
      <c r="F10" s="4" t="s">
        <v>294</v>
      </c>
      <c r="G10" s="2" t="s">
        <v>297</v>
      </c>
      <c r="H10" s="4" t="s">
        <v>50</v>
      </c>
      <c r="I10" s="2" t="s">
        <v>51</v>
      </c>
      <c r="J10" s="2">
        <v>26.1</v>
      </c>
      <c r="K10" s="2">
        <v>392</v>
      </c>
      <c r="L10" s="2">
        <v>374</v>
      </c>
      <c r="M10" s="2">
        <v>330</v>
      </c>
      <c r="N10" s="2">
        <v>341</v>
      </c>
      <c r="W10" s="2">
        <v>273</v>
      </c>
      <c r="X10" s="2">
        <v>57</v>
      </c>
      <c r="Y10" s="2">
        <v>275</v>
      </c>
      <c r="Z10" s="2">
        <v>66</v>
      </c>
      <c r="AI10" s="2" t="s">
        <v>53</v>
      </c>
      <c r="AJ10" s="2">
        <v>38</v>
      </c>
      <c r="AK10" s="2">
        <v>1.2E-2</v>
      </c>
      <c r="AL10" s="6">
        <f t="shared" si="0"/>
        <v>1.444</v>
      </c>
      <c r="AM10" s="9">
        <f t="shared" si="1"/>
        <v>271.46814404432132</v>
      </c>
      <c r="AN10" s="9">
        <f t="shared" si="2"/>
        <v>259.00277008310252</v>
      </c>
      <c r="AO10" s="9">
        <f t="shared" si="3"/>
        <v>228.53185595567868</v>
      </c>
      <c r="AP10" s="9">
        <f t="shared" si="4"/>
        <v>236.14958448753464</v>
      </c>
      <c r="AQ10" s="9">
        <f t="shared" si="5"/>
        <v>189.05817174515235</v>
      </c>
      <c r="AR10" s="9">
        <f t="shared" si="6"/>
        <v>39.473684210526315</v>
      </c>
      <c r="AS10" s="9">
        <f t="shared" si="7"/>
        <v>190.44321329639891</v>
      </c>
      <c r="AT10" s="9">
        <f t="shared" si="8"/>
        <v>45.706371191135737</v>
      </c>
      <c r="AU10" s="2" t="s">
        <v>53</v>
      </c>
    </row>
    <row r="11" spans="1:47" x14ac:dyDescent="0.45">
      <c r="A11" s="2">
        <v>0.38592050999999999</v>
      </c>
      <c r="B11" s="2">
        <v>6.2068524E-2</v>
      </c>
      <c r="C11" s="1" t="s">
        <v>93</v>
      </c>
      <c r="D11" s="2" t="s">
        <v>94</v>
      </c>
      <c r="E11" s="2" t="s">
        <v>97</v>
      </c>
      <c r="F11" s="4" t="s">
        <v>294</v>
      </c>
      <c r="G11" s="2" t="s">
        <v>297</v>
      </c>
      <c r="H11" s="4" t="s">
        <v>50</v>
      </c>
      <c r="I11" s="2" t="s">
        <v>51</v>
      </c>
      <c r="J11" s="2">
        <v>26.1</v>
      </c>
      <c r="K11" s="2">
        <v>392</v>
      </c>
      <c r="L11" s="2">
        <v>298</v>
      </c>
      <c r="M11" s="2">
        <v>330</v>
      </c>
      <c r="N11" s="2">
        <v>264</v>
      </c>
      <c r="W11" s="2">
        <v>273</v>
      </c>
      <c r="X11" s="2">
        <v>57</v>
      </c>
      <c r="Y11" s="2">
        <v>233</v>
      </c>
      <c r="Z11" s="2">
        <v>31</v>
      </c>
      <c r="AI11" s="2" t="s">
        <v>53</v>
      </c>
      <c r="AJ11" s="2">
        <v>38</v>
      </c>
      <c r="AK11" s="2">
        <v>1.2E-2</v>
      </c>
      <c r="AL11" s="6">
        <f t="shared" si="0"/>
        <v>1.444</v>
      </c>
      <c r="AM11" s="9">
        <f t="shared" si="1"/>
        <v>271.46814404432132</v>
      </c>
      <c r="AN11" s="9">
        <f t="shared" si="2"/>
        <v>206.37119113573408</v>
      </c>
      <c r="AO11" s="9">
        <f t="shared" si="3"/>
        <v>228.53185595567868</v>
      </c>
      <c r="AP11" s="9">
        <f t="shared" si="4"/>
        <v>182.82548476454295</v>
      </c>
      <c r="AQ11" s="9">
        <f t="shared" si="5"/>
        <v>189.05817174515235</v>
      </c>
      <c r="AR11" s="9">
        <f t="shared" si="6"/>
        <v>39.473684210526315</v>
      </c>
      <c r="AS11" s="9">
        <f t="shared" si="7"/>
        <v>161.3573407202216</v>
      </c>
      <c r="AT11" s="9">
        <f t="shared" si="8"/>
        <v>21.468144044321331</v>
      </c>
      <c r="AU11" s="2" t="s">
        <v>53</v>
      </c>
    </row>
    <row r="12" spans="1:47" x14ac:dyDescent="0.45">
      <c r="A12" s="2">
        <v>0.20679441000000001</v>
      </c>
      <c r="B12" s="2">
        <v>3.3919099000000001E-2</v>
      </c>
      <c r="C12" s="1" t="s">
        <v>93</v>
      </c>
      <c r="D12" s="2" t="s">
        <v>94</v>
      </c>
      <c r="E12" s="2" t="s">
        <v>95</v>
      </c>
      <c r="F12" s="4" t="s">
        <v>294</v>
      </c>
      <c r="G12" s="2" t="s">
        <v>297</v>
      </c>
      <c r="H12" s="4" t="s">
        <v>50</v>
      </c>
      <c r="I12" s="2" t="s">
        <v>51</v>
      </c>
      <c r="J12" s="2">
        <v>52.1</v>
      </c>
      <c r="K12" s="2">
        <v>392</v>
      </c>
      <c r="L12" s="2">
        <v>374</v>
      </c>
      <c r="M12" s="2">
        <v>296</v>
      </c>
      <c r="N12" s="2">
        <v>308</v>
      </c>
      <c r="W12" s="2">
        <v>231</v>
      </c>
      <c r="X12" s="2">
        <v>65</v>
      </c>
      <c r="Y12" s="2">
        <v>253</v>
      </c>
      <c r="Z12" s="2">
        <v>55</v>
      </c>
      <c r="AI12" s="2" t="s">
        <v>53</v>
      </c>
      <c r="AJ12" s="2">
        <v>38</v>
      </c>
      <c r="AK12" s="2">
        <v>7.0000000000000001E-3</v>
      </c>
      <c r="AL12" s="6">
        <f t="shared" si="0"/>
        <v>1.2589999999999999</v>
      </c>
      <c r="AM12" s="9">
        <f t="shared" si="1"/>
        <v>311.35822081016681</v>
      </c>
      <c r="AN12" s="9">
        <f t="shared" si="2"/>
        <v>297.06115965051629</v>
      </c>
      <c r="AO12" s="9">
        <f t="shared" si="3"/>
        <v>235.10722795869739</v>
      </c>
      <c r="AP12" s="9">
        <f t="shared" si="4"/>
        <v>244.63860206513107</v>
      </c>
      <c r="AQ12" s="9">
        <f t="shared" si="5"/>
        <v>183.4789515488483</v>
      </c>
      <c r="AR12" s="9">
        <f t="shared" si="6"/>
        <v>51.628276409849093</v>
      </c>
      <c r="AS12" s="9">
        <f t="shared" si="7"/>
        <v>200.95313741064339</v>
      </c>
      <c r="AT12" s="9">
        <f t="shared" si="8"/>
        <v>43.685464654487696</v>
      </c>
      <c r="AU12" s="2" t="s">
        <v>53</v>
      </c>
    </row>
    <row r="13" spans="1:47" x14ac:dyDescent="0.45">
      <c r="A13" s="2">
        <v>0.18877590999999999</v>
      </c>
      <c r="B13" s="2">
        <v>3.8527009000000001E-2</v>
      </c>
      <c r="C13" s="1" t="s">
        <v>93</v>
      </c>
      <c r="D13" s="2" t="s">
        <v>94</v>
      </c>
      <c r="E13" s="2" t="s">
        <v>97</v>
      </c>
      <c r="F13" s="4" t="s">
        <v>294</v>
      </c>
      <c r="G13" s="2" t="s">
        <v>297</v>
      </c>
      <c r="H13" s="4" t="s">
        <v>50</v>
      </c>
      <c r="I13" s="2" t="s">
        <v>51</v>
      </c>
      <c r="J13" s="2">
        <v>52.1</v>
      </c>
      <c r="K13" s="2">
        <v>392</v>
      </c>
      <c r="L13" s="2">
        <v>298</v>
      </c>
      <c r="M13" s="2">
        <v>296</v>
      </c>
      <c r="N13" s="2">
        <v>242</v>
      </c>
      <c r="W13" s="2">
        <v>231</v>
      </c>
      <c r="X13" s="2">
        <v>65</v>
      </c>
      <c r="Y13" s="2">
        <v>198</v>
      </c>
      <c r="Z13" s="2">
        <v>44</v>
      </c>
      <c r="AI13" s="2" t="s">
        <v>53</v>
      </c>
      <c r="AJ13" s="2">
        <v>38</v>
      </c>
      <c r="AK13" s="2">
        <v>7.0000000000000001E-3</v>
      </c>
      <c r="AL13" s="6">
        <f t="shared" si="0"/>
        <v>1.2589999999999999</v>
      </c>
      <c r="AM13" s="9">
        <f t="shared" si="1"/>
        <v>311.35822081016681</v>
      </c>
      <c r="AN13" s="9">
        <f t="shared" si="2"/>
        <v>236.69579030976968</v>
      </c>
      <c r="AO13" s="9">
        <f t="shared" si="3"/>
        <v>235.10722795869739</v>
      </c>
      <c r="AP13" s="9">
        <f t="shared" si="4"/>
        <v>192.21604447974585</v>
      </c>
      <c r="AQ13" s="9">
        <f t="shared" si="5"/>
        <v>183.4789515488483</v>
      </c>
      <c r="AR13" s="9">
        <f t="shared" si="6"/>
        <v>51.628276409849093</v>
      </c>
      <c r="AS13" s="9">
        <f t="shared" si="7"/>
        <v>157.26767275615569</v>
      </c>
      <c r="AT13" s="9">
        <f t="shared" si="8"/>
        <v>34.948371723590157</v>
      </c>
      <c r="AU13" s="2" t="s">
        <v>53</v>
      </c>
    </row>
    <row r="14" spans="1:47" x14ac:dyDescent="0.45">
      <c r="A14" s="2">
        <v>0.10622299</v>
      </c>
      <c r="B14" s="2">
        <v>1.0332111E-2</v>
      </c>
      <c r="C14" s="1" t="s">
        <v>93</v>
      </c>
      <c r="D14" s="2" t="s">
        <v>94</v>
      </c>
      <c r="E14" s="2" t="s">
        <v>95</v>
      </c>
      <c r="F14" s="4" t="s">
        <v>294</v>
      </c>
      <c r="G14" s="2" t="s">
        <v>295</v>
      </c>
      <c r="H14" s="4" t="s">
        <v>50</v>
      </c>
      <c r="I14" s="2" t="s">
        <v>51</v>
      </c>
      <c r="J14" s="2">
        <v>26.1</v>
      </c>
      <c r="K14" s="2">
        <v>1753</v>
      </c>
      <c r="L14" s="2">
        <v>1673</v>
      </c>
      <c r="M14" s="5">
        <v>1420</v>
      </c>
      <c r="N14" s="5">
        <v>1363</v>
      </c>
      <c r="W14" s="2">
        <v>1062</v>
      </c>
      <c r="X14" s="2">
        <v>358</v>
      </c>
      <c r="Y14" s="2">
        <v>1054</v>
      </c>
      <c r="Z14" s="2">
        <v>309</v>
      </c>
      <c r="AI14" s="2" t="s">
        <v>53</v>
      </c>
      <c r="AJ14" s="2">
        <v>179.6</v>
      </c>
      <c r="AK14" s="2">
        <v>7.0000000000000001E-3</v>
      </c>
      <c r="AL14" s="6">
        <f t="shared" si="0"/>
        <v>2.2502</v>
      </c>
      <c r="AM14" s="9">
        <f t="shared" si="1"/>
        <v>779.04186294551596</v>
      </c>
      <c r="AN14" s="9">
        <f t="shared" si="2"/>
        <v>743.4894676028797</v>
      </c>
      <c r="AO14" s="9">
        <f t="shared" si="3"/>
        <v>631.05501733179278</v>
      </c>
      <c r="AP14" s="9">
        <f t="shared" si="4"/>
        <v>605.72393565016444</v>
      </c>
      <c r="AQ14" s="9">
        <f t="shared" si="5"/>
        <v>471.95804817349568</v>
      </c>
      <c r="AR14" s="9">
        <f t="shared" si="6"/>
        <v>159.09696915829704</v>
      </c>
      <c r="AS14" s="9">
        <f t="shared" si="7"/>
        <v>468.40280863923209</v>
      </c>
      <c r="AT14" s="9">
        <f t="shared" si="8"/>
        <v>137.32112701093237</v>
      </c>
      <c r="AU14" s="2" t="s">
        <v>53</v>
      </c>
    </row>
    <row r="15" spans="1:47" x14ac:dyDescent="0.45">
      <c r="A15" s="2">
        <v>-4.1275649999999997E-2</v>
      </c>
      <c r="B15" s="2">
        <v>9.2963679999999993E-3</v>
      </c>
      <c r="C15" s="1" t="s">
        <v>93</v>
      </c>
      <c r="D15" s="2" t="s">
        <v>94</v>
      </c>
      <c r="E15" s="2" t="s">
        <v>97</v>
      </c>
      <c r="F15" s="4" t="s">
        <v>294</v>
      </c>
      <c r="G15" s="2" t="s">
        <v>295</v>
      </c>
      <c r="H15" s="4" t="s">
        <v>50</v>
      </c>
      <c r="I15" s="2" t="s">
        <v>51</v>
      </c>
      <c r="J15" s="2">
        <v>26.1</v>
      </c>
      <c r="K15" s="2">
        <v>1753</v>
      </c>
      <c r="L15" s="2">
        <v>1604</v>
      </c>
      <c r="M15" s="5">
        <v>1420</v>
      </c>
      <c r="N15" s="5">
        <v>1374</v>
      </c>
      <c r="W15" s="2">
        <v>1062</v>
      </c>
      <c r="X15" s="2">
        <v>358</v>
      </c>
      <c r="Y15" s="2">
        <v>1013</v>
      </c>
      <c r="Z15" s="2">
        <v>361</v>
      </c>
      <c r="AI15" s="2" t="s">
        <v>53</v>
      </c>
      <c r="AJ15" s="2">
        <v>179.6</v>
      </c>
      <c r="AK15" s="2">
        <v>7.0000000000000001E-3</v>
      </c>
      <c r="AL15" s="6">
        <f t="shared" si="0"/>
        <v>2.2502</v>
      </c>
      <c r="AM15" s="9">
        <f t="shared" si="1"/>
        <v>779.04186294551596</v>
      </c>
      <c r="AN15" s="9">
        <f t="shared" si="2"/>
        <v>712.82552661985596</v>
      </c>
      <c r="AO15" s="9">
        <f t="shared" si="3"/>
        <v>631.05501733179278</v>
      </c>
      <c r="AP15" s="9">
        <f t="shared" si="4"/>
        <v>610.61239000977696</v>
      </c>
      <c r="AQ15" s="9">
        <f t="shared" si="5"/>
        <v>471.95804817349568</v>
      </c>
      <c r="AR15" s="9">
        <f t="shared" si="6"/>
        <v>159.09696915829704</v>
      </c>
      <c r="AS15" s="9">
        <f t="shared" si="7"/>
        <v>450.18220602613104</v>
      </c>
      <c r="AT15" s="9">
        <f t="shared" si="8"/>
        <v>160.43018398364589</v>
      </c>
      <c r="AU15" s="2" t="s">
        <v>53</v>
      </c>
    </row>
    <row r="16" spans="1:47" x14ac:dyDescent="0.45">
      <c r="A16" s="2">
        <v>0.14923935999999999</v>
      </c>
      <c r="B16" s="2">
        <v>9.5940360000000002E-3</v>
      </c>
      <c r="C16" s="1" t="s">
        <v>93</v>
      </c>
      <c r="D16" s="2" t="s">
        <v>94</v>
      </c>
      <c r="E16" s="2" t="s">
        <v>95</v>
      </c>
      <c r="F16" s="4" t="s">
        <v>294</v>
      </c>
      <c r="G16" s="2" t="s">
        <v>295</v>
      </c>
      <c r="H16" s="4" t="s">
        <v>50</v>
      </c>
      <c r="I16" s="2" t="s">
        <v>51</v>
      </c>
      <c r="J16" s="2">
        <v>52.1</v>
      </c>
      <c r="K16" s="2">
        <v>1753</v>
      </c>
      <c r="L16" s="2">
        <v>1673</v>
      </c>
      <c r="M16" s="5">
        <v>1290</v>
      </c>
      <c r="N16" s="5">
        <v>1262</v>
      </c>
      <c r="W16" s="2">
        <v>915</v>
      </c>
      <c r="X16" s="2">
        <v>375</v>
      </c>
      <c r="Y16" s="2">
        <v>946</v>
      </c>
      <c r="Z16" s="2">
        <v>316</v>
      </c>
      <c r="AI16" s="2" t="s">
        <v>53</v>
      </c>
      <c r="AJ16" s="2">
        <v>179.6</v>
      </c>
      <c r="AK16" s="2">
        <v>7.0000000000000001E-3</v>
      </c>
      <c r="AL16" s="6">
        <f t="shared" si="0"/>
        <v>2.2502</v>
      </c>
      <c r="AM16" s="9">
        <f t="shared" si="1"/>
        <v>779.04186294551596</v>
      </c>
      <c r="AN16" s="9">
        <f t="shared" si="2"/>
        <v>743.4894676028797</v>
      </c>
      <c r="AO16" s="9">
        <f t="shared" si="3"/>
        <v>573.2823749000089</v>
      </c>
      <c r="AP16" s="9">
        <f t="shared" si="4"/>
        <v>560.83903653008622</v>
      </c>
      <c r="AQ16" s="9">
        <f t="shared" si="5"/>
        <v>406.63052173140164</v>
      </c>
      <c r="AR16" s="9">
        <f t="shared" si="6"/>
        <v>166.65185316860723</v>
      </c>
      <c r="AS16" s="9">
        <f t="shared" si="7"/>
        <v>420.4070749266732</v>
      </c>
      <c r="AT16" s="9">
        <f t="shared" si="8"/>
        <v>140.43196160341304</v>
      </c>
      <c r="AU16" s="2" t="s">
        <v>53</v>
      </c>
    </row>
    <row r="17" spans="1:47" x14ac:dyDescent="0.45">
      <c r="A17" s="2">
        <v>7.20216E-3</v>
      </c>
      <c r="B17" s="2">
        <v>8.5825880000000004E-3</v>
      </c>
      <c r="C17" s="1" t="s">
        <v>93</v>
      </c>
      <c r="D17" s="2" t="s">
        <v>94</v>
      </c>
      <c r="E17" s="2" t="s">
        <v>97</v>
      </c>
      <c r="F17" s="4" t="s">
        <v>294</v>
      </c>
      <c r="G17" s="2" t="s">
        <v>295</v>
      </c>
      <c r="H17" s="4" t="s">
        <v>50</v>
      </c>
      <c r="I17" s="2" t="s">
        <v>51</v>
      </c>
      <c r="J17" s="2">
        <v>52.1</v>
      </c>
      <c r="K17" s="2">
        <v>1753</v>
      </c>
      <c r="L17" s="2">
        <v>1604</v>
      </c>
      <c r="M17" s="5">
        <v>1290</v>
      </c>
      <c r="N17" s="5">
        <v>1282</v>
      </c>
      <c r="W17" s="2">
        <v>915</v>
      </c>
      <c r="X17" s="2">
        <v>375</v>
      </c>
      <c r="Y17" s="2">
        <v>912</v>
      </c>
      <c r="Z17" s="2">
        <v>370</v>
      </c>
      <c r="AI17" s="2" t="s">
        <v>53</v>
      </c>
      <c r="AJ17" s="2">
        <v>179.6</v>
      </c>
      <c r="AK17" s="2">
        <v>7.0000000000000001E-3</v>
      </c>
      <c r="AL17" s="6">
        <f t="shared" si="0"/>
        <v>2.2502</v>
      </c>
      <c r="AM17" s="9">
        <f t="shared" si="1"/>
        <v>779.04186294551596</v>
      </c>
      <c r="AN17" s="9">
        <f t="shared" si="2"/>
        <v>712.82552661985596</v>
      </c>
      <c r="AO17" s="9">
        <f t="shared" si="3"/>
        <v>573.2823749000089</v>
      </c>
      <c r="AP17" s="9">
        <f t="shared" si="4"/>
        <v>569.72713536574531</v>
      </c>
      <c r="AQ17" s="9">
        <f t="shared" si="5"/>
        <v>406.63052173140164</v>
      </c>
      <c r="AR17" s="9">
        <f t="shared" si="6"/>
        <v>166.65185316860723</v>
      </c>
      <c r="AS17" s="9">
        <f t="shared" si="7"/>
        <v>405.29730690605282</v>
      </c>
      <c r="AT17" s="9">
        <f t="shared" si="8"/>
        <v>164.42982845969249</v>
      </c>
      <c r="AU17" s="2" t="s">
        <v>53</v>
      </c>
    </row>
    <row r="18" spans="1:47" x14ac:dyDescent="0.45">
      <c r="A18" s="2">
        <v>5.21217E-2</v>
      </c>
      <c r="B18" s="2">
        <v>0.101651806</v>
      </c>
      <c r="C18" s="1" t="s">
        <v>93</v>
      </c>
      <c r="D18" s="2" t="s">
        <v>94</v>
      </c>
      <c r="E18" s="2" t="s">
        <v>95</v>
      </c>
      <c r="F18" s="4" t="s">
        <v>294</v>
      </c>
      <c r="G18" s="2" t="s">
        <v>296</v>
      </c>
      <c r="H18" s="4" t="s">
        <v>50</v>
      </c>
      <c r="I18" s="2" t="s">
        <v>51</v>
      </c>
      <c r="J18" s="2">
        <v>26.1</v>
      </c>
      <c r="K18" s="2">
        <v>1753</v>
      </c>
      <c r="L18" s="2">
        <v>1673</v>
      </c>
      <c r="M18" s="5">
        <v>1420</v>
      </c>
      <c r="N18" s="5">
        <v>1363</v>
      </c>
      <c r="W18" s="2">
        <v>1375</v>
      </c>
      <c r="X18" s="2">
        <v>45</v>
      </c>
      <c r="Y18" s="2">
        <v>1322</v>
      </c>
      <c r="Z18" s="2">
        <v>41</v>
      </c>
      <c r="AI18" s="2" t="s">
        <v>53</v>
      </c>
      <c r="AJ18" s="2">
        <v>179.6</v>
      </c>
      <c r="AK18" s="2">
        <v>7.0000000000000001E-3</v>
      </c>
      <c r="AL18" s="6">
        <f t="shared" si="0"/>
        <v>2.2502</v>
      </c>
      <c r="AM18" s="9">
        <f t="shared" si="1"/>
        <v>779.04186294551596</v>
      </c>
      <c r="AN18" s="9">
        <f t="shared" si="2"/>
        <v>743.4894676028797</v>
      </c>
      <c r="AO18" s="9">
        <f t="shared" si="3"/>
        <v>631.05501733179278</v>
      </c>
      <c r="AP18" s="9">
        <f t="shared" si="4"/>
        <v>605.72393565016444</v>
      </c>
      <c r="AQ18" s="9">
        <f t="shared" si="5"/>
        <v>611.05679495155982</v>
      </c>
      <c r="AR18" s="9">
        <f t="shared" si="6"/>
        <v>19.998222380232868</v>
      </c>
      <c r="AS18" s="9">
        <f t="shared" si="7"/>
        <v>587.50333303706338</v>
      </c>
      <c r="AT18" s="9">
        <f t="shared" si="8"/>
        <v>18.220602613101057</v>
      </c>
      <c r="AU18" s="2" t="s">
        <v>53</v>
      </c>
    </row>
    <row r="19" spans="1:47" x14ac:dyDescent="0.45">
      <c r="A19" s="2">
        <v>0.44152730000000001</v>
      </c>
      <c r="B19" s="2">
        <v>0.127146382</v>
      </c>
      <c r="C19" s="1" t="s">
        <v>93</v>
      </c>
      <c r="D19" s="2" t="s">
        <v>94</v>
      </c>
      <c r="E19" s="2" t="s">
        <v>97</v>
      </c>
      <c r="F19" s="4" t="s">
        <v>294</v>
      </c>
      <c r="G19" s="2" t="s">
        <v>296</v>
      </c>
      <c r="H19" s="4" t="s">
        <v>50</v>
      </c>
      <c r="I19" s="2" t="s">
        <v>51</v>
      </c>
      <c r="J19" s="2">
        <v>26.1</v>
      </c>
      <c r="K19" s="2">
        <v>1753</v>
      </c>
      <c r="L19" s="2">
        <v>1604</v>
      </c>
      <c r="M19" s="5">
        <v>1420</v>
      </c>
      <c r="N19" s="5">
        <v>1374</v>
      </c>
      <c r="W19" s="2">
        <v>1375</v>
      </c>
      <c r="X19" s="2">
        <v>45</v>
      </c>
      <c r="Y19" s="2">
        <v>1346</v>
      </c>
      <c r="Z19" s="2">
        <v>28</v>
      </c>
      <c r="AI19" s="2" t="s">
        <v>53</v>
      </c>
      <c r="AJ19" s="2">
        <v>179.6</v>
      </c>
      <c r="AK19" s="2">
        <v>7.0000000000000001E-3</v>
      </c>
      <c r="AL19" s="6">
        <f t="shared" si="0"/>
        <v>2.2502</v>
      </c>
      <c r="AM19" s="9">
        <f t="shared" si="1"/>
        <v>779.04186294551596</v>
      </c>
      <c r="AN19" s="9">
        <f t="shared" si="2"/>
        <v>712.82552661985596</v>
      </c>
      <c r="AO19" s="9">
        <f t="shared" si="3"/>
        <v>631.05501733179278</v>
      </c>
      <c r="AP19" s="9">
        <f t="shared" si="4"/>
        <v>610.61239000977696</v>
      </c>
      <c r="AQ19" s="9">
        <f t="shared" si="5"/>
        <v>611.05679495155982</v>
      </c>
      <c r="AR19" s="9">
        <f t="shared" si="6"/>
        <v>19.998222380232868</v>
      </c>
      <c r="AS19" s="9">
        <f t="shared" si="7"/>
        <v>598.16905163985427</v>
      </c>
      <c r="AT19" s="9">
        <f t="shared" si="8"/>
        <v>12.443338369922675</v>
      </c>
      <c r="AU19" s="2" t="s">
        <v>53</v>
      </c>
    </row>
    <row r="20" spans="1:47" x14ac:dyDescent="0.45">
      <c r="A20" s="2">
        <v>0.24631953000000001</v>
      </c>
      <c r="B20" s="2">
        <v>9.8291620999999996E-2</v>
      </c>
      <c r="C20" s="1" t="s">
        <v>93</v>
      </c>
      <c r="D20" s="2" t="s">
        <v>94</v>
      </c>
      <c r="E20" s="2" t="s">
        <v>95</v>
      </c>
      <c r="F20" s="4" t="s">
        <v>294</v>
      </c>
      <c r="G20" s="2" t="s">
        <v>296</v>
      </c>
      <c r="H20" s="4" t="s">
        <v>50</v>
      </c>
      <c r="I20" s="2" t="s">
        <v>51</v>
      </c>
      <c r="J20" s="2">
        <v>52.1</v>
      </c>
      <c r="K20" s="2">
        <v>1753</v>
      </c>
      <c r="L20" s="2">
        <v>1673</v>
      </c>
      <c r="M20" s="5">
        <v>1290</v>
      </c>
      <c r="N20" s="5">
        <v>1262</v>
      </c>
      <c r="W20" s="2">
        <v>1239</v>
      </c>
      <c r="X20" s="2">
        <v>51</v>
      </c>
      <c r="Y20" s="2">
        <v>1223</v>
      </c>
      <c r="Z20" s="2">
        <v>39</v>
      </c>
      <c r="AI20" s="2" t="s">
        <v>53</v>
      </c>
      <c r="AJ20" s="2">
        <v>179.6</v>
      </c>
      <c r="AK20" s="2">
        <v>7.0000000000000001E-3</v>
      </c>
      <c r="AL20" s="6">
        <f t="shared" si="0"/>
        <v>2.2502</v>
      </c>
      <c r="AM20" s="9">
        <f t="shared" si="1"/>
        <v>779.04186294551596</v>
      </c>
      <c r="AN20" s="9">
        <f t="shared" si="2"/>
        <v>743.4894676028797</v>
      </c>
      <c r="AO20" s="9">
        <f t="shared" si="3"/>
        <v>573.2823749000089</v>
      </c>
      <c r="AP20" s="9">
        <f t="shared" si="4"/>
        <v>560.83903653008622</v>
      </c>
      <c r="AQ20" s="9">
        <f t="shared" si="5"/>
        <v>550.61772286907831</v>
      </c>
      <c r="AR20" s="9">
        <f t="shared" si="6"/>
        <v>22.664652030930583</v>
      </c>
      <c r="AS20" s="9">
        <f t="shared" si="7"/>
        <v>543.50724380055112</v>
      </c>
      <c r="AT20" s="9">
        <f t="shared" si="8"/>
        <v>17.331792729535152</v>
      </c>
      <c r="AU20" s="2" t="s">
        <v>53</v>
      </c>
    </row>
    <row r="21" spans="1:47" x14ac:dyDescent="0.45">
      <c r="A21" s="2">
        <v>0.52440739000000003</v>
      </c>
      <c r="B21" s="2">
        <v>0.115628668</v>
      </c>
      <c r="C21" s="1" t="s">
        <v>93</v>
      </c>
      <c r="D21" s="2" t="s">
        <v>94</v>
      </c>
      <c r="E21" s="2" t="s">
        <v>97</v>
      </c>
      <c r="F21" s="4" t="s">
        <v>294</v>
      </c>
      <c r="G21" s="2" t="s">
        <v>296</v>
      </c>
      <c r="H21" s="4" t="s">
        <v>50</v>
      </c>
      <c r="I21" s="2" t="s">
        <v>51</v>
      </c>
      <c r="J21" s="2">
        <v>52.1</v>
      </c>
      <c r="K21" s="2">
        <v>1753</v>
      </c>
      <c r="L21" s="2">
        <v>1604</v>
      </c>
      <c r="M21" s="5">
        <v>1290</v>
      </c>
      <c r="N21" s="5">
        <v>1282</v>
      </c>
      <c r="W21" s="2">
        <v>1239</v>
      </c>
      <c r="X21" s="2">
        <v>51</v>
      </c>
      <c r="Y21" s="2">
        <v>1252</v>
      </c>
      <c r="Z21" s="2">
        <v>30</v>
      </c>
      <c r="AI21" s="2" t="s">
        <v>53</v>
      </c>
      <c r="AJ21" s="2">
        <v>179.6</v>
      </c>
      <c r="AK21" s="2">
        <v>7.0000000000000001E-3</v>
      </c>
      <c r="AL21" s="6">
        <f t="shared" si="0"/>
        <v>2.2502</v>
      </c>
      <c r="AM21" s="9">
        <f t="shared" si="1"/>
        <v>779.04186294551596</v>
      </c>
      <c r="AN21" s="9">
        <f t="shared" si="2"/>
        <v>712.82552661985596</v>
      </c>
      <c r="AO21" s="9">
        <f t="shared" si="3"/>
        <v>573.2823749000089</v>
      </c>
      <c r="AP21" s="9">
        <f t="shared" si="4"/>
        <v>569.72713536574531</v>
      </c>
      <c r="AQ21" s="9">
        <f t="shared" si="5"/>
        <v>550.61772286907831</v>
      </c>
      <c r="AR21" s="9">
        <f t="shared" si="6"/>
        <v>22.664652030930583</v>
      </c>
      <c r="AS21" s="9">
        <f t="shared" si="7"/>
        <v>556.39498711225667</v>
      </c>
      <c r="AT21" s="9">
        <f t="shared" si="8"/>
        <v>13.33214825348858</v>
      </c>
      <c r="AU21" s="2" t="s">
        <v>53</v>
      </c>
    </row>
    <row r="22" spans="1:47" x14ac:dyDescent="0.45">
      <c r="A22" s="2">
        <v>-0.10196323</v>
      </c>
      <c r="B22" s="2">
        <v>2.4231428999999999E-2</v>
      </c>
      <c r="C22" s="1" t="s">
        <v>93</v>
      </c>
      <c r="D22" s="2" t="s">
        <v>94</v>
      </c>
      <c r="E22" s="2" t="s">
        <v>95</v>
      </c>
      <c r="F22" s="4" t="s">
        <v>294</v>
      </c>
      <c r="G22" s="2" t="s">
        <v>297</v>
      </c>
      <c r="H22" s="4" t="s">
        <v>50</v>
      </c>
      <c r="I22" s="2" t="s">
        <v>51</v>
      </c>
      <c r="J22" s="2">
        <v>26.1</v>
      </c>
      <c r="K22" s="2">
        <v>1753</v>
      </c>
      <c r="L22" s="2">
        <v>1673</v>
      </c>
      <c r="M22" s="5">
        <v>1420</v>
      </c>
      <c r="N22" s="5">
        <v>1363</v>
      </c>
      <c r="W22" s="2">
        <v>1261</v>
      </c>
      <c r="X22" s="2">
        <v>159</v>
      </c>
      <c r="Y22" s="2">
        <v>1194</v>
      </c>
      <c r="Z22" s="2">
        <v>169</v>
      </c>
      <c r="AI22" s="2" t="s">
        <v>53</v>
      </c>
      <c r="AJ22" s="2">
        <v>179.6</v>
      </c>
      <c r="AK22" s="2">
        <v>7.0000000000000001E-3</v>
      </c>
      <c r="AL22" s="6">
        <f t="shared" si="0"/>
        <v>2.2502</v>
      </c>
      <c r="AM22" s="9">
        <f t="shared" si="1"/>
        <v>779.04186294551596</v>
      </c>
      <c r="AN22" s="9">
        <f t="shared" si="2"/>
        <v>743.4894676028797</v>
      </c>
      <c r="AO22" s="9">
        <f t="shared" si="3"/>
        <v>631.05501733179278</v>
      </c>
      <c r="AP22" s="9">
        <f t="shared" si="4"/>
        <v>605.72393565016444</v>
      </c>
      <c r="AQ22" s="9">
        <f t="shared" si="5"/>
        <v>560.39463158830324</v>
      </c>
      <c r="AR22" s="9">
        <f t="shared" si="6"/>
        <v>70.660385743489471</v>
      </c>
      <c r="AS22" s="9">
        <f t="shared" si="7"/>
        <v>530.61950048884546</v>
      </c>
      <c r="AT22" s="9">
        <f t="shared" si="8"/>
        <v>75.104435161318989</v>
      </c>
      <c r="AU22" s="2" t="s">
        <v>53</v>
      </c>
    </row>
    <row r="23" spans="1:47" x14ac:dyDescent="0.45">
      <c r="A23" s="2">
        <v>7.3128890000000002E-2</v>
      </c>
      <c r="B23" s="2">
        <v>2.6665517999999999E-2</v>
      </c>
      <c r="C23" s="1" t="s">
        <v>93</v>
      </c>
      <c r="D23" s="2" t="s">
        <v>94</v>
      </c>
      <c r="E23" s="2" t="s">
        <v>97</v>
      </c>
      <c r="F23" s="4" t="s">
        <v>294</v>
      </c>
      <c r="G23" s="2" t="s">
        <v>297</v>
      </c>
      <c r="H23" s="4" t="s">
        <v>50</v>
      </c>
      <c r="I23" s="2" t="s">
        <v>51</v>
      </c>
      <c r="J23" s="2">
        <v>26.1</v>
      </c>
      <c r="K23" s="2">
        <v>1753</v>
      </c>
      <c r="L23" s="2">
        <v>1604</v>
      </c>
      <c r="M23" s="5">
        <v>1420</v>
      </c>
      <c r="N23" s="5">
        <v>1374</v>
      </c>
      <c r="W23" s="2">
        <v>1261</v>
      </c>
      <c r="X23" s="2">
        <v>159</v>
      </c>
      <c r="Y23" s="2">
        <v>1231</v>
      </c>
      <c r="Z23" s="2">
        <v>143</v>
      </c>
      <c r="AI23" s="2" t="s">
        <v>53</v>
      </c>
      <c r="AJ23" s="2">
        <v>179.6</v>
      </c>
      <c r="AK23" s="2">
        <v>7.0000000000000001E-3</v>
      </c>
      <c r="AL23" s="6">
        <f t="shared" si="0"/>
        <v>2.2502</v>
      </c>
      <c r="AM23" s="9">
        <f t="shared" si="1"/>
        <v>779.04186294551596</v>
      </c>
      <c r="AN23" s="9">
        <f t="shared" si="2"/>
        <v>712.82552661985596</v>
      </c>
      <c r="AO23" s="9">
        <f t="shared" si="3"/>
        <v>631.05501733179278</v>
      </c>
      <c r="AP23" s="9">
        <f t="shared" si="4"/>
        <v>610.61239000977696</v>
      </c>
      <c r="AQ23" s="9">
        <f t="shared" si="5"/>
        <v>560.39463158830324</v>
      </c>
      <c r="AR23" s="9">
        <f t="shared" si="6"/>
        <v>70.660385743489471</v>
      </c>
      <c r="AS23" s="9">
        <f t="shared" si="7"/>
        <v>547.06248333481471</v>
      </c>
      <c r="AT23" s="9">
        <f t="shared" si="8"/>
        <v>63.549906674962223</v>
      </c>
      <c r="AU23" s="2" t="s">
        <v>53</v>
      </c>
    </row>
    <row r="24" spans="1:47" x14ac:dyDescent="0.45">
      <c r="A24" s="2">
        <v>0.18812702000000001</v>
      </c>
      <c r="B24" s="2">
        <v>2.2927461999999999E-2</v>
      </c>
      <c r="C24" s="1" t="s">
        <v>93</v>
      </c>
      <c r="D24" s="2" t="s">
        <v>94</v>
      </c>
      <c r="E24" s="2" t="s">
        <v>95</v>
      </c>
      <c r="F24" s="4" t="s">
        <v>294</v>
      </c>
      <c r="G24" s="2" t="s">
        <v>297</v>
      </c>
      <c r="H24" s="4" t="s">
        <v>50</v>
      </c>
      <c r="I24" s="2" t="s">
        <v>51</v>
      </c>
      <c r="J24" s="2">
        <v>52.1</v>
      </c>
      <c r="K24" s="2">
        <v>1753</v>
      </c>
      <c r="L24" s="2">
        <v>1673</v>
      </c>
      <c r="M24" s="5">
        <v>1290</v>
      </c>
      <c r="N24" s="5">
        <v>1262</v>
      </c>
      <c r="W24" s="2">
        <v>1100</v>
      </c>
      <c r="X24" s="2">
        <v>190</v>
      </c>
      <c r="Y24" s="2">
        <v>1108</v>
      </c>
      <c r="Z24" s="2">
        <v>154</v>
      </c>
      <c r="AI24" s="2" t="s">
        <v>53</v>
      </c>
      <c r="AJ24" s="2">
        <v>179.6</v>
      </c>
      <c r="AK24" s="2">
        <v>7.0000000000000001E-3</v>
      </c>
      <c r="AL24" s="6">
        <f t="shared" si="0"/>
        <v>2.2502</v>
      </c>
      <c r="AM24" s="9">
        <f t="shared" si="1"/>
        <v>779.04186294551596</v>
      </c>
      <c r="AN24" s="9">
        <f t="shared" si="2"/>
        <v>743.4894676028797</v>
      </c>
      <c r="AO24" s="9">
        <f t="shared" si="3"/>
        <v>573.2823749000089</v>
      </c>
      <c r="AP24" s="9">
        <f t="shared" si="4"/>
        <v>560.83903653008622</v>
      </c>
      <c r="AQ24" s="9">
        <f t="shared" si="5"/>
        <v>488.84543596124792</v>
      </c>
      <c r="AR24" s="9">
        <f t="shared" si="6"/>
        <v>84.436938938761003</v>
      </c>
      <c r="AS24" s="9">
        <f t="shared" si="7"/>
        <v>492.40067549551151</v>
      </c>
      <c r="AT24" s="9">
        <f t="shared" si="8"/>
        <v>68.438361034574712</v>
      </c>
      <c r="AU24" s="2" t="s">
        <v>53</v>
      </c>
    </row>
    <row r="25" spans="1:47" x14ac:dyDescent="0.45">
      <c r="A25" s="2">
        <v>0.1228094</v>
      </c>
      <c r="B25" s="2">
        <v>2.1817842E-2</v>
      </c>
      <c r="C25" s="1" t="s">
        <v>93</v>
      </c>
      <c r="D25" s="2" t="s">
        <v>94</v>
      </c>
      <c r="E25" s="2" t="s">
        <v>97</v>
      </c>
      <c r="F25" s="4" t="s">
        <v>294</v>
      </c>
      <c r="G25" s="2" t="s">
        <v>297</v>
      </c>
      <c r="H25" s="4" t="s">
        <v>50</v>
      </c>
      <c r="I25" s="2" t="s">
        <v>51</v>
      </c>
      <c r="J25" s="2">
        <v>52.1</v>
      </c>
      <c r="K25" s="2">
        <v>1753</v>
      </c>
      <c r="L25" s="2">
        <v>1604</v>
      </c>
      <c r="M25" s="5">
        <v>1290</v>
      </c>
      <c r="N25" s="5">
        <v>1282</v>
      </c>
      <c r="W25" s="2">
        <v>1100</v>
      </c>
      <c r="X25" s="2">
        <v>190</v>
      </c>
      <c r="Y25" s="2">
        <v>1115</v>
      </c>
      <c r="Z25" s="2">
        <v>167</v>
      </c>
      <c r="AI25" s="2" t="s">
        <v>53</v>
      </c>
      <c r="AJ25" s="2">
        <v>179.6</v>
      </c>
      <c r="AK25" s="2">
        <v>7.0000000000000001E-3</v>
      </c>
      <c r="AL25" s="6">
        <f t="shared" si="0"/>
        <v>2.2502</v>
      </c>
      <c r="AM25" s="9">
        <f t="shared" si="1"/>
        <v>779.04186294551596</v>
      </c>
      <c r="AN25" s="9">
        <f t="shared" si="2"/>
        <v>712.82552661985596</v>
      </c>
      <c r="AO25" s="9">
        <f t="shared" si="3"/>
        <v>573.2823749000089</v>
      </c>
      <c r="AP25" s="9">
        <f t="shared" si="4"/>
        <v>569.72713536574531</v>
      </c>
      <c r="AQ25" s="9">
        <f t="shared" si="5"/>
        <v>488.84543596124792</v>
      </c>
      <c r="AR25" s="9">
        <f t="shared" si="6"/>
        <v>84.436938938761003</v>
      </c>
      <c r="AS25" s="9">
        <f t="shared" si="7"/>
        <v>495.51151008799218</v>
      </c>
      <c r="AT25" s="9">
        <f t="shared" si="8"/>
        <v>74.215625277753091</v>
      </c>
      <c r="AU25" s="2" t="s">
        <v>53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A484E-94F9-4D85-9705-A64802271E68}">
  <dimension ref="A1:AU4"/>
  <sheetViews>
    <sheetView workbookViewId="0">
      <pane ySplit="1" topLeftCell="A2" activePane="bottomLeft" state="frozen"/>
      <selection pane="bottomLeft"/>
    </sheetView>
  </sheetViews>
  <sheetFormatPr defaultColWidth="9" defaultRowHeight="14.25" x14ac:dyDescent="0.45"/>
  <cols>
    <col min="1" max="2" width="9.06640625" style="2"/>
    <col min="3" max="3" width="10.06640625" style="2" customWidth="1"/>
    <col min="4" max="4" width="57.06640625" style="2" bestFit="1" customWidth="1"/>
    <col min="5" max="5" width="10.265625" style="2" bestFit="1" customWidth="1"/>
    <col min="6" max="6" width="15.19921875" style="2" bestFit="1" customWidth="1"/>
    <col min="7" max="7" width="27.86328125" style="2" bestFit="1" customWidth="1"/>
    <col min="8" max="8" width="16.19921875" bestFit="1" customWidth="1"/>
    <col min="9" max="9" width="18.6640625" style="2" bestFit="1" customWidth="1"/>
    <col min="10" max="10" width="17.1328125" style="2" bestFit="1" customWidth="1"/>
    <col min="11" max="11" width="20.73046875" style="2" bestFit="1" customWidth="1"/>
    <col min="12" max="12" width="20.1328125" style="2" bestFit="1" customWidth="1"/>
    <col min="13" max="13" width="21.265625" style="2" bestFit="1" customWidth="1"/>
    <col min="14" max="14" width="20.59765625" style="2" bestFit="1" customWidth="1"/>
    <col min="15" max="15" width="24.33203125" style="2" bestFit="1" customWidth="1"/>
    <col min="16" max="16" width="21.59765625" style="2" bestFit="1" customWidth="1"/>
    <col min="17" max="17" width="23.73046875" style="2" bestFit="1" customWidth="1"/>
    <col min="18" max="18" width="21" style="2" bestFit="1" customWidth="1"/>
    <col min="19" max="19" width="24.796875" style="2" bestFit="1" customWidth="1"/>
    <col min="20" max="20" width="22.06640625" style="2" bestFit="1" customWidth="1"/>
    <col min="21" max="21" width="24.19921875" style="2" bestFit="1" customWidth="1"/>
    <col min="22" max="22" width="21.46484375" style="2" bestFit="1" customWidth="1"/>
    <col min="23" max="23" width="19.796875" style="2" bestFit="1" customWidth="1"/>
    <col min="24" max="24" width="18.33203125" style="2" bestFit="1" customWidth="1"/>
    <col min="25" max="25" width="19.19921875" style="2" bestFit="1" customWidth="1"/>
    <col min="26" max="26" width="17.73046875" style="2" bestFit="1" customWidth="1"/>
    <col min="27" max="27" width="7.265625" style="2" bestFit="1" customWidth="1"/>
    <col min="28" max="28" width="13.73046875" style="2" bestFit="1" customWidth="1"/>
    <col min="29" max="29" width="7.19921875" style="2" bestFit="1" customWidth="1"/>
    <col min="30" max="30" width="9.86328125" style="2" bestFit="1" customWidth="1"/>
    <col min="31" max="31" width="12.19921875" style="2" bestFit="1" customWidth="1"/>
    <col min="32" max="32" width="5.19921875" style="2" bestFit="1" customWidth="1"/>
    <col min="33" max="33" width="10.33203125" style="2" bestFit="1" customWidth="1"/>
    <col min="34" max="34" width="10.53125" style="2" bestFit="1" customWidth="1"/>
    <col min="35" max="35" width="6.19921875" style="2" bestFit="1" customWidth="1"/>
    <col min="36" max="36" width="17.6640625" style="2" bestFit="1" customWidth="1"/>
    <col min="37" max="37" width="5.19921875" style="2" bestFit="1" customWidth="1"/>
    <col min="38" max="38" width="11.6640625" style="6" bestFit="1" customWidth="1"/>
    <col min="39" max="39" width="24.33203125" style="9" bestFit="1" customWidth="1"/>
    <col min="40" max="40" width="23.73046875" style="9" bestFit="1" customWidth="1"/>
    <col min="41" max="41" width="24.796875" style="9" bestFit="1" customWidth="1"/>
    <col min="42" max="42" width="24.19921875" style="9" bestFit="1" customWidth="1"/>
    <col min="43" max="43" width="23.3984375" style="9" bestFit="1" customWidth="1"/>
    <col min="44" max="44" width="21.9296875" style="9" bestFit="1" customWidth="1"/>
    <col min="45" max="45" width="22.796875" style="9" bestFit="1" customWidth="1"/>
    <col min="46" max="46" width="21.33203125" style="9" bestFit="1" customWidth="1"/>
    <col min="47" max="47" width="3.73046875" style="2" bestFit="1" customWidth="1"/>
    <col min="48" max="16384" width="9" style="2"/>
  </cols>
  <sheetData>
    <row r="1" spans="1:47" s="3" customFormat="1" x14ac:dyDescent="0.45">
      <c r="A1" s="3" t="s">
        <v>98</v>
      </c>
      <c r="B1" s="3" t="s">
        <v>99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7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3" t="s">
        <v>44</v>
      </c>
    </row>
    <row r="2" spans="1:47" x14ac:dyDescent="0.45">
      <c r="A2" s="2">
        <v>-0.17842669999999999</v>
      </c>
      <c r="B2" s="2">
        <v>0.4902243</v>
      </c>
      <c r="C2" s="1" t="s">
        <v>67</v>
      </c>
      <c r="D2" s="4" t="s">
        <v>68</v>
      </c>
      <c r="E2" s="4" t="s">
        <v>69</v>
      </c>
      <c r="F2" s="4" t="s">
        <v>298</v>
      </c>
      <c r="G2" s="4" t="s">
        <v>299</v>
      </c>
      <c r="H2" s="4" t="s">
        <v>50</v>
      </c>
      <c r="I2" s="2" t="s">
        <v>51</v>
      </c>
      <c r="J2" s="5">
        <v>0</v>
      </c>
      <c r="K2" s="5">
        <v>242</v>
      </c>
      <c r="L2" s="5">
        <v>298</v>
      </c>
      <c r="M2" s="5">
        <v>205</v>
      </c>
      <c r="N2" s="5">
        <v>196</v>
      </c>
      <c r="S2" s="5"/>
      <c r="T2" s="5"/>
      <c r="U2" s="5"/>
      <c r="V2" s="5"/>
      <c r="W2" s="5">
        <v>198</v>
      </c>
      <c r="X2" s="5">
        <v>7</v>
      </c>
      <c r="Y2" s="5">
        <v>188</v>
      </c>
      <c r="Z2" s="5">
        <v>8</v>
      </c>
      <c r="AA2" s="5"/>
      <c r="AB2" s="5"/>
      <c r="AE2" s="5"/>
      <c r="AF2" s="5"/>
      <c r="AG2" s="5"/>
      <c r="AH2" s="5"/>
      <c r="AI2" s="2" t="s">
        <v>53</v>
      </c>
      <c r="AJ2" s="2">
        <v>54</v>
      </c>
      <c r="AK2" s="4" t="s">
        <v>71</v>
      </c>
      <c r="AL2" s="6">
        <f>1+((AJ2-1)*AK2)</f>
        <v>1.901</v>
      </c>
      <c r="AM2" s="9">
        <f>K2/AL2</f>
        <v>127.30142030510258</v>
      </c>
      <c r="AN2" s="9">
        <f>L2/AL2</f>
        <v>156.75960021041556</v>
      </c>
      <c r="AO2" s="9">
        <f>M2/AL2</f>
        <v>107.83798001052078</v>
      </c>
      <c r="AP2" s="9">
        <f>N2/AL2</f>
        <v>103.10362966859547</v>
      </c>
      <c r="AQ2" s="9">
        <f>W2/AL2</f>
        <v>104.15570752235665</v>
      </c>
      <c r="AR2" s="9">
        <f>X2/AL2</f>
        <v>3.682272488164124</v>
      </c>
      <c r="AS2" s="9">
        <f>Y2/AL2</f>
        <v>98.895318253550755</v>
      </c>
      <c r="AT2" s="9">
        <f>Z2/AL2</f>
        <v>4.2083114150447134</v>
      </c>
      <c r="AU2" s="2" t="s">
        <v>53</v>
      </c>
    </row>
    <row r="3" spans="1:47" x14ac:dyDescent="0.45">
      <c r="A3" s="2">
        <v>-0.52884410000000004</v>
      </c>
      <c r="B3" s="2">
        <v>0.84660340000000001</v>
      </c>
      <c r="C3" s="1" t="s">
        <v>67</v>
      </c>
      <c r="D3" s="4" t="s">
        <v>68</v>
      </c>
      <c r="E3" s="4" t="s">
        <v>69</v>
      </c>
      <c r="F3" s="4" t="s">
        <v>298</v>
      </c>
      <c r="G3" s="4" t="s">
        <v>299</v>
      </c>
      <c r="H3" s="4" t="s">
        <v>50</v>
      </c>
      <c r="I3" s="2" t="s">
        <v>51</v>
      </c>
      <c r="J3" s="5">
        <v>19.100000000000001</v>
      </c>
      <c r="K3" s="5">
        <v>242</v>
      </c>
      <c r="L3" s="5">
        <v>298</v>
      </c>
      <c r="M3" s="5">
        <v>126</v>
      </c>
      <c r="N3" s="5">
        <v>198</v>
      </c>
      <c r="S3" s="5"/>
      <c r="T3" s="5"/>
      <c r="U3" s="5"/>
      <c r="V3" s="5"/>
      <c r="W3" s="5">
        <v>123</v>
      </c>
      <c r="X3" s="5">
        <v>3</v>
      </c>
      <c r="Y3" s="5">
        <v>190</v>
      </c>
      <c r="Z3" s="5">
        <v>8</v>
      </c>
      <c r="AA3" s="5"/>
      <c r="AB3" s="5"/>
      <c r="AE3" s="5"/>
      <c r="AF3" s="5"/>
      <c r="AG3" s="5"/>
      <c r="AH3" s="5"/>
      <c r="AI3" s="2" t="s">
        <v>53</v>
      </c>
      <c r="AJ3" s="2">
        <v>54</v>
      </c>
      <c r="AK3" s="4" t="s">
        <v>71</v>
      </c>
      <c r="AL3" s="6">
        <f>1+((AJ3-1)*AK3)</f>
        <v>1.901</v>
      </c>
      <c r="AM3" s="9">
        <f>K3/AL3</f>
        <v>127.30142030510258</v>
      </c>
      <c r="AN3" s="9">
        <f>L3/AL3</f>
        <v>156.75960021041556</v>
      </c>
      <c r="AO3" s="9">
        <f>M3/AL3</f>
        <v>66.280904786954238</v>
      </c>
      <c r="AP3" s="9">
        <f>N3/AL3</f>
        <v>104.15570752235665</v>
      </c>
      <c r="AQ3" s="9">
        <f>W3/AL3</f>
        <v>64.70278800631246</v>
      </c>
      <c r="AR3" s="9">
        <f>X3/AL3</f>
        <v>1.5781167806417675</v>
      </c>
      <c r="AS3" s="9">
        <f>Y3/AL3</f>
        <v>99.947396107311945</v>
      </c>
      <c r="AT3" s="9">
        <f>Z3/AL3</f>
        <v>4.2083114150447134</v>
      </c>
      <c r="AU3" s="2" t="s">
        <v>53</v>
      </c>
    </row>
    <row r="4" spans="1:47" x14ac:dyDescent="0.45">
      <c r="A4" s="2">
        <v>-0.63503949999999998</v>
      </c>
      <c r="B4" s="2">
        <v>2.4552618000000002</v>
      </c>
      <c r="C4" s="1" t="s">
        <v>67</v>
      </c>
      <c r="D4" s="4" t="s">
        <v>68</v>
      </c>
      <c r="E4" s="4" t="s">
        <v>69</v>
      </c>
      <c r="F4" s="4" t="s">
        <v>298</v>
      </c>
      <c r="G4" s="4" t="s">
        <v>299</v>
      </c>
      <c r="H4" s="4" t="s">
        <v>50</v>
      </c>
      <c r="I4" s="2" t="s">
        <v>51</v>
      </c>
      <c r="J4" s="5">
        <v>71.2</v>
      </c>
      <c r="K4" s="5">
        <v>242</v>
      </c>
      <c r="L4" s="5">
        <v>298</v>
      </c>
      <c r="M4" s="5">
        <v>39</v>
      </c>
      <c r="N4" s="5">
        <v>62</v>
      </c>
      <c r="S4" s="5"/>
      <c r="T4" s="5"/>
      <c r="U4" s="5"/>
      <c r="V4" s="5"/>
      <c r="W4" s="5">
        <v>38</v>
      </c>
      <c r="X4" s="5">
        <v>1</v>
      </c>
      <c r="Y4" s="5">
        <v>59</v>
      </c>
      <c r="Z4" s="5">
        <v>3</v>
      </c>
      <c r="AA4" s="5"/>
      <c r="AB4" s="5"/>
      <c r="AE4" s="5"/>
      <c r="AF4" s="5"/>
      <c r="AG4" s="5"/>
      <c r="AH4" s="5"/>
      <c r="AI4" s="2" t="s">
        <v>53</v>
      </c>
      <c r="AJ4" s="2">
        <v>54</v>
      </c>
      <c r="AK4" s="4" t="s">
        <v>71</v>
      </c>
      <c r="AL4" s="6">
        <f>1+((AJ4-1)*AK4)</f>
        <v>1.901</v>
      </c>
      <c r="AM4" s="9">
        <f>K4/AL4</f>
        <v>127.30142030510258</v>
      </c>
      <c r="AN4" s="9">
        <f>L4/AL4</f>
        <v>156.75960021041556</v>
      </c>
      <c r="AO4" s="9">
        <f>M4/AL4</f>
        <v>20.515518148342977</v>
      </c>
      <c r="AP4" s="9">
        <f>N4/AL4</f>
        <v>32.614413466596531</v>
      </c>
      <c r="AQ4" s="9">
        <f>W4/AL4</f>
        <v>19.989479221462389</v>
      </c>
      <c r="AR4" s="9">
        <f>X4/AL4</f>
        <v>0.52603892688058917</v>
      </c>
      <c r="AS4" s="9">
        <f>Y4/AL4</f>
        <v>31.03629668595476</v>
      </c>
      <c r="AT4" s="9">
        <f>Z4/AL4</f>
        <v>1.5781167806417675</v>
      </c>
      <c r="AU4" s="2" t="s">
        <v>53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CAF755FF144545A9CBCE6353D30887" ma:contentTypeVersion="15" ma:contentTypeDescription="Create a new document." ma:contentTypeScope="" ma:versionID="bfe8ff3e518aeaf9cf3efde47ff8d751">
  <xsd:schema xmlns:xsd="http://www.w3.org/2001/XMLSchema" xmlns:xs="http://www.w3.org/2001/XMLSchema" xmlns:p="http://schemas.microsoft.com/office/2006/metadata/properties" xmlns:ns2="05f91a1b-dc9e-4935-83bb-8b16b289603f" xmlns:ns3="031df1fd-70ca-41ea-9254-2ad0543794df" targetNamespace="http://schemas.microsoft.com/office/2006/metadata/properties" ma:root="true" ma:fieldsID="a636156854e892099ae02ea87682cd58" ns2:_="" ns3:_="">
    <xsd:import namespace="05f91a1b-dc9e-4935-83bb-8b16b289603f"/>
    <xsd:import namespace="031df1fd-70ca-41ea-9254-2ad0543794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91a1b-dc9e-4935-83bb-8b16b28960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91a9775-3525-4bf8-b88d-b7eef9d67d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1df1fd-70ca-41ea-9254-2ad0543794d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7b1f221-a69c-400e-b47d-d8ceb219af78}" ma:internalName="TaxCatchAll" ma:showField="CatchAllData" ma:web="031df1fd-70ca-41ea-9254-2ad0543794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f91a1b-dc9e-4935-83bb-8b16b289603f">
      <Terms xmlns="http://schemas.microsoft.com/office/infopath/2007/PartnerControls"/>
    </lcf76f155ced4ddcb4097134ff3c332f>
    <TaxCatchAll xmlns="031df1fd-70ca-41ea-9254-2ad0543794df" xsi:nil="true"/>
  </documentManagement>
</p:properties>
</file>

<file path=customXml/itemProps1.xml><?xml version="1.0" encoding="utf-8"?>
<ds:datastoreItem xmlns:ds="http://schemas.openxmlformats.org/officeDocument/2006/customXml" ds:itemID="{B5A916F8-4D2B-452E-8092-D63BDAEA78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f91a1b-dc9e-4935-83bb-8b16b289603f"/>
    <ds:schemaRef ds:uri="031df1fd-70ca-41ea-9254-2ad0543794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D42C08-67DA-41E6-A1A6-200272AF17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2C02E0-2882-4948-A636-3BCA9490D7FE}">
  <ds:schemaRefs>
    <ds:schemaRef ds:uri="http://schemas.microsoft.com/office/2006/metadata/properties"/>
    <ds:schemaRef ds:uri="http://schemas.microsoft.com/office/infopath/2007/PartnerControls"/>
    <ds:schemaRef ds:uri="05f91a1b-dc9e-4935-83bb-8b16b289603f"/>
    <ds:schemaRef ds:uri="031df1fd-70ca-41ea-9254-2ad0543794d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Depression Diagnosis</vt:lpstr>
      <vt:lpstr>Subsyndromal Depression</vt:lpstr>
      <vt:lpstr>Depression Symptoms</vt:lpstr>
      <vt:lpstr>Anxiety</vt:lpstr>
      <vt:lpstr>Educational Achievement</vt:lpstr>
      <vt:lpstr>Self Harm</vt:lpstr>
      <vt:lpstr>Stress</vt:lpstr>
      <vt:lpstr>Substance Use</vt:lpstr>
      <vt:lpstr>Suicidal Ideation</vt:lpstr>
      <vt:lpstr>Well-being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Grant</dc:creator>
  <cp:keywords/>
  <dc:description/>
  <cp:lastModifiedBy>Sean Grant</cp:lastModifiedBy>
  <cp:revision/>
  <dcterms:created xsi:type="dcterms:W3CDTF">2023-01-28T20:45:00Z</dcterms:created>
  <dcterms:modified xsi:type="dcterms:W3CDTF">2023-04-03T20:37:27Z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0x010100C8CAF755FF144545A9CBCE6353D30887</vt:lpwstr>
  </property>
  <property fmtid="{D5CDD505-2E9C-101B-9397-08002B2CF9AE}" pid="3" name="MediaServiceImageTags">
    <vt:lpwstr/>
  </property>
</Properties>
</file>