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90" activeTab="1"/>
  </bookViews>
  <sheets>
    <sheet name="Sheet1" sheetId="1" r:id="rId1"/>
    <sheet name="表格格式" sheetId="5" r:id="rId2"/>
    <sheet name="檢查" sheetId="2" r:id="rId3"/>
    <sheet name="效果" sheetId="3" r:id="rId4"/>
    <sheet name="種植檔" sheetId="4" r:id="rId5"/>
  </sheets>
  <calcPr calcId="152511" concurrentCalc="0"/>
</workbook>
</file>

<file path=xl/calcChain.xml><?xml version="1.0" encoding="utf-8"?>
<calcChain xmlns="http://schemas.openxmlformats.org/spreadsheetml/2006/main">
  <c r="V3" i="1" l="1"/>
  <c r="T3" i="1"/>
  <c r="Z3" i="1"/>
  <c r="X3" i="1"/>
  <c r="R3" i="1"/>
  <c r="P3" i="1"/>
  <c r="N3" i="1"/>
  <c r="L3" i="1"/>
  <c r="F3" i="1"/>
  <c r="H3" i="1"/>
  <c r="J3" i="1"/>
  <c r="D3" i="1"/>
  <c r="D4" i="1"/>
</calcChain>
</file>

<file path=xl/sharedStrings.xml><?xml version="1.0" encoding="utf-8"?>
<sst xmlns="http://schemas.openxmlformats.org/spreadsheetml/2006/main" count="226" uniqueCount="122">
  <si>
    <t>事件ID</t>
    <phoneticPr fontId="1" type="noConversion"/>
  </si>
  <si>
    <t>子事件ID</t>
    <phoneticPr fontId="1" type="noConversion"/>
  </si>
  <si>
    <t>檢查標記</t>
    <phoneticPr fontId="3" type="noConversion"/>
  </si>
  <si>
    <t>檢查數值</t>
    <phoneticPr fontId="3" type="noConversion"/>
  </si>
  <si>
    <t>檢查物品</t>
    <phoneticPr fontId="3" type="noConversion"/>
  </si>
  <si>
    <t>檢查技能</t>
    <phoneticPr fontId="3" type="noConversion"/>
  </si>
  <si>
    <t>檢查NPC狀態</t>
    <phoneticPr fontId="1" type="noConversion"/>
  </si>
  <si>
    <t>觸發對話</t>
    <phoneticPr fontId="3" type="noConversion"/>
  </si>
  <si>
    <t>傳送地圖</t>
    <phoneticPr fontId="3" type="noConversion"/>
  </si>
  <si>
    <t>給予標記</t>
    <phoneticPr fontId="3" type="noConversion"/>
  </si>
  <si>
    <t>給予數值</t>
    <phoneticPr fontId="3" type="noConversion"/>
  </si>
  <si>
    <t>給予物品</t>
    <phoneticPr fontId="3" type="noConversion"/>
  </si>
  <si>
    <t>給予技能</t>
    <phoneticPr fontId="3" type="noConversion"/>
  </si>
  <si>
    <t>開啟動畫</t>
    <phoneticPr fontId="3" type="noConversion"/>
  </si>
  <si>
    <t>撥放音樂</t>
    <phoneticPr fontId="3" type="noConversion"/>
  </si>
  <si>
    <t>觸發戰鬥</t>
    <phoneticPr fontId="3" type="noConversion"/>
  </si>
  <si>
    <t>觸發移動</t>
    <phoneticPr fontId="3" type="noConversion"/>
  </si>
  <si>
    <t>NPC出現消失</t>
    <phoneticPr fontId="1" type="noConversion"/>
  </si>
  <si>
    <t>所需欄位</t>
    <phoneticPr fontId="1" type="noConversion"/>
  </si>
  <si>
    <t>地圖ID</t>
    <phoneticPr fontId="1" type="noConversion"/>
  </si>
  <si>
    <t>地圖座標X</t>
    <phoneticPr fontId="1" type="noConversion"/>
  </si>
  <si>
    <t>地圖座標Y</t>
    <phoneticPr fontId="1" type="noConversion"/>
  </si>
  <si>
    <t>標記ID</t>
    <phoneticPr fontId="1" type="noConversion"/>
  </si>
  <si>
    <t>物品ID</t>
    <phoneticPr fontId="1" type="noConversion"/>
  </si>
  <si>
    <t>物品數量</t>
    <phoneticPr fontId="1" type="noConversion"/>
  </si>
  <si>
    <t>技能ID</t>
    <phoneticPr fontId="1" type="noConversion"/>
  </si>
  <si>
    <t>動畫ID</t>
    <phoneticPr fontId="1" type="noConversion"/>
  </si>
  <si>
    <t>音樂ID</t>
    <phoneticPr fontId="1" type="noConversion"/>
  </si>
  <si>
    <t>對話ID</t>
    <phoneticPr fontId="1" type="noConversion"/>
  </si>
  <si>
    <t>?</t>
    <phoneticPr fontId="1" type="noConversion"/>
  </si>
  <si>
    <t>數值的值</t>
    <phoneticPr fontId="1" type="noConversion"/>
  </si>
  <si>
    <t>場景ID(3碼)+NPCID(4碼)+流水號(2碼)</t>
    <phoneticPr fontId="1" type="noConversion"/>
  </si>
  <si>
    <t>數值類型</t>
    <phoneticPr fontId="1" type="noConversion"/>
  </si>
  <si>
    <t>戰鬥ID?</t>
    <phoneticPr fontId="1" type="noConversion"/>
  </si>
  <si>
    <t>NPCID</t>
    <phoneticPr fontId="1" type="noConversion"/>
  </si>
  <si>
    <t>出現消失？</t>
    <phoneticPr fontId="1" type="noConversion"/>
  </si>
  <si>
    <t>（戰鬥NPC出現表？）</t>
    <phoneticPr fontId="1" type="noConversion"/>
  </si>
  <si>
    <t>數值下限</t>
    <phoneticPr fontId="1" type="noConversion"/>
  </si>
  <si>
    <t>數值上限</t>
    <phoneticPr fontId="1" type="noConversion"/>
  </si>
  <si>
    <t>數值類型</t>
    <phoneticPr fontId="1" type="noConversion"/>
  </si>
  <si>
    <t>座標X</t>
    <phoneticPr fontId="1" type="noConversion"/>
  </si>
  <si>
    <t>座標Y</t>
    <phoneticPr fontId="1" type="noConversion"/>
  </si>
  <si>
    <t>動畫中是否看到</t>
    <phoneticPr fontId="1" type="noConversion"/>
  </si>
  <si>
    <t>X</t>
    <phoneticPr fontId="1" type="noConversion"/>
  </si>
  <si>
    <t>Y</t>
    <phoneticPr fontId="1" type="noConversion"/>
  </si>
  <si>
    <t>主事件ID</t>
    <phoneticPr fontId="1" type="noConversion"/>
  </si>
  <si>
    <t>是否出現</t>
    <phoneticPr fontId="1" type="noConversion"/>
  </si>
  <si>
    <t>到底是什麼意思？？</t>
    <phoneticPr fontId="1" type="noConversion"/>
  </si>
  <si>
    <t>檢查1</t>
    <phoneticPr fontId="1" type="noConversion"/>
  </si>
  <si>
    <t>類型</t>
    <phoneticPr fontId="1" type="noConversion"/>
  </si>
  <si>
    <t>A欄位</t>
    <phoneticPr fontId="1" type="noConversion"/>
  </si>
  <si>
    <t>B欄位</t>
    <phoneticPr fontId="1" type="noConversion"/>
  </si>
  <si>
    <t>C欄位</t>
    <phoneticPr fontId="1" type="noConversion"/>
  </si>
  <si>
    <t>檢查3</t>
    <phoneticPr fontId="1" type="noConversion"/>
  </si>
  <si>
    <t>標記</t>
    <phoneticPr fontId="1" type="noConversion"/>
  </si>
  <si>
    <t>檢查</t>
    <phoneticPr fontId="1" type="noConversion"/>
  </si>
  <si>
    <t>欄位A</t>
    <phoneticPr fontId="1" type="noConversion"/>
  </si>
  <si>
    <t>欄位B</t>
    <phoneticPr fontId="1" type="noConversion"/>
  </si>
  <si>
    <t>欄位C</t>
    <phoneticPr fontId="1" type="noConversion"/>
  </si>
  <si>
    <t>0 != ；1 = ； 2  &gt;  ；3 &lt;</t>
    <phoneticPr fontId="1" type="noConversion"/>
  </si>
  <si>
    <t>數值</t>
    <phoneticPr fontId="1" type="noConversion"/>
  </si>
  <si>
    <t>檢查標記</t>
    <phoneticPr fontId="1" type="noConversion"/>
  </si>
  <si>
    <t>1.李幕 ； 2.蘇以雪 ； 3.周小彤 ； 4.上官黛兒</t>
    <phoneticPr fontId="1" type="noConversion"/>
  </si>
  <si>
    <t>標記數值</t>
    <phoneticPr fontId="1" type="noConversion"/>
  </si>
  <si>
    <t>物品數量</t>
    <phoneticPr fontId="1" type="noConversion"/>
  </si>
  <si>
    <t>檢查力量</t>
  </si>
  <si>
    <t>檢查敏捷</t>
  </si>
  <si>
    <t>檢查體質</t>
  </si>
  <si>
    <t>檢查經脈</t>
  </si>
  <si>
    <t>檢查氣血上限</t>
  </si>
  <si>
    <t>檢查真氣上限</t>
  </si>
  <si>
    <t>檢查物理傷害</t>
  </si>
  <si>
    <t>檢查物理防禦</t>
  </si>
  <si>
    <t>檢查法術傷害</t>
  </si>
  <si>
    <t>檢查法術防禦</t>
  </si>
  <si>
    <t>檢查爆擊率</t>
  </si>
  <si>
    <t>檢查爆擊傷害</t>
  </si>
  <si>
    <t>檢查經驗值倍率提升</t>
  </si>
  <si>
    <t>檢查移動速度</t>
  </si>
  <si>
    <t>檢查連擊機率</t>
  </si>
  <si>
    <t>檢查命中率</t>
  </si>
  <si>
    <t>檢查閃避率</t>
  </si>
  <si>
    <t>檢查反擊機率</t>
  </si>
  <si>
    <t>檢查詠唱時間</t>
  </si>
  <si>
    <t>檢查技能</t>
    <phoneticPr fontId="1" type="noConversion"/>
  </si>
  <si>
    <t>技能編號</t>
    <phoneticPr fontId="1" type="noConversion"/>
  </si>
  <si>
    <t>0 無； 1有</t>
    <phoneticPr fontId="1" type="noConversion"/>
  </si>
  <si>
    <t>檢查NPC狀態</t>
    <phoneticPr fontId="1" type="noConversion"/>
  </si>
  <si>
    <t>NPCID</t>
    <phoneticPr fontId="1" type="noConversion"/>
  </si>
  <si>
    <t>0 消失； 1出現</t>
    <phoneticPr fontId="1" type="noConversion"/>
  </si>
  <si>
    <t>正效果1</t>
    <phoneticPr fontId="1" type="noConversion"/>
  </si>
  <si>
    <t>正效果2</t>
    <phoneticPr fontId="1" type="noConversion"/>
  </si>
  <si>
    <t>正效果3</t>
    <phoneticPr fontId="1" type="noConversion"/>
  </si>
  <si>
    <t>正效果4</t>
    <phoneticPr fontId="1" type="noConversion"/>
  </si>
  <si>
    <t>反效果1</t>
    <phoneticPr fontId="1" type="noConversion"/>
  </si>
  <si>
    <t>反效果2</t>
    <phoneticPr fontId="1" type="noConversion"/>
  </si>
  <si>
    <t>反效果3</t>
    <phoneticPr fontId="1" type="noConversion"/>
  </si>
  <si>
    <t>檢查2</t>
    <phoneticPr fontId="1" type="noConversion"/>
  </si>
  <si>
    <t>#</t>
    <phoneticPr fontId="1" type="noConversion"/>
  </si>
  <si>
    <t>名字1</t>
    <phoneticPr fontId="1" type="noConversion"/>
  </si>
  <si>
    <t>名字2</t>
    <phoneticPr fontId="1" type="noConversion"/>
  </si>
  <si>
    <t>名字3</t>
    <phoneticPr fontId="1" type="noConversion"/>
  </si>
  <si>
    <t>byte</t>
    <phoneticPr fontId="1" type="noConversion"/>
  </si>
  <si>
    <t>ushort</t>
    <phoneticPr fontId="1" type="noConversion"/>
  </si>
  <si>
    <t>uint</t>
    <phoneticPr fontId="1" type="noConversion"/>
  </si>
  <si>
    <t>不需要的</t>
    <phoneticPr fontId="1" type="noConversion"/>
  </si>
  <si>
    <t>A</t>
    <phoneticPr fontId="1" type="noConversion"/>
  </si>
  <si>
    <t>C</t>
    <phoneticPr fontId="1" type="noConversion"/>
  </si>
  <si>
    <t>S</t>
    <phoneticPr fontId="1" type="noConversion"/>
  </si>
  <si>
    <t>N</t>
    <phoneticPr fontId="1" type="noConversion"/>
  </si>
  <si>
    <t>hm</t>
    <phoneticPr fontId="1" type="noConversion"/>
  </si>
  <si>
    <t>dc</t>
    <phoneticPr fontId="1" type="noConversion"/>
  </si>
  <si>
    <t>表示表格的開始，此符號的下一行表示表格開始</t>
  </si>
  <si>
    <t>EOC</t>
    <phoneticPr fontId="1" type="noConversion"/>
  </si>
  <si>
    <t>EOR</t>
    <phoneticPr fontId="1" type="noConversion"/>
  </si>
  <si>
    <t>表示列的結束，此列的前一列為最後一列</t>
    <phoneticPr fontId="1" type="noConversion"/>
  </si>
  <si>
    <t>表示行的結束，此行的最後一行為最後一行</t>
    <phoneticPr fontId="1" type="noConversion"/>
  </si>
  <si>
    <t>黃色部分表示會被讀入的表格</t>
    <phoneticPr fontId="1" type="noConversion"/>
  </si>
  <si>
    <t>此行資料並不會有作用，只是讓編資料的人可以命名欄位</t>
    <phoneticPr fontId="1" type="noConversion"/>
  </si>
  <si>
    <t>此行表示此資料是需給server還client使用，共四種：A(兩邊都會使用)、C(只有client使用)、S(只有server使用)、N(都不使用，只是方便訂資料用的欄位)</t>
    <phoneticPr fontId="1" type="noConversion"/>
  </si>
  <si>
    <t>string</t>
    <phoneticPr fontId="1" type="noConversion"/>
  </si>
  <si>
    <t>此行資料表示欄位的type，共有四種：byte(0~255)、ushort(0~65535)、uint(0~4294967295)、string(字串)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</si>
</sst>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0"/>
      <name val="Arial"/>
      <family val="2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5" borderId="0" xfId="0" applyFill="1">
      <alignment vertical="center"/>
    </xf>
    <xf numFmtId="0" fontId="0" fillId="9" borderId="5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7" xfId="0" applyFill="1" applyBorder="1">
      <alignment vertical="center"/>
    </xf>
    <xf numFmtId="0" fontId="0" fillId="9" borderId="8" xfId="0" applyFill="1" applyBorder="1">
      <alignment vertical="center"/>
    </xf>
    <xf numFmtId="0" fontId="0" fillId="9" borderId="9" xfId="0" applyFill="1" applyBorder="1">
      <alignment vertical="center"/>
    </xf>
    <xf numFmtId="0" fontId="2" fillId="5" borderId="0" xfId="0" applyFont="1" applyFill="1">
      <alignment vertical="center"/>
    </xf>
    <xf numFmtId="0" fontId="0" fillId="9" borderId="4" xfId="0" applyFill="1" applyBorder="1">
      <alignment vertical="center"/>
    </xf>
    <xf numFmtId="0" fontId="0" fillId="9" borderId="10" xfId="0" applyFill="1" applyBorder="1">
      <alignment vertical="center"/>
    </xf>
    <xf numFmtId="0" fontId="0" fillId="9" borderId="11" xfId="0" applyFill="1" applyBorder="1">
      <alignment vertical="center"/>
    </xf>
    <xf numFmtId="0" fontId="0" fillId="9" borderId="12" xfId="0" applyFill="1" applyBorder="1">
      <alignment vertical="center"/>
    </xf>
    <xf numFmtId="0" fontId="0" fillId="9" borderId="13" xfId="0" applyFill="1" applyBorder="1">
      <alignment vertical="center"/>
    </xf>
    <xf numFmtId="0" fontId="0" fillId="9" borderId="14" xfId="0" applyFill="1" applyBorder="1">
      <alignment vertical="center"/>
    </xf>
    <xf numFmtId="0" fontId="0" fillId="9" borderId="15" xfId="0" applyFill="1" applyBorder="1">
      <alignment vertical="center"/>
    </xf>
    <xf numFmtId="0" fontId="0" fillId="9" borderId="16" xfId="0" applyFill="1" applyBorder="1">
      <alignment vertical="center"/>
    </xf>
    <xf numFmtId="0" fontId="0" fillId="9" borderId="17" xfId="0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"/>
  <sheetViews>
    <sheetView workbookViewId="0">
      <pane xSplit="2" ySplit="2" topLeftCell="AJ3" activePane="bottomRight" state="frozen"/>
      <selection pane="topRight" activeCell="C1" sqref="C1"/>
      <selection pane="bottomLeft" activeCell="A2" sqref="A2"/>
      <selection pane="bottomRight" activeCell="CD3" sqref="AI1:CD3"/>
    </sheetView>
  </sheetViews>
  <sheetFormatPr defaultRowHeight="14.25" x14ac:dyDescent="0.25"/>
  <cols>
    <col min="1" max="1" width="6.375" style="4" bestFit="1" customWidth="1"/>
    <col min="2" max="2" width="8" style="4" bestFit="1" customWidth="1"/>
    <col min="3" max="3" width="8.75" style="3" bestFit="1" customWidth="1"/>
    <col min="4" max="4" width="8.75" style="4" customWidth="1"/>
    <col min="5" max="5" width="8.75" style="3" bestFit="1" customWidth="1"/>
    <col min="6" max="6" width="35.125" style="4" bestFit="1" customWidth="1"/>
    <col min="7" max="7" width="8.75" style="3" bestFit="1" customWidth="1"/>
    <col min="8" max="8" width="18.375" style="4" customWidth="1"/>
    <col min="9" max="9" width="8.75" style="3" customWidth="1"/>
    <col min="10" max="10" width="8.75" style="4" bestFit="1" customWidth="1"/>
    <col min="11" max="11" width="8.75" style="3" customWidth="1"/>
    <col min="12" max="12" width="8.75" style="4" customWidth="1"/>
    <col min="13" max="13" width="8.75" style="3" customWidth="1"/>
    <col min="14" max="14" width="8.75" style="4" customWidth="1"/>
    <col min="15" max="15" width="8.75" style="3" customWidth="1"/>
    <col min="16" max="16" width="17.875" style="4" bestFit="1" customWidth="1"/>
    <col min="17" max="17" width="8.75" style="3" customWidth="1"/>
    <col min="18" max="19" width="8.75" style="4" customWidth="1"/>
    <col min="20" max="20" width="8.75" style="4" bestFit="1" customWidth="1"/>
    <col min="21" max="21" width="10.375" style="4" bestFit="1" customWidth="1"/>
    <col min="22" max="23" width="11.25" style="4" bestFit="1" customWidth="1"/>
    <col min="24" max="24" width="17.25" style="4" customWidth="1"/>
    <col min="25" max="25" width="10.375" style="4" bestFit="1" customWidth="1"/>
    <col min="26" max="28" width="11.25" style="4" bestFit="1" customWidth="1"/>
    <col min="29" max="29" width="10.375" style="4" bestFit="1" customWidth="1"/>
    <col min="30" max="32" width="11.25" style="4" bestFit="1" customWidth="1"/>
    <col min="33" max="33" width="10.375" style="4" bestFit="1" customWidth="1"/>
    <col min="34" max="36" width="11.25" style="4" bestFit="1" customWidth="1"/>
    <col min="37" max="37" width="10.375" style="4" bestFit="1" customWidth="1"/>
    <col min="38" max="40" width="11.25" style="4" bestFit="1" customWidth="1"/>
    <col min="41" max="41" width="10.375" style="4" bestFit="1" customWidth="1"/>
    <col min="42" max="44" width="11.25" style="4" bestFit="1" customWidth="1"/>
    <col min="45" max="16384" width="9" style="4"/>
  </cols>
  <sheetData>
    <row r="1" spans="1:82" x14ac:dyDescent="0.25">
      <c r="C1" s="24" t="s">
        <v>48</v>
      </c>
      <c r="D1" s="25"/>
      <c r="E1" s="25"/>
      <c r="F1" s="25"/>
      <c r="G1" s="25"/>
      <c r="H1" s="25"/>
      <c r="I1" s="25"/>
      <c r="J1" s="26"/>
      <c r="K1" s="27" t="s">
        <v>97</v>
      </c>
      <c r="L1" s="27"/>
      <c r="M1" s="27"/>
      <c r="N1" s="27"/>
      <c r="O1" s="27"/>
      <c r="P1" s="27"/>
      <c r="Q1" s="27"/>
      <c r="R1" s="27"/>
      <c r="S1" s="27" t="s">
        <v>53</v>
      </c>
      <c r="T1" s="27"/>
      <c r="U1" s="27"/>
      <c r="V1" s="27"/>
      <c r="W1" s="27"/>
      <c r="X1" s="27"/>
      <c r="Y1" s="27"/>
      <c r="Z1" s="27"/>
      <c r="AA1" s="31" t="s">
        <v>90</v>
      </c>
      <c r="AB1" s="31"/>
      <c r="AC1" s="31"/>
      <c r="AD1" s="31"/>
      <c r="AE1" s="31"/>
      <c r="AF1" s="31"/>
      <c r="AG1" s="31"/>
      <c r="AH1" s="31"/>
      <c r="AI1" s="31" t="s">
        <v>91</v>
      </c>
      <c r="AJ1" s="31"/>
      <c r="AK1" s="31"/>
      <c r="AL1" s="31"/>
      <c r="AM1" s="31"/>
      <c r="AN1" s="31"/>
      <c r="AO1" s="31"/>
      <c r="AP1" s="31"/>
      <c r="AQ1" s="31" t="s">
        <v>92</v>
      </c>
      <c r="AR1" s="31"/>
      <c r="AS1" s="31"/>
      <c r="AT1" s="31"/>
      <c r="AU1" s="31"/>
      <c r="AV1" s="31"/>
      <c r="AW1" s="31"/>
      <c r="AX1" s="31"/>
      <c r="AY1" s="31" t="s">
        <v>93</v>
      </c>
      <c r="AZ1" s="31"/>
      <c r="BA1" s="31"/>
      <c r="BB1" s="31"/>
      <c r="BC1" s="31"/>
      <c r="BD1" s="31"/>
      <c r="BE1" s="31"/>
      <c r="BF1" s="31"/>
      <c r="BG1" s="32" t="s">
        <v>94</v>
      </c>
      <c r="BH1" s="32"/>
      <c r="BI1" s="32"/>
      <c r="BJ1" s="32"/>
      <c r="BK1" s="32"/>
      <c r="BL1" s="32"/>
      <c r="BM1" s="32"/>
      <c r="BN1" s="32"/>
      <c r="BO1" s="32" t="s">
        <v>95</v>
      </c>
      <c r="BP1" s="32"/>
      <c r="BQ1" s="32"/>
      <c r="BR1" s="32"/>
      <c r="BS1" s="32"/>
      <c r="BT1" s="32"/>
      <c r="BU1" s="32"/>
      <c r="BV1" s="32"/>
      <c r="BW1" s="32" t="s">
        <v>96</v>
      </c>
      <c r="BX1" s="32"/>
      <c r="BY1" s="32"/>
      <c r="BZ1" s="32"/>
      <c r="CA1" s="32"/>
      <c r="CB1" s="32"/>
      <c r="CC1" s="32"/>
      <c r="CD1" s="32"/>
    </row>
    <row r="2" spans="1:82" x14ac:dyDescent="0.25">
      <c r="A2" s="5" t="s">
        <v>0</v>
      </c>
      <c r="B2" s="4" t="s">
        <v>1</v>
      </c>
      <c r="C2" s="28" t="s">
        <v>49</v>
      </c>
      <c r="D2" s="28"/>
      <c r="E2" s="29" t="s">
        <v>50</v>
      </c>
      <c r="F2" s="29"/>
      <c r="G2" s="30" t="s">
        <v>51</v>
      </c>
      <c r="H2" s="30"/>
      <c r="I2" s="23" t="s">
        <v>52</v>
      </c>
      <c r="J2" s="23"/>
      <c r="K2" s="28" t="s">
        <v>49</v>
      </c>
      <c r="L2" s="28"/>
      <c r="M2" s="29" t="s">
        <v>50</v>
      </c>
      <c r="N2" s="29"/>
      <c r="O2" s="30" t="s">
        <v>51</v>
      </c>
      <c r="P2" s="30"/>
      <c r="Q2" s="23" t="s">
        <v>52</v>
      </c>
      <c r="R2" s="23"/>
      <c r="S2" s="28" t="s">
        <v>49</v>
      </c>
      <c r="T2" s="28"/>
      <c r="U2" s="29" t="s">
        <v>50</v>
      </c>
      <c r="V2" s="29"/>
      <c r="W2" s="30" t="s">
        <v>51</v>
      </c>
      <c r="X2" s="30"/>
      <c r="Y2" s="23" t="s">
        <v>52</v>
      </c>
      <c r="Z2" s="23"/>
      <c r="AA2" s="28" t="s">
        <v>49</v>
      </c>
      <c r="AB2" s="28"/>
      <c r="AC2" s="29" t="s">
        <v>50</v>
      </c>
      <c r="AD2" s="29"/>
      <c r="AE2" s="30" t="s">
        <v>51</v>
      </c>
      <c r="AF2" s="30"/>
      <c r="AG2" s="23" t="s">
        <v>52</v>
      </c>
      <c r="AH2" s="23"/>
      <c r="AI2" s="28" t="s">
        <v>49</v>
      </c>
      <c r="AJ2" s="28"/>
      <c r="AK2" s="29" t="s">
        <v>50</v>
      </c>
      <c r="AL2" s="29"/>
      <c r="AM2" s="30" t="s">
        <v>51</v>
      </c>
      <c r="AN2" s="30"/>
      <c r="AO2" s="23" t="s">
        <v>52</v>
      </c>
      <c r="AP2" s="23"/>
      <c r="AQ2" s="28" t="s">
        <v>49</v>
      </c>
      <c r="AR2" s="28"/>
      <c r="AS2" s="29" t="s">
        <v>50</v>
      </c>
      <c r="AT2" s="29"/>
      <c r="AU2" s="30" t="s">
        <v>51</v>
      </c>
      <c r="AV2" s="30"/>
      <c r="AW2" s="23" t="s">
        <v>52</v>
      </c>
      <c r="AX2" s="23"/>
      <c r="AY2" s="28" t="s">
        <v>49</v>
      </c>
      <c r="AZ2" s="28"/>
      <c r="BA2" s="29" t="s">
        <v>50</v>
      </c>
      <c r="BB2" s="29"/>
      <c r="BC2" s="30" t="s">
        <v>51</v>
      </c>
      <c r="BD2" s="30"/>
      <c r="BE2" s="23" t="s">
        <v>52</v>
      </c>
      <c r="BF2" s="23"/>
      <c r="BG2" s="28" t="s">
        <v>49</v>
      </c>
      <c r="BH2" s="28"/>
      <c r="BI2" s="29" t="s">
        <v>50</v>
      </c>
      <c r="BJ2" s="29"/>
      <c r="BK2" s="30" t="s">
        <v>51</v>
      </c>
      <c r="BL2" s="30"/>
      <c r="BM2" s="23" t="s">
        <v>52</v>
      </c>
      <c r="BN2" s="23"/>
      <c r="BO2" s="28" t="s">
        <v>49</v>
      </c>
      <c r="BP2" s="28"/>
      <c r="BQ2" s="29" t="s">
        <v>50</v>
      </c>
      <c r="BR2" s="29"/>
      <c r="BS2" s="30" t="s">
        <v>51</v>
      </c>
      <c r="BT2" s="30"/>
      <c r="BU2" s="23" t="s">
        <v>52</v>
      </c>
      <c r="BV2" s="23"/>
      <c r="BW2" s="28" t="s">
        <v>49</v>
      </c>
      <c r="BX2" s="28"/>
      <c r="BY2" s="29" t="s">
        <v>50</v>
      </c>
      <c r="BZ2" s="29"/>
      <c r="CA2" s="30" t="s">
        <v>51</v>
      </c>
      <c r="CB2" s="30"/>
      <c r="CC2" s="23" t="s">
        <v>52</v>
      </c>
      <c r="CD2" s="23"/>
    </row>
    <row r="3" spans="1:82" x14ac:dyDescent="0.25">
      <c r="A3" s="4">
        <v>1</v>
      </c>
      <c r="B3" s="4">
        <v>1</v>
      </c>
      <c r="C3" s="3">
        <v>3</v>
      </c>
      <c r="D3" s="4" t="str">
        <f>IF(C3&lt;&gt;"",VLOOKUP(C3,檢查!$A$9:$E$299,2,0),"")</f>
        <v>檢查力量</v>
      </c>
      <c r="E3" s="3">
        <v>2</v>
      </c>
      <c r="F3" s="4" t="str">
        <f>IF(C3&lt;&gt;"",VLOOKUP(C3,檢查!$A$9:$E$299,3,0),"")</f>
        <v>1.李幕 ； 2.蘇以雪 ； 3.周小彤 ； 4.上官黛兒</v>
      </c>
      <c r="G3" s="3">
        <v>1</v>
      </c>
      <c r="H3" s="4" t="str">
        <f>IF(C3&lt;&gt;"",VLOOKUP(C3,檢查!$A$9:$E$299,4,0),"")</f>
        <v>0 != ；1 = ； 2  &gt;  ；3 &lt;</v>
      </c>
      <c r="I3" s="3">
        <v>0</v>
      </c>
      <c r="J3" s="4" t="str">
        <f>IF(C3&lt;&gt;"",VLOOKUP(C3,檢查!$A$9:$E$299,5,0),"")</f>
        <v>數值</v>
      </c>
      <c r="K3" s="3">
        <v>1</v>
      </c>
      <c r="L3" s="4" t="str">
        <f>IF(K3&lt;&gt;"",VLOOKUP(K3,檢查!$A$9:$E$299,2,0),"")</f>
        <v>檢查標記</v>
      </c>
      <c r="N3" s="4" t="str">
        <f>IF(K3&lt;&gt;"",VLOOKUP(K3,檢查!$A$9:$E$299,3,0),"")</f>
        <v>標記</v>
      </c>
      <c r="P3" s="4" t="str">
        <f>IF(K3&lt;&gt;"",VLOOKUP(K3,檢查!$A$9:$E$299,4,0),"")</f>
        <v>0 != ；1 = ； 2  &gt;  ；3 &lt;</v>
      </c>
      <c r="R3" s="4" t="str">
        <f>IF(K3&lt;&gt;"",VLOOKUP(K3,檢查!$A$9:$E$299,5,0),"")</f>
        <v>標記數值</v>
      </c>
      <c r="S3" s="4">
        <v>2</v>
      </c>
      <c r="T3" s="4" t="str">
        <f>IF(S3&lt;&gt;"",VLOOKUP(S3,檢查!$A$9:$E$299,2,0),"")</f>
        <v>檢查物品</v>
      </c>
      <c r="V3" s="4" t="str">
        <f>IF(S3&lt;&gt;"",VLOOKUP(S3,檢查!$A$9:$E$299,3,0),"")</f>
        <v>物品ID</v>
      </c>
      <c r="X3" s="4" t="str">
        <f>IF(S3&lt;&gt;"",VLOOKUP(S3,檢查!$A$9:$E$299,4,0),"")</f>
        <v>0 != ；1 = ； 2  &gt;  ；3 &lt;</v>
      </c>
      <c r="Z3" s="4" t="str">
        <f>IF(S3&lt;&gt;"",VLOOKUP(S3,檢查!$A$9:$E$299,5,0),"")</f>
        <v>物品數量</v>
      </c>
    </row>
    <row r="4" spans="1:82" x14ac:dyDescent="0.25">
      <c r="B4" s="4">
        <v>2</v>
      </c>
      <c r="C4" s="3">
        <v>2</v>
      </c>
      <c r="D4" s="4" t="str">
        <f>IF(C4&lt;&gt;"",VLOOKUP(C4,檢查!A10:E300,2,0),"")</f>
        <v>檢查物品</v>
      </c>
    </row>
  </sheetData>
  <mergeCells count="50">
    <mergeCell ref="BW1:CD1"/>
    <mergeCell ref="BW2:BX2"/>
    <mergeCell ref="BY2:BZ2"/>
    <mergeCell ref="CA2:CB2"/>
    <mergeCell ref="CC2:CD2"/>
    <mergeCell ref="BG1:BN1"/>
    <mergeCell ref="BG2:BH2"/>
    <mergeCell ref="BI2:BJ2"/>
    <mergeCell ref="BK2:BL2"/>
    <mergeCell ref="BM2:BN2"/>
    <mergeCell ref="BO1:BV1"/>
    <mergeCell ref="BO2:BP2"/>
    <mergeCell ref="BQ2:BR2"/>
    <mergeCell ref="BS2:BT2"/>
    <mergeCell ref="BU2:BV2"/>
    <mergeCell ref="AQ1:AX1"/>
    <mergeCell ref="AQ2:AR2"/>
    <mergeCell ref="AS2:AT2"/>
    <mergeCell ref="AU2:AV2"/>
    <mergeCell ref="AW2:AX2"/>
    <mergeCell ref="AY1:BF1"/>
    <mergeCell ref="AY2:AZ2"/>
    <mergeCell ref="BA2:BB2"/>
    <mergeCell ref="BC2:BD2"/>
    <mergeCell ref="BE2:BF2"/>
    <mergeCell ref="AA1:AH1"/>
    <mergeCell ref="AA2:AB2"/>
    <mergeCell ref="AC2:AD2"/>
    <mergeCell ref="AE2:AF2"/>
    <mergeCell ref="AG2:AH2"/>
    <mergeCell ref="AI1:AP1"/>
    <mergeCell ref="AI2:AJ2"/>
    <mergeCell ref="AK2:AL2"/>
    <mergeCell ref="AM2:AN2"/>
    <mergeCell ref="AO2:AP2"/>
    <mergeCell ref="Y2:Z2"/>
    <mergeCell ref="C1:J1"/>
    <mergeCell ref="K1:R1"/>
    <mergeCell ref="S1:Z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0"/>
  <sheetViews>
    <sheetView tabSelected="1" workbookViewId="0">
      <selection activeCell="G12" sqref="G12"/>
    </sheetView>
  </sheetViews>
  <sheetFormatPr defaultRowHeight="16.5" x14ac:dyDescent="0.25"/>
  <cols>
    <col min="5" max="28" width="9" style="6"/>
  </cols>
  <sheetData>
    <row r="1" spans="1:6" s="6" customFormat="1" x14ac:dyDescent="0.25">
      <c r="A1" s="6" t="s">
        <v>98</v>
      </c>
      <c r="B1" s="6" t="s">
        <v>112</v>
      </c>
    </row>
    <row r="2" spans="1:6" s="6" customFormat="1" x14ac:dyDescent="0.25">
      <c r="A2" s="6" t="s">
        <v>113</v>
      </c>
      <c r="B2" s="6" t="s">
        <v>115</v>
      </c>
    </row>
    <row r="3" spans="1:6" s="6" customFormat="1" x14ac:dyDescent="0.25">
      <c r="A3" s="6" t="s">
        <v>114</v>
      </c>
      <c r="B3" s="6" t="s">
        <v>116</v>
      </c>
    </row>
    <row r="4" spans="1:6" s="6" customFormat="1" x14ac:dyDescent="0.25">
      <c r="A4" s="13" t="s">
        <v>117</v>
      </c>
    </row>
    <row r="5" spans="1:6" s="6" customFormat="1" x14ac:dyDescent="0.25"/>
    <row r="6" spans="1:6" s="6" customFormat="1" ht="17.25" thickBot="1" x14ac:dyDescent="0.3">
      <c r="A6" s="6" t="s">
        <v>98</v>
      </c>
    </row>
    <row r="7" spans="1:6" x14ac:dyDescent="0.25">
      <c r="A7" s="15" t="s">
        <v>99</v>
      </c>
      <c r="B7" s="16" t="s">
        <v>100</v>
      </c>
      <c r="C7" s="16" t="s">
        <v>101</v>
      </c>
      <c r="D7" s="17" t="s">
        <v>105</v>
      </c>
      <c r="E7" s="6" t="s">
        <v>113</v>
      </c>
      <c r="F7" s="6" t="s">
        <v>118</v>
      </c>
    </row>
    <row r="8" spans="1:6" x14ac:dyDescent="0.25">
      <c r="A8" s="18" t="s">
        <v>102</v>
      </c>
      <c r="B8" s="14" t="s">
        <v>103</v>
      </c>
      <c r="C8" s="14" t="s">
        <v>104</v>
      </c>
      <c r="D8" s="19" t="s">
        <v>120</v>
      </c>
      <c r="F8" s="6" t="s">
        <v>121</v>
      </c>
    </row>
    <row r="9" spans="1:6" ht="17.25" thickBot="1" x14ac:dyDescent="0.3">
      <c r="A9" s="20" t="s">
        <v>106</v>
      </c>
      <c r="B9" s="21" t="s">
        <v>107</v>
      </c>
      <c r="C9" s="21" t="s">
        <v>108</v>
      </c>
      <c r="D9" s="22" t="s">
        <v>109</v>
      </c>
      <c r="F9" s="6" t="s">
        <v>119</v>
      </c>
    </row>
    <row r="10" spans="1:6" x14ac:dyDescent="0.25">
      <c r="A10" s="7">
        <v>2</v>
      </c>
      <c r="B10" s="8">
        <v>1000</v>
      </c>
      <c r="C10" s="8">
        <v>70000</v>
      </c>
      <c r="D10" s="9" t="s">
        <v>110</v>
      </c>
    </row>
    <row r="11" spans="1:6" ht="15.75" customHeight="1" thickBot="1" x14ac:dyDescent="0.3">
      <c r="A11" s="10">
        <v>3</v>
      </c>
      <c r="B11" s="11">
        <v>1250</v>
      </c>
      <c r="C11" s="11">
        <v>8000</v>
      </c>
      <c r="D11" s="12" t="s">
        <v>111</v>
      </c>
    </row>
    <row r="12" spans="1:6" s="6" customFormat="1" x14ac:dyDescent="0.25">
      <c r="A12" s="6" t="s">
        <v>114</v>
      </c>
    </row>
    <row r="13" spans="1:6" s="6" customFormat="1" x14ac:dyDescent="0.25"/>
    <row r="14" spans="1:6" s="6" customFormat="1" x14ac:dyDescent="0.25"/>
    <row r="15" spans="1:6" s="6" customFormat="1" x14ac:dyDescent="0.25"/>
    <row r="16" spans="1:6" s="6" customFormat="1" x14ac:dyDescent="0.25"/>
    <row r="17" s="6" customFormat="1" x14ac:dyDescent="0.25"/>
    <row r="18" s="6" customFormat="1" x14ac:dyDescent="0.25"/>
    <row r="19" s="6" customFormat="1" x14ac:dyDescent="0.25"/>
    <row r="20" s="6" customFormat="1" x14ac:dyDescent="0.25"/>
    <row r="21" s="6" customFormat="1" x14ac:dyDescent="0.25"/>
    <row r="22" s="6" customFormat="1" x14ac:dyDescent="0.25"/>
    <row r="23" s="6" customFormat="1" x14ac:dyDescent="0.25"/>
    <row r="24" s="6" customFormat="1" x14ac:dyDescent="0.25"/>
    <row r="25" s="6" customFormat="1" x14ac:dyDescent="0.25"/>
    <row r="26" s="6" customFormat="1" x14ac:dyDescent="0.25"/>
    <row r="27" s="6" customFormat="1" x14ac:dyDescent="0.25"/>
    <row r="28" s="6" customFormat="1" x14ac:dyDescent="0.25"/>
    <row r="29" s="6" customFormat="1" x14ac:dyDescent="0.25"/>
    <row r="30" s="6" customFormat="1" x14ac:dyDescent="0.25"/>
    <row r="31" s="6" customFormat="1" x14ac:dyDescent="0.25"/>
    <row r="32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  <row r="139" s="6" customFormat="1" x14ac:dyDescent="0.25"/>
    <row r="140" s="6" customFormat="1" x14ac:dyDescent="0.25"/>
    <row r="141" s="6" customFormat="1" x14ac:dyDescent="0.25"/>
    <row r="142" s="6" customFormat="1" x14ac:dyDescent="0.25"/>
    <row r="143" s="6" customFormat="1" x14ac:dyDescent="0.25"/>
    <row r="144" s="6" customFormat="1" x14ac:dyDescent="0.25"/>
    <row r="145" s="6" customFormat="1" x14ac:dyDescent="0.25"/>
    <row r="146" s="6" customFormat="1" x14ac:dyDescent="0.25"/>
    <row r="147" s="6" customFormat="1" x14ac:dyDescent="0.25"/>
    <row r="148" s="6" customFormat="1" x14ac:dyDescent="0.25"/>
    <row r="149" s="6" customFormat="1" x14ac:dyDescent="0.25"/>
    <row r="150" s="6" customFormat="1" x14ac:dyDescent="0.25"/>
    <row r="151" s="6" customFormat="1" x14ac:dyDescent="0.25"/>
    <row r="152" s="6" customFormat="1" x14ac:dyDescent="0.25"/>
    <row r="153" s="6" customFormat="1" x14ac:dyDescent="0.25"/>
    <row r="154" s="6" customFormat="1" x14ac:dyDescent="0.25"/>
    <row r="155" s="6" customFormat="1" x14ac:dyDescent="0.25"/>
    <row r="156" s="6" customFormat="1" x14ac:dyDescent="0.25"/>
    <row r="157" s="6" customFormat="1" x14ac:dyDescent="0.25"/>
    <row r="158" s="6" customFormat="1" x14ac:dyDescent="0.25"/>
    <row r="159" s="6" customFormat="1" x14ac:dyDescent="0.25"/>
    <row r="160" s="6" customFormat="1" x14ac:dyDescent="0.25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B9" sqref="B9:E31"/>
    </sheetView>
  </sheetViews>
  <sheetFormatPr defaultRowHeight="16.5" x14ac:dyDescent="0.25"/>
  <cols>
    <col min="2" max="2" width="13.5" bestFit="1" customWidth="1"/>
    <col min="3" max="4" width="22.375" bestFit="1" customWidth="1"/>
  </cols>
  <sheetData>
    <row r="2" spans="1:7" x14ac:dyDescent="0.25">
      <c r="A2">
        <v>1</v>
      </c>
      <c r="B2" t="s">
        <v>2</v>
      </c>
      <c r="C2" t="s">
        <v>22</v>
      </c>
    </row>
    <row r="3" spans="1:7" x14ac:dyDescent="0.25">
      <c r="A3">
        <v>2</v>
      </c>
      <c r="B3" t="s">
        <v>3</v>
      </c>
      <c r="C3" t="s">
        <v>39</v>
      </c>
      <c r="D3" t="s">
        <v>37</v>
      </c>
      <c r="E3" t="s">
        <v>38</v>
      </c>
      <c r="G3" s="1"/>
    </row>
    <row r="4" spans="1:7" x14ac:dyDescent="0.25">
      <c r="A4">
        <v>3</v>
      </c>
      <c r="B4" t="s">
        <v>4</v>
      </c>
      <c r="C4" t="s">
        <v>23</v>
      </c>
      <c r="D4" t="s">
        <v>24</v>
      </c>
    </row>
    <row r="5" spans="1:7" x14ac:dyDescent="0.25">
      <c r="A5">
        <v>4</v>
      </c>
      <c r="B5" t="s">
        <v>5</v>
      </c>
      <c r="C5" t="s">
        <v>25</v>
      </c>
    </row>
    <row r="6" spans="1:7" x14ac:dyDescent="0.25">
      <c r="A6">
        <v>5</v>
      </c>
      <c r="B6" t="s">
        <v>6</v>
      </c>
    </row>
    <row r="8" spans="1:7" x14ac:dyDescent="0.25">
      <c r="B8" t="s">
        <v>55</v>
      </c>
      <c r="C8" t="s">
        <v>56</v>
      </c>
      <c r="D8" t="s">
        <v>57</v>
      </c>
      <c r="E8" t="s">
        <v>58</v>
      </c>
    </row>
    <row r="9" spans="1:7" x14ac:dyDescent="0.25">
      <c r="A9">
        <v>1</v>
      </c>
      <c r="B9" t="s">
        <v>61</v>
      </c>
      <c r="C9" t="s">
        <v>54</v>
      </c>
      <c r="D9" t="s">
        <v>59</v>
      </c>
      <c r="E9" t="s">
        <v>63</v>
      </c>
    </row>
    <row r="10" spans="1:7" x14ac:dyDescent="0.25">
      <c r="A10">
        <v>2</v>
      </c>
      <c r="B10" t="s">
        <v>4</v>
      </c>
      <c r="C10" t="s">
        <v>23</v>
      </c>
      <c r="D10" t="s">
        <v>59</v>
      </c>
      <c r="E10" t="s">
        <v>64</v>
      </c>
    </row>
    <row r="11" spans="1:7" x14ac:dyDescent="0.25">
      <c r="A11">
        <v>3</v>
      </c>
      <c r="B11" t="s">
        <v>65</v>
      </c>
      <c r="C11" t="s">
        <v>62</v>
      </c>
      <c r="D11" t="s">
        <v>59</v>
      </c>
      <c r="E11" t="s">
        <v>60</v>
      </c>
    </row>
    <row r="12" spans="1:7" x14ac:dyDescent="0.25">
      <c r="A12">
        <v>4</v>
      </c>
      <c r="B12" t="s">
        <v>66</v>
      </c>
      <c r="C12" t="s">
        <v>62</v>
      </c>
      <c r="D12" t="s">
        <v>59</v>
      </c>
      <c r="E12" t="s">
        <v>60</v>
      </c>
    </row>
    <row r="13" spans="1:7" x14ac:dyDescent="0.25">
      <c r="A13">
        <v>5</v>
      </c>
      <c r="B13" t="s">
        <v>67</v>
      </c>
      <c r="C13" t="s">
        <v>62</v>
      </c>
      <c r="D13" t="s">
        <v>59</v>
      </c>
      <c r="E13" t="s">
        <v>60</v>
      </c>
    </row>
    <row r="14" spans="1:7" x14ac:dyDescent="0.25">
      <c r="A14">
        <v>6</v>
      </c>
      <c r="B14" t="s">
        <v>68</v>
      </c>
      <c r="C14" t="s">
        <v>62</v>
      </c>
      <c r="D14" t="s">
        <v>59</v>
      </c>
      <c r="E14" t="s">
        <v>60</v>
      </c>
    </row>
    <row r="15" spans="1:7" x14ac:dyDescent="0.25">
      <c r="A15">
        <v>7</v>
      </c>
      <c r="B15" t="s">
        <v>69</v>
      </c>
      <c r="C15" t="s">
        <v>62</v>
      </c>
      <c r="D15" t="s">
        <v>59</v>
      </c>
      <c r="E15" t="s">
        <v>60</v>
      </c>
    </row>
    <row r="16" spans="1:7" x14ac:dyDescent="0.25">
      <c r="A16">
        <v>8</v>
      </c>
      <c r="B16" t="s">
        <v>70</v>
      </c>
      <c r="C16" t="s">
        <v>62</v>
      </c>
      <c r="D16" t="s">
        <v>59</v>
      </c>
      <c r="E16" t="s">
        <v>60</v>
      </c>
    </row>
    <row r="17" spans="1:5" x14ac:dyDescent="0.25">
      <c r="A17">
        <v>9</v>
      </c>
      <c r="B17" t="s">
        <v>71</v>
      </c>
      <c r="C17" t="s">
        <v>62</v>
      </c>
      <c r="D17" t="s">
        <v>59</v>
      </c>
      <c r="E17" t="s">
        <v>60</v>
      </c>
    </row>
    <row r="18" spans="1:5" x14ac:dyDescent="0.25">
      <c r="A18">
        <v>10</v>
      </c>
      <c r="B18" t="s">
        <v>72</v>
      </c>
      <c r="C18" t="s">
        <v>62</v>
      </c>
      <c r="D18" t="s">
        <v>59</v>
      </c>
      <c r="E18" t="s">
        <v>60</v>
      </c>
    </row>
    <row r="19" spans="1:5" x14ac:dyDescent="0.25">
      <c r="A19">
        <v>11</v>
      </c>
      <c r="B19" t="s">
        <v>73</v>
      </c>
      <c r="C19" t="s">
        <v>62</v>
      </c>
      <c r="D19" t="s">
        <v>59</v>
      </c>
      <c r="E19" t="s">
        <v>60</v>
      </c>
    </row>
    <row r="20" spans="1:5" x14ac:dyDescent="0.25">
      <c r="A20">
        <v>12</v>
      </c>
      <c r="B20" t="s">
        <v>74</v>
      </c>
      <c r="C20" t="s">
        <v>62</v>
      </c>
      <c r="D20" t="s">
        <v>59</v>
      </c>
      <c r="E20" t="s">
        <v>60</v>
      </c>
    </row>
    <row r="21" spans="1:5" x14ac:dyDescent="0.25">
      <c r="A21">
        <v>13</v>
      </c>
      <c r="B21" t="s">
        <v>75</v>
      </c>
      <c r="C21" t="s">
        <v>62</v>
      </c>
      <c r="D21" t="s">
        <v>59</v>
      </c>
      <c r="E21" t="s">
        <v>60</v>
      </c>
    </row>
    <row r="22" spans="1:5" x14ac:dyDescent="0.25">
      <c r="A22">
        <v>14</v>
      </c>
      <c r="B22" t="s">
        <v>76</v>
      </c>
      <c r="C22" t="s">
        <v>62</v>
      </c>
      <c r="D22" t="s">
        <v>59</v>
      </c>
      <c r="E22" t="s">
        <v>60</v>
      </c>
    </row>
    <row r="23" spans="1:5" x14ac:dyDescent="0.25">
      <c r="A23">
        <v>15</v>
      </c>
      <c r="B23" t="s">
        <v>77</v>
      </c>
      <c r="C23" t="s">
        <v>62</v>
      </c>
      <c r="D23" t="s">
        <v>59</v>
      </c>
      <c r="E23" t="s">
        <v>60</v>
      </c>
    </row>
    <row r="24" spans="1:5" x14ac:dyDescent="0.25">
      <c r="A24">
        <v>16</v>
      </c>
      <c r="B24" t="s">
        <v>78</v>
      </c>
      <c r="C24" t="s">
        <v>62</v>
      </c>
      <c r="D24" t="s">
        <v>59</v>
      </c>
      <c r="E24" t="s">
        <v>60</v>
      </c>
    </row>
    <row r="25" spans="1:5" x14ac:dyDescent="0.25">
      <c r="A25">
        <v>17</v>
      </c>
      <c r="B25" t="s">
        <v>79</v>
      </c>
      <c r="C25" t="s">
        <v>62</v>
      </c>
      <c r="D25" t="s">
        <v>59</v>
      </c>
      <c r="E25" t="s">
        <v>60</v>
      </c>
    </row>
    <row r="26" spans="1:5" x14ac:dyDescent="0.25">
      <c r="A26">
        <v>18</v>
      </c>
      <c r="B26" t="s">
        <v>80</v>
      </c>
      <c r="C26" t="s">
        <v>62</v>
      </c>
      <c r="D26" t="s">
        <v>59</v>
      </c>
      <c r="E26" t="s">
        <v>60</v>
      </c>
    </row>
    <row r="27" spans="1:5" x14ac:dyDescent="0.25">
      <c r="A27">
        <v>19</v>
      </c>
      <c r="B27" t="s">
        <v>81</v>
      </c>
      <c r="C27" t="s">
        <v>62</v>
      </c>
      <c r="D27" t="s">
        <v>59</v>
      </c>
      <c r="E27" t="s">
        <v>60</v>
      </c>
    </row>
    <row r="28" spans="1:5" x14ac:dyDescent="0.25">
      <c r="A28">
        <v>20</v>
      </c>
      <c r="B28" t="s">
        <v>82</v>
      </c>
      <c r="C28" t="s">
        <v>62</v>
      </c>
      <c r="D28" t="s">
        <v>59</v>
      </c>
      <c r="E28" t="s">
        <v>60</v>
      </c>
    </row>
    <row r="29" spans="1:5" x14ac:dyDescent="0.25">
      <c r="A29">
        <v>21</v>
      </c>
      <c r="B29" t="s">
        <v>83</v>
      </c>
      <c r="C29" t="s">
        <v>62</v>
      </c>
      <c r="D29" t="s">
        <v>59</v>
      </c>
      <c r="E29" t="s">
        <v>60</v>
      </c>
    </row>
    <row r="30" spans="1:5" x14ac:dyDescent="0.25">
      <c r="A30">
        <v>22</v>
      </c>
      <c r="B30" t="s">
        <v>84</v>
      </c>
      <c r="C30" t="s">
        <v>85</v>
      </c>
      <c r="D30" t="s">
        <v>86</v>
      </c>
    </row>
    <row r="31" spans="1:5" x14ac:dyDescent="0.25">
      <c r="A31">
        <v>23</v>
      </c>
      <c r="B31" t="s">
        <v>87</v>
      </c>
      <c r="C31" t="s">
        <v>88</v>
      </c>
      <c r="D31" t="s">
        <v>89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5" sqref="F15"/>
    </sheetView>
  </sheetViews>
  <sheetFormatPr defaultRowHeight="16.5" x14ac:dyDescent="0.25"/>
  <cols>
    <col min="2" max="2" width="13.5" bestFit="1" customWidth="1"/>
    <col min="4" max="4" width="11" bestFit="1" customWidth="1"/>
  </cols>
  <sheetData>
    <row r="1" spans="1:7" x14ac:dyDescent="0.25">
      <c r="C1" t="s">
        <v>18</v>
      </c>
    </row>
    <row r="2" spans="1:7" x14ac:dyDescent="0.25">
      <c r="A2">
        <v>1</v>
      </c>
      <c r="B2" t="s">
        <v>7</v>
      </c>
      <c r="C2" t="s">
        <v>28</v>
      </c>
    </row>
    <row r="3" spans="1:7" x14ac:dyDescent="0.25">
      <c r="A3">
        <v>2</v>
      </c>
      <c r="B3" t="s">
        <v>8</v>
      </c>
      <c r="C3" t="s">
        <v>19</v>
      </c>
      <c r="D3" t="s">
        <v>20</v>
      </c>
      <c r="E3" t="s">
        <v>21</v>
      </c>
    </row>
    <row r="4" spans="1:7" x14ac:dyDescent="0.25">
      <c r="A4">
        <v>3</v>
      </c>
      <c r="B4" t="s">
        <v>9</v>
      </c>
      <c r="C4" t="s">
        <v>22</v>
      </c>
    </row>
    <row r="5" spans="1:7" x14ac:dyDescent="0.25">
      <c r="A5">
        <v>4</v>
      </c>
      <c r="B5" t="s">
        <v>10</v>
      </c>
      <c r="C5" t="s">
        <v>32</v>
      </c>
      <c r="D5" t="s">
        <v>30</v>
      </c>
    </row>
    <row r="6" spans="1:7" x14ac:dyDescent="0.25">
      <c r="A6">
        <v>5</v>
      </c>
      <c r="B6" t="s">
        <v>11</v>
      </c>
      <c r="C6" t="s">
        <v>23</v>
      </c>
      <c r="D6" t="s">
        <v>24</v>
      </c>
    </row>
    <row r="7" spans="1:7" x14ac:dyDescent="0.25">
      <c r="A7">
        <v>6</v>
      </c>
      <c r="B7" t="s">
        <v>12</v>
      </c>
      <c r="C7" t="s">
        <v>25</v>
      </c>
    </row>
    <row r="8" spans="1:7" x14ac:dyDescent="0.25">
      <c r="A8">
        <v>7</v>
      </c>
      <c r="B8" t="s">
        <v>13</v>
      </c>
      <c r="C8" t="s">
        <v>26</v>
      </c>
    </row>
    <row r="9" spans="1:7" x14ac:dyDescent="0.25">
      <c r="A9">
        <v>8</v>
      </c>
      <c r="B9" t="s">
        <v>14</v>
      </c>
      <c r="C9" t="s">
        <v>27</v>
      </c>
    </row>
    <row r="10" spans="1:7" x14ac:dyDescent="0.25">
      <c r="A10">
        <v>9</v>
      </c>
      <c r="B10" t="s">
        <v>15</v>
      </c>
      <c r="C10" t="s">
        <v>33</v>
      </c>
      <c r="D10" t="s">
        <v>36</v>
      </c>
    </row>
    <row r="11" spans="1:7" x14ac:dyDescent="0.25">
      <c r="A11">
        <v>10</v>
      </c>
      <c r="B11" t="s">
        <v>16</v>
      </c>
      <c r="C11" t="s">
        <v>43</v>
      </c>
      <c r="D11" t="s">
        <v>44</v>
      </c>
      <c r="E11" s="2" t="s">
        <v>29</v>
      </c>
    </row>
    <row r="12" spans="1:7" x14ac:dyDescent="0.25">
      <c r="A12" s="2">
        <v>11</v>
      </c>
      <c r="B12" s="2" t="s">
        <v>17</v>
      </c>
      <c r="C12" s="2" t="s">
        <v>34</v>
      </c>
      <c r="D12" s="2" t="s">
        <v>35</v>
      </c>
      <c r="E12" s="2" t="s">
        <v>43</v>
      </c>
      <c r="F12" s="2" t="s">
        <v>44</v>
      </c>
      <c r="G12" s="2" t="s">
        <v>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F1" sqref="F1"/>
    </sheetView>
  </sheetViews>
  <sheetFormatPr defaultRowHeight="16.5" x14ac:dyDescent="0.25"/>
  <cols>
    <col min="1" max="1" width="36.5" bestFit="1" customWidth="1"/>
    <col min="5" max="5" width="20.5" bestFit="1" customWidth="1"/>
    <col min="6" max="6" width="16.125" bestFit="1" customWidth="1"/>
  </cols>
  <sheetData>
    <row r="1" spans="1:6" x14ac:dyDescent="0.25">
      <c r="A1" t="s">
        <v>31</v>
      </c>
      <c r="B1" t="s">
        <v>40</v>
      </c>
      <c r="C1" t="s">
        <v>41</v>
      </c>
      <c r="D1" t="s">
        <v>45</v>
      </c>
      <c r="E1" t="s">
        <v>46</v>
      </c>
      <c r="F1" t="s">
        <v>42</v>
      </c>
    </row>
    <row r="2" spans="1:6" x14ac:dyDescent="0.25">
      <c r="E2" s="2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表格格式</vt:lpstr>
      <vt:lpstr>檢查</vt:lpstr>
      <vt:lpstr>效果</vt:lpstr>
      <vt:lpstr>種植檔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2013-08-29T03:37:15Z</dcterms:modified>
</cp:coreProperties>
</file>