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Output_2" sheetId="1" r:id="rId1"/>
    <sheet name="Sheet1" sheetId="2" r:id="rId2"/>
    <sheet name="Sheet2" sheetId="3" r:id="rId3"/>
  </sheets>
  <definedNames>
    <definedName name="_xlnm.Database">Export_Output_2!$A$1:$I$47</definedName>
  </definedNames>
  <calcPr calcId="125725"/>
</workbook>
</file>

<file path=xl/calcChain.xml><?xml version="1.0" encoding="utf-8"?>
<calcChain xmlns="http://schemas.openxmlformats.org/spreadsheetml/2006/main">
  <c r="O46" i="1"/>
  <c r="O41"/>
  <c r="O40"/>
  <c r="O39"/>
  <c r="O37"/>
  <c r="O32"/>
  <c r="O31"/>
  <c r="O30"/>
  <c r="O29"/>
  <c r="O28"/>
  <c r="O27"/>
  <c r="O20"/>
  <c r="O19"/>
  <c r="O18"/>
  <c r="O17"/>
  <c r="O16"/>
  <c r="O14"/>
  <c r="O12"/>
  <c r="O11"/>
  <c r="O10"/>
  <c r="O7"/>
  <c r="O5"/>
  <c r="O3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2"/>
</calcChain>
</file>

<file path=xl/sharedStrings.xml><?xml version="1.0" encoding="utf-8"?>
<sst xmlns="http://schemas.openxmlformats.org/spreadsheetml/2006/main" count="405" uniqueCount="187">
  <si>
    <t>Latitude</t>
  </si>
  <si>
    <t>Longitude</t>
  </si>
  <si>
    <t>Remarks</t>
  </si>
  <si>
    <t>VABB_451</t>
  </si>
  <si>
    <t>In circling area and at AD</t>
  </si>
  <si>
    <t>NAVAID</t>
  </si>
  <si>
    <t>NO</t>
  </si>
  <si>
    <t>GP Antenna (RWY 09)</t>
  </si>
  <si>
    <t>VABB_452</t>
  </si>
  <si>
    <t>GP Monitor Antenna (RWY 09)</t>
  </si>
  <si>
    <t>VABB_504</t>
  </si>
  <si>
    <t>OTHER</t>
  </si>
  <si>
    <t>PAPI (RWY27)</t>
  </si>
  <si>
    <t>VABB_505</t>
  </si>
  <si>
    <t>Wind Sock</t>
  </si>
  <si>
    <t>VABB_506</t>
  </si>
  <si>
    <t>Transmissometer Transmitter</t>
  </si>
  <si>
    <t>VABB_507</t>
  </si>
  <si>
    <t>Aws Antenna</t>
  </si>
  <si>
    <t>VABB_508</t>
  </si>
  <si>
    <t>SIGN</t>
  </si>
  <si>
    <t>N3 Sign Board</t>
  </si>
  <si>
    <t>VABB_509</t>
  </si>
  <si>
    <t>N4 Sign Board</t>
  </si>
  <si>
    <t>VABB_510</t>
  </si>
  <si>
    <t>GP Antenna 27</t>
  </si>
  <si>
    <t>VABB_511</t>
  </si>
  <si>
    <t>GP NF Antenna 27</t>
  </si>
  <si>
    <t>VABB_983</t>
  </si>
  <si>
    <t>BUILDING</t>
  </si>
  <si>
    <t>NIL</t>
  </si>
  <si>
    <t>VABB_1005</t>
  </si>
  <si>
    <t>POLE</t>
  </si>
  <si>
    <t>Light Pole</t>
  </si>
  <si>
    <t>VABB_1006</t>
  </si>
  <si>
    <t>LGTD</t>
  </si>
  <si>
    <t>Airside Building</t>
  </si>
  <si>
    <t>VABB_1008</t>
  </si>
  <si>
    <t>VABB_1010</t>
  </si>
  <si>
    <t>TREE</t>
  </si>
  <si>
    <t>VABB_1015</t>
  </si>
  <si>
    <t>VABB_1016</t>
  </si>
  <si>
    <t>VABB_1026</t>
  </si>
  <si>
    <t>Shed</t>
  </si>
  <si>
    <t>VABB_1027</t>
  </si>
  <si>
    <t>Line Maintenance Shed</t>
  </si>
  <si>
    <t>VABB_1030</t>
  </si>
  <si>
    <t>Taxiway K Sign Board</t>
  </si>
  <si>
    <t>VABB_1032</t>
  </si>
  <si>
    <t>E10-E7 Sign Board</t>
  </si>
  <si>
    <t>VABB_1033</t>
  </si>
  <si>
    <t>PAPI - RWY 14</t>
  </si>
  <si>
    <t>VABB_1034</t>
  </si>
  <si>
    <t>E8 Sign Board</t>
  </si>
  <si>
    <t>VABB_1035</t>
  </si>
  <si>
    <t>W6 Sign Board</t>
  </si>
  <si>
    <t>VABB_1036</t>
  </si>
  <si>
    <t>E7-E1 Sign Board</t>
  </si>
  <si>
    <t>VABB_1038</t>
  </si>
  <si>
    <t>Wind Sock (RWY 14 Side)</t>
  </si>
  <si>
    <t>VABB_1039</t>
  </si>
  <si>
    <t>GP Antenna</t>
  </si>
  <si>
    <t>VABB_1040</t>
  </si>
  <si>
    <t>GP Antenna NF</t>
  </si>
  <si>
    <t>VABB_1041</t>
  </si>
  <si>
    <t>GP DME Antenna</t>
  </si>
  <si>
    <t>VABB_1045</t>
  </si>
  <si>
    <t>VABB_1048</t>
  </si>
  <si>
    <t>VABB_1052</t>
  </si>
  <si>
    <t>Hut</t>
  </si>
  <si>
    <t>VABB_1053</t>
  </si>
  <si>
    <t>VABB_1054</t>
  </si>
  <si>
    <t>VABB_1055</t>
  </si>
  <si>
    <t>VABB_1056</t>
  </si>
  <si>
    <t>VABB_1057</t>
  </si>
  <si>
    <t>VABB_1060</t>
  </si>
  <si>
    <t>VABB_1068</t>
  </si>
  <si>
    <t>VABB_1069</t>
  </si>
  <si>
    <t>VABB_1102</t>
  </si>
  <si>
    <t>E-3 Sign Board</t>
  </si>
  <si>
    <t>VABB_1103</t>
  </si>
  <si>
    <t>E-1 Sign Board</t>
  </si>
  <si>
    <t>VABB_1104</t>
  </si>
  <si>
    <t>W-1 Sign Board</t>
  </si>
  <si>
    <t>VABB_1105</t>
  </si>
  <si>
    <t>32 E1 Sign Board</t>
  </si>
  <si>
    <t>VABB_1106</t>
  </si>
  <si>
    <t>VABB_1108</t>
  </si>
  <si>
    <t>FENCE</t>
  </si>
  <si>
    <t>Fence on Airport Boundary Wall</t>
  </si>
  <si>
    <t>Rwy_No</t>
  </si>
  <si>
    <t>72°51'22.5"E</t>
  </si>
  <si>
    <t>19°5'14.7"N</t>
  </si>
  <si>
    <t>72°51'9"E</t>
  </si>
  <si>
    <t>19°5'14.6"N</t>
  </si>
  <si>
    <t>72°51'7.5"E</t>
  </si>
  <si>
    <t>19°5'17.2"N</t>
  </si>
  <si>
    <t>72°52'17.7"E</t>
  </si>
  <si>
    <t>19°5'24"N</t>
  </si>
  <si>
    <t>72°52'33.8"E</t>
  </si>
  <si>
    <t>19°5'23.3"N</t>
  </si>
  <si>
    <t>72°52'31.9"E</t>
  </si>
  <si>
    <t>19°5'23.2"N</t>
  </si>
  <si>
    <t>72°52'34.1"E</t>
  </si>
  <si>
    <t>19°5'21.3"N</t>
  </si>
  <si>
    <t>72°52'35.9"E</t>
  </si>
  <si>
    <t>72°52'33.5"E</t>
  </si>
  <si>
    <t>19°5'15.7"N</t>
  </si>
  <si>
    <t>72°52'22.3"E</t>
  </si>
  <si>
    <t>19°5'15.8"N</t>
  </si>
  <si>
    <t>72°52'24.8"E</t>
  </si>
  <si>
    <t>19°5'51.5"N</t>
  </si>
  <si>
    <t>19°5'42.5"N</t>
  </si>
  <si>
    <t>72°51'33.6"E</t>
  </si>
  <si>
    <t>19°5'44.8"N</t>
  </si>
  <si>
    <t>72°51'30.1"E</t>
  </si>
  <si>
    <t>19°5'53"N</t>
  </si>
  <si>
    <t>72°51'22.6"E</t>
  </si>
  <si>
    <t>19°5'43.5"N</t>
  </si>
  <si>
    <t>72°51'31.7"E</t>
  </si>
  <si>
    <t>19°5'52.3"N</t>
  </si>
  <si>
    <t>19°5'50.9"N</t>
  </si>
  <si>
    <t>72°51'23.4"E</t>
  </si>
  <si>
    <t>19°5'48.7"N</t>
  </si>
  <si>
    <t>72°51'26"E</t>
  </si>
  <si>
    <t>19°5'50.1"N</t>
  </si>
  <si>
    <t>72°51'24.8"E</t>
  </si>
  <si>
    <t>19°5'45.4"N</t>
  </si>
  <si>
    <t>72°51'33.8"E</t>
  </si>
  <si>
    <t>19°5'48.9"N</t>
  </si>
  <si>
    <t>72°51'38.6"E</t>
  </si>
  <si>
    <t>19°5'36.8"N</t>
  </si>
  <si>
    <t>72°51'47.2"E</t>
  </si>
  <si>
    <t>19°5'38.4"N</t>
  </si>
  <si>
    <t>72°51'45.9"E</t>
  </si>
  <si>
    <t>19°5'37.3"N</t>
  </si>
  <si>
    <t>72°51'42.6"E</t>
  </si>
  <si>
    <t>19°5'46.2"N</t>
  </si>
  <si>
    <t>72°51'40.3"E</t>
  </si>
  <si>
    <t>19°5'53.7"N</t>
  </si>
  <si>
    <t>72°51'33"E</t>
  </si>
  <si>
    <t>19°5'40.7"N</t>
  </si>
  <si>
    <t>72°51'47.1"E</t>
  </si>
  <si>
    <t>19°5'42.4"N</t>
  </si>
  <si>
    <t>72°51'45.2"E</t>
  </si>
  <si>
    <t>72°51'47.3"E</t>
  </si>
  <si>
    <t>19°5'51.6"N</t>
  </si>
  <si>
    <t>72°51'23.3"E</t>
  </si>
  <si>
    <t>19°5'52.1"N</t>
  </si>
  <si>
    <t>72°51'22.1"E</t>
  </si>
  <si>
    <t>19°5'50.6"N</t>
  </si>
  <si>
    <t>72°51'24.1"E</t>
  </si>
  <si>
    <t>19°5'51"N</t>
  </si>
  <si>
    <t>72°51'24"E</t>
  </si>
  <si>
    <t>19°5'51.3"N</t>
  </si>
  <si>
    <t>72°51'23.6"E</t>
  </si>
  <si>
    <t>72°51'23.5"E</t>
  </si>
  <si>
    <t>19°5'51.7"N</t>
  </si>
  <si>
    <t>72°51'23.2"E</t>
  </si>
  <si>
    <t>19°5'51.8"N</t>
  </si>
  <si>
    <t>19°5'43.7"N</t>
  </si>
  <si>
    <t>72°51'31.6"E</t>
  </si>
  <si>
    <t>19°5'44"N</t>
  </si>
  <si>
    <t>19°5'3.8"N</t>
  </si>
  <si>
    <t>72°52'23.3"E</t>
  </si>
  <si>
    <t>19°4'54.4"N</t>
  </si>
  <si>
    <t>19°4'52"N</t>
  </si>
  <si>
    <t>72°52'31.7"E</t>
  </si>
  <si>
    <t>19°4'54.8"N</t>
  </si>
  <si>
    <t>72°52'35.2"E</t>
  </si>
  <si>
    <t>19°4'59.7"N</t>
  </si>
  <si>
    <t>72°52'31.1"E</t>
  </si>
  <si>
    <t>19°4'52.6"N</t>
  </si>
  <si>
    <t>72°52'39.8"E</t>
  </si>
  <si>
    <t>S_No</t>
  </si>
  <si>
    <t>Strip</t>
  </si>
  <si>
    <t>nil</t>
  </si>
  <si>
    <t>ObstaclesID</t>
  </si>
  <si>
    <t>RWY_Area</t>
  </si>
  <si>
    <t>Obstacle_T</t>
  </si>
  <si>
    <t>Marking</t>
  </si>
  <si>
    <t>d_Rwy End</t>
  </si>
  <si>
    <t>OLS_S</t>
  </si>
  <si>
    <t>Rwy_Ele</t>
  </si>
  <si>
    <t>Top_Ele</t>
  </si>
  <si>
    <t>PTE_OCS</t>
  </si>
  <si>
    <t>P_OCS</t>
  </si>
</sst>
</file>

<file path=xl/styles.xml><?xml version="1.0" encoding="utf-8"?>
<styleSheet xmlns="http://schemas.openxmlformats.org/spreadsheetml/2006/main">
  <numFmts count="4">
    <numFmt numFmtId="164" formatCode="0_);\(0\)"/>
    <numFmt numFmtId="165" formatCode="0.000_);\(0.000\)"/>
    <numFmt numFmtId="166" formatCode="0;[Red]0"/>
    <numFmt numFmtId="169" formatCode="0.00_);\(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6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1" fontId="18" fillId="0" borderId="10" xfId="0" applyNumberFormat="1" applyFont="1" applyFill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9" fontId="19" fillId="0" borderId="10" xfId="0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64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I1" zoomScale="106" zoomScaleNormal="106" workbookViewId="0">
      <selection activeCell="P7" sqref="P7"/>
    </sheetView>
  </sheetViews>
  <sheetFormatPr defaultColWidth="25.7109375" defaultRowHeight="14.25"/>
  <cols>
    <col min="1" max="1" width="7.85546875" style="11" customWidth="1"/>
    <col min="2" max="2" width="13.28515625" style="12" bestFit="1" customWidth="1"/>
    <col min="3" max="3" width="25.140625" style="12" bestFit="1" customWidth="1"/>
    <col min="4" max="4" width="15" style="12" bestFit="1" customWidth="1"/>
    <col min="5" max="5" width="12.5703125" style="12" bestFit="1" customWidth="1"/>
    <col min="6" max="6" width="13.7109375" style="12" bestFit="1" customWidth="1"/>
    <col min="7" max="7" width="12.85546875" style="12" bestFit="1" customWidth="1"/>
    <col min="8" max="8" width="31.42578125" style="12" bestFit="1" customWidth="1"/>
    <col min="9" max="9" width="25.140625" style="14" bestFit="1" customWidth="1"/>
    <col min="10" max="10" width="13.140625" style="6" bestFit="1" customWidth="1"/>
    <col min="11" max="11" width="11.7109375" style="12" customWidth="1"/>
    <col min="12" max="12" width="16.7109375" style="6" customWidth="1"/>
    <col min="13" max="13" width="14.5703125" style="13" bestFit="1" customWidth="1"/>
    <col min="14" max="14" width="23.5703125" style="6" customWidth="1"/>
    <col min="15" max="15" width="19.28515625" style="6" bestFit="1" customWidth="1"/>
    <col min="16" max="16384" width="25.7109375" style="6"/>
  </cols>
  <sheetData>
    <row r="1" spans="1:15" s="17" customFormat="1" ht="15">
      <c r="A1" s="1" t="s">
        <v>174</v>
      </c>
      <c r="B1" s="2" t="s">
        <v>177</v>
      </c>
      <c r="C1" s="3" t="s">
        <v>178</v>
      </c>
      <c r="D1" s="4" t="s">
        <v>179</v>
      </c>
      <c r="E1" s="4" t="s">
        <v>0</v>
      </c>
      <c r="F1" s="4" t="s">
        <v>1</v>
      </c>
      <c r="G1" s="3" t="s">
        <v>180</v>
      </c>
      <c r="H1" s="2" t="s">
        <v>2</v>
      </c>
      <c r="I1" s="16" t="s">
        <v>181</v>
      </c>
      <c r="J1" s="2" t="s">
        <v>182</v>
      </c>
      <c r="K1" s="15" t="s">
        <v>90</v>
      </c>
      <c r="L1" s="16" t="s">
        <v>183</v>
      </c>
      <c r="M1" s="16" t="s">
        <v>184</v>
      </c>
      <c r="N1" s="16" t="s">
        <v>185</v>
      </c>
      <c r="O1" s="16" t="s">
        <v>186</v>
      </c>
    </row>
    <row r="2" spans="1:15">
      <c r="A2" s="7">
        <v>1073</v>
      </c>
      <c r="B2" s="5" t="s">
        <v>3</v>
      </c>
      <c r="C2" s="5" t="s">
        <v>4</v>
      </c>
      <c r="D2" s="5" t="s">
        <v>5</v>
      </c>
      <c r="E2" s="5" t="s">
        <v>92</v>
      </c>
      <c r="F2" s="5" t="s">
        <v>93</v>
      </c>
      <c r="G2" s="5" t="s">
        <v>6</v>
      </c>
      <c r="H2" s="5" t="s">
        <v>7</v>
      </c>
      <c r="I2" s="9">
        <v>495.92827009500002</v>
      </c>
      <c r="J2" s="10" t="s">
        <v>175</v>
      </c>
      <c r="K2" s="5">
        <v>9</v>
      </c>
      <c r="L2" s="10">
        <v>5</v>
      </c>
      <c r="M2" s="8">
        <v>20.72</v>
      </c>
      <c r="N2" s="10">
        <f>L2+3</f>
        <v>8</v>
      </c>
      <c r="O2" s="8">
        <f>M2-N2</f>
        <v>12.719999999999999</v>
      </c>
    </row>
    <row r="3" spans="1:15">
      <c r="A3" s="7">
        <v>1074</v>
      </c>
      <c r="B3" s="5" t="s">
        <v>8</v>
      </c>
      <c r="C3" s="5" t="s">
        <v>4</v>
      </c>
      <c r="D3" s="5" t="s">
        <v>5</v>
      </c>
      <c r="E3" s="5" t="s">
        <v>94</v>
      </c>
      <c r="F3" s="5" t="s">
        <v>95</v>
      </c>
      <c r="G3" s="5" t="s">
        <v>6</v>
      </c>
      <c r="H3" s="5" t="s">
        <v>9</v>
      </c>
      <c r="I3" s="9">
        <v>454.11493114400002</v>
      </c>
      <c r="J3" s="10" t="s">
        <v>175</v>
      </c>
      <c r="K3" s="5">
        <v>9</v>
      </c>
      <c r="L3" s="10">
        <v>5</v>
      </c>
      <c r="M3" s="8">
        <v>11.88</v>
      </c>
      <c r="N3" s="10">
        <f t="shared" ref="N3:N47" si="0">L3+3</f>
        <v>8</v>
      </c>
      <c r="O3" s="8">
        <f>M3-N3</f>
        <v>3.8800000000000008</v>
      </c>
    </row>
    <row r="4" spans="1:15">
      <c r="A4" s="7">
        <v>1075</v>
      </c>
      <c r="B4" s="5" t="s">
        <v>10</v>
      </c>
      <c r="C4" s="5" t="s">
        <v>4</v>
      </c>
      <c r="D4" s="5" t="s">
        <v>11</v>
      </c>
      <c r="E4" s="5" t="s">
        <v>96</v>
      </c>
      <c r="F4" s="5" t="s">
        <v>97</v>
      </c>
      <c r="G4" s="5" t="s">
        <v>6</v>
      </c>
      <c r="H4" s="5" t="s">
        <v>12</v>
      </c>
      <c r="I4" s="9">
        <v>700.95444365599997</v>
      </c>
      <c r="J4" s="10" t="s">
        <v>175</v>
      </c>
      <c r="K4" s="5">
        <v>27</v>
      </c>
      <c r="L4" s="10">
        <v>7.13</v>
      </c>
      <c r="M4" s="8">
        <v>7.31</v>
      </c>
      <c r="N4" s="10">
        <f t="shared" si="0"/>
        <v>10.129999999999999</v>
      </c>
      <c r="O4" s="8" t="s">
        <v>176</v>
      </c>
    </row>
    <row r="5" spans="1:15">
      <c r="A5" s="7">
        <v>1076</v>
      </c>
      <c r="B5" s="5" t="s">
        <v>13</v>
      </c>
      <c r="C5" s="5" t="s">
        <v>4</v>
      </c>
      <c r="D5" s="5" t="s">
        <v>11</v>
      </c>
      <c r="E5" s="5" t="s">
        <v>98</v>
      </c>
      <c r="F5" s="5" t="s">
        <v>99</v>
      </c>
      <c r="G5" s="5" t="s">
        <v>6</v>
      </c>
      <c r="H5" s="5" t="s">
        <v>14</v>
      </c>
      <c r="I5" s="9">
        <v>258.24197649199999</v>
      </c>
      <c r="J5" s="10" t="s">
        <v>175</v>
      </c>
      <c r="K5" s="5">
        <v>27</v>
      </c>
      <c r="L5" s="10">
        <v>7.13</v>
      </c>
      <c r="M5" s="8">
        <v>14.02</v>
      </c>
      <c r="N5" s="10">
        <f t="shared" si="0"/>
        <v>10.129999999999999</v>
      </c>
      <c r="O5" s="8">
        <f>M5-N5</f>
        <v>3.8900000000000006</v>
      </c>
    </row>
    <row r="6" spans="1:15">
      <c r="A6" s="7">
        <v>1077</v>
      </c>
      <c r="B6" s="5" t="s">
        <v>15</v>
      </c>
      <c r="C6" s="5" t="s">
        <v>4</v>
      </c>
      <c r="D6" s="5" t="s">
        <v>5</v>
      </c>
      <c r="E6" s="5" t="s">
        <v>100</v>
      </c>
      <c r="F6" s="5" t="s">
        <v>101</v>
      </c>
      <c r="G6" s="5" t="s">
        <v>6</v>
      </c>
      <c r="H6" s="5" t="s">
        <v>16</v>
      </c>
      <c r="I6" s="9">
        <v>299.74299283099998</v>
      </c>
      <c r="J6" s="10" t="s">
        <v>175</v>
      </c>
      <c r="K6" s="5">
        <v>27</v>
      </c>
      <c r="L6" s="10">
        <v>7.13</v>
      </c>
      <c r="M6" s="8">
        <v>8.83</v>
      </c>
      <c r="N6" s="10">
        <f t="shared" si="0"/>
        <v>10.129999999999999</v>
      </c>
      <c r="O6" s="8" t="s">
        <v>176</v>
      </c>
    </row>
    <row r="7" spans="1:15">
      <c r="A7" s="7">
        <v>1078</v>
      </c>
      <c r="B7" s="5" t="s">
        <v>17</v>
      </c>
      <c r="C7" s="5" t="s">
        <v>4</v>
      </c>
      <c r="D7" s="5" t="s">
        <v>5</v>
      </c>
      <c r="E7" s="5" t="s">
        <v>102</v>
      </c>
      <c r="F7" s="5" t="s">
        <v>103</v>
      </c>
      <c r="G7" s="5" t="s">
        <v>6</v>
      </c>
      <c r="H7" s="5" t="s">
        <v>18</v>
      </c>
      <c r="I7" s="9">
        <v>239.198361444</v>
      </c>
      <c r="J7" s="10" t="s">
        <v>175</v>
      </c>
      <c r="K7" s="5">
        <v>27</v>
      </c>
      <c r="L7" s="10">
        <v>7.13</v>
      </c>
      <c r="M7" s="8">
        <v>14.02</v>
      </c>
      <c r="N7" s="10">
        <f t="shared" si="0"/>
        <v>10.129999999999999</v>
      </c>
      <c r="O7" s="8">
        <f>M7-N7</f>
        <v>3.8900000000000006</v>
      </c>
    </row>
    <row r="8" spans="1:15">
      <c r="A8" s="7">
        <v>1079</v>
      </c>
      <c r="B8" s="5" t="s">
        <v>19</v>
      </c>
      <c r="C8" s="5" t="s">
        <v>4</v>
      </c>
      <c r="D8" s="5" t="s">
        <v>20</v>
      </c>
      <c r="E8" s="5" t="s">
        <v>104</v>
      </c>
      <c r="F8" s="5" t="s">
        <v>105</v>
      </c>
      <c r="G8" s="5" t="s">
        <v>6</v>
      </c>
      <c r="H8" s="5" t="s">
        <v>21</v>
      </c>
      <c r="I8" s="9">
        <v>169.548317083</v>
      </c>
      <c r="J8" s="10" t="s">
        <v>175</v>
      </c>
      <c r="K8" s="5">
        <v>27</v>
      </c>
      <c r="L8" s="10">
        <v>7.13</v>
      </c>
      <c r="M8" s="8">
        <v>7.92</v>
      </c>
      <c r="N8" s="10">
        <f t="shared" si="0"/>
        <v>10.129999999999999</v>
      </c>
      <c r="O8" s="8" t="s">
        <v>176</v>
      </c>
    </row>
    <row r="9" spans="1:15">
      <c r="A9" s="7">
        <v>1080</v>
      </c>
      <c r="B9" s="5" t="s">
        <v>22</v>
      </c>
      <c r="C9" s="5" t="s">
        <v>4</v>
      </c>
      <c r="D9" s="5" t="s">
        <v>20</v>
      </c>
      <c r="E9" s="5" t="s">
        <v>104</v>
      </c>
      <c r="F9" s="5" t="s">
        <v>106</v>
      </c>
      <c r="G9" s="5" t="s">
        <v>6</v>
      </c>
      <c r="H9" s="5" t="s">
        <v>23</v>
      </c>
      <c r="I9" s="9">
        <v>238.07394488400001</v>
      </c>
      <c r="J9" s="10" t="s">
        <v>175</v>
      </c>
      <c r="K9" s="5">
        <v>27</v>
      </c>
      <c r="L9" s="10">
        <v>7.13</v>
      </c>
      <c r="M9" s="8">
        <v>7.62</v>
      </c>
      <c r="N9" s="10">
        <f t="shared" si="0"/>
        <v>10.129999999999999</v>
      </c>
      <c r="O9" s="8" t="s">
        <v>176</v>
      </c>
    </row>
    <row r="10" spans="1:15">
      <c r="A10" s="7">
        <v>1081</v>
      </c>
      <c r="B10" s="5" t="s">
        <v>24</v>
      </c>
      <c r="C10" s="5" t="s">
        <v>4</v>
      </c>
      <c r="D10" s="5" t="s">
        <v>5</v>
      </c>
      <c r="E10" s="5" t="s">
        <v>107</v>
      </c>
      <c r="F10" s="5" t="s">
        <v>108</v>
      </c>
      <c r="G10" s="5" t="s">
        <v>6</v>
      </c>
      <c r="H10" s="5" t="s">
        <v>25</v>
      </c>
      <c r="I10" s="9">
        <v>576.21117339199998</v>
      </c>
      <c r="J10" s="10" t="s">
        <v>175</v>
      </c>
      <c r="K10" s="5">
        <v>27</v>
      </c>
      <c r="L10" s="10">
        <v>7.13</v>
      </c>
      <c r="M10" s="8">
        <v>22.55</v>
      </c>
      <c r="N10" s="10">
        <f t="shared" si="0"/>
        <v>10.129999999999999</v>
      </c>
      <c r="O10" s="8">
        <f>M10-N10</f>
        <v>12.420000000000002</v>
      </c>
    </row>
    <row r="11" spans="1:15">
      <c r="A11" s="7">
        <v>1082</v>
      </c>
      <c r="B11" s="5" t="s">
        <v>26</v>
      </c>
      <c r="C11" s="5" t="s">
        <v>4</v>
      </c>
      <c r="D11" s="5" t="s">
        <v>5</v>
      </c>
      <c r="E11" s="5" t="s">
        <v>109</v>
      </c>
      <c r="F11" s="5" t="s">
        <v>110</v>
      </c>
      <c r="G11" s="5" t="s">
        <v>6</v>
      </c>
      <c r="H11" s="5" t="s">
        <v>27</v>
      </c>
      <c r="I11" s="9">
        <v>504.477833288</v>
      </c>
      <c r="J11" s="10" t="s">
        <v>175</v>
      </c>
      <c r="K11" s="5">
        <v>27</v>
      </c>
      <c r="L11" s="10">
        <v>7.13</v>
      </c>
      <c r="M11" s="8">
        <v>12.49</v>
      </c>
      <c r="N11" s="10">
        <f t="shared" si="0"/>
        <v>10.129999999999999</v>
      </c>
      <c r="O11" s="8">
        <f>M11-N11</f>
        <v>2.3600000000000012</v>
      </c>
    </row>
    <row r="12" spans="1:15">
      <c r="A12" s="7">
        <v>1083</v>
      </c>
      <c r="B12" s="5" t="s">
        <v>28</v>
      </c>
      <c r="C12" s="5" t="s">
        <v>4</v>
      </c>
      <c r="D12" s="5" t="s">
        <v>29</v>
      </c>
      <c r="E12" s="5" t="s">
        <v>111</v>
      </c>
      <c r="F12" s="5" t="s">
        <v>91</v>
      </c>
      <c r="G12" s="5" t="s">
        <v>6</v>
      </c>
      <c r="H12" s="5" t="s">
        <v>30</v>
      </c>
      <c r="I12" s="9">
        <v>139.204497035</v>
      </c>
      <c r="J12" s="10" t="s">
        <v>175</v>
      </c>
      <c r="K12" s="5">
        <v>14</v>
      </c>
      <c r="L12" s="10">
        <v>12.11</v>
      </c>
      <c r="M12" s="8">
        <v>15.84</v>
      </c>
      <c r="N12" s="10">
        <f t="shared" si="0"/>
        <v>15.11</v>
      </c>
      <c r="O12" s="8">
        <f>M12-N12</f>
        <v>0.73000000000000043</v>
      </c>
    </row>
    <row r="13" spans="1:15">
      <c r="A13" s="7">
        <v>1084</v>
      </c>
      <c r="B13" s="5" t="s">
        <v>31</v>
      </c>
      <c r="C13" s="5" t="s">
        <v>4</v>
      </c>
      <c r="D13" s="5" t="s">
        <v>32</v>
      </c>
      <c r="E13" s="5" t="s">
        <v>112</v>
      </c>
      <c r="F13" s="5" t="s">
        <v>113</v>
      </c>
      <c r="G13" s="5" t="s">
        <v>6</v>
      </c>
      <c r="H13" s="5" t="s">
        <v>33</v>
      </c>
      <c r="I13" s="9">
        <v>436.67938187099998</v>
      </c>
      <c r="J13" s="10" t="s">
        <v>175</v>
      </c>
      <c r="K13" s="5">
        <v>14</v>
      </c>
      <c r="L13" s="10">
        <v>12.11</v>
      </c>
      <c r="M13" s="8">
        <v>14.02</v>
      </c>
      <c r="N13" s="10">
        <f t="shared" si="0"/>
        <v>15.11</v>
      </c>
      <c r="O13" s="8" t="s">
        <v>176</v>
      </c>
    </row>
    <row r="14" spans="1:15">
      <c r="A14" s="7">
        <v>1085</v>
      </c>
      <c r="B14" s="5" t="s">
        <v>34</v>
      </c>
      <c r="C14" s="5" t="s">
        <v>4</v>
      </c>
      <c r="D14" s="5" t="s">
        <v>29</v>
      </c>
      <c r="E14" s="5" t="s">
        <v>114</v>
      </c>
      <c r="F14" s="5" t="s">
        <v>115</v>
      </c>
      <c r="G14" s="5" t="s">
        <v>35</v>
      </c>
      <c r="H14" s="5" t="s">
        <v>36</v>
      </c>
      <c r="I14" s="9">
        <v>327.37559352599999</v>
      </c>
      <c r="J14" s="10" t="s">
        <v>175</v>
      </c>
      <c r="K14" s="5">
        <v>14</v>
      </c>
      <c r="L14" s="10">
        <v>12.11</v>
      </c>
      <c r="M14" s="8">
        <v>17.98</v>
      </c>
      <c r="N14" s="10">
        <f t="shared" si="0"/>
        <v>15.11</v>
      </c>
      <c r="O14" s="8">
        <f>M14-N14</f>
        <v>2.870000000000001</v>
      </c>
    </row>
    <row r="15" spans="1:15">
      <c r="A15" s="7">
        <v>1086</v>
      </c>
      <c r="B15" s="5" t="s">
        <v>37</v>
      </c>
      <c r="C15" s="5" t="s">
        <v>4</v>
      </c>
      <c r="D15" s="5" t="s">
        <v>32</v>
      </c>
      <c r="E15" s="5" t="s">
        <v>116</v>
      </c>
      <c r="F15" s="5" t="s">
        <v>117</v>
      </c>
      <c r="G15" s="5" t="s">
        <v>6</v>
      </c>
      <c r="H15" s="5" t="s">
        <v>33</v>
      </c>
      <c r="I15" s="9">
        <v>109.27697301800001</v>
      </c>
      <c r="J15" s="10" t="s">
        <v>175</v>
      </c>
      <c r="K15" s="5">
        <v>14</v>
      </c>
      <c r="L15" s="10">
        <v>12.11</v>
      </c>
      <c r="M15" s="8">
        <v>14.02</v>
      </c>
      <c r="N15" s="10">
        <f t="shared" si="0"/>
        <v>15.11</v>
      </c>
      <c r="O15" s="8" t="s">
        <v>176</v>
      </c>
    </row>
    <row r="16" spans="1:15">
      <c r="A16" s="7">
        <v>1087</v>
      </c>
      <c r="B16" s="5" t="s">
        <v>38</v>
      </c>
      <c r="C16" s="5" t="s">
        <v>4</v>
      </c>
      <c r="D16" s="5" t="s">
        <v>39</v>
      </c>
      <c r="E16" s="5" t="s">
        <v>118</v>
      </c>
      <c r="F16" s="5" t="s">
        <v>119</v>
      </c>
      <c r="G16" s="5" t="s">
        <v>6</v>
      </c>
      <c r="H16" s="5" t="s">
        <v>30</v>
      </c>
      <c r="I16" s="9">
        <v>383.021802605</v>
      </c>
      <c r="J16" s="10" t="s">
        <v>175</v>
      </c>
      <c r="K16" s="5">
        <v>14</v>
      </c>
      <c r="L16" s="10">
        <v>12.11</v>
      </c>
      <c r="M16" s="8">
        <v>20.11</v>
      </c>
      <c r="N16" s="10">
        <f t="shared" si="0"/>
        <v>15.11</v>
      </c>
      <c r="O16" s="8">
        <f>M16-N16</f>
        <v>5</v>
      </c>
    </row>
    <row r="17" spans="1:15">
      <c r="A17" s="7">
        <v>1088</v>
      </c>
      <c r="B17" s="5" t="s">
        <v>40</v>
      </c>
      <c r="C17" s="5" t="s">
        <v>4</v>
      </c>
      <c r="D17" s="5" t="s">
        <v>39</v>
      </c>
      <c r="E17" s="5" t="s">
        <v>120</v>
      </c>
      <c r="F17" s="5" t="s">
        <v>91</v>
      </c>
      <c r="G17" s="5" t="s">
        <v>6</v>
      </c>
      <c r="H17" s="5" t="s">
        <v>30</v>
      </c>
      <c r="I17" s="9">
        <v>123.23821574999999</v>
      </c>
      <c r="J17" s="10" t="s">
        <v>175</v>
      </c>
      <c r="K17" s="5">
        <v>14</v>
      </c>
      <c r="L17" s="10">
        <v>12.11</v>
      </c>
      <c r="M17" s="8">
        <v>26.82</v>
      </c>
      <c r="N17" s="10">
        <f t="shared" si="0"/>
        <v>15.11</v>
      </c>
      <c r="O17" s="8">
        <f>M17-N17</f>
        <v>11.71</v>
      </c>
    </row>
    <row r="18" spans="1:15">
      <c r="A18" s="7">
        <v>1089</v>
      </c>
      <c r="B18" s="5" t="s">
        <v>41</v>
      </c>
      <c r="C18" s="5" t="s">
        <v>4</v>
      </c>
      <c r="D18" s="5" t="s">
        <v>39</v>
      </c>
      <c r="E18" s="5" t="s">
        <v>121</v>
      </c>
      <c r="F18" s="5" t="s">
        <v>122</v>
      </c>
      <c r="G18" s="5" t="s">
        <v>6</v>
      </c>
      <c r="H18" s="5" t="s">
        <v>30</v>
      </c>
      <c r="I18" s="9">
        <v>137.03183920699999</v>
      </c>
      <c r="J18" s="10" t="s">
        <v>175</v>
      </c>
      <c r="K18" s="5">
        <v>14</v>
      </c>
      <c r="L18" s="10">
        <v>12.11</v>
      </c>
      <c r="M18" s="8">
        <v>21.94</v>
      </c>
      <c r="N18" s="10">
        <f t="shared" si="0"/>
        <v>15.11</v>
      </c>
      <c r="O18" s="8">
        <f>M18-N18</f>
        <v>6.8300000000000018</v>
      </c>
    </row>
    <row r="19" spans="1:15">
      <c r="A19" s="7">
        <v>1090</v>
      </c>
      <c r="B19" s="5" t="s">
        <v>42</v>
      </c>
      <c r="C19" s="5" t="s">
        <v>4</v>
      </c>
      <c r="D19" s="5" t="s">
        <v>11</v>
      </c>
      <c r="E19" s="5" t="s">
        <v>123</v>
      </c>
      <c r="F19" s="5" t="s">
        <v>124</v>
      </c>
      <c r="G19" s="5" t="s">
        <v>35</v>
      </c>
      <c r="H19" s="5" t="s">
        <v>43</v>
      </c>
      <c r="I19" s="9">
        <v>183.58955247200001</v>
      </c>
      <c r="J19" s="10" t="s">
        <v>175</v>
      </c>
      <c r="K19" s="5">
        <v>14</v>
      </c>
      <c r="L19" s="10">
        <v>12.11</v>
      </c>
      <c r="M19" s="8">
        <v>17.670000000000002</v>
      </c>
      <c r="N19" s="10">
        <f t="shared" si="0"/>
        <v>15.11</v>
      </c>
      <c r="O19" s="8">
        <f>M19-N19</f>
        <v>2.5600000000000023</v>
      </c>
    </row>
    <row r="20" spans="1:15">
      <c r="A20" s="7">
        <v>1091</v>
      </c>
      <c r="B20" s="5" t="s">
        <v>44</v>
      </c>
      <c r="C20" s="5" t="s">
        <v>4</v>
      </c>
      <c r="D20" s="5" t="s">
        <v>11</v>
      </c>
      <c r="E20" s="5" t="s">
        <v>125</v>
      </c>
      <c r="F20" s="5" t="s">
        <v>126</v>
      </c>
      <c r="G20" s="5" t="s">
        <v>35</v>
      </c>
      <c r="H20" s="5" t="s">
        <v>45</v>
      </c>
      <c r="I20" s="9">
        <v>144.150705225</v>
      </c>
      <c r="J20" s="10" t="s">
        <v>175</v>
      </c>
      <c r="K20" s="5">
        <v>14</v>
      </c>
      <c r="L20" s="10">
        <v>12.11</v>
      </c>
      <c r="M20" s="8">
        <v>18.28</v>
      </c>
      <c r="N20" s="10">
        <f t="shared" si="0"/>
        <v>15.11</v>
      </c>
      <c r="O20" s="8">
        <f>M20-N20</f>
        <v>3.1700000000000017</v>
      </c>
    </row>
    <row r="21" spans="1:15">
      <c r="A21" s="7">
        <v>1092</v>
      </c>
      <c r="B21" s="5" t="s">
        <v>46</v>
      </c>
      <c r="C21" s="5" t="s">
        <v>4</v>
      </c>
      <c r="D21" s="5" t="s">
        <v>20</v>
      </c>
      <c r="E21" s="5" t="s">
        <v>127</v>
      </c>
      <c r="F21" s="5" t="s">
        <v>128</v>
      </c>
      <c r="G21" s="5" t="s">
        <v>6</v>
      </c>
      <c r="H21" s="5" t="s">
        <v>47</v>
      </c>
      <c r="I21" s="9">
        <v>366.83836409399999</v>
      </c>
      <c r="J21" s="10" t="s">
        <v>175</v>
      </c>
      <c r="K21" s="5">
        <v>14</v>
      </c>
      <c r="L21" s="10">
        <v>12.11</v>
      </c>
      <c r="M21" s="8">
        <v>12.49</v>
      </c>
      <c r="N21" s="10">
        <f t="shared" si="0"/>
        <v>15.11</v>
      </c>
      <c r="O21" s="8" t="s">
        <v>176</v>
      </c>
    </row>
    <row r="22" spans="1:15">
      <c r="A22" s="7">
        <v>1093</v>
      </c>
      <c r="B22" s="5" t="s">
        <v>48</v>
      </c>
      <c r="C22" s="5" t="s">
        <v>4</v>
      </c>
      <c r="D22" s="5" t="s">
        <v>20</v>
      </c>
      <c r="E22" s="5" t="s">
        <v>129</v>
      </c>
      <c r="F22" s="5" t="s">
        <v>130</v>
      </c>
      <c r="G22" s="5" t="s">
        <v>6</v>
      </c>
      <c r="H22" s="5" t="s">
        <v>49</v>
      </c>
      <c r="I22" s="9">
        <v>411.446185797</v>
      </c>
      <c r="J22" s="10" t="s">
        <v>175</v>
      </c>
      <c r="K22" s="5">
        <v>14</v>
      </c>
      <c r="L22" s="10">
        <v>12.11</v>
      </c>
      <c r="M22" s="8">
        <v>12.19</v>
      </c>
      <c r="N22" s="10">
        <f t="shared" si="0"/>
        <v>15.11</v>
      </c>
      <c r="O22" s="8" t="s">
        <v>176</v>
      </c>
    </row>
    <row r="23" spans="1:15">
      <c r="A23" s="7">
        <v>1094</v>
      </c>
      <c r="B23" s="5" t="s">
        <v>50</v>
      </c>
      <c r="C23" s="5" t="s">
        <v>4</v>
      </c>
      <c r="D23" s="5" t="s">
        <v>11</v>
      </c>
      <c r="E23" s="5" t="s">
        <v>131</v>
      </c>
      <c r="F23" s="5" t="s">
        <v>132</v>
      </c>
      <c r="G23" s="5" t="s">
        <v>6</v>
      </c>
      <c r="H23" s="5" t="s">
        <v>51</v>
      </c>
      <c r="I23" s="9">
        <v>830.40410025000006</v>
      </c>
      <c r="J23" s="10" t="s">
        <v>175</v>
      </c>
      <c r="K23" s="5">
        <v>14</v>
      </c>
      <c r="L23" s="10">
        <v>12.11</v>
      </c>
      <c r="M23" s="8">
        <v>10.97</v>
      </c>
      <c r="N23" s="10">
        <f t="shared" si="0"/>
        <v>15.11</v>
      </c>
      <c r="O23" s="8" t="s">
        <v>176</v>
      </c>
    </row>
    <row r="24" spans="1:15">
      <c r="A24" s="7">
        <v>1095</v>
      </c>
      <c r="B24" s="5" t="s">
        <v>52</v>
      </c>
      <c r="C24" s="5" t="s">
        <v>4</v>
      </c>
      <c r="D24" s="5" t="s">
        <v>20</v>
      </c>
      <c r="E24" s="5" t="s">
        <v>133</v>
      </c>
      <c r="F24" s="5" t="s">
        <v>134</v>
      </c>
      <c r="G24" s="5" t="s">
        <v>6</v>
      </c>
      <c r="H24" s="5" t="s">
        <v>53</v>
      </c>
      <c r="I24" s="9">
        <v>769.44825889699996</v>
      </c>
      <c r="J24" s="10" t="s">
        <v>175</v>
      </c>
      <c r="K24" s="5">
        <v>14</v>
      </c>
      <c r="L24" s="10">
        <v>12.11</v>
      </c>
      <c r="M24" s="8">
        <v>11.58</v>
      </c>
      <c r="N24" s="10">
        <f t="shared" si="0"/>
        <v>15.11</v>
      </c>
      <c r="O24" s="8" t="s">
        <v>176</v>
      </c>
    </row>
    <row r="25" spans="1:15">
      <c r="A25" s="7">
        <v>1096</v>
      </c>
      <c r="B25" s="5" t="s">
        <v>54</v>
      </c>
      <c r="C25" s="5" t="s">
        <v>4</v>
      </c>
      <c r="D25" s="5" t="s">
        <v>20</v>
      </c>
      <c r="E25" s="5" t="s">
        <v>135</v>
      </c>
      <c r="F25" s="5" t="s">
        <v>136</v>
      </c>
      <c r="G25" s="5" t="s">
        <v>6</v>
      </c>
      <c r="H25" s="5" t="s">
        <v>55</v>
      </c>
      <c r="I25" s="9">
        <v>723.57053436599995</v>
      </c>
      <c r="J25" s="10" t="s">
        <v>175</v>
      </c>
      <c r="K25" s="5">
        <v>14</v>
      </c>
      <c r="L25" s="10">
        <v>12.11</v>
      </c>
      <c r="M25" s="8">
        <v>11.88</v>
      </c>
      <c r="N25" s="10">
        <f t="shared" si="0"/>
        <v>15.11</v>
      </c>
      <c r="O25" s="8" t="s">
        <v>176</v>
      </c>
    </row>
    <row r="26" spans="1:15">
      <c r="A26" s="7">
        <v>1097</v>
      </c>
      <c r="B26" s="5" t="s">
        <v>56</v>
      </c>
      <c r="C26" s="5" t="s">
        <v>4</v>
      </c>
      <c r="D26" s="5" t="s">
        <v>20</v>
      </c>
      <c r="E26" s="5" t="s">
        <v>137</v>
      </c>
      <c r="F26" s="5" t="s">
        <v>138</v>
      </c>
      <c r="G26" s="5" t="s">
        <v>6</v>
      </c>
      <c r="H26" s="5" t="s">
        <v>57</v>
      </c>
      <c r="I26" s="9">
        <v>494.97775031200001</v>
      </c>
      <c r="J26" s="10" t="s">
        <v>175</v>
      </c>
      <c r="K26" s="5">
        <v>14</v>
      </c>
      <c r="L26" s="10">
        <v>12.11</v>
      </c>
      <c r="M26" s="8">
        <v>12.19</v>
      </c>
      <c r="N26" s="10">
        <f t="shared" si="0"/>
        <v>15.11</v>
      </c>
      <c r="O26" s="8" t="s">
        <v>176</v>
      </c>
    </row>
    <row r="27" spans="1:15">
      <c r="A27" s="7">
        <v>1098</v>
      </c>
      <c r="B27" s="5" t="s">
        <v>58</v>
      </c>
      <c r="C27" s="5" t="s">
        <v>4</v>
      </c>
      <c r="D27" s="5" t="s">
        <v>11</v>
      </c>
      <c r="E27" s="5" t="s">
        <v>139</v>
      </c>
      <c r="F27" s="5" t="s">
        <v>140</v>
      </c>
      <c r="G27" s="5" t="s">
        <v>35</v>
      </c>
      <c r="H27" s="5" t="s">
        <v>59</v>
      </c>
      <c r="I27" s="9">
        <v>209.66909021800001</v>
      </c>
      <c r="J27" s="10" t="s">
        <v>175</v>
      </c>
      <c r="K27" s="5">
        <v>14</v>
      </c>
      <c r="L27" s="10">
        <v>12.11</v>
      </c>
      <c r="M27" s="8">
        <v>19.2</v>
      </c>
      <c r="N27" s="10">
        <f t="shared" si="0"/>
        <v>15.11</v>
      </c>
      <c r="O27" s="8">
        <f t="shared" ref="O27:O32" si="1">M27-N27</f>
        <v>4.09</v>
      </c>
    </row>
    <row r="28" spans="1:15">
      <c r="A28" s="7">
        <v>1099</v>
      </c>
      <c r="B28" s="5" t="s">
        <v>60</v>
      </c>
      <c r="C28" s="5" t="s">
        <v>4</v>
      </c>
      <c r="D28" s="5" t="s">
        <v>5</v>
      </c>
      <c r="E28" s="5" t="s">
        <v>141</v>
      </c>
      <c r="F28" s="5" t="s">
        <v>142</v>
      </c>
      <c r="G28" s="5" t="s">
        <v>35</v>
      </c>
      <c r="H28" s="5" t="s">
        <v>61</v>
      </c>
      <c r="I28" s="9">
        <v>754.01279739699999</v>
      </c>
      <c r="J28" s="10" t="s">
        <v>175</v>
      </c>
      <c r="K28" s="5">
        <v>14</v>
      </c>
      <c r="L28" s="10">
        <v>12.11</v>
      </c>
      <c r="M28" s="8">
        <v>27.73</v>
      </c>
      <c r="N28" s="10">
        <f t="shared" si="0"/>
        <v>15.11</v>
      </c>
      <c r="O28" s="8">
        <f t="shared" si="1"/>
        <v>12.620000000000001</v>
      </c>
    </row>
    <row r="29" spans="1:15">
      <c r="A29" s="7">
        <v>1100</v>
      </c>
      <c r="B29" s="5" t="s">
        <v>62</v>
      </c>
      <c r="C29" s="5" t="s">
        <v>4</v>
      </c>
      <c r="D29" s="5" t="s">
        <v>5</v>
      </c>
      <c r="E29" s="5" t="s">
        <v>143</v>
      </c>
      <c r="F29" s="5" t="s">
        <v>144</v>
      </c>
      <c r="G29" s="5" t="s">
        <v>35</v>
      </c>
      <c r="H29" s="5" t="s">
        <v>63</v>
      </c>
      <c r="I29" s="9">
        <v>678.68290820699997</v>
      </c>
      <c r="J29" s="10" t="s">
        <v>175</v>
      </c>
      <c r="K29" s="5">
        <v>14</v>
      </c>
      <c r="L29" s="10">
        <v>12.11</v>
      </c>
      <c r="M29" s="8">
        <v>18.59</v>
      </c>
      <c r="N29" s="10">
        <f t="shared" si="0"/>
        <v>15.11</v>
      </c>
      <c r="O29" s="8">
        <f t="shared" si="1"/>
        <v>3.4800000000000004</v>
      </c>
    </row>
    <row r="30" spans="1:15">
      <c r="A30" s="7">
        <v>1101</v>
      </c>
      <c r="B30" s="5" t="s">
        <v>64</v>
      </c>
      <c r="C30" s="5" t="s">
        <v>4</v>
      </c>
      <c r="D30" s="5" t="s">
        <v>5</v>
      </c>
      <c r="E30" s="5" t="s">
        <v>141</v>
      </c>
      <c r="F30" s="5" t="s">
        <v>145</v>
      </c>
      <c r="G30" s="5" t="s">
        <v>35</v>
      </c>
      <c r="H30" s="5" t="s">
        <v>65</v>
      </c>
      <c r="I30" s="9">
        <v>758.82485254200003</v>
      </c>
      <c r="J30" s="10" t="s">
        <v>175</v>
      </c>
      <c r="K30" s="5">
        <v>14</v>
      </c>
      <c r="L30" s="10">
        <v>12.11</v>
      </c>
      <c r="M30" s="8">
        <v>15.84</v>
      </c>
      <c r="N30" s="10">
        <f t="shared" si="0"/>
        <v>15.11</v>
      </c>
      <c r="O30" s="8">
        <f t="shared" si="1"/>
        <v>0.73000000000000043</v>
      </c>
    </row>
    <row r="31" spans="1:15">
      <c r="A31" s="7">
        <v>1102</v>
      </c>
      <c r="B31" s="5" t="s">
        <v>66</v>
      </c>
      <c r="C31" s="5" t="s">
        <v>4</v>
      </c>
      <c r="D31" s="5" t="s">
        <v>29</v>
      </c>
      <c r="E31" s="5" t="s">
        <v>146</v>
      </c>
      <c r="F31" s="5" t="s">
        <v>147</v>
      </c>
      <c r="G31" s="5" t="s">
        <v>6</v>
      </c>
      <c r="H31" s="5" t="s">
        <v>30</v>
      </c>
      <c r="I31" s="9">
        <v>121.188600709</v>
      </c>
      <c r="J31" s="10" t="s">
        <v>175</v>
      </c>
      <c r="K31" s="5">
        <v>14</v>
      </c>
      <c r="L31" s="10">
        <v>12.11</v>
      </c>
      <c r="M31" s="8">
        <v>16.149999999999999</v>
      </c>
      <c r="N31" s="10">
        <f t="shared" si="0"/>
        <v>15.11</v>
      </c>
      <c r="O31" s="8">
        <f t="shared" si="1"/>
        <v>1.0399999999999991</v>
      </c>
    </row>
    <row r="32" spans="1:15">
      <c r="A32" s="7">
        <v>1103</v>
      </c>
      <c r="B32" s="5" t="s">
        <v>67</v>
      </c>
      <c r="C32" s="5" t="s">
        <v>4</v>
      </c>
      <c r="D32" s="5" t="s">
        <v>29</v>
      </c>
      <c r="E32" s="5" t="s">
        <v>148</v>
      </c>
      <c r="F32" s="5" t="s">
        <v>149</v>
      </c>
      <c r="G32" s="5" t="s">
        <v>6</v>
      </c>
      <c r="H32" s="5" t="s">
        <v>30</v>
      </c>
      <c r="I32" s="9">
        <v>136.317692639</v>
      </c>
      <c r="J32" s="10" t="s">
        <v>175</v>
      </c>
      <c r="K32" s="5">
        <v>14</v>
      </c>
      <c r="L32" s="10">
        <v>12.11</v>
      </c>
      <c r="M32" s="8">
        <v>16.149999999999999</v>
      </c>
      <c r="N32" s="10">
        <f t="shared" si="0"/>
        <v>15.11</v>
      </c>
      <c r="O32" s="8">
        <f t="shared" si="1"/>
        <v>1.0399999999999991</v>
      </c>
    </row>
    <row r="33" spans="1:15">
      <c r="A33" s="7">
        <v>1104</v>
      </c>
      <c r="B33" s="5" t="s">
        <v>68</v>
      </c>
      <c r="C33" s="5" t="s">
        <v>4</v>
      </c>
      <c r="D33" s="5" t="s">
        <v>11</v>
      </c>
      <c r="E33" s="5" t="s">
        <v>150</v>
      </c>
      <c r="F33" s="5" t="s">
        <v>151</v>
      </c>
      <c r="G33" s="5" t="s">
        <v>6</v>
      </c>
      <c r="H33" s="5" t="s">
        <v>69</v>
      </c>
      <c r="I33" s="9">
        <v>135.75561177200001</v>
      </c>
      <c r="J33" s="10" t="s">
        <v>175</v>
      </c>
      <c r="K33" s="5">
        <v>14</v>
      </c>
      <c r="L33" s="10">
        <v>12.11</v>
      </c>
      <c r="M33" s="8">
        <v>14.63</v>
      </c>
      <c r="N33" s="10">
        <f t="shared" si="0"/>
        <v>15.11</v>
      </c>
      <c r="O33" s="8" t="s">
        <v>176</v>
      </c>
    </row>
    <row r="34" spans="1:15">
      <c r="A34" s="7">
        <v>1105</v>
      </c>
      <c r="B34" s="5" t="s">
        <v>70</v>
      </c>
      <c r="C34" s="5" t="s">
        <v>4</v>
      </c>
      <c r="D34" s="5" t="s">
        <v>11</v>
      </c>
      <c r="E34" s="5" t="s">
        <v>152</v>
      </c>
      <c r="F34" s="5" t="s">
        <v>153</v>
      </c>
      <c r="G34" s="5" t="s">
        <v>6</v>
      </c>
      <c r="H34" s="5" t="s">
        <v>69</v>
      </c>
      <c r="I34" s="9">
        <v>125.77209231400001</v>
      </c>
      <c r="J34" s="10" t="s">
        <v>175</v>
      </c>
      <c r="K34" s="5">
        <v>14</v>
      </c>
      <c r="L34" s="10">
        <v>12.11</v>
      </c>
      <c r="M34" s="8">
        <v>14.63</v>
      </c>
      <c r="N34" s="10">
        <f t="shared" si="0"/>
        <v>15.11</v>
      </c>
      <c r="O34" s="8" t="s">
        <v>176</v>
      </c>
    </row>
    <row r="35" spans="1:15">
      <c r="A35" s="7">
        <v>1106</v>
      </c>
      <c r="B35" s="5" t="s">
        <v>71</v>
      </c>
      <c r="C35" s="5" t="s">
        <v>4</v>
      </c>
      <c r="D35" s="5" t="s">
        <v>11</v>
      </c>
      <c r="E35" s="5" t="s">
        <v>154</v>
      </c>
      <c r="F35" s="5" t="s">
        <v>155</v>
      </c>
      <c r="G35" s="5" t="s">
        <v>6</v>
      </c>
      <c r="H35" s="5" t="s">
        <v>69</v>
      </c>
      <c r="I35" s="9">
        <v>123.520336508</v>
      </c>
      <c r="J35" s="10" t="s">
        <v>175</v>
      </c>
      <c r="K35" s="5">
        <v>14</v>
      </c>
      <c r="L35" s="10">
        <v>12.11</v>
      </c>
      <c r="M35" s="8">
        <v>14.63</v>
      </c>
      <c r="N35" s="10">
        <f t="shared" si="0"/>
        <v>15.11</v>
      </c>
      <c r="O35" s="8" t="s">
        <v>176</v>
      </c>
    </row>
    <row r="36" spans="1:15">
      <c r="A36" s="7">
        <v>1107</v>
      </c>
      <c r="B36" s="5" t="s">
        <v>72</v>
      </c>
      <c r="C36" s="5" t="s">
        <v>4</v>
      </c>
      <c r="D36" s="5" t="s">
        <v>11</v>
      </c>
      <c r="E36" s="5" t="s">
        <v>111</v>
      </c>
      <c r="F36" s="5" t="s">
        <v>156</v>
      </c>
      <c r="G36" s="5" t="s">
        <v>6</v>
      </c>
      <c r="H36" s="5" t="s">
        <v>69</v>
      </c>
      <c r="I36" s="9">
        <v>120.092500327</v>
      </c>
      <c r="J36" s="10" t="s">
        <v>175</v>
      </c>
      <c r="K36" s="5">
        <v>14</v>
      </c>
      <c r="L36" s="10">
        <v>12.11</v>
      </c>
      <c r="M36" s="8">
        <v>14.32</v>
      </c>
      <c r="N36" s="10">
        <f t="shared" si="0"/>
        <v>15.11</v>
      </c>
      <c r="O36" s="8" t="s">
        <v>176</v>
      </c>
    </row>
    <row r="37" spans="1:15">
      <c r="A37" s="7">
        <v>1108</v>
      </c>
      <c r="B37" s="5" t="s">
        <v>73</v>
      </c>
      <c r="C37" s="5" t="s">
        <v>4</v>
      </c>
      <c r="D37" s="5" t="s">
        <v>11</v>
      </c>
      <c r="E37" s="5" t="s">
        <v>146</v>
      </c>
      <c r="F37" s="5" t="s">
        <v>122</v>
      </c>
      <c r="G37" s="5" t="s">
        <v>6</v>
      </c>
      <c r="H37" s="5" t="s">
        <v>69</v>
      </c>
      <c r="I37" s="9">
        <v>119.377211575</v>
      </c>
      <c r="J37" s="10" t="s">
        <v>175</v>
      </c>
      <c r="K37" s="5">
        <v>14</v>
      </c>
      <c r="L37" s="10">
        <v>12.11</v>
      </c>
      <c r="M37" s="8">
        <v>15.24</v>
      </c>
      <c r="N37" s="10">
        <f t="shared" si="0"/>
        <v>15.11</v>
      </c>
      <c r="O37" s="8">
        <f>M37-N37</f>
        <v>0.13000000000000078</v>
      </c>
    </row>
    <row r="38" spans="1:15">
      <c r="A38" s="7">
        <v>1109</v>
      </c>
      <c r="B38" s="5" t="s">
        <v>74</v>
      </c>
      <c r="C38" s="5" t="s">
        <v>4</v>
      </c>
      <c r="D38" s="5" t="s">
        <v>11</v>
      </c>
      <c r="E38" s="5" t="s">
        <v>157</v>
      </c>
      <c r="F38" s="5" t="s">
        <v>158</v>
      </c>
      <c r="G38" s="5" t="s">
        <v>6</v>
      </c>
      <c r="H38" s="5" t="s">
        <v>69</v>
      </c>
      <c r="I38" s="9">
        <v>120.6999287</v>
      </c>
      <c r="J38" s="10" t="s">
        <v>175</v>
      </c>
      <c r="K38" s="5">
        <v>14</v>
      </c>
      <c r="L38" s="10">
        <v>12.11</v>
      </c>
      <c r="M38" s="8">
        <v>14.93</v>
      </c>
      <c r="N38" s="10">
        <f t="shared" si="0"/>
        <v>15.11</v>
      </c>
      <c r="O38" s="8" t="s">
        <v>176</v>
      </c>
    </row>
    <row r="39" spans="1:15">
      <c r="A39" s="7">
        <v>1110</v>
      </c>
      <c r="B39" s="5" t="s">
        <v>75</v>
      </c>
      <c r="C39" s="5" t="s">
        <v>4</v>
      </c>
      <c r="D39" s="5" t="s">
        <v>32</v>
      </c>
      <c r="E39" s="5" t="s">
        <v>159</v>
      </c>
      <c r="F39" s="5" t="s">
        <v>117</v>
      </c>
      <c r="G39" s="5" t="s">
        <v>6</v>
      </c>
      <c r="H39" s="5" t="s">
        <v>33</v>
      </c>
      <c r="I39" s="9">
        <v>130.73741071500001</v>
      </c>
      <c r="J39" s="10" t="s">
        <v>175</v>
      </c>
      <c r="K39" s="5">
        <v>14</v>
      </c>
      <c r="L39" s="10">
        <v>12.11</v>
      </c>
      <c r="M39" s="8">
        <v>16.45</v>
      </c>
      <c r="N39" s="10">
        <f t="shared" si="0"/>
        <v>15.11</v>
      </c>
      <c r="O39" s="8">
        <f>M39-N39</f>
        <v>1.3399999999999999</v>
      </c>
    </row>
    <row r="40" spans="1:15">
      <c r="A40" s="7">
        <v>1111</v>
      </c>
      <c r="B40" s="5" t="s">
        <v>76</v>
      </c>
      <c r="C40" s="5" t="s">
        <v>4</v>
      </c>
      <c r="D40" s="5" t="s">
        <v>39</v>
      </c>
      <c r="E40" s="5" t="s">
        <v>160</v>
      </c>
      <c r="F40" s="5" t="s">
        <v>161</v>
      </c>
      <c r="G40" s="5" t="s">
        <v>6</v>
      </c>
      <c r="H40" s="5" t="s">
        <v>30</v>
      </c>
      <c r="I40" s="9">
        <v>376.21356792199998</v>
      </c>
      <c r="J40" s="10" t="s">
        <v>175</v>
      </c>
      <c r="K40" s="5">
        <v>14</v>
      </c>
      <c r="L40" s="10">
        <v>12.11</v>
      </c>
      <c r="M40" s="8">
        <v>18.89</v>
      </c>
      <c r="N40" s="10">
        <f t="shared" si="0"/>
        <v>15.11</v>
      </c>
      <c r="O40" s="8">
        <f>M40-N40</f>
        <v>3.7800000000000011</v>
      </c>
    </row>
    <row r="41" spans="1:15">
      <c r="A41" s="7">
        <v>1112</v>
      </c>
      <c r="B41" s="5" t="s">
        <v>77</v>
      </c>
      <c r="C41" s="5" t="s">
        <v>4</v>
      </c>
      <c r="D41" s="5" t="s">
        <v>39</v>
      </c>
      <c r="E41" s="5" t="s">
        <v>162</v>
      </c>
      <c r="F41" s="5" t="s">
        <v>161</v>
      </c>
      <c r="G41" s="5" t="s">
        <v>6</v>
      </c>
      <c r="H41" s="5" t="s">
        <v>30</v>
      </c>
      <c r="I41" s="9">
        <v>367.96575215500002</v>
      </c>
      <c r="J41" s="10" t="s">
        <v>175</v>
      </c>
      <c r="K41" s="5">
        <v>14</v>
      </c>
      <c r="L41" s="10">
        <v>12.11</v>
      </c>
      <c r="M41" s="8">
        <v>15.54</v>
      </c>
      <c r="N41" s="10">
        <f t="shared" si="0"/>
        <v>15.11</v>
      </c>
      <c r="O41" s="8">
        <f>M41-N41</f>
        <v>0.42999999999999972</v>
      </c>
    </row>
    <row r="42" spans="1:15">
      <c r="A42" s="7">
        <v>1113</v>
      </c>
      <c r="B42" s="5" t="s">
        <v>78</v>
      </c>
      <c r="C42" s="5" t="s">
        <v>4</v>
      </c>
      <c r="D42" s="5" t="s">
        <v>20</v>
      </c>
      <c r="E42" s="5" t="s">
        <v>163</v>
      </c>
      <c r="F42" s="5" t="s">
        <v>164</v>
      </c>
      <c r="G42" s="5" t="s">
        <v>6</v>
      </c>
      <c r="H42" s="5" t="s">
        <v>79</v>
      </c>
      <c r="I42" s="9">
        <v>578.85041694500001</v>
      </c>
      <c r="J42" s="10" t="s">
        <v>175</v>
      </c>
      <c r="K42" s="5">
        <v>32</v>
      </c>
      <c r="L42" s="10">
        <v>7.67</v>
      </c>
      <c r="M42" s="8">
        <v>7.31</v>
      </c>
      <c r="N42" s="10">
        <f t="shared" si="0"/>
        <v>10.67</v>
      </c>
      <c r="O42" s="8" t="s">
        <v>176</v>
      </c>
    </row>
    <row r="43" spans="1:15">
      <c r="A43" s="7">
        <v>1114</v>
      </c>
      <c r="B43" s="5" t="s">
        <v>80</v>
      </c>
      <c r="C43" s="5" t="s">
        <v>4</v>
      </c>
      <c r="D43" s="5" t="s">
        <v>20</v>
      </c>
      <c r="E43" s="5" t="s">
        <v>165</v>
      </c>
      <c r="F43" s="5" t="s">
        <v>106</v>
      </c>
      <c r="G43" s="5" t="s">
        <v>6</v>
      </c>
      <c r="H43" s="5" t="s">
        <v>81</v>
      </c>
      <c r="I43" s="9">
        <v>167.84376258099999</v>
      </c>
      <c r="J43" s="10" t="s">
        <v>175</v>
      </c>
      <c r="K43" s="5">
        <v>32</v>
      </c>
      <c r="L43" s="10">
        <v>7.67</v>
      </c>
      <c r="M43" s="8">
        <v>8.5299999999999994</v>
      </c>
      <c r="N43" s="10">
        <f t="shared" si="0"/>
        <v>10.67</v>
      </c>
      <c r="O43" s="8" t="s">
        <v>176</v>
      </c>
    </row>
    <row r="44" spans="1:15">
      <c r="A44" s="7">
        <v>1115</v>
      </c>
      <c r="B44" s="5" t="s">
        <v>82</v>
      </c>
      <c r="C44" s="5" t="s">
        <v>4</v>
      </c>
      <c r="D44" s="5" t="s">
        <v>20</v>
      </c>
      <c r="E44" s="5" t="s">
        <v>166</v>
      </c>
      <c r="F44" s="5" t="s">
        <v>167</v>
      </c>
      <c r="G44" s="5" t="s">
        <v>6</v>
      </c>
      <c r="H44" s="5" t="s">
        <v>83</v>
      </c>
      <c r="I44" s="9">
        <v>155.050438969</v>
      </c>
      <c r="J44" s="10" t="s">
        <v>175</v>
      </c>
      <c r="K44" s="5">
        <v>32</v>
      </c>
      <c r="L44" s="10">
        <v>7.67</v>
      </c>
      <c r="M44" s="8">
        <v>8.2200000000000006</v>
      </c>
      <c r="N44" s="10">
        <f t="shared" si="0"/>
        <v>10.67</v>
      </c>
      <c r="O44" s="8" t="s">
        <v>176</v>
      </c>
    </row>
    <row r="45" spans="1:15">
      <c r="A45" s="7">
        <v>1116</v>
      </c>
      <c r="B45" s="5" t="s">
        <v>84</v>
      </c>
      <c r="C45" s="5" t="s">
        <v>4</v>
      </c>
      <c r="D45" s="5" t="s">
        <v>20</v>
      </c>
      <c r="E45" s="5" t="s">
        <v>168</v>
      </c>
      <c r="F45" s="5" t="s">
        <v>169</v>
      </c>
      <c r="G45" s="5" t="s">
        <v>6</v>
      </c>
      <c r="H45" s="5" t="s">
        <v>85</v>
      </c>
      <c r="I45" s="9">
        <v>160.81970648699999</v>
      </c>
      <c r="J45" s="10" t="s">
        <v>175</v>
      </c>
      <c r="K45" s="5">
        <v>32</v>
      </c>
      <c r="L45" s="10">
        <v>7.67</v>
      </c>
      <c r="M45" s="8">
        <v>8.2200000000000006</v>
      </c>
      <c r="N45" s="10">
        <f t="shared" si="0"/>
        <v>10.67</v>
      </c>
      <c r="O45" s="8" t="s">
        <v>176</v>
      </c>
    </row>
    <row r="46" spans="1:15">
      <c r="A46" s="7">
        <v>1117</v>
      </c>
      <c r="B46" s="5" t="s">
        <v>86</v>
      </c>
      <c r="C46" s="5" t="s">
        <v>4</v>
      </c>
      <c r="D46" s="5" t="s">
        <v>20</v>
      </c>
      <c r="E46" s="5" t="s">
        <v>170</v>
      </c>
      <c r="F46" s="5" t="s">
        <v>171</v>
      </c>
      <c r="G46" s="5" t="s">
        <v>35</v>
      </c>
      <c r="H46" s="5" t="s">
        <v>14</v>
      </c>
      <c r="I46" s="9">
        <v>344.57430733500001</v>
      </c>
      <c r="J46" s="10" t="s">
        <v>175</v>
      </c>
      <c r="K46" s="5">
        <v>32</v>
      </c>
      <c r="L46" s="10">
        <v>7.67</v>
      </c>
      <c r="M46" s="8">
        <v>13.71</v>
      </c>
      <c r="N46" s="10">
        <f t="shared" si="0"/>
        <v>10.67</v>
      </c>
      <c r="O46" s="8">
        <f>M46-N46</f>
        <v>3.0400000000000009</v>
      </c>
    </row>
    <row r="47" spans="1:15">
      <c r="A47" s="7">
        <v>1118</v>
      </c>
      <c r="B47" s="5" t="s">
        <v>87</v>
      </c>
      <c r="C47" s="5" t="s">
        <v>4</v>
      </c>
      <c r="D47" s="5" t="s">
        <v>88</v>
      </c>
      <c r="E47" s="5" t="s">
        <v>172</v>
      </c>
      <c r="F47" s="5" t="s">
        <v>173</v>
      </c>
      <c r="G47" s="5" t="s">
        <v>6</v>
      </c>
      <c r="H47" s="5" t="s">
        <v>89</v>
      </c>
      <c r="I47" s="9">
        <v>133.09592522899999</v>
      </c>
      <c r="J47" s="10" t="s">
        <v>175</v>
      </c>
      <c r="K47" s="5">
        <v>32</v>
      </c>
      <c r="L47" s="10">
        <v>7.67</v>
      </c>
      <c r="M47" s="8">
        <v>8.83</v>
      </c>
      <c r="N47" s="10">
        <f t="shared" si="0"/>
        <v>10.67</v>
      </c>
      <c r="O47" s="8" t="s">
        <v>176</v>
      </c>
    </row>
  </sheetData>
  <conditionalFormatting sqref="B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1:F10"/>
  <sheetViews>
    <sheetView workbookViewId="0">
      <selection activeCell="I10" sqref="I10"/>
    </sheetView>
  </sheetViews>
  <sheetFormatPr defaultRowHeight="15"/>
  <sheetData>
    <row r="1" s="6" customFormat="1" ht="14.25"/>
    <row r="2" s="6" customFormat="1" ht="14.25"/>
    <row r="3" s="6" customFormat="1" ht="14.25"/>
    <row r="4" s="6" customFormat="1" ht="14.25"/>
    <row r="5" s="6" customFormat="1" ht="14.25"/>
    <row r="6" s="6" customFormat="1" ht="14.25"/>
    <row r="7" s="6" customFormat="1" ht="14.25"/>
    <row r="8" s="6" customFormat="1" ht="14.25"/>
    <row r="9" s="6" customFormat="1" ht="14.25"/>
    <row r="10" s="6" customFormat="1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Export_Output_2</vt:lpstr>
      <vt:lpstr>Sheet1</vt:lpstr>
      <vt:lpstr>Sheet2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User</cp:lastModifiedBy>
  <dcterms:created xsi:type="dcterms:W3CDTF">2024-02-24T10:20:20Z</dcterms:created>
  <dcterms:modified xsi:type="dcterms:W3CDTF">2024-03-14T21:01:07Z</dcterms:modified>
</cp:coreProperties>
</file>