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2" i="1"/>
  <c r="AD2" s="1"/>
  <c r="T2"/>
</calcChain>
</file>

<file path=xl/sharedStrings.xml><?xml version="1.0" encoding="utf-8"?>
<sst xmlns="http://schemas.openxmlformats.org/spreadsheetml/2006/main" count="48" uniqueCount="48">
  <si>
    <t>S.No</t>
  </si>
  <si>
    <t>NOC_Date</t>
  </si>
  <si>
    <t>Lat1-Long1</t>
  </si>
  <si>
    <t>Lat2-Long2</t>
  </si>
  <si>
    <t>Lat3-Long3</t>
  </si>
  <si>
    <t>Lat4-Long4</t>
  </si>
  <si>
    <t>Lat5-Long5</t>
  </si>
  <si>
    <t>Lat6-Long6</t>
  </si>
  <si>
    <t>Lat7-Long7</t>
  </si>
  <si>
    <t>Lat8-Long8</t>
  </si>
  <si>
    <t>Lat9-Long9</t>
  </si>
  <si>
    <t>Lat10-Long10</t>
  </si>
  <si>
    <t>Rwy_No</t>
  </si>
  <si>
    <t>SNCR/WEST/B/061818/313787</t>
  </si>
  <si>
    <t>16/07/2018</t>
  </si>
  <si>
    <t xml:space="preserve">M/s Rajesh Housing Pvt. Ltd., Mumbai. </t>
  </si>
  <si>
    <t>Rajendra Borgharkar</t>
  </si>
  <si>
    <t xml:space="preserve">C.T.S.NO.110A AND 110/11 TO 37,VILLLAGE-HARIYALI IN S WARD,MUMBAI,HARIYALI/MUMBAI,Mumbai, Maharashtra </t>
  </si>
  <si>
    <t xml:space="preserve">RASESH B. KANAKIA 215-ATRIUM, 10TH FLOOR,NEXT TO COURTYARD MARRIOTT HOTEL,OPP. DIVINE CHILD HIGH SCHOOL,ANDHERI ROAD,ANDHERI (EAST), MUMBAI-400093 </t>
  </si>
  <si>
    <t>72°55'31.47"E,19°07'26.57"N</t>
  </si>
  <si>
    <t>72°55'31.54"E,19°07'29.52"N</t>
  </si>
  <si>
    <t>72°55'33.86"E,19°07'24.81"N</t>
  </si>
  <si>
    <t>72°55'35.36"E,19°07'24.88"N</t>
  </si>
  <si>
    <t>72°55'37.70"E,19°07'24.07"N</t>
  </si>
  <si>
    <t>72°55'38.03"E,19°07'25.71"N</t>
  </si>
  <si>
    <t>72°55'38.13"E,19°07'29.25"N</t>
  </si>
  <si>
    <t>72°55'38.18"E,19°07'27.86"N</t>
  </si>
  <si>
    <t>72°55'38.56"E,19°07'27.71"N</t>
  </si>
  <si>
    <t>72°55'38.66"E,19°07'26.27"N</t>
  </si>
  <si>
    <t>OCS</t>
  </si>
  <si>
    <t>nil</t>
  </si>
  <si>
    <t>NOC_ID</t>
  </si>
  <si>
    <t>Owner_Name</t>
  </si>
  <si>
    <t>App_name</t>
  </si>
  <si>
    <t>Site_Add</t>
  </si>
  <si>
    <t>Owner_Add</t>
  </si>
  <si>
    <t>Site_Ele</t>
  </si>
  <si>
    <t>NOC_H</t>
  </si>
  <si>
    <t>Building_H</t>
  </si>
  <si>
    <t>d_Rwy_end</t>
  </si>
  <si>
    <t>OLS_Surf</t>
  </si>
  <si>
    <t>Rwy_Ele</t>
  </si>
  <si>
    <t>PTE_OLS</t>
  </si>
  <si>
    <t>dRwyStripS</t>
  </si>
  <si>
    <t>PTE_OCS</t>
  </si>
  <si>
    <t>Top_Ele</t>
  </si>
  <si>
    <t>P_OLS</t>
  </si>
  <si>
    <t>P_OCS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</si>
</sst>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;[Red]0.00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topLeftCell="Y1" workbookViewId="0">
      <selection activeCell="AB17" sqref="AB17"/>
    </sheetView>
  </sheetViews>
  <sheetFormatPr defaultRowHeight="12.75"/>
  <cols>
    <col min="1" max="1" width="5.85546875" style="4" bestFit="1" customWidth="1"/>
    <col min="2" max="2" width="31.42578125" style="4" bestFit="1" customWidth="1"/>
    <col min="3" max="3" width="11.7109375" style="4" customWidth="1"/>
    <col min="4" max="4" width="38.28515625" style="4" customWidth="1"/>
    <col min="5" max="5" width="20.5703125" style="4" customWidth="1"/>
    <col min="6" max="6" width="115.42578125" style="4" customWidth="1"/>
    <col min="7" max="7" width="181" style="4" customWidth="1"/>
    <col min="8" max="17" width="28.42578125" style="4" customWidth="1"/>
    <col min="18" max="18" width="27" style="4" bestFit="1" customWidth="1"/>
    <col min="19" max="19" width="23.7109375" style="4" bestFit="1" customWidth="1"/>
    <col min="20" max="20" width="26.140625" style="4" bestFit="1" customWidth="1"/>
    <col min="21" max="21" width="26.42578125" style="4" bestFit="1" customWidth="1"/>
    <col min="22" max="22" width="14.5703125" style="4" bestFit="1" customWidth="1"/>
    <col min="23" max="23" width="9.140625" style="4" bestFit="1" customWidth="1"/>
    <col min="24" max="24" width="16" style="4" bestFit="1" customWidth="1"/>
    <col min="25" max="25" width="29" style="4" bestFit="1" customWidth="1"/>
    <col min="26" max="26" width="38.85546875" style="4" bestFit="1" customWidth="1"/>
    <col min="27" max="27" width="30.28515625" style="4" bestFit="1" customWidth="1"/>
    <col min="28" max="28" width="25" style="4" bestFit="1" customWidth="1"/>
    <col min="29" max="29" width="20.7109375" style="4" bestFit="1" customWidth="1"/>
    <col min="30" max="30" width="21" style="4" bestFit="1" customWidth="1"/>
    <col min="31" max="16384" width="9.140625" style="4"/>
  </cols>
  <sheetData>
    <row r="1" spans="1:30" s="1" customFormat="1" ht="15">
      <c r="A1" s="2" t="s">
        <v>0</v>
      </c>
      <c r="B1" s="2" t="s">
        <v>31</v>
      </c>
      <c r="C1" s="2" t="s">
        <v>1</v>
      </c>
      <c r="D1" s="2" t="s">
        <v>32</v>
      </c>
      <c r="E1" s="14" t="s">
        <v>33</v>
      </c>
      <c r="F1" s="14" t="s">
        <v>34</v>
      </c>
      <c r="G1" s="14" t="s">
        <v>35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14" t="s">
        <v>36</v>
      </c>
      <c r="S1" s="14" t="s">
        <v>37</v>
      </c>
      <c r="T1" s="14" t="s">
        <v>38</v>
      </c>
      <c r="U1" s="14" t="s">
        <v>39</v>
      </c>
      <c r="V1" s="14" t="s">
        <v>40</v>
      </c>
      <c r="W1" s="3" t="s">
        <v>12</v>
      </c>
      <c r="X1" s="14" t="s">
        <v>41</v>
      </c>
      <c r="Y1" s="14" t="s">
        <v>42</v>
      </c>
      <c r="Z1" s="14" t="s">
        <v>43</v>
      </c>
      <c r="AA1" s="14" t="s">
        <v>44</v>
      </c>
      <c r="AB1" s="14" t="s">
        <v>45</v>
      </c>
      <c r="AC1" s="14" t="s">
        <v>46</v>
      </c>
      <c r="AD1" s="14" t="s">
        <v>47</v>
      </c>
    </row>
    <row r="2" spans="1:30" s="1" customFormat="1" ht="15" customHeight="1">
      <c r="A2" s="5">
        <v>155</v>
      </c>
      <c r="B2" s="6" t="s">
        <v>13</v>
      </c>
      <c r="C2" s="6" t="s">
        <v>14</v>
      </c>
      <c r="D2" s="7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6" t="s">
        <v>26</v>
      </c>
      <c r="P2" s="6" t="s">
        <v>27</v>
      </c>
      <c r="Q2" s="6" t="s">
        <v>28</v>
      </c>
      <c r="R2" s="6">
        <v>11.95</v>
      </c>
      <c r="S2" s="6">
        <v>88.39</v>
      </c>
      <c r="T2" s="8">
        <f>AB2-R2</f>
        <v>150.53</v>
      </c>
      <c r="U2" s="9">
        <v>6313.8729999999996</v>
      </c>
      <c r="V2" s="5" t="s">
        <v>29</v>
      </c>
      <c r="W2" s="5">
        <v>27</v>
      </c>
      <c r="X2" s="5">
        <v>7.13</v>
      </c>
      <c r="Y2" s="5">
        <v>172.88499999999999</v>
      </c>
      <c r="Z2" s="10">
        <v>6181.8099968363504</v>
      </c>
      <c r="AA2" s="11">
        <f t="shared" ref="AA2" si="0">Z2*0.012+X2</f>
        <v>81.311719962036207</v>
      </c>
      <c r="AB2" s="6">
        <v>162.47999999999999</v>
      </c>
      <c r="AC2" s="12" t="s">
        <v>30</v>
      </c>
      <c r="AD2" s="13">
        <f t="shared" ref="AD2" si="1">AB2-AA2</f>
        <v>81.168280037963783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2024-02-09T15:51:15Z</dcterms:created>
  <dcterms:modified xsi:type="dcterms:W3CDTF">2024-03-15T19:59:28Z</dcterms:modified>
</cp:coreProperties>
</file>