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inth\Downloads\"/>
    </mc:Choice>
  </mc:AlternateContent>
  <bookViews>
    <workbookView xWindow="0" yWindow="0" windowWidth="23040" windowHeight="9252" activeTab="2"/>
  </bookViews>
  <sheets>
    <sheet name="TITULAR" sheetId="1" r:id="rId1"/>
    <sheet name="INFORMES" sheetId="7" r:id="rId2"/>
    <sheet name="NOTAS" sheetId="8" r:id="rId3"/>
    <sheet name="AUX_BANCOS" sheetId="9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8" l="1"/>
  <c r="H9" i="8"/>
  <c r="H8" i="8"/>
  <c r="E47" i="8"/>
  <c r="D5" i="7"/>
</calcChain>
</file>

<file path=xl/sharedStrings.xml><?xml version="1.0" encoding="utf-8"?>
<sst xmlns="http://schemas.openxmlformats.org/spreadsheetml/2006/main" count="122" uniqueCount="94">
  <si>
    <t>1. DADOS DO TÍTULAR</t>
  </si>
  <si>
    <t>preencha os dados de sua pessoa física abaixo</t>
  </si>
  <si>
    <t>Sim</t>
  </si>
  <si>
    <t>Não</t>
  </si>
  <si>
    <t>NOME</t>
  </si>
  <si>
    <t>Joãozinho da Silva</t>
  </si>
  <si>
    <t>CPF</t>
  </si>
  <si>
    <t>NASCIMENTO</t>
  </si>
  <si>
    <t>CONJUGE</t>
  </si>
  <si>
    <t>Joana da Silva</t>
  </si>
  <si>
    <t>TÍTULO DE ELEITOR</t>
  </si>
  <si>
    <t>LOGRADOURO</t>
  </si>
  <si>
    <t>Av. Floriano Peixoto</t>
  </si>
  <si>
    <t>NUMERO</t>
  </si>
  <si>
    <t>CEP</t>
  </si>
  <si>
    <t>TELEFONE</t>
  </si>
  <si>
    <t>CELULAR</t>
  </si>
  <si>
    <t>E-MAIL</t>
  </si>
  <si>
    <t>joao@gmail.com</t>
  </si>
  <si>
    <t>HOUVE ALTERAÇÕES DA ENTREGA ANTERIOR</t>
  </si>
  <si>
    <t>DEPENDENTE</t>
  </si>
  <si>
    <t>RESIDENTE EXTERIOR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</si>
  <si>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</si>
  <si>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</si>
  <si>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</si>
  <si>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</si>
  <si>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</si>
  <si>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</si>
  <si>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</si>
  <si>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</si>
  <si>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</si>
  <si>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</si>
  <si>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</si>
  <si>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</si>
  <si>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</si>
  <si>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</si>
  <si>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</si>
  <si>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</si>
  <si>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</si>
  <si>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</si>
  <si>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</si>
  <si>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</si>
  <si>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</si>
  <si>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</si>
  <si>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</si>
  <si>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</si>
  <si>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</si>
  <si>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</si>
  <si>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</si>
  <si>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</si>
  <si>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</si>
  <si>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</si>
  <si>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</si>
  <si>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</si>
  <si>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</si>
  <si>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</si>
  <si>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</si>
  <si>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</si>
  <si>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</si>
  <si>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</si>
  <si>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</si>
  <si>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</si>
  <si>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</si>
  <si>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</si>
  <si>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</si>
  <si>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</si>
  <si>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</si>
  <si>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</si>
  <si>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</si>
  <si>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</si>
  <si>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</si>
  <si>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</si>
  <si>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</si>
  <si>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1. INFORMES DOS RENDIMENTOS BANCÁRIOS</t>
  </si>
  <si>
    <t>preencha os dados atuais de cada banco</t>
  </si>
  <si>
    <t>BANCO</t>
  </si>
  <si>
    <t>Valor</t>
  </si>
  <si>
    <t>NOME PDF📎</t>
  </si>
  <si>
    <t>BB.Pdf</t>
  </si>
  <si>
    <t>Itausa.PDF</t>
  </si>
  <si>
    <t>XP.Pdf</t>
  </si>
  <si>
    <t>TOTAL</t>
  </si>
  <si>
    <t>1. NOTAS BANCARIAS OU EXTRATOS DE HOLERITE</t>
  </si>
  <si>
    <t>preencha todos os valores de entrada mês a mês de receita</t>
  </si>
  <si>
    <t>ENTRADAS</t>
  </si>
  <si>
    <t>CATEGORIA</t>
  </si>
  <si>
    <t>Data</t>
  </si>
  <si>
    <t>Categoria</t>
  </si>
  <si>
    <t>Categorias</t>
  </si>
  <si>
    <t>Holerite</t>
  </si>
  <si>
    <t>CNPJ</t>
  </si>
  <si>
    <t>Freelance</t>
  </si>
  <si>
    <t>Total</t>
  </si>
  <si>
    <t>Bradesco.Pdf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</si>
</sst>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00000\-000"/>
    <numFmt numFmtId="168" formatCode="\(##\)\ #####\-####"/>
    <numFmt numFmtId="169" formatCode="\(##\)\ ####\-####"/>
    <numFmt numFmtId="170" formatCode="00,000,000,0\-00"/>
    <numFmt numFmtId="171" formatCode="&quot;R$&quot;\ #,##0.00"/>
    <numFmt numFmtId="173" formatCode="_-[$R$-416]\ * #,##0.00_-;\-[$R$-416]\ * #,##0.00_-;_-[$R$-416]\ * &quot;-&quot;??_-;_-@_-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F9ED5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143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ck">
        <color rgb="FF00B0F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3" borderId="7" xfId="0" applyFill="1" applyBorder="1" applyAlignment="1">
      <alignment horizontal="left" indent="2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8" xfId="0" applyBorder="1" applyAlignment="1"/>
    <xf numFmtId="0" fontId="0" fillId="0" borderId="10" xfId="0" applyBorder="1" applyAlignment="1"/>
    <xf numFmtId="0" fontId="0" fillId="0" borderId="12" xfId="0" applyBorder="1" applyAlignment="1"/>
    <xf numFmtId="0" fontId="5" fillId="0" borderId="14" xfId="0" applyFont="1" applyBorder="1"/>
    <xf numFmtId="171" fontId="5" fillId="4" borderId="15" xfId="0" applyNumberFormat="1" applyFont="1" applyFill="1" applyBorder="1"/>
    <xf numFmtId="0" fontId="3" fillId="0" borderId="0" xfId="0" applyFont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/>
    </xf>
    <xf numFmtId="171" fontId="2" fillId="6" borderId="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49" fontId="0" fillId="7" borderId="16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2" fillId="6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49" fontId="0" fillId="4" borderId="5" xfId="0" applyNumberFormat="1" applyFill="1" applyBorder="1" applyAlignment="1" applyProtection="1">
      <alignment horizontal="left"/>
      <protection locked="0"/>
    </xf>
    <xf numFmtId="170" fontId="0" fillId="4" borderId="5" xfId="0" applyNumberFormat="1" applyFill="1" applyBorder="1" applyAlignment="1" applyProtection="1">
      <alignment horizontal="left"/>
      <protection locked="0"/>
    </xf>
    <xf numFmtId="14" fontId="0" fillId="4" borderId="5" xfId="0" applyNumberFormat="1" applyFill="1" applyBorder="1" applyAlignment="1" applyProtection="1">
      <alignment horizontal="left"/>
      <protection locked="0"/>
    </xf>
    <xf numFmtId="0" fontId="0" fillId="4" borderId="5" xfId="0" applyFill="1" applyBorder="1" applyAlignment="1" applyProtection="1">
      <alignment horizontal="left"/>
      <protection locked="0"/>
    </xf>
    <xf numFmtId="165" fontId="0" fillId="4" borderId="3" xfId="0" applyNumberFormat="1" applyFill="1" applyBorder="1" applyAlignment="1" applyProtection="1">
      <alignment horizontal="left"/>
      <protection locked="0"/>
    </xf>
    <xf numFmtId="169" fontId="0" fillId="4" borderId="1" xfId="0" applyNumberFormat="1" applyFill="1" applyBorder="1" applyAlignment="1" applyProtection="1">
      <alignment horizontal="left"/>
      <protection locked="0"/>
    </xf>
    <xf numFmtId="168" fontId="0" fillId="4" borderId="1" xfId="0" applyNumberFormat="1" applyFill="1" applyBorder="1" applyAlignment="1" applyProtection="1">
      <alignment horizontal="left"/>
      <protection locked="0"/>
    </xf>
    <xf numFmtId="49" fontId="1" fillId="4" borderId="1" xfId="2" applyNumberFormat="1" applyFill="1" applyBorder="1" applyAlignment="1" applyProtection="1">
      <alignment horizontal="left"/>
      <protection locked="0"/>
    </xf>
    <xf numFmtId="0" fontId="0" fillId="4" borderId="1" xfId="0" applyFill="1" applyBorder="1" applyAlignment="1" applyProtection="1">
      <alignment horizontal="left"/>
      <protection locked="0"/>
    </xf>
    <xf numFmtId="49" fontId="0" fillId="4" borderId="9" xfId="0" applyNumberFormat="1" applyFill="1" applyBorder="1" applyAlignment="1" applyProtection="1">
      <alignment horizontal="left"/>
      <protection locked="0"/>
    </xf>
    <xf numFmtId="171" fontId="0" fillId="4" borderId="11" xfId="0" applyNumberFormat="1" applyFill="1" applyBorder="1" applyAlignment="1" applyProtection="1">
      <alignment horizontal="left"/>
      <protection locked="0"/>
    </xf>
    <xf numFmtId="49" fontId="0" fillId="4" borderId="13" xfId="0" applyNumberFormat="1" applyFill="1" applyBorder="1" applyAlignment="1" applyProtection="1">
      <alignment horizontal="left"/>
      <protection locked="0"/>
    </xf>
    <xf numFmtId="49" fontId="0" fillId="4" borderId="9" xfId="0" applyNumberFormat="1" applyFill="1" applyBorder="1" applyAlignment="1" applyProtection="1">
      <protection locked="0"/>
    </xf>
    <xf numFmtId="14" fontId="0" fillId="0" borderId="0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 applyProtection="1">
      <alignment horizontal="center" vertical="center"/>
      <protection locked="0"/>
    </xf>
    <xf numFmtId="171" fontId="0" fillId="0" borderId="0" xfId="0" applyNumberFormat="1" applyFill="1" applyBorder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71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173" fontId="0" fillId="0" borderId="0" xfId="0" applyNumberFormat="1"/>
  </cellXfs>
  <cellStyles count="3">
    <cellStyle name="Hiperlink" xfId="2" builtinId="8"/>
    <cellStyle name="Hyperlink" xfId="1"/>
    <cellStyle name="Normal" xfId="0" builtinId="0"/>
  </cellStyles>
  <dxfs count="8">
    <dxf>
      <numFmt numFmtId="171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numFmt numFmtId="171" formatCode="&quot;R$&quot;\ #,##0.00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19" formatCode="dd/mm/yyyy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00143B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por Categoria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NOTAS!$G$8:$G$10</c:f>
              <c:strCache>
                <c:ptCount val="3"/>
                <c:pt idx="0">
                  <c:v>Holerite</c:v>
                </c:pt>
                <c:pt idx="1">
                  <c:v>CNPJ</c:v>
                </c:pt>
                <c:pt idx="2">
                  <c:v>Freelance</c:v>
                </c:pt>
              </c:strCache>
            </c:strRef>
          </c:cat>
          <c:val>
            <c:numRef>
              <c:f>NOTAS!$H$8:$H$10</c:f>
              <c:numCache>
                <c:formatCode>_-[$R$-416]\ * #,##0.00_-;\-[$R$-416]\ * #,##0.00_-;_-[$R$-416]\ * "-"??_-;_-@_-</c:formatCode>
                <c:ptCount val="3"/>
                <c:pt idx="0">
                  <c:v>2000</c:v>
                </c:pt>
                <c:pt idx="1">
                  <c:v>3500</c:v>
                </c:pt>
                <c:pt idx="2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openxmlformats.org/officeDocument/2006/relationships/image" Target="../media/image3.png"/><Relationship Id="rId2" Type="http://schemas.openxmlformats.org/officeDocument/2006/relationships/hyperlink" Target="#INFORMES!A1"/><Relationship Id="rId1" Type="http://schemas.openxmlformats.org/officeDocument/2006/relationships/image" Target="../media/image1.png"/><Relationship Id="rId6" Type="http://schemas.openxmlformats.org/officeDocument/2006/relationships/hyperlink" Target="https://github.com/HENR1QUEF0NSECA" TargetMode="External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henrique-fonseca-6630bb244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openxmlformats.org/officeDocument/2006/relationships/image" Target="../media/image3.png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https://github.com/HENR1QUEF0NSECA" TargetMode="External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henrique-fonseca-6630bb244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INFORMES!A1"/><Relationship Id="rId7" Type="http://schemas.openxmlformats.org/officeDocument/2006/relationships/image" Target="../media/image3.png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https://github.com/HENR1QUEF0NSECA" TargetMode="External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henrique-fonseca-6630bb244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165735</xdr:colOff>
      <xdr:row>1</xdr:row>
      <xdr:rowOff>51435</xdr:rowOff>
    </xdr:from>
    <xdr:to>
      <xdr:col>0</xdr:col>
      <xdr:colOff>1889760</xdr:colOff>
      <xdr:row>8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8A58EDC6-80F1-C93D-DB98-2ABBB5C45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" y="226695"/>
          <a:ext cx="1724025" cy="1184910"/>
        </a:xfrm>
        <a:prstGeom prst="rect">
          <a:avLst/>
        </a:prstGeom>
      </xdr:spPr>
    </xdr:pic>
    <xdr:clientData/>
  </xdr:twoCellAnchor>
  <xdr:twoCellAnchor>
    <xdr:from>
      <xdr:col>0</xdr:col>
      <xdr:colOff>249555</xdr:colOff>
      <xdr:row>0</xdr:row>
      <xdr:rowOff>123824</xdr:rowOff>
    </xdr:from>
    <xdr:to>
      <xdr:col>0</xdr:col>
      <xdr:colOff>1887855</xdr:colOff>
      <xdr:row>2</xdr:row>
      <xdr:rowOff>175259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0E4FD784-E8B4-0861-6619-F95E7AFA3DA1}"/>
            </a:ext>
            <a:ext uri="{147F2762-F138-4A5C-976F-8EAC2B608ADB}">
              <a16:predDERef xmlns:a16="http://schemas.microsoft.com/office/drawing/2014/main" xmlns="" pred="{8A58EDC6-80F1-C93D-DB98-2ABBB5C45899}"/>
            </a:ext>
          </a:extLst>
        </xdr:cNvPr>
        <xdr:cNvSpPr txBox="1"/>
      </xdr:nvSpPr>
      <xdr:spPr>
        <a:xfrm>
          <a:off x="249555" y="123824"/>
          <a:ext cx="1638300" cy="40195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Arial Black" panose="020B0A04020102020204" pitchFamily="34" charset="0"/>
            </a:rPr>
            <a:t>RECEITA</a:t>
          </a:r>
          <a:r>
            <a:rPr lang="en-US" sz="1600" b="0" i="0" u="none" strike="noStrike">
              <a:solidFill>
                <a:srgbClr val="00B0F0"/>
              </a:soli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>
    <xdr:from>
      <xdr:col>0</xdr:col>
      <xdr:colOff>243840</xdr:colOff>
      <xdr:row>8</xdr:row>
      <xdr:rowOff>171450</xdr:rowOff>
    </xdr:from>
    <xdr:to>
      <xdr:col>0</xdr:col>
      <xdr:colOff>1853565</xdr:colOff>
      <xdr:row>10</xdr:row>
      <xdr:rowOff>173355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xmlns="" id="{6D892C29-A20E-1D3C-A734-D7DB3005FA6C}"/>
            </a:ext>
            <a:ext uri="{147F2762-F138-4A5C-976F-8EAC2B608ADB}">
              <a16:predDERef xmlns:a16="http://schemas.microsoft.com/office/drawing/2014/main" xmlns="" pred="{0E4FD784-E8B4-0861-6619-F95E7AFA3DA1}"/>
            </a:ext>
          </a:extLst>
        </xdr:cNvPr>
        <xdr:cNvSpPr/>
      </xdr:nvSpPr>
      <xdr:spPr>
        <a:xfrm>
          <a:off x="243840" y="1573530"/>
          <a:ext cx="1609725" cy="352425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243840</xdr:colOff>
      <xdr:row>11</xdr:row>
      <xdr:rowOff>47625</xdr:rowOff>
    </xdr:from>
    <xdr:to>
      <xdr:col>0</xdr:col>
      <xdr:colOff>1853565</xdr:colOff>
      <xdr:row>13</xdr:row>
      <xdr:rowOff>57150</xdr:rowOff>
    </xdr:to>
    <xdr:sp macro="" textlink="">
      <xdr:nvSpPr>
        <xdr:cNvPr id="2" name="Retângulo Arredondad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F203643-67CB-442E-9828-F241B6E35D77}"/>
            </a:ext>
            <a:ext uri="{147F2762-F138-4A5C-976F-8EAC2B608ADB}">
              <a16:predDERef xmlns:a16="http://schemas.microsoft.com/office/drawing/2014/main" xmlns="" pred="{6D892C29-A20E-1D3C-A734-D7DB3005FA6C}"/>
            </a:ext>
          </a:extLst>
        </xdr:cNvPr>
        <xdr:cNvSpPr/>
      </xdr:nvSpPr>
      <xdr:spPr>
        <a:xfrm>
          <a:off x="243840" y="1975485"/>
          <a:ext cx="1609725" cy="360045"/>
        </a:xfrm>
        <a:prstGeom prst="round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243840</xdr:colOff>
      <xdr:row>13</xdr:row>
      <xdr:rowOff>114300</xdr:rowOff>
    </xdr:from>
    <xdr:to>
      <xdr:col>0</xdr:col>
      <xdr:colOff>1853565</xdr:colOff>
      <xdr:row>15</xdr:row>
      <xdr:rowOff>123825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D2AAD77C-62CF-4440-BC41-7BE9FC837E1D}"/>
            </a:ext>
            <a:ext uri="{147F2762-F138-4A5C-976F-8EAC2B608ADB}">
              <a16:predDERef xmlns:a16="http://schemas.microsoft.com/office/drawing/2014/main" xmlns="" pred="{0F203643-67CB-442E-9828-F241B6E35D77}"/>
            </a:ext>
          </a:extLst>
        </xdr:cNvPr>
        <xdr:cNvSpPr/>
      </xdr:nvSpPr>
      <xdr:spPr>
        <a:xfrm>
          <a:off x="243840" y="2392680"/>
          <a:ext cx="1609725" cy="360045"/>
        </a:xfrm>
        <a:prstGeom prst="round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137160</xdr:colOff>
      <xdr:row>17</xdr:row>
      <xdr:rowOff>47624</xdr:rowOff>
    </xdr:from>
    <xdr:to>
      <xdr:col>0</xdr:col>
      <xdr:colOff>1956435</xdr:colOff>
      <xdr:row>22</xdr:row>
      <xdr:rowOff>160020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xmlns="" id="{A6935245-B54A-D4A4-F9A4-E3547FDB57B0}"/>
            </a:ext>
            <a:ext uri="{147F2762-F138-4A5C-976F-8EAC2B608ADB}">
              <a16:predDERef xmlns:a16="http://schemas.microsoft.com/office/drawing/2014/main" xmlns="" pred="{D2AAD77C-62CF-4440-BC41-7BE9FC837E1D}"/>
            </a:ext>
          </a:extLst>
        </xdr:cNvPr>
        <xdr:cNvSpPr/>
      </xdr:nvSpPr>
      <xdr:spPr>
        <a:xfrm>
          <a:off x="137160" y="3027044"/>
          <a:ext cx="1819275" cy="98869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</a:t>
          </a:r>
        </a:p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HENR1QUEF0NSECA</a:t>
          </a:r>
        </a:p>
      </xdr:txBody>
    </xdr:sp>
    <xdr:clientData/>
  </xdr:twoCellAnchor>
  <xdr:twoCellAnchor>
    <xdr:from>
      <xdr:col>0</xdr:col>
      <xdr:colOff>241935</xdr:colOff>
      <xdr:row>17</xdr:row>
      <xdr:rowOff>19050</xdr:rowOff>
    </xdr:from>
    <xdr:to>
      <xdr:col>0</xdr:col>
      <xdr:colOff>1870710</xdr:colOff>
      <xdr:row>17</xdr:row>
      <xdr:rowOff>28575</xdr:rowOff>
    </xdr:to>
    <xdr:cxnSp macro="">
      <xdr:nvCxnSpPr>
        <xdr:cNvPr id="8" name="Conexão Reta 7">
          <a:extLst>
            <a:ext uri="{FF2B5EF4-FFF2-40B4-BE49-F238E27FC236}">
              <a16:creationId xmlns:a16="http://schemas.microsoft.com/office/drawing/2014/main" xmlns="" id="{4DB9F050-378E-AECD-E675-58511B5F6F9E}"/>
            </a:ext>
            <a:ext uri="{147F2762-F138-4A5C-976F-8EAC2B608ADB}">
              <a16:predDERef xmlns:a16="http://schemas.microsoft.com/office/drawing/2014/main" xmlns="" pred="{A6935245-B54A-D4A4-F9A4-E3547FDB57B0}"/>
            </a:ext>
          </a:extLst>
        </xdr:cNvPr>
        <xdr:cNvCxnSpPr>
          <a:cxnSpLocks/>
        </xdr:cNvCxnSpPr>
      </xdr:nvCxnSpPr>
      <xdr:spPr>
        <a:xfrm flipV="1">
          <a:off x="241935" y="2998470"/>
          <a:ext cx="1628775" cy="9525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323850</xdr:colOff>
      <xdr:row>19</xdr:row>
      <xdr:rowOff>127635</xdr:rowOff>
    </xdr:from>
    <xdr:to>
      <xdr:col>0</xdr:col>
      <xdr:colOff>1047750</xdr:colOff>
      <xdr:row>23</xdr:row>
      <xdr:rowOff>89535</xdr:rowOff>
    </xdr:to>
    <xdr:pic>
      <xdr:nvPicPr>
        <xdr:cNvPr id="17" name="Imagem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23320206-5940-89C0-14EC-F730DFA628BE}"/>
            </a:ext>
            <a:ext uri="{147F2762-F138-4A5C-976F-8EAC2B608ADB}">
              <a16:predDERef xmlns:a16="http://schemas.microsoft.com/office/drawing/2014/main" xmlns="" pred="{4DB9F050-378E-AECD-E675-58511B5F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3457575"/>
          <a:ext cx="723900" cy="662940"/>
        </a:xfrm>
        <a:prstGeom prst="rect">
          <a:avLst/>
        </a:prstGeom>
      </xdr:spPr>
    </xdr:pic>
    <xdr:clientData/>
  </xdr:twoCellAnchor>
  <xdr:twoCellAnchor>
    <xdr:from>
      <xdr:col>0</xdr:col>
      <xdr:colOff>1085850</xdr:colOff>
      <xdr:row>20</xdr:row>
      <xdr:rowOff>85725</xdr:rowOff>
    </xdr:from>
    <xdr:to>
      <xdr:col>0</xdr:col>
      <xdr:colOff>1524000</xdr:colOff>
      <xdr:row>22</xdr:row>
      <xdr:rowOff>133350</xdr:rowOff>
    </xdr:to>
    <xdr:sp macro="" textlink="">
      <xdr:nvSpPr>
        <xdr:cNvPr id="20" name="Retângulo Arredondado 19">
          <a:extLst>
            <a:ext uri="{FF2B5EF4-FFF2-40B4-BE49-F238E27FC236}">
              <a16:creationId xmlns:a16="http://schemas.microsoft.com/office/drawing/2014/main" xmlns="" id="{1590214E-27B0-792E-903A-300BFFD10EAA}"/>
            </a:ext>
            <a:ext uri="{147F2762-F138-4A5C-976F-8EAC2B608ADB}">
              <a16:predDERef xmlns:a16="http://schemas.microsoft.com/office/drawing/2014/main" xmlns="" pred="{6F974047-FC14-ED84-AFA8-D7AEC46C9CE8}"/>
            </a:ext>
          </a:extLst>
        </xdr:cNvPr>
        <xdr:cNvSpPr/>
      </xdr:nvSpPr>
      <xdr:spPr>
        <a:xfrm>
          <a:off x="1085850" y="3590925"/>
          <a:ext cx="438150" cy="39814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960120</xdr:colOff>
      <xdr:row>20</xdr:row>
      <xdr:rowOff>104775</xdr:rowOff>
    </xdr:from>
    <xdr:to>
      <xdr:col>0</xdr:col>
      <xdr:colOff>1655445</xdr:colOff>
      <xdr:row>22</xdr:row>
      <xdr:rowOff>114300</xdr:rowOff>
    </xdr:to>
    <xdr:pic>
      <xdr:nvPicPr>
        <xdr:cNvPr id="19" name="Imagem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6F974047-FC14-ED84-AFA8-D7AEC46C9CE8}"/>
            </a:ext>
            <a:ext uri="{147F2762-F138-4A5C-976F-8EAC2B608ADB}">
              <a16:predDERef xmlns:a16="http://schemas.microsoft.com/office/drawing/2014/main" xmlns="" pred="{1590214E-27B0-792E-903A-300BFFD10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" y="3609975"/>
          <a:ext cx="695325" cy="360045"/>
        </a:xfrm>
        <a:prstGeom prst="rect">
          <a:avLst/>
        </a:prstGeom>
      </xdr:spPr>
    </xdr:pic>
    <xdr:clientData/>
  </xdr:twoCellAnchor>
  <xdr:twoCellAnchor>
    <xdr:from>
      <xdr:col>3</xdr:col>
      <xdr:colOff>1203960</xdr:colOff>
      <xdr:row>19</xdr:row>
      <xdr:rowOff>76200</xdr:rowOff>
    </xdr:from>
    <xdr:to>
      <xdr:col>4</xdr:col>
      <xdr:colOff>1905</xdr:colOff>
      <xdr:row>21</xdr:row>
      <xdr:rowOff>0</xdr:rowOff>
    </xdr:to>
    <xdr:sp macro="" textlink="">
      <xdr:nvSpPr>
        <xdr:cNvPr id="13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D892C29-A20E-1D3C-A734-D7DB3005FA6C}"/>
            </a:ext>
            <a:ext uri="{147F2762-F138-4A5C-976F-8EAC2B608ADB}">
              <a16:predDERef xmlns:a16="http://schemas.microsoft.com/office/drawing/2014/main" xmlns="" pred="{0E4FD784-E8B4-0861-6619-F95E7AFA3DA1}"/>
            </a:ext>
          </a:extLst>
        </xdr:cNvPr>
        <xdr:cNvSpPr/>
      </xdr:nvSpPr>
      <xdr:spPr>
        <a:xfrm>
          <a:off x="7094220" y="3406140"/>
          <a:ext cx="1609725" cy="274320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165735</xdr:colOff>
      <xdr:row>1</xdr:row>
      <xdr:rowOff>51435</xdr:rowOff>
    </xdr:from>
    <xdr:to>
      <xdr:col>0</xdr:col>
      <xdr:colOff>1889760</xdr:colOff>
      <xdr:row>7</xdr:row>
      <xdr:rowOff>169545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8A58EDC6-80F1-C93D-DB98-2ABBB5C45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" y="226695"/>
          <a:ext cx="1724025" cy="1184910"/>
        </a:xfrm>
        <a:prstGeom prst="rect">
          <a:avLst/>
        </a:prstGeom>
      </xdr:spPr>
    </xdr:pic>
    <xdr:clientData/>
  </xdr:twoCellAnchor>
  <xdr:twoCellAnchor>
    <xdr:from>
      <xdr:col>0</xdr:col>
      <xdr:colOff>249555</xdr:colOff>
      <xdr:row>0</xdr:row>
      <xdr:rowOff>123824</xdr:rowOff>
    </xdr:from>
    <xdr:to>
      <xdr:col>0</xdr:col>
      <xdr:colOff>1887855</xdr:colOff>
      <xdr:row>2</xdr:row>
      <xdr:rowOff>175259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0E4FD784-E8B4-0861-6619-F95E7AFA3DA1}"/>
            </a:ext>
            <a:ext uri="{147F2762-F138-4A5C-976F-8EAC2B608ADB}">
              <a16:predDERef xmlns:a16="http://schemas.microsoft.com/office/drawing/2014/main" xmlns="" pred="{8A58EDC6-80F1-C93D-DB98-2ABBB5C45899}"/>
            </a:ext>
          </a:extLst>
        </xdr:cNvPr>
        <xdr:cNvSpPr txBox="1"/>
      </xdr:nvSpPr>
      <xdr:spPr>
        <a:xfrm>
          <a:off x="249555" y="123824"/>
          <a:ext cx="1638300" cy="40195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Arial Black" panose="020B0A04020102020204" pitchFamily="34" charset="0"/>
            </a:rPr>
            <a:t>RECEITA</a:t>
          </a:r>
          <a:r>
            <a:rPr lang="en-US" sz="1600" b="0" i="0" u="none" strike="noStrike">
              <a:solidFill>
                <a:srgbClr val="00B0F0"/>
              </a:soli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>
    <xdr:from>
      <xdr:col>0</xdr:col>
      <xdr:colOff>243840</xdr:colOff>
      <xdr:row>8</xdr:row>
      <xdr:rowOff>171450</xdr:rowOff>
    </xdr:from>
    <xdr:to>
      <xdr:col>0</xdr:col>
      <xdr:colOff>1853565</xdr:colOff>
      <xdr:row>10</xdr:row>
      <xdr:rowOff>173355</xdr:rowOff>
    </xdr:to>
    <xdr:sp macro="" textlink="">
      <xdr:nvSpPr>
        <xdr:cNvPr id="4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D892C29-A20E-1D3C-A734-D7DB3005FA6C}"/>
            </a:ext>
            <a:ext uri="{147F2762-F138-4A5C-976F-8EAC2B608ADB}">
              <a16:predDERef xmlns:a16="http://schemas.microsoft.com/office/drawing/2014/main" xmlns="" pred="{0E4FD784-E8B4-0861-6619-F95E7AFA3DA1}"/>
            </a:ext>
          </a:extLst>
        </xdr:cNvPr>
        <xdr:cNvSpPr/>
      </xdr:nvSpPr>
      <xdr:spPr>
        <a:xfrm>
          <a:off x="243840" y="1573530"/>
          <a:ext cx="1609725" cy="352425"/>
        </a:xfrm>
        <a:prstGeom prst="round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243840</xdr:colOff>
      <xdr:row>11</xdr:row>
      <xdr:rowOff>47625</xdr:rowOff>
    </xdr:from>
    <xdr:to>
      <xdr:col>0</xdr:col>
      <xdr:colOff>1853565</xdr:colOff>
      <xdr:row>13</xdr:row>
      <xdr:rowOff>57150</xdr:rowOff>
    </xdr:to>
    <xdr:sp macro="" textlink="">
      <xdr:nvSpPr>
        <xdr:cNvPr id="5" name="Retângulo Arredondado 1">
          <a:extLst>
            <a:ext uri="{FF2B5EF4-FFF2-40B4-BE49-F238E27FC236}">
              <a16:creationId xmlns:a16="http://schemas.microsoft.com/office/drawing/2014/main" xmlns="" id="{0F203643-67CB-442E-9828-F241B6E35D77}"/>
            </a:ext>
            <a:ext uri="{147F2762-F138-4A5C-976F-8EAC2B608ADB}">
              <a16:predDERef xmlns:a16="http://schemas.microsoft.com/office/drawing/2014/main" xmlns="" pred="{6D892C29-A20E-1D3C-A734-D7DB3005FA6C}"/>
            </a:ext>
          </a:extLst>
        </xdr:cNvPr>
        <xdr:cNvSpPr/>
      </xdr:nvSpPr>
      <xdr:spPr>
        <a:xfrm>
          <a:off x="243840" y="1975485"/>
          <a:ext cx="1609725" cy="360045"/>
        </a:xfrm>
        <a:prstGeom prst="round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243840</xdr:colOff>
      <xdr:row>13</xdr:row>
      <xdr:rowOff>114300</xdr:rowOff>
    </xdr:from>
    <xdr:to>
      <xdr:col>0</xdr:col>
      <xdr:colOff>1853565</xdr:colOff>
      <xdr:row>15</xdr:row>
      <xdr:rowOff>123825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D2AAD77C-62CF-4440-BC41-7BE9FC837E1D}"/>
            </a:ext>
            <a:ext uri="{147F2762-F138-4A5C-976F-8EAC2B608ADB}">
              <a16:predDERef xmlns:a16="http://schemas.microsoft.com/office/drawing/2014/main" xmlns="" pred="{0F203643-67CB-442E-9828-F241B6E35D77}"/>
            </a:ext>
          </a:extLst>
        </xdr:cNvPr>
        <xdr:cNvSpPr/>
      </xdr:nvSpPr>
      <xdr:spPr>
        <a:xfrm>
          <a:off x="243840" y="2392680"/>
          <a:ext cx="1609725" cy="360045"/>
        </a:xfrm>
        <a:prstGeom prst="round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137160</xdr:colOff>
      <xdr:row>17</xdr:row>
      <xdr:rowOff>47624</xdr:rowOff>
    </xdr:from>
    <xdr:to>
      <xdr:col>0</xdr:col>
      <xdr:colOff>1956435</xdr:colOff>
      <xdr:row>22</xdr:row>
      <xdr:rowOff>160020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xmlns="" id="{A6935245-B54A-D4A4-F9A4-E3547FDB57B0}"/>
            </a:ext>
            <a:ext uri="{147F2762-F138-4A5C-976F-8EAC2B608ADB}">
              <a16:predDERef xmlns:a16="http://schemas.microsoft.com/office/drawing/2014/main" xmlns="" pred="{D2AAD77C-62CF-4440-BC41-7BE9FC837E1D}"/>
            </a:ext>
          </a:extLst>
        </xdr:cNvPr>
        <xdr:cNvSpPr/>
      </xdr:nvSpPr>
      <xdr:spPr>
        <a:xfrm>
          <a:off x="137160" y="3027044"/>
          <a:ext cx="1819275" cy="98869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</a:t>
          </a:r>
        </a:p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HENR1QUEF0NSECA</a:t>
          </a:r>
        </a:p>
      </xdr:txBody>
    </xdr:sp>
    <xdr:clientData/>
  </xdr:twoCellAnchor>
  <xdr:twoCellAnchor>
    <xdr:from>
      <xdr:col>0</xdr:col>
      <xdr:colOff>241935</xdr:colOff>
      <xdr:row>17</xdr:row>
      <xdr:rowOff>19050</xdr:rowOff>
    </xdr:from>
    <xdr:to>
      <xdr:col>0</xdr:col>
      <xdr:colOff>1870710</xdr:colOff>
      <xdr:row>17</xdr:row>
      <xdr:rowOff>28575</xdr:rowOff>
    </xdr:to>
    <xdr:cxnSp macro="">
      <xdr:nvCxnSpPr>
        <xdr:cNvPr id="8" name="Conexão Reta 7">
          <a:extLst>
            <a:ext uri="{FF2B5EF4-FFF2-40B4-BE49-F238E27FC236}">
              <a16:creationId xmlns:a16="http://schemas.microsoft.com/office/drawing/2014/main" xmlns="" id="{4DB9F050-378E-AECD-E675-58511B5F6F9E}"/>
            </a:ext>
            <a:ext uri="{147F2762-F138-4A5C-976F-8EAC2B608ADB}">
              <a16:predDERef xmlns:a16="http://schemas.microsoft.com/office/drawing/2014/main" xmlns="" pred="{A6935245-B54A-D4A4-F9A4-E3547FDB57B0}"/>
            </a:ext>
          </a:extLst>
        </xdr:cNvPr>
        <xdr:cNvCxnSpPr>
          <a:cxnSpLocks/>
        </xdr:cNvCxnSpPr>
      </xdr:nvCxnSpPr>
      <xdr:spPr>
        <a:xfrm flipV="1">
          <a:off x="241935" y="2998470"/>
          <a:ext cx="1628775" cy="9525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323850</xdr:colOff>
      <xdr:row>19</xdr:row>
      <xdr:rowOff>127635</xdr:rowOff>
    </xdr:from>
    <xdr:to>
      <xdr:col>0</xdr:col>
      <xdr:colOff>1047750</xdr:colOff>
      <xdr:row>23</xdr:row>
      <xdr:rowOff>89535</xdr:rowOff>
    </xdr:to>
    <xdr:pic>
      <xdr:nvPicPr>
        <xdr:cNvPr id="9" name="Imagem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23320206-5940-89C0-14EC-F730DFA628BE}"/>
            </a:ext>
            <a:ext uri="{147F2762-F138-4A5C-976F-8EAC2B608ADB}">
              <a16:predDERef xmlns:a16="http://schemas.microsoft.com/office/drawing/2014/main" xmlns="" pred="{4DB9F050-378E-AECD-E675-58511B5F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3457575"/>
          <a:ext cx="723900" cy="662940"/>
        </a:xfrm>
        <a:prstGeom prst="rect">
          <a:avLst/>
        </a:prstGeom>
      </xdr:spPr>
    </xdr:pic>
    <xdr:clientData/>
  </xdr:twoCellAnchor>
  <xdr:twoCellAnchor>
    <xdr:from>
      <xdr:col>0</xdr:col>
      <xdr:colOff>1085850</xdr:colOff>
      <xdr:row>20</xdr:row>
      <xdr:rowOff>85725</xdr:rowOff>
    </xdr:from>
    <xdr:to>
      <xdr:col>0</xdr:col>
      <xdr:colOff>1524000</xdr:colOff>
      <xdr:row>22</xdr:row>
      <xdr:rowOff>133350</xdr:rowOff>
    </xdr:to>
    <xdr:sp macro="" textlink="">
      <xdr:nvSpPr>
        <xdr:cNvPr id="10" name="Retângulo Arredondado 19">
          <a:extLst>
            <a:ext uri="{FF2B5EF4-FFF2-40B4-BE49-F238E27FC236}">
              <a16:creationId xmlns:a16="http://schemas.microsoft.com/office/drawing/2014/main" xmlns="" id="{1590214E-27B0-792E-903A-300BFFD10EAA}"/>
            </a:ext>
            <a:ext uri="{147F2762-F138-4A5C-976F-8EAC2B608ADB}">
              <a16:predDERef xmlns:a16="http://schemas.microsoft.com/office/drawing/2014/main" xmlns="" pred="{6F974047-FC14-ED84-AFA8-D7AEC46C9CE8}"/>
            </a:ext>
          </a:extLst>
        </xdr:cNvPr>
        <xdr:cNvSpPr/>
      </xdr:nvSpPr>
      <xdr:spPr>
        <a:xfrm>
          <a:off x="1085850" y="3590925"/>
          <a:ext cx="438150" cy="39814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960120</xdr:colOff>
      <xdr:row>20</xdr:row>
      <xdr:rowOff>104775</xdr:rowOff>
    </xdr:from>
    <xdr:to>
      <xdr:col>0</xdr:col>
      <xdr:colOff>1655445</xdr:colOff>
      <xdr:row>22</xdr:row>
      <xdr:rowOff>114300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6F974047-FC14-ED84-AFA8-D7AEC46C9CE8}"/>
            </a:ext>
            <a:ext uri="{147F2762-F138-4A5C-976F-8EAC2B608ADB}">
              <a16:predDERef xmlns:a16="http://schemas.microsoft.com/office/drawing/2014/main" xmlns="" pred="{1590214E-27B0-792E-903A-300BFFD10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" y="3609975"/>
          <a:ext cx="695325" cy="360045"/>
        </a:xfrm>
        <a:prstGeom prst="rect">
          <a:avLst/>
        </a:prstGeom>
      </xdr:spPr>
    </xdr:pic>
    <xdr:clientData/>
  </xdr:twoCellAnchor>
  <xdr:twoCellAnchor>
    <xdr:from>
      <xdr:col>2</xdr:col>
      <xdr:colOff>7620</xdr:colOff>
      <xdr:row>24</xdr:row>
      <xdr:rowOff>68580</xdr:rowOff>
    </xdr:from>
    <xdr:to>
      <xdr:col>2</xdr:col>
      <xdr:colOff>1617345</xdr:colOff>
      <xdr:row>25</xdr:row>
      <xdr:rowOff>167640</xdr:rowOff>
    </xdr:to>
    <xdr:sp macro="" textlink="">
      <xdr:nvSpPr>
        <xdr:cNvPr id="13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D892C29-A20E-1D3C-A734-D7DB3005FA6C}"/>
            </a:ext>
            <a:ext uri="{147F2762-F138-4A5C-976F-8EAC2B608ADB}">
              <a16:predDERef xmlns:a16="http://schemas.microsoft.com/office/drawing/2014/main" xmlns="" pred="{0E4FD784-E8B4-0861-6619-F95E7AFA3DA1}"/>
            </a:ext>
          </a:extLst>
        </xdr:cNvPr>
        <xdr:cNvSpPr/>
      </xdr:nvSpPr>
      <xdr:spPr>
        <a:xfrm>
          <a:off x="2781300" y="4290060"/>
          <a:ext cx="1609725" cy="274320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3</xdr:col>
      <xdr:colOff>1211580</xdr:colOff>
      <xdr:row>24</xdr:row>
      <xdr:rowOff>76200</xdr:rowOff>
    </xdr:from>
    <xdr:to>
      <xdr:col>4</xdr:col>
      <xdr:colOff>9525</xdr:colOff>
      <xdr:row>26</xdr:row>
      <xdr:rowOff>0</xdr:rowOff>
    </xdr:to>
    <xdr:sp macro="" textlink="">
      <xdr:nvSpPr>
        <xdr:cNvPr id="14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6D892C29-A20E-1D3C-A734-D7DB3005FA6C}"/>
            </a:ext>
            <a:ext uri="{147F2762-F138-4A5C-976F-8EAC2B608ADB}">
              <a16:predDERef xmlns:a16="http://schemas.microsoft.com/office/drawing/2014/main" xmlns="" pred="{0E4FD784-E8B4-0861-6619-F95E7AFA3DA1}"/>
            </a:ext>
          </a:extLst>
        </xdr:cNvPr>
        <xdr:cNvSpPr/>
      </xdr:nvSpPr>
      <xdr:spPr>
        <a:xfrm>
          <a:off x="7101840" y="4297680"/>
          <a:ext cx="1609725" cy="274320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Próximo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165735</xdr:colOff>
      <xdr:row>1</xdr:row>
      <xdr:rowOff>51435</xdr:rowOff>
    </xdr:from>
    <xdr:to>
      <xdr:col>0</xdr:col>
      <xdr:colOff>1889760</xdr:colOff>
      <xdr:row>8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8A58EDC6-80F1-C93D-DB98-2ABBB5C45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" y="226695"/>
          <a:ext cx="1724025" cy="1184910"/>
        </a:xfrm>
        <a:prstGeom prst="rect">
          <a:avLst/>
        </a:prstGeom>
      </xdr:spPr>
    </xdr:pic>
    <xdr:clientData/>
  </xdr:twoCellAnchor>
  <xdr:twoCellAnchor>
    <xdr:from>
      <xdr:col>0</xdr:col>
      <xdr:colOff>249555</xdr:colOff>
      <xdr:row>0</xdr:row>
      <xdr:rowOff>123824</xdr:rowOff>
    </xdr:from>
    <xdr:to>
      <xdr:col>0</xdr:col>
      <xdr:colOff>1887855</xdr:colOff>
      <xdr:row>2</xdr:row>
      <xdr:rowOff>175259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0E4FD784-E8B4-0861-6619-F95E7AFA3DA1}"/>
            </a:ext>
            <a:ext uri="{147F2762-F138-4A5C-976F-8EAC2B608ADB}">
              <a16:predDERef xmlns:a16="http://schemas.microsoft.com/office/drawing/2014/main" xmlns="" pred="{8A58EDC6-80F1-C93D-DB98-2ABBB5C45899}"/>
            </a:ext>
          </a:extLst>
        </xdr:cNvPr>
        <xdr:cNvSpPr txBox="1"/>
      </xdr:nvSpPr>
      <xdr:spPr>
        <a:xfrm>
          <a:off x="249555" y="123824"/>
          <a:ext cx="1638300" cy="4095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Arial Black" panose="020B0A04020102020204" pitchFamily="34" charset="0"/>
            </a:rPr>
            <a:t>RECEITA</a:t>
          </a:r>
          <a:r>
            <a:rPr lang="en-US" sz="1600" b="0" i="0" u="none" strike="noStrike">
              <a:solidFill>
                <a:srgbClr val="00B0F0"/>
              </a:soli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>
    <xdr:from>
      <xdr:col>0</xdr:col>
      <xdr:colOff>243840</xdr:colOff>
      <xdr:row>8</xdr:row>
      <xdr:rowOff>171450</xdr:rowOff>
    </xdr:from>
    <xdr:to>
      <xdr:col>0</xdr:col>
      <xdr:colOff>1853565</xdr:colOff>
      <xdr:row>10</xdr:row>
      <xdr:rowOff>173355</xdr:rowOff>
    </xdr:to>
    <xdr:sp macro="" textlink="">
      <xdr:nvSpPr>
        <xdr:cNvPr id="4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D892C29-A20E-1D3C-A734-D7DB3005FA6C}"/>
            </a:ext>
            <a:ext uri="{147F2762-F138-4A5C-976F-8EAC2B608ADB}">
              <a16:predDERef xmlns:a16="http://schemas.microsoft.com/office/drawing/2014/main" xmlns="" pred="{0E4FD784-E8B4-0861-6619-F95E7AFA3DA1}"/>
            </a:ext>
          </a:extLst>
        </xdr:cNvPr>
        <xdr:cNvSpPr/>
      </xdr:nvSpPr>
      <xdr:spPr>
        <a:xfrm>
          <a:off x="243840" y="1588770"/>
          <a:ext cx="1609725" cy="352425"/>
        </a:xfrm>
        <a:prstGeom prst="round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243840</xdr:colOff>
      <xdr:row>11</xdr:row>
      <xdr:rowOff>47625</xdr:rowOff>
    </xdr:from>
    <xdr:to>
      <xdr:col>0</xdr:col>
      <xdr:colOff>1853565</xdr:colOff>
      <xdr:row>13</xdr:row>
      <xdr:rowOff>57150</xdr:rowOff>
    </xdr:to>
    <xdr:sp macro="" textlink="">
      <xdr:nvSpPr>
        <xdr:cNvPr id="5" name="Retângulo Arredondad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F203643-67CB-442E-9828-F241B6E35D77}"/>
            </a:ext>
            <a:ext uri="{147F2762-F138-4A5C-976F-8EAC2B608ADB}">
              <a16:predDERef xmlns:a16="http://schemas.microsoft.com/office/drawing/2014/main" xmlns="" pred="{6D892C29-A20E-1D3C-A734-D7DB3005FA6C}"/>
            </a:ext>
          </a:extLst>
        </xdr:cNvPr>
        <xdr:cNvSpPr/>
      </xdr:nvSpPr>
      <xdr:spPr>
        <a:xfrm>
          <a:off x="243840" y="1990725"/>
          <a:ext cx="1609725" cy="360045"/>
        </a:xfrm>
        <a:prstGeom prst="round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243840</xdr:colOff>
      <xdr:row>13</xdr:row>
      <xdr:rowOff>114300</xdr:rowOff>
    </xdr:from>
    <xdr:to>
      <xdr:col>0</xdr:col>
      <xdr:colOff>1853565</xdr:colOff>
      <xdr:row>15</xdr:row>
      <xdr:rowOff>123825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xmlns="" id="{D2AAD77C-62CF-4440-BC41-7BE9FC837E1D}"/>
            </a:ext>
            <a:ext uri="{147F2762-F138-4A5C-976F-8EAC2B608ADB}">
              <a16:predDERef xmlns:a16="http://schemas.microsoft.com/office/drawing/2014/main" xmlns="" pred="{0F203643-67CB-442E-9828-F241B6E35D77}"/>
            </a:ext>
          </a:extLst>
        </xdr:cNvPr>
        <xdr:cNvSpPr/>
      </xdr:nvSpPr>
      <xdr:spPr>
        <a:xfrm>
          <a:off x="243840" y="2407920"/>
          <a:ext cx="1609725" cy="360045"/>
        </a:xfrm>
        <a:prstGeom prst="round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137160</xdr:colOff>
      <xdr:row>17</xdr:row>
      <xdr:rowOff>47624</xdr:rowOff>
    </xdr:from>
    <xdr:to>
      <xdr:col>0</xdr:col>
      <xdr:colOff>1956435</xdr:colOff>
      <xdr:row>22</xdr:row>
      <xdr:rowOff>160020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xmlns="" id="{A6935245-B54A-D4A4-F9A4-E3547FDB57B0}"/>
            </a:ext>
            <a:ext uri="{147F2762-F138-4A5C-976F-8EAC2B608ADB}">
              <a16:predDERef xmlns:a16="http://schemas.microsoft.com/office/drawing/2014/main" xmlns="" pred="{D2AAD77C-62CF-4440-BC41-7BE9FC837E1D}"/>
            </a:ext>
          </a:extLst>
        </xdr:cNvPr>
        <xdr:cNvSpPr/>
      </xdr:nvSpPr>
      <xdr:spPr>
        <a:xfrm>
          <a:off x="137160" y="3042284"/>
          <a:ext cx="1819275" cy="98869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</a:t>
          </a:r>
        </a:p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HENR1QUEF0NSECA</a:t>
          </a:r>
        </a:p>
      </xdr:txBody>
    </xdr:sp>
    <xdr:clientData/>
  </xdr:twoCellAnchor>
  <xdr:twoCellAnchor>
    <xdr:from>
      <xdr:col>0</xdr:col>
      <xdr:colOff>241935</xdr:colOff>
      <xdr:row>17</xdr:row>
      <xdr:rowOff>19050</xdr:rowOff>
    </xdr:from>
    <xdr:to>
      <xdr:col>0</xdr:col>
      <xdr:colOff>1870710</xdr:colOff>
      <xdr:row>17</xdr:row>
      <xdr:rowOff>28575</xdr:rowOff>
    </xdr:to>
    <xdr:cxnSp macro="">
      <xdr:nvCxnSpPr>
        <xdr:cNvPr id="8" name="Conexão Reta 7">
          <a:extLst>
            <a:ext uri="{FF2B5EF4-FFF2-40B4-BE49-F238E27FC236}">
              <a16:creationId xmlns:a16="http://schemas.microsoft.com/office/drawing/2014/main" xmlns="" id="{4DB9F050-378E-AECD-E675-58511B5F6F9E}"/>
            </a:ext>
            <a:ext uri="{147F2762-F138-4A5C-976F-8EAC2B608ADB}">
              <a16:predDERef xmlns:a16="http://schemas.microsoft.com/office/drawing/2014/main" xmlns="" pred="{A6935245-B54A-D4A4-F9A4-E3547FDB57B0}"/>
            </a:ext>
          </a:extLst>
        </xdr:cNvPr>
        <xdr:cNvCxnSpPr>
          <a:cxnSpLocks/>
        </xdr:cNvCxnSpPr>
      </xdr:nvCxnSpPr>
      <xdr:spPr>
        <a:xfrm flipV="1">
          <a:off x="241935" y="3013710"/>
          <a:ext cx="1628775" cy="9525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323850</xdr:colOff>
      <xdr:row>19</xdr:row>
      <xdr:rowOff>127635</xdr:rowOff>
    </xdr:from>
    <xdr:to>
      <xdr:col>0</xdr:col>
      <xdr:colOff>1047750</xdr:colOff>
      <xdr:row>23</xdr:row>
      <xdr:rowOff>89535</xdr:rowOff>
    </xdr:to>
    <xdr:pic>
      <xdr:nvPicPr>
        <xdr:cNvPr id="9" name="Imagem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23320206-5940-89C0-14EC-F730DFA628BE}"/>
            </a:ext>
            <a:ext uri="{147F2762-F138-4A5C-976F-8EAC2B608ADB}">
              <a16:predDERef xmlns:a16="http://schemas.microsoft.com/office/drawing/2014/main" xmlns="" pred="{4DB9F050-378E-AECD-E675-58511B5F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3472815"/>
          <a:ext cx="723900" cy="662940"/>
        </a:xfrm>
        <a:prstGeom prst="rect">
          <a:avLst/>
        </a:prstGeom>
      </xdr:spPr>
    </xdr:pic>
    <xdr:clientData/>
  </xdr:twoCellAnchor>
  <xdr:twoCellAnchor>
    <xdr:from>
      <xdr:col>0</xdr:col>
      <xdr:colOff>1085850</xdr:colOff>
      <xdr:row>20</xdr:row>
      <xdr:rowOff>85725</xdr:rowOff>
    </xdr:from>
    <xdr:to>
      <xdr:col>0</xdr:col>
      <xdr:colOff>1524000</xdr:colOff>
      <xdr:row>22</xdr:row>
      <xdr:rowOff>133350</xdr:rowOff>
    </xdr:to>
    <xdr:sp macro="" textlink="">
      <xdr:nvSpPr>
        <xdr:cNvPr id="10" name="Retângulo Arredondado 19">
          <a:extLst>
            <a:ext uri="{FF2B5EF4-FFF2-40B4-BE49-F238E27FC236}">
              <a16:creationId xmlns:a16="http://schemas.microsoft.com/office/drawing/2014/main" xmlns="" id="{1590214E-27B0-792E-903A-300BFFD10EAA}"/>
            </a:ext>
            <a:ext uri="{147F2762-F138-4A5C-976F-8EAC2B608ADB}">
              <a16:predDERef xmlns:a16="http://schemas.microsoft.com/office/drawing/2014/main" xmlns="" pred="{6F974047-FC14-ED84-AFA8-D7AEC46C9CE8}"/>
            </a:ext>
          </a:extLst>
        </xdr:cNvPr>
        <xdr:cNvSpPr/>
      </xdr:nvSpPr>
      <xdr:spPr>
        <a:xfrm>
          <a:off x="1085850" y="3606165"/>
          <a:ext cx="438150" cy="39814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960120</xdr:colOff>
      <xdr:row>20</xdr:row>
      <xdr:rowOff>104775</xdr:rowOff>
    </xdr:from>
    <xdr:to>
      <xdr:col>0</xdr:col>
      <xdr:colOff>1655445</xdr:colOff>
      <xdr:row>22</xdr:row>
      <xdr:rowOff>114300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6F974047-FC14-ED84-AFA8-D7AEC46C9CE8}"/>
            </a:ext>
            <a:ext uri="{147F2762-F138-4A5C-976F-8EAC2B608ADB}">
              <a16:predDERef xmlns:a16="http://schemas.microsoft.com/office/drawing/2014/main" xmlns="" pred="{1590214E-27B0-792E-903A-300BFFD10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" y="3625215"/>
          <a:ext cx="695325" cy="360045"/>
        </a:xfrm>
        <a:prstGeom prst="rect">
          <a:avLst/>
        </a:prstGeom>
      </xdr:spPr>
    </xdr:pic>
    <xdr:clientData/>
  </xdr:twoCellAnchor>
  <xdr:twoCellAnchor>
    <xdr:from>
      <xdr:col>2</xdr:col>
      <xdr:colOff>7620</xdr:colOff>
      <xdr:row>4</xdr:row>
      <xdr:rowOff>7620</xdr:rowOff>
    </xdr:from>
    <xdr:to>
      <xdr:col>2</xdr:col>
      <xdr:colOff>1617345</xdr:colOff>
      <xdr:row>5</xdr:row>
      <xdr:rowOff>106680</xdr:rowOff>
    </xdr:to>
    <xdr:sp macro="" textlink="">
      <xdr:nvSpPr>
        <xdr:cNvPr id="12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6D892C29-A20E-1D3C-A734-D7DB3005FA6C}"/>
            </a:ext>
            <a:ext uri="{147F2762-F138-4A5C-976F-8EAC2B608ADB}">
              <a16:predDERef xmlns:a16="http://schemas.microsoft.com/office/drawing/2014/main" xmlns="" pred="{0E4FD784-E8B4-0861-6619-F95E7AFA3DA1}"/>
            </a:ext>
          </a:extLst>
        </xdr:cNvPr>
        <xdr:cNvSpPr/>
      </xdr:nvSpPr>
      <xdr:spPr>
        <a:xfrm>
          <a:off x="2781300" y="708660"/>
          <a:ext cx="1609725" cy="274320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5</xdr:col>
      <xdr:colOff>617220</xdr:colOff>
      <xdr:row>5</xdr:row>
      <xdr:rowOff>152400</xdr:rowOff>
    </xdr:from>
    <xdr:to>
      <xdr:col>11</xdr:col>
      <xdr:colOff>68580</xdr:colOff>
      <xdr:row>21</xdr:row>
      <xdr:rowOff>91440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C8:E47" totalsRowCount="1" headerRowDxfId="7" dataDxfId="3">
  <autoFilter ref="C8:E46"/>
  <tableColumns count="3">
    <tableColumn id="1" name="Data" totalsRowLabel="Total" dataDxfId="6" totalsRowDxfId="2"/>
    <tableColumn id="2" name="Categoria" dataDxfId="5" totalsRowDxfId="1"/>
    <tableColumn id="3" name="Valor" totalsRowFunction="sum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@gmail.com?subject=Declara&#231;&#227;o%20de%20Impost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showGridLines="0" showRowColHeaders="0" workbookViewId="0">
      <selection activeCell="D8" sqref="D8"/>
    </sheetView>
  </sheetViews>
  <sheetFormatPr defaultRowHeight="13.8"/>
  <cols>
    <col min="1" max="1" width="27.59765625" style="1" customWidth="1"/>
    <col min="3" max="3" width="40.8984375" bestFit="1" customWidth="1"/>
    <col min="4" max="4" width="36.8984375" customWidth="1"/>
  </cols>
  <sheetData>
    <row r="2" spans="3:6">
      <c r="C2" s="6" t="s">
        <v>0</v>
      </c>
      <c r="D2" s="7"/>
    </row>
    <row r="3" spans="3:6">
      <c r="C3" s="8" t="s">
        <v>1</v>
      </c>
      <c r="D3" s="8"/>
      <c r="F3" s="5" t="s">
        <v>2</v>
      </c>
    </row>
    <row r="4" spans="3:6">
      <c r="F4" s="5" t="s">
        <v>3</v>
      </c>
    </row>
    <row r="5" spans="3:6">
      <c r="C5" s="2" t="s">
        <v>4</v>
      </c>
      <c r="D5" s="32" t="s">
        <v>5</v>
      </c>
    </row>
    <row r="6" spans="3:6">
      <c r="C6" s="2" t="s">
        <v>6</v>
      </c>
      <c r="D6" s="33">
        <v>11122233</v>
      </c>
    </row>
    <row r="7" spans="3:6">
      <c r="C7" s="2" t="s">
        <v>7</v>
      </c>
      <c r="D7" s="34">
        <v>36694</v>
      </c>
    </row>
    <row r="8" spans="3:6">
      <c r="C8" s="2" t="s">
        <v>8</v>
      </c>
      <c r="D8" s="32" t="s">
        <v>9</v>
      </c>
    </row>
    <row r="9" spans="3:6">
      <c r="C9" s="2" t="s">
        <v>10</v>
      </c>
      <c r="D9" s="35">
        <v>1115256565</v>
      </c>
    </row>
    <row r="10" spans="3:6">
      <c r="C10" s="2" t="s">
        <v>11</v>
      </c>
      <c r="D10" s="32" t="s">
        <v>12</v>
      </c>
    </row>
    <row r="11" spans="3:6">
      <c r="C11" s="2" t="s">
        <v>13</v>
      </c>
      <c r="D11" s="35">
        <v>10</v>
      </c>
    </row>
    <row r="12" spans="3:6">
      <c r="C12" s="3" t="s">
        <v>14</v>
      </c>
      <c r="D12" s="36">
        <v>38400101</v>
      </c>
    </row>
    <row r="13" spans="3:6">
      <c r="C13" s="4" t="s">
        <v>15</v>
      </c>
      <c r="D13" s="37">
        <v>3432343234</v>
      </c>
    </row>
    <row r="14" spans="3:6">
      <c r="C14" s="4" t="s">
        <v>16</v>
      </c>
      <c r="D14" s="38">
        <v>34988887777</v>
      </c>
    </row>
    <row r="15" spans="3:6">
      <c r="C15" s="4" t="s">
        <v>17</v>
      </c>
      <c r="D15" s="39" t="s">
        <v>18</v>
      </c>
    </row>
    <row r="16" spans="3:6">
      <c r="C16" s="4" t="s">
        <v>19</v>
      </c>
      <c r="D16" s="40" t="s">
        <v>3</v>
      </c>
    </row>
    <row r="17" spans="3:4">
      <c r="C17" s="4" t="s">
        <v>20</v>
      </c>
      <c r="D17" s="40" t="s">
        <v>3</v>
      </c>
    </row>
    <row r="18" spans="3:4">
      <c r="C18" s="4" t="s">
        <v>21</v>
      </c>
      <c r="D18" s="40" t="s">
        <v>3</v>
      </c>
    </row>
  </sheetData>
  <sheetProtection sheet="1" objects="1" scenarios="1" selectLockedCells="1"/>
  <mergeCells count="2">
    <mergeCell ref="C2:D2"/>
    <mergeCell ref="C3:D3"/>
  </mergeCells>
  <dataValidations count="1">
    <dataValidation type="list" allowBlank="1" showInputMessage="1" showErrorMessage="1" sqref="D16:D18">
      <formula1>$F$3:$F$4</formula1>
    </dataValidation>
  </dataValidations>
  <hyperlinks>
    <hyperlink ref="D15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showGridLines="0" showRowColHeaders="0" workbookViewId="0">
      <selection activeCell="D9" sqref="D9"/>
    </sheetView>
  </sheetViews>
  <sheetFormatPr defaultRowHeight="13.8"/>
  <cols>
    <col min="1" max="1" width="27.59765625" style="1" customWidth="1"/>
    <col min="3" max="3" width="40.8984375" bestFit="1" customWidth="1"/>
    <col min="4" max="4" width="36.8984375" customWidth="1"/>
  </cols>
  <sheetData>
    <row r="2" spans="3:6" ht="14.4" thickBot="1">
      <c r="C2" s="6" t="s">
        <v>73</v>
      </c>
      <c r="D2" s="7"/>
    </row>
    <row r="3" spans="3:6" ht="14.4" thickTop="1">
      <c r="C3" s="8" t="s">
        <v>74</v>
      </c>
      <c r="D3" s="8"/>
      <c r="F3" s="5" t="s">
        <v>2</v>
      </c>
    </row>
    <row r="4" spans="3:6">
      <c r="F4" s="5" t="s">
        <v>3</v>
      </c>
    </row>
    <row r="5" spans="3:6">
      <c r="C5" s="15" t="s">
        <v>81</v>
      </c>
      <c r="D5" s="16">
        <f>SUM(D8,D12,D16,D20)</f>
        <v>315500</v>
      </c>
    </row>
    <row r="7" spans="3:6">
      <c r="C7" s="12" t="s">
        <v>75</v>
      </c>
      <c r="D7" s="44" t="s">
        <v>23</v>
      </c>
    </row>
    <row r="8" spans="3:6">
      <c r="C8" s="13" t="s">
        <v>76</v>
      </c>
      <c r="D8" s="42">
        <v>5000</v>
      </c>
    </row>
    <row r="9" spans="3:6">
      <c r="C9" s="14" t="s">
        <v>77</v>
      </c>
      <c r="D9" s="43" t="s">
        <v>78</v>
      </c>
    </row>
    <row r="11" spans="3:6">
      <c r="C11" s="9" t="s">
        <v>75</v>
      </c>
      <c r="D11" s="41" t="s">
        <v>27</v>
      </c>
    </row>
    <row r="12" spans="3:6">
      <c r="C12" s="10" t="s">
        <v>76</v>
      </c>
      <c r="D12" s="42">
        <v>90500</v>
      </c>
    </row>
    <row r="13" spans="3:6">
      <c r="C13" s="11" t="s">
        <v>77</v>
      </c>
      <c r="D13" s="43" t="s">
        <v>79</v>
      </c>
    </row>
    <row r="15" spans="3:6">
      <c r="C15" s="9" t="s">
        <v>75</v>
      </c>
      <c r="D15" s="41" t="s">
        <v>24</v>
      </c>
    </row>
    <row r="16" spans="3:6">
      <c r="C16" s="10" t="s">
        <v>76</v>
      </c>
      <c r="D16" s="42">
        <v>200000</v>
      </c>
    </row>
    <row r="17" spans="3:4">
      <c r="C17" s="11" t="s">
        <v>77</v>
      </c>
      <c r="D17" s="43" t="s">
        <v>80</v>
      </c>
    </row>
    <row r="19" spans="3:4">
      <c r="C19" s="9" t="s">
        <v>75</v>
      </c>
      <c r="D19" s="41" t="s">
        <v>33</v>
      </c>
    </row>
    <row r="20" spans="3:4">
      <c r="C20" s="10" t="s">
        <v>76</v>
      </c>
      <c r="D20" s="42">
        <v>20000</v>
      </c>
    </row>
    <row r="21" spans="3:4">
      <c r="C21" s="11" t="s">
        <v>77</v>
      </c>
      <c r="D21" s="43" t="s">
        <v>93</v>
      </c>
    </row>
  </sheetData>
  <sheetProtection sheet="1" objects="1" scenarios="1" selectLockedCells="1"/>
  <mergeCells count="2">
    <mergeCell ref="C2:D2"/>
    <mergeCell ref="C3:D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Encontrado" error="Informe um banco válido" promptTitle="Informe um banco" prompt="Informe um banco vinculado ao seu CPF">
          <x14:formula1>
            <xm:f>AUX_BANCOS!$A$2:$A$51</xm:f>
          </x14:formula1>
          <xm:sqref>D7 D11 D15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showGridLines="0" showRowColHeaders="0" tabSelected="1" workbookViewId="0">
      <selection activeCell="C21" sqref="C21"/>
    </sheetView>
  </sheetViews>
  <sheetFormatPr defaultRowHeight="13.8"/>
  <cols>
    <col min="1" max="1" width="27.59765625" style="1" customWidth="1"/>
    <col min="3" max="3" width="26.19921875" style="22" customWidth="1"/>
    <col min="4" max="4" width="26.19921875" style="23" customWidth="1"/>
    <col min="5" max="5" width="26.19921875" style="24" customWidth="1"/>
    <col min="8" max="8" width="11.8984375" bestFit="1" customWidth="1"/>
  </cols>
  <sheetData>
    <row r="2" spans="3:8">
      <c r="C2" s="17" t="s">
        <v>82</v>
      </c>
      <c r="D2" s="17"/>
      <c r="E2" s="17"/>
    </row>
    <row r="3" spans="3:8">
      <c r="C3" s="26" t="s">
        <v>83</v>
      </c>
      <c r="D3" s="26"/>
      <c r="E3" s="26"/>
      <c r="F3" s="5" t="s">
        <v>2</v>
      </c>
    </row>
    <row r="4" spans="3:8">
      <c r="F4" s="5" t="s">
        <v>3</v>
      </c>
    </row>
    <row r="7" spans="3:8">
      <c r="C7" s="18" t="s">
        <v>84</v>
      </c>
      <c r="D7" s="18"/>
      <c r="E7" s="18"/>
      <c r="G7" t="s">
        <v>85</v>
      </c>
      <c r="H7" t="s">
        <v>81</v>
      </c>
    </row>
    <row r="8" spans="3:8">
      <c r="C8" s="19" t="s">
        <v>86</v>
      </c>
      <c r="D8" s="20" t="s">
        <v>87</v>
      </c>
      <c r="E8" s="21" t="s">
        <v>76</v>
      </c>
      <c r="G8" s="25" t="s">
        <v>89</v>
      </c>
      <c r="H8" s="51">
        <f>SUMIF(Tabela1[Categoria],"=Holerite",Tabela1[Valor])</f>
        <v>2000</v>
      </c>
    </row>
    <row r="9" spans="3:8">
      <c r="C9" s="45">
        <v>45773</v>
      </c>
      <c r="D9" s="46" t="s">
        <v>89</v>
      </c>
      <c r="E9" s="47">
        <v>2000</v>
      </c>
      <c r="G9" s="25" t="s">
        <v>90</v>
      </c>
      <c r="H9" s="51">
        <f>SUMIF(Tabela1[Categoria],"=CNPJ",Tabela1[Valor])</f>
        <v>3500</v>
      </c>
    </row>
    <row r="10" spans="3:8">
      <c r="C10" s="45">
        <v>45782</v>
      </c>
      <c r="D10" s="46" t="s">
        <v>91</v>
      </c>
      <c r="E10" s="47">
        <v>1000</v>
      </c>
      <c r="G10" s="25" t="s">
        <v>91</v>
      </c>
      <c r="H10" s="51">
        <f>SUMIF(Tabela1[Categoria],"=Freelance",Tabela1[Valor])</f>
        <v>1000</v>
      </c>
    </row>
    <row r="11" spans="3:8">
      <c r="C11" s="45">
        <v>45810</v>
      </c>
      <c r="D11" s="46" t="s">
        <v>90</v>
      </c>
      <c r="E11" s="47">
        <v>3500</v>
      </c>
    </row>
    <row r="12" spans="3:8">
      <c r="C12" s="45"/>
      <c r="D12" s="46"/>
      <c r="E12" s="47"/>
    </row>
    <row r="13" spans="3:8">
      <c r="C13" s="45"/>
      <c r="D13" s="46"/>
      <c r="E13" s="47"/>
    </row>
    <row r="14" spans="3:8">
      <c r="C14" s="45"/>
      <c r="D14" s="46"/>
      <c r="E14" s="47"/>
    </row>
    <row r="15" spans="3:8">
      <c r="C15" s="45"/>
      <c r="D15" s="46"/>
      <c r="E15" s="47"/>
    </row>
    <row r="16" spans="3:8">
      <c r="C16" s="45"/>
      <c r="D16" s="46"/>
      <c r="E16" s="47"/>
    </row>
    <row r="17" spans="3:5">
      <c r="C17" s="45"/>
      <c r="D17" s="46"/>
      <c r="E17" s="47"/>
    </row>
    <row r="18" spans="3:5">
      <c r="C18" s="45"/>
      <c r="D18" s="46"/>
      <c r="E18" s="47"/>
    </row>
    <row r="19" spans="3:5">
      <c r="C19" s="45"/>
      <c r="D19" s="46"/>
      <c r="E19" s="47"/>
    </row>
    <row r="20" spans="3:5">
      <c r="C20" s="45"/>
      <c r="D20" s="46"/>
      <c r="E20" s="47"/>
    </row>
    <row r="21" spans="3:5">
      <c r="C21" s="48"/>
      <c r="D21" s="46"/>
      <c r="E21" s="49"/>
    </row>
    <row r="22" spans="3:5">
      <c r="C22" s="48"/>
      <c r="D22" s="46"/>
      <c r="E22" s="49"/>
    </row>
    <row r="23" spans="3:5">
      <c r="C23" s="48"/>
      <c r="D23" s="46"/>
      <c r="E23" s="49"/>
    </row>
    <row r="24" spans="3:5">
      <c r="C24" s="48"/>
      <c r="D24" s="46"/>
      <c r="E24" s="49"/>
    </row>
    <row r="25" spans="3:5">
      <c r="C25" s="48"/>
      <c r="D25" s="46"/>
      <c r="E25" s="49"/>
    </row>
    <row r="26" spans="3:5">
      <c r="C26" s="48"/>
      <c r="D26" s="46"/>
      <c r="E26" s="49"/>
    </row>
    <row r="27" spans="3:5">
      <c r="C27" s="48"/>
      <c r="D27" s="46"/>
      <c r="E27" s="49"/>
    </row>
    <row r="28" spans="3:5">
      <c r="C28" s="48"/>
      <c r="D28" s="46"/>
      <c r="E28" s="49"/>
    </row>
    <row r="29" spans="3:5">
      <c r="C29" s="48"/>
      <c r="D29" s="50"/>
      <c r="E29" s="49"/>
    </row>
    <row r="30" spans="3:5">
      <c r="C30" s="48"/>
      <c r="D30" s="50"/>
      <c r="E30" s="49"/>
    </row>
    <row r="31" spans="3:5">
      <c r="C31" s="48"/>
      <c r="D31" s="50"/>
      <c r="E31" s="49"/>
    </row>
    <row r="32" spans="3:5">
      <c r="C32" s="48"/>
      <c r="D32" s="50"/>
      <c r="E32" s="49"/>
    </row>
    <row r="33" spans="3:5">
      <c r="C33" s="48"/>
      <c r="D33" s="50"/>
      <c r="E33" s="49"/>
    </row>
    <row r="34" spans="3:5">
      <c r="C34" s="48"/>
      <c r="D34" s="50"/>
      <c r="E34" s="49"/>
    </row>
    <row r="35" spans="3:5">
      <c r="C35" s="48"/>
      <c r="D35" s="50"/>
      <c r="E35" s="49"/>
    </row>
    <row r="36" spans="3:5">
      <c r="C36" s="48"/>
      <c r="D36" s="50"/>
      <c r="E36" s="49"/>
    </row>
    <row r="37" spans="3:5">
      <c r="C37" s="48"/>
      <c r="D37" s="50"/>
      <c r="E37" s="49"/>
    </row>
    <row r="38" spans="3:5">
      <c r="C38" s="48"/>
      <c r="D38" s="50"/>
      <c r="E38" s="49"/>
    </row>
    <row r="39" spans="3:5">
      <c r="C39" s="48"/>
      <c r="D39" s="50"/>
      <c r="E39" s="49"/>
    </row>
    <row r="40" spans="3:5">
      <c r="C40" s="48"/>
      <c r="D40" s="50"/>
      <c r="E40" s="49"/>
    </row>
    <row r="41" spans="3:5">
      <c r="C41" s="48"/>
      <c r="D41" s="50"/>
      <c r="E41" s="49"/>
    </row>
    <row r="42" spans="3:5">
      <c r="C42" s="48"/>
      <c r="D42" s="50"/>
      <c r="E42" s="49"/>
    </row>
    <row r="43" spans="3:5">
      <c r="C43" s="48"/>
      <c r="D43" s="50"/>
      <c r="E43" s="49"/>
    </row>
    <row r="44" spans="3:5">
      <c r="C44" s="48"/>
      <c r="D44" s="50"/>
      <c r="E44" s="49"/>
    </row>
    <row r="45" spans="3:5">
      <c r="C45" s="48"/>
      <c r="D45" s="50"/>
      <c r="E45" s="49"/>
    </row>
    <row r="46" spans="3:5">
      <c r="C46" s="48"/>
      <c r="D46" s="50"/>
      <c r="E46" s="49"/>
    </row>
    <row r="47" spans="3:5">
      <c r="C47" s="27" t="s">
        <v>92</v>
      </c>
      <c r="D47" s="27"/>
      <c r="E47" s="24">
        <f>SUBTOTAL(109,Tabela1[Valor])</f>
        <v>6500</v>
      </c>
    </row>
  </sheetData>
  <sheetProtection sheet="1" objects="1" scenarios="1" selectLockedCells="1"/>
  <mergeCells count="3">
    <mergeCell ref="C3:E3"/>
    <mergeCell ref="C2:E2"/>
    <mergeCell ref="C7:E7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AUX_BANCOS!$C$2:$C$4</xm:f>
          </x14:formula1>
          <xm:sqref>D9:D46 G8:G10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showGridLines="0" showRowColHeaders="0" workbookViewId="0">
      <selection activeCell="D23" sqref="D23"/>
    </sheetView>
  </sheetViews>
  <sheetFormatPr defaultRowHeight="13.8"/>
  <cols>
    <col min="1" max="1" width="36.59765625" bestFit="1" customWidth="1"/>
    <col min="3" max="3" width="9.59765625" bestFit="1" customWidth="1"/>
  </cols>
  <sheetData>
    <row r="1" spans="1:3" ht="14.4" thickBot="1">
      <c r="A1" s="28" t="s">
        <v>22</v>
      </c>
      <c r="C1" s="28" t="s">
        <v>88</v>
      </c>
    </row>
    <row r="2" spans="1:3">
      <c r="A2" s="31" t="s">
        <v>23</v>
      </c>
      <c r="C2" s="31" t="s">
        <v>89</v>
      </c>
    </row>
    <row r="3" spans="1:3">
      <c r="A3" s="29" t="s">
        <v>24</v>
      </c>
      <c r="C3" s="29" t="s">
        <v>90</v>
      </c>
    </row>
    <row r="4" spans="1:3" ht="14.4" thickBot="1">
      <c r="A4" s="29" t="s">
        <v>25</v>
      </c>
      <c r="C4" s="30" t="s">
        <v>91</v>
      </c>
    </row>
    <row r="5" spans="1:3">
      <c r="A5" s="29" t="s">
        <v>26</v>
      </c>
    </row>
    <row r="6" spans="1:3">
      <c r="A6" s="29" t="s">
        <v>27</v>
      </c>
    </row>
    <row r="7" spans="1:3">
      <c r="A7" s="29" t="s">
        <v>28</v>
      </c>
    </row>
    <row r="8" spans="1:3">
      <c r="A8" s="29" t="s">
        <v>29</v>
      </c>
    </row>
    <row r="9" spans="1:3">
      <c r="A9" s="29" t="s">
        <v>30</v>
      </c>
    </row>
    <row r="10" spans="1:3">
      <c r="A10" s="29" t="s">
        <v>31</v>
      </c>
    </row>
    <row r="11" spans="1:3">
      <c r="A11" s="29" t="s">
        <v>32</v>
      </c>
    </row>
    <row r="12" spans="1:3">
      <c r="A12" s="29" t="s">
        <v>33</v>
      </c>
    </row>
    <row r="13" spans="1:3">
      <c r="A13" s="29" t="s">
        <v>34</v>
      </c>
    </row>
    <row r="14" spans="1:3">
      <c r="A14" s="29" t="s">
        <v>35</v>
      </c>
    </row>
    <row r="15" spans="1:3">
      <c r="A15" s="29" t="s">
        <v>36</v>
      </c>
    </row>
    <row r="16" spans="1:3">
      <c r="A16" s="29" t="s">
        <v>37</v>
      </c>
    </row>
    <row r="17" spans="1:1">
      <c r="A17" s="29" t="s">
        <v>38</v>
      </c>
    </row>
    <row r="18" spans="1:1">
      <c r="A18" s="29" t="s">
        <v>39</v>
      </c>
    </row>
    <row r="19" spans="1:1">
      <c r="A19" s="29" t="s">
        <v>40</v>
      </c>
    </row>
    <row r="20" spans="1:1">
      <c r="A20" s="29" t="s">
        <v>41</v>
      </c>
    </row>
    <row r="21" spans="1:1">
      <c r="A21" s="29" t="s">
        <v>42</v>
      </c>
    </row>
    <row r="22" spans="1:1">
      <c r="A22" s="29" t="s">
        <v>43</v>
      </c>
    </row>
    <row r="23" spans="1:1">
      <c r="A23" s="29" t="s">
        <v>44</v>
      </c>
    </row>
    <row r="24" spans="1:1">
      <c r="A24" s="29" t="s">
        <v>45</v>
      </c>
    </row>
    <row r="25" spans="1:1">
      <c r="A25" s="29" t="s">
        <v>46</v>
      </c>
    </row>
    <row r="26" spans="1:1">
      <c r="A26" s="29" t="s">
        <v>47</v>
      </c>
    </row>
    <row r="27" spans="1:1">
      <c r="A27" s="29" t="s">
        <v>48</v>
      </c>
    </row>
    <row r="28" spans="1:1">
      <c r="A28" s="29" t="s">
        <v>49</v>
      </c>
    </row>
    <row r="29" spans="1:1">
      <c r="A29" s="29" t="s">
        <v>50</v>
      </c>
    </row>
    <row r="30" spans="1:1">
      <c r="A30" s="29" t="s">
        <v>51</v>
      </c>
    </row>
    <row r="31" spans="1:1">
      <c r="A31" s="29" t="s">
        <v>52</v>
      </c>
    </row>
    <row r="32" spans="1:1">
      <c r="A32" s="29" t="s">
        <v>53</v>
      </c>
    </row>
    <row r="33" spans="1:1">
      <c r="A33" s="29" t="s">
        <v>54</v>
      </c>
    </row>
    <row r="34" spans="1:1">
      <c r="A34" s="29" t="s">
        <v>55</v>
      </c>
    </row>
    <row r="35" spans="1:1">
      <c r="A35" s="29" t="s">
        <v>56</v>
      </c>
    </row>
    <row r="36" spans="1:1">
      <c r="A36" s="29" t="s">
        <v>57</v>
      </c>
    </row>
    <row r="37" spans="1:1">
      <c r="A37" s="29" t="s">
        <v>58</v>
      </c>
    </row>
    <row r="38" spans="1:1">
      <c r="A38" s="29" t="s">
        <v>59</v>
      </c>
    </row>
    <row r="39" spans="1:1">
      <c r="A39" s="29" t="s">
        <v>60</v>
      </c>
    </row>
    <row r="40" spans="1:1">
      <c r="A40" s="29" t="s">
        <v>61</v>
      </c>
    </row>
    <row r="41" spans="1:1">
      <c r="A41" s="29" t="s">
        <v>62</v>
      </c>
    </row>
    <row r="42" spans="1:1">
      <c r="A42" s="29" t="s">
        <v>63</v>
      </c>
    </row>
    <row r="43" spans="1:1">
      <c r="A43" s="29" t="s">
        <v>64</v>
      </c>
    </row>
    <row r="44" spans="1:1">
      <c r="A44" s="29" t="s">
        <v>65</v>
      </c>
    </row>
    <row r="45" spans="1:1">
      <c r="A45" s="29" t="s">
        <v>66</v>
      </c>
    </row>
    <row r="46" spans="1:1">
      <c r="A46" s="29" t="s">
        <v>67</v>
      </c>
    </row>
    <row r="47" spans="1:1">
      <c r="A47" s="29" t="s">
        <v>68</v>
      </c>
    </row>
    <row r="48" spans="1:1">
      <c r="A48" s="29" t="s">
        <v>69</v>
      </c>
    </row>
    <row r="49" spans="1:1">
      <c r="A49" s="29" t="s">
        <v>70</v>
      </c>
    </row>
    <row r="50" spans="1:1">
      <c r="A50" s="29" t="s">
        <v>71</v>
      </c>
    </row>
    <row r="51" spans="1:1" ht="14.4" thickBot="1">
      <c r="A51" s="30" t="s">
        <v>72</v>
      </c>
    </row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AUX_BANCOS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Cinthia Carvalho Silva</dc:creator>
  <cp:keywords/>
  <dc:description/>
  <cp:lastModifiedBy>cinth</cp:lastModifiedBy>
  <cp:revision/>
  <dcterms:created xsi:type="dcterms:W3CDTF">2025-06-17T19:29:02Z</dcterms:created>
  <dcterms:modified xsi:type="dcterms:W3CDTF">2025-06-18T20:47:52Z</dcterms:modified>
  <cp:category/>
  <cp:contentStatus/>
</cp:coreProperties>
</file>