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BA639E24-C97B-4805-9197-2A17E8FFCDB0}" xr6:coauthVersionLast="47" xr6:coauthVersionMax="47" xr10:uidLastSave="{00000000-0000-0000-0000-000000000000}"/>
  <bookViews>
    <workbookView xWindow="-20610" yWindow="-1350" windowWidth="20730" windowHeight="11760" tabRatio="0" firstSheet="3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8"/>
  <pivotCaches>
    <pivotCache cacheId="1288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<sst xmlns="http://schemas.openxmlformats.org/spreadsheetml/2006/main" count="2030" uniqueCount="324">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</sst>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Cabeçalho 1" xfId="1" builtinId="16"/>
    <cellStyle name="Moeda" xfId="2" builtinId="4"/>
    <cellStyle name="Neutro" xfId="3" builtinId="28"/>
    <cellStyle name="Normal" xfId="0" builtinId="0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[DashBoardXbox.xlsx]C̳álculos!Tabela Dinâmica1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C̳álculos!$C$41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A1-4FDC-BC56-4EE91BC20A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A1-4FDC-BC56-4EE91BC20A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A1-4FDC-BC56-4EE91BC20A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C̳álculos!$B$42:$B$45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C̳álculos!$C$42:$C$45</c:f>
              <c:numCache>
                <c:formatCode>_("R$"* #,##0.00_);_("R$"* \(#,##0.00\);_("R$"* "-"??_);_(@_)</c:formatCode>
                <c:ptCount val="3"/>
                <c:pt idx="0">
                  <c:v>132</c:v>
                </c:pt>
                <c:pt idx="1">
                  <c:v>395</c:v>
                </c:pt>
                <c:pt idx="2">
                  <c:v>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A1-4FDC-BC56-4EE91BC20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chart" Target="../charts/chart2.xml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  <a:ext uri="{147F2762-F138-4A5C-976F-8EAC2B608ADB}">
              <a16:predDERef xmlns:a16="http://schemas.microsoft.com/office/drawing/2014/main" pred="{F85F9B95-DC6C-4715-AA04-6997CB6877D4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2381</xdr:colOff>
      <xdr:row>16</xdr:row>
      <xdr:rowOff>16669</xdr:rowOff>
    </xdr:from>
    <xdr:to>
      <xdr:col>19</xdr:col>
      <xdr:colOff>145256</xdr:colOff>
      <xdr:row>33</xdr:row>
      <xdr:rowOff>76200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  <a:ext uri="{147F2762-F138-4A5C-976F-8EAC2B608ADB}">
              <a16:predDERef xmlns:a16="http://schemas.microsoft.com/office/drawing/2014/main" pred="{A41F36A7-AB9C-196A-291F-D90799A3B69C}"/>
            </a:ext>
          </a:extLst>
        </xdr:cNvPr>
        <xdr:cNvGrpSpPr/>
      </xdr:nvGrpSpPr>
      <xdr:grpSpPr>
        <a:xfrm>
          <a:off x="2069306" y="2921794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 editAs="oneCell">
    <xdr:from>
      <xdr:col>0</xdr:col>
      <xdr:colOff>66675</xdr:colOff>
      <xdr:row>0</xdr:row>
      <xdr:rowOff>0</xdr:rowOff>
    </xdr:from>
    <xdr:to>
      <xdr:col>0</xdr:col>
      <xdr:colOff>1600200</xdr:colOff>
      <xdr:row>5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8BE2821-B2D3-4E67-86F3-0BB16E366407}"/>
            </a:ext>
            <a:ext uri="{147F2762-F138-4A5C-976F-8EAC2B608ADB}">
              <a16:predDERef xmlns:a16="http://schemas.microsoft.com/office/drawing/2014/main" pred="{FA5C664E-2699-4DBD-8F76-94B27D37C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809" r="37220"/>
        <a:stretch>
          <a:fillRect/>
        </a:stretch>
      </xdr:blipFill>
      <xdr:spPr>
        <a:xfrm>
          <a:off x="66675" y="0"/>
          <a:ext cx="1533525" cy="1019175"/>
        </a:xfrm>
        <a:prstGeom prst="rect">
          <a:avLst/>
        </a:prstGeom>
      </xdr:spPr>
    </xdr:pic>
    <xdr:clientData/>
  </xdr:twoCellAnchor>
  <xdr:twoCellAnchor>
    <xdr:from>
      <xdr:col>1</xdr:col>
      <xdr:colOff>228600</xdr:colOff>
      <xdr:row>34</xdr:row>
      <xdr:rowOff>123825</xdr:rowOff>
    </xdr:from>
    <xdr:to>
      <xdr:col>11</xdr:col>
      <xdr:colOff>238125</xdr:colOff>
      <xdr:row>51</xdr:row>
      <xdr:rowOff>171450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EA95D9F0-C8C6-D5D0-8136-25362E42E8CB}"/>
            </a:ext>
            <a:ext uri="{147F2762-F138-4A5C-976F-8EAC2B608ADB}">
              <a16:predDERef xmlns:a16="http://schemas.microsoft.com/office/drawing/2014/main" pred="{08BE2821-B2D3-4E67-86F3-0BB16E366407}"/>
            </a:ext>
          </a:extLst>
        </xdr:cNvPr>
        <xdr:cNvSpPr/>
      </xdr:nvSpPr>
      <xdr:spPr>
        <a:xfrm>
          <a:off x="2057400" y="6457950"/>
          <a:ext cx="5734050" cy="32861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9525</xdr:colOff>
      <xdr:row>34</xdr:row>
      <xdr:rowOff>95250</xdr:rowOff>
    </xdr:from>
    <xdr:to>
      <xdr:col>11</xdr:col>
      <xdr:colOff>238125</xdr:colOff>
      <xdr:row>37</xdr:row>
      <xdr:rowOff>28575</xdr:rowOff>
    </xdr:to>
    <xdr:sp macro="" textlink="">
      <xdr:nvSpPr>
        <xdr:cNvPr id="10" name="Retângulo Arredondado 9">
          <a:extLst>
            <a:ext uri="{FF2B5EF4-FFF2-40B4-BE49-F238E27FC236}">
              <a16:creationId xmlns:a16="http://schemas.microsoft.com/office/drawing/2014/main" id="{8D815BF9-38E5-BB2B-F005-42B49D070425}"/>
            </a:ext>
            <a:ext uri="{147F2762-F138-4A5C-976F-8EAC2B608ADB}">
              <a16:predDERef xmlns:a16="http://schemas.microsoft.com/office/drawing/2014/main" pred="{EA95D9F0-C8C6-D5D0-8136-25362E42E8CB}"/>
            </a:ext>
          </a:extLst>
        </xdr:cNvPr>
        <xdr:cNvSpPr/>
      </xdr:nvSpPr>
      <xdr:spPr>
        <a:xfrm>
          <a:off x="2076450" y="6429375"/>
          <a:ext cx="5715000" cy="504825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200" b="0" i="0" u="none" strike="noStrike">
              <a:solidFill>
                <a:schemeClr val="lt1"/>
              </a:solidFill>
              <a:latin typeface="+mn-lt"/>
              <a:ea typeface="+mn-lt"/>
              <a:cs typeface="+mn-lt"/>
            </a:rPr>
            <a:t>P</a:t>
          </a:r>
          <a:r>
            <a:rPr lang="en-US" sz="1200" b="1" i="0" u="none" strike="noStrike">
              <a:solidFill>
                <a:schemeClr val="lt1"/>
              </a:solidFill>
              <a:latin typeface="+mn-lt"/>
              <a:ea typeface="+mn-lt"/>
              <a:cs typeface="+mn-lt"/>
            </a:rPr>
            <a:t>ERCENTE OF TYPE SUBSCRIPTION</a:t>
          </a:r>
        </a:p>
      </xdr:txBody>
    </xdr:sp>
    <xdr:clientData/>
  </xdr:twoCellAnchor>
  <xdr:twoCellAnchor>
    <xdr:from>
      <xdr:col>2</xdr:col>
      <xdr:colOff>476250</xdr:colOff>
      <xdr:row>37</xdr:row>
      <xdr:rowOff>57150</xdr:rowOff>
    </xdr:from>
    <xdr:to>
      <xdr:col>10</xdr:col>
      <xdr:colOff>171450</xdr:colOff>
      <xdr:row>51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25B2832-1810-4DD5-9333-7E862FB1A8C3}"/>
            </a:ext>
            <a:ext uri="{147F2762-F138-4A5C-976F-8EAC2B608ADB}">
              <a16:predDERef xmlns:a16="http://schemas.microsoft.com/office/drawing/2014/main" pred="{8D815BF9-38E5-BB2B-F005-42B49D070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38.9680060185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n v="30"/>
    <x v="0"/>
    <x v="0"/>
    <n v="5"/>
    <x v="0"/>
  </r>
  <r>
    <n v="3232"/>
    <s v="Maria Oliveira"/>
    <x v="1"/>
    <d v="2024-01-15T00:00:00"/>
    <x v="1"/>
    <n v="5"/>
    <x v="1"/>
    <x v="1"/>
    <s v="-"/>
    <x v="1"/>
    <x v="1"/>
    <n v="0"/>
    <x v="1"/>
  </r>
  <r>
    <n v="3233"/>
    <s v="Lucas Fernandes"/>
    <x v="2"/>
    <d v="2024-02-10T00:00:00"/>
    <x v="0"/>
    <n v="10"/>
    <x v="2"/>
    <x v="1"/>
    <s v="-"/>
    <x v="0"/>
    <x v="0"/>
    <n v="10"/>
    <x v="2"/>
  </r>
  <r>
    <n v="3234"/>
    <s v="Ana Souza"/>
    <x v="0"/>
    <d v="2024-02-20T00:00:00"/>
    <x v="1"/>
    <n v="15"/>
    <x v="0"/>
    <x v="0"/>
    <n v="30"/>
    <x v="0"/>
    <x v="0"/>
    <n v="3"/>
    <x v="3"/>
  </r>
  <r>
    <n v="3235"/>
    <s v="Pedro Gonçalves"/>
    <x v="1"/>
    <d v="2024-03-05T00:00:00"/>
    <x v="0"/>
    <n v="5"/>
    <x v="0"/>
    <x v="1"/>
    <s v="-"/>
    <x v="1"/>
    <x v="1"/>
    <n v="1"/>
    <x v="4"/>
  </r>
  <r>
    <n v="3236"/>
    <s v="Felipe Costa"/>
    <x v="2"/>
    <d v="2024-03-02T00:00:00"/>
    <x v="1"/>
    <n v="10"/>
    <x v="0"/>
    <x v="1"/>
    <s v="-"/>
    <x v="0"/>
    <x v="0"/>
    <n v="2"/>
    <x v="5"/>
  </r>
  <r>
    <n v="3237"/>
    <s v="Camila Ribeiro"/>
    <x v="0"/>
    <d v="2024-03-03T00:00:00"/>
    <x v="0"/>
    <n v="15"/>
    <x v="2"/>
    <x v="0"/>
    <n v="30"/>
    <x v="0"/>
    <x v="0"/>
    <n v="10"/>
    <x v="6"/>
  </r>
  <r>
    <n v="3238"/>
    <s v="André Mendes"/>
    <x v="1"/>
    <d v="2024-03-04T00:00:00"/>
    <x v="0"/>
    <n v="5"/>
    <x v="1"/>
    <x v="1"/>
    <s v="-"/>
    <x v="1"/>
    <x v="1"/>
    <n v="0"/>
    <x v="1"/>
  </r>
  <r>
    <n v="3239"/>
    <s v="Sofia Almeida"/>
    <x v="0"/>
    <d v="2024-03-05T00:00:00"/>
    <x v="1"/>
    <n v="15"/>
    <x v="0"/>
    <x v="0"/>
    <n v="30"/>
    <x v="0"/>
    <x v="0"/>
    <n v="5"/>
    <x v="0"/>
  </r>
  <r>
    <n v="3240"/>
    <s v="Bruno Martins"/>
    <x v="2"/>
    <d v="2024-03-06T00:00:00"/>
    <x v="0"/>
    <n v="10"/>
    <x v="2"/>
    <x v="1"/>
    <s v="-"/>
    <x v="0"/>
    <x v="0"/>
    <n v="15"/>
    <x v="7"/>
  </r>
  <r>
    <n v="3241"/>
    <s v="Rita Castro"/>
    <x v="1"/>
    <d v="2024-03-07T00:00:00"/>
    <x v="1"/>
    <n v="5"/>
    <x v="0"/>
    <x v="1"/>
    <s v="-"/>
    <x v="1"/>
    <x v="1"/>
    <n v="1"/>
    <x v="4"/>
  </r>
  <r>
    <n v="3242"/>
    <s v="Marco Túlio"/>
    <x v="0"/>
    <d v="2024-03-08T00:00:00"/>
    <x v="0"/>
    <n v="15"/>
    <x v="1"/>
    <x v="0"/>
    <n v="30"/>
    <x v="0"/>
    <x v="0"/>
    <n v="20"/>
    <x v="8"/>
  </r>
  <r>
    <n v="3243"/>
    <s v="Lívia Silveira"/>
    <x v="2"/>
    <d v="2024-03-09T00:00:00"/>
    <x v="1"/>
    <n v="10"/>
    <x v="0"/>
    <x v="1"/>
    <s v="-"/>
    <x v="0"/>
    <x v="0"/>
    <n v="10"/>
    <x v="2"/>
  </r>
  <r>
    <n v="3244"/>
    <s v="Diogo Sousa"/>
    <x v="1"/>
    <d v="2024-03-10T00:00:00"/>
    <x v="0"/>
    <n v="5"/>
    <x v="2"/>
    <x v="1"/>
    <s v="-"/>
    <x v="1"/>
    <x v="1"/>
    <n v="0"/>
    <x v="1"/>
  </r>
  <r>
    <n v="3245"/>
    <s v="Fernanda Lima"/>
    <x v="0"/>
    <d v="2024-03-11T00:00:00"/>
    <x v="1"/>
    <n v="15"/>
    <x v="0"/>
    <x v="0"/>
    <n v="30"/>
    <x v="0"/>
    <x v="0"/>
    <n v="8"/>
    <x v="9"/>
  </r>
  <r>
    <n v="3246"/>
    <s v="Caio Pereira"/>
    <x v="2"/>
    <d v="2024-03-12T00:00:00"/>
    <x v="0"/>
    <n v="10"/>
    <x v="1"/>
    <x v="1"/>
    <s v="-"/>
    <x v="0"/>
    <x v="0"/>
    <n v="12"/>
    <x v="10"/>
  </r>
  <r>
    <n v="3247"/>
    <s v="Beatriz Gomes"/>
    <x v="1"/>
    <d v="2024-03-13T00:00:00"/>
    <x v="1"/>
    <n v="5"/>
    <x v="0"/>
    <x v="1"/>
    <s v="-"/>
    <x v="1"/>
    <x v="1"/>
    <n v="2"/>
    <x v="11"/>
  </r>
  <r>
    <n v="3248"/>
    <s v="Cesar Oliveira"/>
    <x v="0"/>
    <d v="2024-03-14T00:00:00"/>
    <x v="0"/>
    <n v="15"/>
    <x v="2"/>
    <x v="0"/>
    <n v="30"/>
    <x v="0"/>
    <x v="0"/>
    <n v="7"/>
    <x v="12"/>
  </r>
  <r>
    <n v="3249"/>
    <s v="Débora Machado"/>
    <x v="2"/>
    <d v="2024-03-15T00:00:00"/>
    <x v="1"/>
    <n v="10"/>
    <x v="0"/>
    <x v="1"/>
    <s v="-"/>
    <x v="0"/>
    <x v="0"/>
    <n v="5"/>
    <x v="13"/>
  </r>
  <r>
    <n v="3250"/>
    <s v="Eduardo Vargas"/>
    <x v="1"/>
    <d v="2024-03-16T00:00:00"/>
    <x v="0"/>
    <n v="5"/>
    <x v="1"/>
    <x v="1"/>
    <s v="-"/>
    <x v="1"/>
    <x v="1"/>
    <n v="0"/>
    <x v="1"/>
  </r>
  <r>
    <n v="3251"/>
    <s v="Gabriela Santos"/>
    <x v="0"/>
    <d v="2024-03-17T00:00:00"/>
    <x v="1"/>
    <n v="15"/>
    <x v="0"/>
    <x v="0"/>
    <n v="30"/>
    <x v="0"/>
    <x v="0"/>
    <n v="3"/>
    <x v="3"/>
  </r>
  <r>
    <n v="3252"/>
    <s v="Henrique Dias"/>
    <x v="2"/>
    <d v="2024-03-18T00:00:00"/>
    <x v="0"/>
    <n v="10"/>
    <x v="2"/>
    <x v="1"/>
    <s v="-"/>
    <x v="0"/>
    <x v="0"/>
    <n v="15"/>
    <x v="7"/>
  </r>
  <r>
    <n v="3253"/>
    <s v="Isabela Moreira"/>
    <x v="1"/>
    <d v="2024-03-19T00:00:00"/>
    <x v="1"/>
    <n v="5"/>
    <x v="0"/>
    <x v="1"/>
    <s v="-"/>
    <x v="1"/>
    <x v="1"/>
    <n v="1"/>
    <x v="4"/>
  </r>
  <r>
    <n v="3254"/>
    <s v="Joaquim Barbosa"/>
    <x v="0"/>
    <d v="2024-03-20T00:00:00"/>
    <x v="0"/>
    <n v="15"/>
    <x v="1"/>
    <x v="0"/>
    <n v="30"/>
    <x v="0"/>
    <x v="0"/>
    <n v="20"/>
    <x v="8"/>
  </r>
  <r>
    <n v="3255"/>
    <s v="Lara Rocha"/>
    <x v="2"/>
    <d v="2024-03-21T00:00:00"/>
    <x v="1"/>
    <n v="10"/>
    <x v="0"/>
    <x v="1"/>
    <s v="-"/>
    <x v="0"/>
    <x v="0"/>
    <n v="10"/>
    <x v="2"/>
  </r>
  <r>
    <n v="3256"/>
    <s v="Matheus Silva"/>
    <x v="1"/>
    <d v="2024-03-22T00:00:00"/>
    <x v="0"/>
    <n v="5"/>
    <x v="2"/>
    <x v="1"/>
    <s v="-"/>
    <x v="1"/>
    <x v="1"/>
    <n v="0"/>
    <x v="1"/>
  </r>
  <r>
    <n v="3257"/>
    <s v="Nicole Costa"/>
    <x v="0"/>
    <d v="2024-03-23T00:00:00"/>
    <x v="1"/>
    <n v="15"/>
    <x v="0"/>
    <x v="0"/>
    <n v="30"/>
    <x v="0"/>
    <x v="0"/>
    <n v="5"/>
    <x v="0"/>
  </r>
  <r>
    <n v="3258"/>
    <s v="Otávio Mendonça"/>
    <x v="2"/>
    <d v="2024-03-24T00:00:00"/>
    <x v="0"/>
    <n v="10"/>
    <x v="1"/>
    <x v="1"/>
    <s v="-"/>
    <x v="0"/>
    <x v="0"/>
    <n v="15"/>
    <x v="7"/>
  </r>
  <r>
    <n v="3259"/>
    <s v="Paula Ferreira"/>
    <x v="1"/>
    <d v="2024-03-25T00:00:00"/>
    <x v="1"/>
    <n v="5"/>
    <x v="0"/>
    <x v="1"/>
    <s v="-"/>
    <x v="1"/>
    <x v="1"/>
    <n v="1"/>
    <x v="4"/>
  </r>
  <r>
    <n v="3260"/>
    <s v="Raquel Alves"/>
    <x v="0"/>
    <d v="2024-03-26T00:00:00"/>
    <x v="0"/>
    <n v="15"/>
    <x v="2"/>
    <x v="0"/>
    <n v="30"/>
    <x v="0"/>
    <x v="0"/>
    <n v="7"/>
    <x v="12"/>
  </r>
  <r>
    <n v="3261"/>
    <s v="Samuel Pires"/>
    <x v="2"/>
    <d v="2024-03-27T00:00:00"/>
    <x v="1"/>
    <n v="10"/>
    <x v="0"/>
    <x v="1"/>
    <s v="-"/>
    <x v="0"/>
    <x v="0"/>
    <n v="10"/>
    <x v="2"/>
  </r>
  <r>
    <n v="3262"/>
    <s v="Tânia Barros"/>
    <x v="1"/>
    <d v="2024-03-28T00:00:00"/>
    <x v="0"/>
    <n v="5"/>
    <x v="1"/>
    <x v="1"/>
    <s v="-"/>
    <x v="1"/>
    <x v="1"/>
    <n v="0"/>
    <x v="1"/>
  </r>
  <r>
    <n v="3263"/>
    <s v="Vinicius Lima"/>
    <x v="0"/>
    <d v="2024-03-29T00:00:00"/>
    <x v="1"/>
    <n v="15"/>
    <x v="0"/>
    <x v="0"/>
    <n v="30"/>
    <x v="0"/>
    <x v="0"/>
    <n v="3"/>
    <x v="3"/>
  </r>
  <r>
    <n v="3264"/>
    <s v="Yasmin Teixeira"/>
    <x v="2"/>
    <d v="2024-03-30T00:00:00"/>
    <x v="0"/>
    <n v="10"/>
    <x v="2"/>
    <x v="1"/>
    <s v="-"/>
    <x v="0"/>
    <x v="0"/>
    <n v="15"/>
    <x v="7"/>
  </r>
  <r>
    <n v="3265"/>
    <s v="Zé Carlos"/>
    <x v="1"/>
    <d v="2024-03-31T00:00:00"/>
    <x v="1"/>
    <n v="5"/>
    <x v="0"/>
    <x v="1"/>
    <s v="-"/>
    <x v="1"/>
    <x v="1"/>
    <n v="1"/>
    <x v="4"/>
  </r>
  <r>
    <n v="3266"/>
    <s v="Amanda Nogueira"/>
    <x v="1"/>
    <d v="2024-04-01T00:00:00"/>
    <x v="0"/>
    <n v="5"/>
    <x v="0"/>
    <x v="1"/>
    <s v="-"/>
    <x v="1"/>
    <x v="1"/>
    <n v="0"/>
    <x v="1"/>
  </r>
  <r>
    <n v="3267"/>
    <s v="Bruno Cavalheiro"/>
    <x v="0"/>
    <d v="2024-04-02T00:00:00"/>
    <x v="1"/>
    <n v="15"/>
    <x v="2"/>
    <x v="0"/>
    <n v="30"/>
    <x v="0"/>
    <x v="0"/>
    <n v="7"/>
    <x v="12"/>
  </r>
  <r>
    <n v="3268"/>
    <s v="Carla Dias"/>
    <x v="2"/>
    <d v="2024-04-03T00:00:00"/>
    <x v="0"/>
    <n v="10"/>
    <x v="1"/>
    <x v="1"/>
    <s v="-"/>
    <x v="0"/>
    <x v="0"/>
    <n v="10"/>
    <x v="2"/>
  </r>
  <r>
    <n v="3269"/>
    <s v="Diego Fontes"/>
    <x v="1"/>
    <d v="2024-04-04T00:00:00"/>
    <x v="1"/>
    <n v="5"/>
    <x v="2"/>
    <x v="1"/>
    <s v="-"/>
    <x v="1"/>
    <x v="1"/>
    <n v="1"/>
    <x v="4"/>
  </r>
  <r>
    <n v="3270"/>
    <s v="Eunice Lima"/>
    <x v="0"/>
    <d v="2024-04-05T00:00:00"/>
    <x v="0"/>
    <n v="15"/>
    <x v="0"/>
    <x v="0"/>
    <n v="30"/>
    <x v="0"/>
    <x v="0"/>
    <n v="15"/>
    <x v="14"/>
  </r>
  <r>
    <n v="3271"/>
    <s v="Fábio Martins"/>
    <x v="2"/>
    <d v="2024-04-06T00:00:00"/>
    <x v="1"/>
    <n v="10"/>
    <x v="0"/>
    <x v="1"/>
    <s v="-"/>
    <x v="0"/>
    <x v="0"/>
    <n v="5"/>
    <x v="13"/>
  </r>
  <r>
    <n v="3272"/>
    <s v="Gisele Araújo"/>
    <x v="1"/>
    <d v="2024-04-07T00:00:00"/>
    <x v="0"/>
    <n v="5"/>
    <x v="1"/>
    <x v="1"/>
    <s v="-"/>
    <x v="1"/>
    <x v="1"/>
    <n v="0"/>
    <x v="1"/>
  </r>
  <r>
    <n v="3273"/>
    <s v="Hélio Castro"/>
    <x v="0"/>
    <d v="2024-04-08T00:00:00"/>
    <x v="1"/>
    <n v="15"/>
    <x v="2"/>
    <x v="0"/>
    <n v="30"/>
    <x v="0"/>
    <x v="0"/>
    <n v="20"/>
    <x v="8"/>
  </r>
  <r>
    <n v="3274"/>
    <s v="Ingrid Menezes"/>
    <x v="2"/>
    <d v="2024-04-09T00:00:00"/>
    <x v="0"/>
    <n v="10"/>
    <x v="2"/>
    <x v="1"/>
    <s v="-"/>
    <x v="0"/>
    <x v="0"/>
    <n v="12"/>
    <x v="10"/>
  </r>
  <r>
    <n v="3275"/>
    <s v="Jorge Baptista"/>
    <x v="1"/>
    <d v="2024-04-10T00:00:00"/>
    <x v="1"/>
    <n v="5"/>
    <x v="0"/>
    <x v="1"/>
    <s v="-"/>
    <x v="1"/>
    <x v="1"/>
    <n v="2"/>
    <x v="11"/>
  </r>
  <r>
    <n v="3276"/>
    <s v="Kléber Oliveira"/>
    <x v="0"/>
    <d v="2024-04-11T00:00:00"/>
    <x v="0"/>
    <n v="15"/>
    <x v="1"/>
    <x v="0"/>
    <n v="30"/>
    <x v="0"/>
    <x v="0"/>
    <n v="5"/>
    <x v="0"/>
  </r>
  <r>
    <n v="3277"/>
    <s v="Luciana Freitas"/>
    <x v="2"/>
    <d v="2024-04-12T00:00:00"/>
    <x v="1"/>
    <n v="10"/>
    <x v="0"/>
    <x v="1"/>
    <s v="-"/>
    <x v="0"/>
    <x v="0"/>
    <n v="10"/>
    <x v="2"/>
  </r>
  <r>
    <n v="3278"/>
    <s v="Márcia Eller"/>
    <x v="1"/>
    <d v="2024-04-13T00:00:00"/>
    <x v="0"/>
    <n v="5"/>
    <x v="2"/>
    <x v="1"/>
    <s v="-"/>
    <x v="1"/>
    <x v="1"/>
    <n v="0"/>
    <x v="1"/>
  </r>
  <r>
    <n v="3279"/>
    <s v="Nilo Peçanha"/>
    <x v="0"/>
    <d v="2024-04-14T00:00:00"/>
    <x v="1"/>
    <n v="15"/>
    <x v="0"/>
    <x v="0"/>
    <n v="30"/>
    <x v="0"/>
    <x v="0"/>
    <n v="3"/>
    <x v="3"/>
  </r>
  <r>
    <n v="3280"/>
    <s v="Oscar Neves"/>
    <x v="2"/>
    <d v="2024-04-15T00:00:00"/>
    <x v="0"/>
    <n v="10"/>
    <x v="1"/>
    <x v="1"/>
    <s v="-"/>
    <x v="0"/>
    <x v="0"/>
    <n v="15"/>
    <x v="7"/>
  </r>
  <r>
    <n v="3281"/>
    <s v="Patrícia Soares"/>
    <x v="1"/>
    <d v="2024-04-16T00:00:00"/>
    <x v="1"/>
    <n v="5"/>
    <x v="0"/>
    <x v="1"/>
    <s v="-"/>
    <x v="1"/>
    <x v="1"/>
    <n v="1"/>
    <x v="4"/>
  </r>
  <r>
    <n v="3282"/>
    <s v="Quirino Gonçalves"/>
    <x v="0"/>
    <d v="2024-04-17T00:00:00"/>
    <x v="0"/>
    <n v="15"/>
    <x v="2"/>
    <x v="0"/>
    <n v="30"/>
    <x v="0"/>
    <x v="0"/>
    <n v="7"/>
    <x v="12"/>
  </r>
  <r>
    <n v="3283"/>
    <s v="Raul Machado"/>
    <x v="2"/>
    <d v="2024-04-18T00:00:00"/>
    <x v="1"/>
    <n v="10"/>
    <x v="0"/>
    <x v="1"/>
    <s v="-"/>
    <x v="0"/>
    <x v="0"/>
    <n v="10"/>
    <x v="2"/>
  </r>
  <r>
    <n v="3284"/>
    <s v="Sônia Lobo"/>
    <x v="1"/>
    <d v="2024-04-19T00:00:00"/>
    <x v="0"/>
    <n v="5"/>
    <x v="1"/>
    <x v="1"/>
    <s v="-"/>
    <x v="1"/>
    <x v="1"/>
    <n v="0"/>
    <x v="1"/>
  </r>
  <r>
    <n v="3285"/>
    <s v="Tiago Ramos"/>
    <x v="0"/>
    <d v="2024-04-20T00:00:00"/>
    <x v="1"/>
    <n v="15"/>
    <x v="0"/>
    <x v="0"/>
    <n v="30"/>
    <x v="0"/>
    <x v="0"/>
    <n v="20"/>
    <x v="8"/>
  </r>
  <r>
    <n v="3286"/>
    <s v="Ugo Pires"/>
    <x v="2"/>
    <d v="2024-04-21T00:00:00"/>
    <x v="0"/>
    <n v="10"/>
    <x v="2"/>
    <x v="1"/>
    <s v="-"/>
    <x v="0"/>
    <x v="0"/>
    <n v="15"/>
    <x v="7"/>
  </r>
  <r>
    <n v="3287"/>
    <s v="Valéria Nobre"/>
    <x v="1"/>
    <d v="2024-04-22T00:00:00"/>
    <x v="1"/>
    <n v="5"/>
    <x v="0"/>
    <x v="1"/>
    <s v="-"/>
    <x v="1"/>
    <x v="1"/>
    <n v="1"/>
    <x v="4"/>
  </r>
  <r>
    <n v="3288"/>
    <s v="William Siqueira"/>
    <x v="0"/>
    <d v="2024-04-23T00:00:00"/>
    <x v="0"/>
    <n v="15"/>
    <x v="1"/>
    <x v="0"/>
    <n v="30"/>
    <x v="0"/>
    <x v="0"/>
    <n v="3"/>
    <x v="3"/>
  </r>
  <r>
    <n v="3289"/>
    <s v="Xuxa Meneghel"/>
    <x v="2"/>
    <d v="2024-04-24T00:00:00"/>
    <x v="1"/>
    <n v="10"/>
    <x v="0"/>
    <x v="1"/>
    <s v="-"/>
    <x v="0"/>
    <x v="0"/>
    <n v="10"/>
    <x v="2"/>
  </r>
  <r>
    <n v="3290"/>
    <s v="Yara Figueiredo"/>
    <x v="1"/>
    <d v="2024-04-25T00:00:00"/>
    <x v="0"/>
    <n v="5"/>
    <x v="2"/>
    <x v="1"/>
    <s v="-"/>
    <x v="1"/>
    <x v="1"/>
    <n v="0"/>
    <x v="1"/>
  </r>
  <r>
    <n v="3291"/>
    <s v="Zacarias Alves"/>
    <x v="0"/>
    <d v="2024-04-26T00:00:00"/>
    <x v="1"/>
    <n v="15"/>
    <x v="0"/>
    <x v="0"/>
    <n v="30"/>
    <x v="0"/>
    <x v="0"/>
    <n v="5"/>
    <x v="0"/>
  </r>
  <r>
    <n v="3292"/>
    <s v="Amanda Bynes"/>
    <x v="2"/>
    <d v="2024-04-27T00:00:00"/>
    <x v="0"/>
    <n v="10"/>
    <x v="1"/>
    <x v="1"/>
    <s v="-"/>
    <x v="0"/>
    <x v="0"/>
    <n v="15"/>
    <x v="7"/>
  </r>
  <r>
    <n v="3293"/>
    <s v="Bruno Mars"/>
    <x v="1"/>
    <d v="2024-04-28T00:00:00"/>
    <x v="1"/>
    <n v="5"/>
    <x v="0"/>
    <x v="1"/>
    <s v="-"/>
    <x v="1"/>
    <x v="1"/>
    <n v="1"/>
    <x v="4"/>
  </r>
  <r>
    <n v="3294"/>
    <s v="Carla Bruni"/>
    <x v="0"/>
    <d v="2024-04-29T00:00:00"/>
    <x v="0"/>
    <n v="15"/>
    <x v="2"/>
    <x v="0"/>
    <n v="30"/>
    <x v="0"/>
    <x v="0"/>
    <n v="20"/>
    <x v="8"/>
  </r>
  <r>
    <n v="3295"/>
    <s v="Diego Maradona"/>
    <x v="2"/>
    <d v="2024-04-30T00:00:00"/>
    <x v="1"/>
    <n v="10"/>
    <x v="0"/>
    <x v="1"/>
    <s v="-"/>
    <x v="0"/>
    <x v="0"/>
    <n v="5"/>
    <x v="13"/>
  </r>
  <r>
    <n v="3296"/>
    <s v="Estela Marques"/>
    <x v="1"/>
    <d v="2024-05-01T00:00:00"/>
    <x v="1"/>
    <n v="5"/>
    <x v="0"/>
    <x v="1"/>
    <s v="-"/>
    <x v="1"/>
    <x v="1"/>
    <n v="0"/>
    <x v="1"/>
  </r>
  <r>
    <n v="3297"/>
    <s v="Fábio Nobre"/>
    <x v="0"/>
    <d v="2024-05-02T00:00:00"/>
    <x v="0"/>
    <n v="15"/>
    <x v="2"/>
    <x v="0"/>
    <n v="30"/>
    <x v="0"/>
    <x v="0"/>
    <n v="7"/>
    <x v="12"/>
  </r>
  <r>
    <n v="3298"/>
    <s v="Gabriel Oliveira"/>
    <x v="2"/>
    <d v="2024-05-03T00:00:00"/>
    <x v="1"/>
    <n v="10"/>
    <x v="1"/>
    <x v="1"/>
    <s v="-"/>
    <x v="0"/>
    <x v="0"/>
    <n v="10"/>
    <x v="2"/>
  </r>
  <r>
    <n v="3299"/>
    <s v="Helena Santos"/>
    <x v="1"/>
    <d v="2024-05-04T00:00:00"/>
    <x v="0"/>
    <n v="5"/>
    <x v="2"/>
    <x v="1"/>
    <s v="-"/>
    <x v="1"/>
    <x v="1"/>
    <n v="1"/>
    <x v="4"/>
  </r>
  <r>
    <n v="3300"/>
    <s v="Ivan Carvalho"/>
    <x v="0"/>
    <d v="2024-05-05T00:00:00"/>
    <x v="1"/>
    <n v="15"/>
    <x v="0"/>
    <x v="0"/>
    <n v="30"/>
    <x v="0"/>
    <x v="0"/>
    <n v="15"/>
    <x v="14"/>
  </r>
  <r>
    <n v="3301"/>
    <s v="Júlia Ferreira"/>
    <x v="2"/>
    <d v="2024-05-06T00:00:00"/>
    <x v="0"/>
    <n v="10"/>
    <x v="0"/>
    <x v="1"/>
    <s v="-"/>
    <x v="0"/>
    <x v="0"/>
    <n v="5"/>
    <x v="13"/>
  </r>
  <r>
    <n v="3302"/>
    <s v="Karla Alves"/>
    <x v="1"/>
    <d v="2024-05-07T00:00:00"/>
    <x v="1"/>
    <n v="5"/>
    <x v="1"/>
    <x v="1"/>
    <s v="-"/>
    <x v="1"/>
    <x v="1"/>
    <n v="0"/>
    <x v="1"/>
  </r>
  <r>
    <n v="3303"/>
    <s v="Lucas Mendes"/>
    <x v="0"/>
    <d v="2024-05-08T00:00:00"/>
    <x v="0"/>
    <n v="15"/>
    <x v="2"/>
    <x v="0"/>
    <n v="30"/>
    <x v="0"/>
    <x v="0"/>
    <n v="20"/>
    <x v="8"/>
  </r>
  <r>
    <n v="3304"/>
    <s v="Mônica Gomes"/>
    <x v="2"/>
    <d v="2024-05-09T00:00:00"/>
    <x v="1"/>
    <n v="10"/>
    <x v="2"/>
    <x v="1"/>
    <s v="-"/>
    <x v="0"/>
    <x v="0"/>
    <n v="12"/>
    <x v="10"/>
  </r>
  <r>
    <n v="3305"/>
    <s v="Norberto Queiroz"/>
    <x v="1"/>
    <d v="2024-05-10T00:00:00"/>
    <x v="0"/>
    <n v="5"/>
    <x v="0"/>
    <x v="1"/>
    <s v="-"/>
    <x v="1"/>
    <x v="1"/>
    <n v="2"/>
    <x v="11"/>
  </r>
  <r>
    <n v="3306"/>
    <s v="Otávio Barros"/>
    <x v="0"/>
    <d v="2024-05-11T00:00:00"/>
    <x v="1"/>
    <n v="15"/>
    <x v="1"/>
    <x v="0"/>
    <n v="30"/>
    <x v="0"/>
    <x v="0"/>
    <n v="5"/>
    <x v="0"/>
  </r>
  <r>
    <n v="3307"/>
    <s v="Paula Vieira"/>
    <x v="2"/>
    <d v="2024-05-12T00:00:00"/>
    <x v="0"/>
    <n v="10"/>
    <x v="0"/>
    <x v="1"/>
    <s v="-"/>
    <x v="0"/>
    <x v="0"/>
    <n v="10"/>
    <x v="2"/>
  </r>
  <r>
    <n v="3308"/>
    <s v="Quentin Ramos"/>
    <x v="1"/>
    <d v="2024-05-13T00:00:00"/>
    <x v="1"/>
    <n v="5"/>
    <x v="2"/>
    <x v="1"/>
    <s v="-"/>
    <x v="1"/>
    <x v="1"/>
    <n v="0"/>
    <x v="1"/>
  </r>
  <r>
    <n v="3309"/>
    <s v="Raquel Novaes"/>
    <x v="0"/>
    <d v="2024-05-14T00:00:00"/>
    <x v="0"/>
    <n v="15"/>
    <x v="0"/>
    <x v="0"/>
    <n v="30"/>
    <x v="0"/>
    <x v="0"/>
    <n v="3"/>
    <x v="3"/>
  </r>
  <r>
    <n v="3310"/>
    <s v="Samantha Lopes"/>
    <x v="2"/>
    <d v="2024-05-15T00:00:00"/>
    <x v="1"/>
    <n v="10"/>
    <x v="1"/>
    <x v="1"/>
    <s v="-"/>
    <x v="0"/>
    <x v="0"/>
    <n v="15"/>
    <x v="7"/>
  </r>
  <r>
    <n v="3311"/>
    <s v="Tiago Martins"/>
    <x v="1"/>
    <d v="2024-05-16T00:00:00"/>
    <x v="0"/>
    <n v="5"/>
    <x v="0"/>
    <x v="1"/>
    <s v="-"/>
    <x v="1"/>
    <x v="1"/>
    <n v="1"/>
    <x v="4"/>
  </r>
  <r>
    <n v="3312"/>
    <s v="Ulysses Guimarães"/>
    <x v="0"/>
    <d v="2024-05-17T00:00:00"/>
    <x v="1"/>
    <n v="15"/>
    <x v="2"/>
    <x v="0"/>
    <n v="30"/>
    <x v="0"/>
    <x v="0"/>
    <n v="7"/>
    <x v="12"/>
  </r>
  <r>
    <n v="3313"/>
    <s v="Vanessa Silva"/>
    <x v="2"/>
    <d v="2024-05-18T00:00:00"/>
    <x v="0"/>
    <n v="10"/>
    <x v="0"/>
    <x v="1"/>
    <s v="-"/>
    <x v="0"/>
    <x v="0"/>
    <n v="10"/>
    <x v="2"/>
  </r>
  <r>
    <n v="3314"/>
    <s v="William Carneiro"/>
    <x v="1"/>
    <d v="2024-05-19T00:00:00"/>
    <x v="1"/>
    <n v="5"/>
    <x v="1"/>
    <x v="1"/>
    <s v="-"/>
    <x v="1"/>
    <x v="1"/>
    <n v="0"/>
    <x v="1"/>
  </r>
  <r>
    <n v="3315"/>
    <s v="Ximena Rocha"/>
    <x v="0"/>
    <d v="2024-05-20T00:00:00"/>
    <x v="0"/>
    <n v="15"/>
    <x v="0"/>
    <x v="0"/>
    <n v="30"/>
    <x v="0"/>
    <x v="0"/>
    <n v="20"/>
    <x v="8"/>
  </r>
  <r>
    <n v="3316"/>
    <s v="Yasmin Figueiredo"/>
    <x v="2"/>
    <d v="2024-05-21T00:00:00"/>
    <x v="1"/>
    <n v="10"/>
    <x v="2"/>
    <x v="1"/>
    <s v="-"/>
    <x v="0"/>
    <x v="0"/>
    <n v="15"/>
    <x v="7"/>
  </r>
  <r>
    <n v="3317"/>
    <s v="Zara Cunha"/>
    <x v="1"/>
    <d v="2024-05-22T00:00:00"/>
    <x v="0"/>
    <n v="5"/>
    <x v="0"/>
    <x v="1"/>
    <s v="-"/>
    <x v="1"/>
    <x v="1"/>
    <n v="1"/>
    <x v="4"/>
  </r>
  <r>
    <n v="3318"/>
    <s v="Alan Teixeira"/>
    <x v="0"/>
    <d v="2024-05-23T00:00:00"/>
    <x v="1"/>
    <n v="15"/>
    <x v="1"/>
    <x v="0"/>
    <n v="30"/>
    <x v="0"/>
    <x v="0"/>
    <n v="3"/>
    <x v="3"/>
  </r>
  <r>
    <n v="3319"/>
    <s v="Bárbara Oliveira"/>
    <x v="2"/>
    <d v="2024-05-24T00:00:00"/>
    <x v="0"/>
    <n v="10"/>
    <x v="0"/>
    <x v="1"/>
    <s v="-"/>
    <x v="0"/>
    <x v="0"/>
    <n v="10"/>
    <x v="2"/>
  </r>
  <r>
    <n v="3320"/>
    <s v="Carlos Junqueira"/>
    <x v="1"/>
    <d v="2024-05-25T00:00:00"/>
    <x v="1"/>
    <n v="5"/>
    <x v="2"/>
    <x v="1"/>
    <s v="-"/>
    <x v="1"/>
    <x v="1"/>
    <n v="0"/>
    <x v="1"/>
  </r>
  <r>
    <n v="3321"/>
    <s v="Daniela Moura"/>
    <x v="0"/>
    <d v="2024-05-26T00:00:00"/>
    <x v="0"/>
    <n v="15"/>
    <x v="0"/>
    <x v="0"/>
    <n v="30"/>
    <x v="0"/>
    <x v="0"/>
    <n v="5"/>
    <x v="0"/>
  </r>
  <r>
    <n v="3322"/>
    <s v="Eduardo Lima"/>
    <x v="2"/>
    <d v="2024-05-27T00:00:00"/>
    <x v="1"/>
    <n v="10"/>
    <x v="1"/>
    <x v="1"/>
    <s v="-"/>
    <x v="0"/>
    <x v="0"/>
    <n v="15"/>
    <x v="7"/>
  </r>
  <r>
    <n v="3323"/>
    <s v="Fabiana Araújo"/>
    <x v="1"/>
    <d v="2024-05-28T00:00:00"/>
    <x v="0"/>
    <n v="5"/>
    <x v="0"/>
    <x v="1"/>
    <s v="-"/>
    <x v="1"/>
    <x v="1"/>
    <n v="1"/>
    <x v="4"/>
  </r>
  <r>
    <n v="3324"/>
    <s v="Geraldo Ribeiro"/>
    <x v="0"/>
    <d v="2024-05-29T00:00:00"/>
    <x v="1"/>
    <n v="15"/>
    <x v="2"/>
    <x v="0"/>
    <n v="30"/>
    <x v="0"/>
    <x v="0"/>
    <n v="20"/>
    <x v="8"/>
  </r>
  <r>
    <n v="3325"/>
    <s v="Héctor Vargas"/>
    <x v="2"/>
    <d v="2024-05-30T00:00:00"/>
    <x v="0"/>
    <n v="10"/>
    <x v="2"/>
    <x v="1"/>
    <s v="-"/>
    <x v="0"/>
    <x v="0"/>
    <n v="15"/>
    <x v="7"/>
  </r>
  <r>
    <n v="3326"/>
    <s v="Isabela Fonseca"/>
    <x v="1"/>
    <d v="2024-05-31T00:00:00"/>
    <x v="1"/>
    <n v="5"/>
    <x v="1"/>
    <x v="1"/>
    <s v="-"/>
    <x v="1"/>
    <x v="1"/>
    <n v="0"/>
    <x v="1"/>
  </r>
  <r>
    <n v="3327"/>
    <s v="João Pedro Almeida"/>
    <x v="0"/>
    <d v="2024-06-01T00:00:00"/>
    <x v="0"/>
    <n v="15"/>
    <x v="0"/>
    <x v="0"/>
    <n v="30"/>
    <x v="0"/>
    <x v="0"/>
    <n v="7"/>
    <x v="12"/>
  </r>
  <r>
    <n v="3328"/>
    <s v="Klara Costa"/>
    <x v="2"/>
    <d v="2024-06-02T00:00:00"/>
    <x v="1"/>
    <n v="10"/>
    <x v="1"/>
    <x v="1"/>
    <s v="-"/>
    <x v="0"/>
    <x v="0"/>
    <n v="10"/>
    <x v="2"/>
  </r>
  <r>
    <n v="3329"/>
    <s v="Luciana Mendes"/>
    <x v="1"/>
    <d v="2024-06-03T00:00:00"/>
    <x v="0"/>
    <n v="5"/>
    <x v="2"/>
    <x v="1"/>
    <s v="-"/>
    <x v="1"/>
    <x v="1"/>
    <n v="1"/>
    <x v="4"/>
  </r>
  <r>
    <n v="3330"/>
    <s v="Marcelo Gouveia"/>
    <x v="0"/>
    <d v="2024-06-04T00:00:00"/>
    <x v="1"/>
    <n v="15"/>
    <x v="0"/>
    <x v="0"/>
    <n v="30"/>
    <x v="0"/>
    <x v="0"/>
    <n v="15"/>
    <x v="14"/>
  </r>
  <r>
    <n v="3331"/>
    <s v="Nívea Borges"/>
    <x v="2"/>
    <d v="2024-06-05T00:00:00"/>
    <x v="0"/>
    <n v="10"/>
    <x v="0"/>
    <x v="1"/>
    <s v="-"/>
    <x v="0"/>
    <x v="0"/>
    <n v="5"/>
    <x v="13"/>
  </r>
  <r>
    <n v="3332"/>
    <s v="Oscar Nogueira"/>
    <x v="1"/>
    <d v="2024-06-06T00:00:00"/>
    <x v="1"/>
    <n v="5"/>
    <x v="1"/>
    <x v="1"/>
    <s v="-"/>
    <x v="1"/>
    <x v="1"/>
    <n v="0"/>
    <x v="1"/>
  </r>
  <r>
    <n v="3333"/>
    <s v="Patrícia Alves"/>
    <x v="0"/>
    <d v="2024-06-07T00:00:00"/>
    <x v="0"/>
    <n v="15"/>
    <x v="2"/>
    <x v="0"/>
    <n v="30"/>
    <x v="0"/>
    <x v="0"/>
    <n v="20"/>
    <x v="8"/>
  </r>
  <r>
    <n v="3334"/>
    <s v="Rafaela Silva"/>
    <x v="2"/>
    <d v="2024-06-08T00:00:00"/>
    <x v="1"/>
    <n v="10"/>
    <x v="2"/>
    <x v="1"/>
    <s v="-"/>
    <x v="0"/>
    <x v="0"/>
    <n v="12"/>
    <x v="10"/>
  </r>
  <r>
    <n v="3335"/>
    <s v="Samantha Moraes"/>
    <x v="1"/>
    <d v="2024-06-09T00:00:00"/>
    <x v="0"/>
    <n v="5"/>
    <x v="0"/>
    <x v="1"/>
    <s v="-"/>
    <x v="1"/>
    <x v="1"/>
    <n v="2"/>
    <x v="11"/>
  </r>
  <r>
    <n v="3336"/>
    <s v="Tatiana Rocha"/>
    <x v="1"/>
    <d v="2024-06-10T00:00:00"/>
    <x v="0"/>
    <n v="5"/>
    <x v="0"/>
    <x v="1"/>
    <s v="-"/>
    <x v="1"/>
    <x v="1"/>
    <n v="0"/>
    <x v="1"/>
  </r>
  <r>
    <n v="3337"/>
    <s v="Ulisses Tavares"/>
    <x v="0"/>
    <d v="2024-06-11T00:00:00"/>
    <x v="1"/>
    <n v="15"/>
    <x v="2"/>
    <x v="0"/>
    <n v="30"/>
    <x v="0"/>
    <x v="0"/>
    <n v="7"/>
    <x v="12"/>
  </r>
  <r>
    <n v="3338"/>
    <s v="Víctor Lemos"/>
    <x v="2"/>
    <d v="2024-06-12T00:00:00"/>
    <x v="0"/>
    <n v="10"/>
    <x v="1"/>
    <x v="1"/>
    <s v="-"/>
    <x v="0"/>
    <x v="0"/>
    <n v="10"/>
    <x v="2"/>
  </r>
  <r>
    <n v="3339"/>
    <s v="Wilma Barros"/>
    <x v="1"/>
    <d v="2024-06-13T00:00:00"/>
    <x v="1"/>
    <n v="5"/>
    <x v="2"/>
    <x v="1"/>
    <s v="-"/>
    <x v="1"/>
    <x v="1"/>
    <n v="1"/>
    <x v="4"/>
  </r>
  <r>
    <n v="3340"/>
    <s v="Xavier Nascimento"/>
    <x v="0"/>
    <d v="2024-06-14T00:00:00"/>
    <x v="0"/>
    <n v="15"/>
    <x v="0"/>
    <x v="0"/>
    <n v="30"/>
    <x v="0"/>
    <x v="0"/>
    <n v="15"/>
    <x v="14"/>
  </r>
  <r>
    <n v="3341"/>
    <s v="Yago Pereira"/>
    <x v="2"/>
    <d v="2024-06-15T00:00:00"/>
    <x v="1"/>
    <n v="10"/>
    <x v="0"/>
    <x v="1"/>
    <s v="-"/>
    <x v="0"/>
    <x v="0"/>
    <n v="5"/>
    <x v="13"/>
  </r>
  <r>
    <n v="3342"/>
    <s v="Zilda Ferreira"/>
    <x v="1"/>
    <d v="2024-06-16T00:00:00"/>
    <x v="0"/>
    <n v="5"/>
    <x v="1"/>
    <x v="1"/>
    <s v="-"/>
    <x v="1"/>
    <x v="1"/>
    <n v="0"/>
    <x v="1"/>
  </r>
  <r>
    <n v="3343"/>
    <s v="Amanda Lopes"/>
    <x v="0"/>
    <d v="2024-06-17T00:00:00"/>
    <x v="1"/>
    <n v="15"/>
    <x v="2"/>
    <x v="0"/>
    <n v="30"/>
    <x v="0"/>
    <x v="0"/>
    <n v="20"/>
    <x v="8"/>
  </r>
  <r>
    <n v="3344"/>
    <s v="Bruno Miranda"/>
    <x v="2"/>
    <d v="2024-06-18T00:00:00"/>
    <x v="0"/>
    <n v="10"/>
    <x v="2"/>
    <x v="1"/>
    <s v="-"/>
    <x v="0"/>
    <x v="0"/>
    <n v="12"/>
    <x v="10"/>
  </r>
  <r>
    <n v="3345"/>
    <s v="Célia Torres"/>
    <x v="1"/>
    <d v="2024-06-19T00:00:00"/>
    <x v="1"/>
    <n v="5"/>
    <x v="0"/>
    <x v="1"/>
    <s v="-"/>
    <x v="1"/>
    <x v="1"/>
    <n v="2"/>
    <x v="11"/>
  </r>
  <r>
    <n v="3346"/>
    <s v="Diogo Souza"/>
    <x v="0"/>
    <d v="2024-06-20T00:00:00"/>
    <x v="0"/>
    <n v="15"/>
    <x v="1"/>
    <x v="0"/>
    <n v="30"/>
    <x v="0"/>
    <x v="0"/>
    <n v="5"/>
    <x v="0"/>
  </r>
  <r>
    <n v="3347"/>
    <s v="Elisa Castro"/>
    <x v="2"/>
    <d v="2024-06-21T00:00:00"/>
    <x v="1"/>
    <n v="10"/>
    <x v="0"/>
    <x v="1"/>
    <s v="-"/>
    <x v="0"/>
    <x v="0"/>
    <n v="10"/>
    <x v="2"/>
  </r>
  <r>
    <n v="3348"/>
    <s v="Fátima Lima"/>
    <x v="1"/>
    <d v="2024-06-22T00:00:00"/>
    <x v="0"/>
    <n v="5"/>
    <x v="2"/>
    <x v="1"/>
    <s v="-"/>
    <x v="1"/>
    <x v="1"/>
    <n v="0"/>
    <x v="1"/>
  </r>
  <r>
    <n v="3349"/>
    <s v="Geraldo Ribeiro"/>
    <x v="0"/>
    <d v="2024-06-23T00:00:00"/>
    <x v="1"/>
    <n v="15"/>
    <x v="0"/>
    <x v="0"/>
    <n v="30"/>
    <x v="0"/>
    <x v="0"/>
    <n v="3"/>
    <x v="3"/>
  </r>
  <r>
    <n v="3350"/>
    <s v="Hélio Martins"/>
    <x v="2"/>
    <d v="2024-06-24T00:00:00"/>
    <x v="0"/>
    <n v="10"/>
    <x v="1"/>
    <x v="1"/>
    <s v="-"/>
    <x v="0"/>
    <x v="0"/>
    <n v="15"/>
    <x v="7"/>
  </r>
  <r>
    <n v="3351"/>
    <s v="Íris Santos"/>
    <x v="1"/>
    <d v="2024-06-25T00:00:00"/>
    <x v="1"/>
    <n v="5"/>
    <x v="0"/>
    <x v="1"/>
    <s v="-"/>
    <x v="1"/>
    <x v="1"/>
    <n v="1"/>
    <x v="4"/>
  </r>
  <r>
    <n v="3352"/>
    <s v="João Marcelo"/>
    <x v="0"/>
    <d v="2024-06-26T00:00:00"/>
    <x v="0"/>
    <n v="15"/>
    <x v="2"/>
    <x v="0"/>
    <n v="30"/>
    <x v="0"/>
    <x v="0"/>
    <n v="7"/>
    <x v="12"/>
  </r>
  <r>
    <n v="3353"/>
    <s v="Larissa Gomes"/>
    <x v="2"/>
    <d v="2024-06-27T00:00:00"/>
    <x v="1"/>
    <n v="10"/>
    <x v="0"/>
    <x v="1"/>
    <s v="-"/>
    <x v="0"/>
    <x v="0"/>
    <n v="10"/>
    <x v="2"/>
  </r>
  <r>
    <n v="3354"/>
    <s v="Márcio Silva"/>
    <x v="1"/>
    <d v="2024-06-28T00:00:00"/>
    <x v="0"/>
    <n v="5"/>
    <x v="1"/>
    <x v="1"/>
    <s v="-"/>
    <x v="1"/>
    <x v="1"/>
    <n v="0"/>
    <x v="1"/>
  </r>
  <r>
    <n v="3355"/>
    <s v="Nadia Costa"/>
    <x v="0"/>
    <d v="2024-06-29T00:00:00"/>
    <x v="1"/>
    <n v="15"/>
    <x v="0"/>
    <x v="0"/>
    <n v="30"/>
    <x v="0"/>
    <x v="0"/>
    <n v="20"/>
    <x v="8"/>
  </r>
  <r>
    <n v="3356"/>
    <s v="Oscar Almeida"/>
    <x v="2"/>
    <d v="2024-06-30T00:00:00"/>
    <x v="0"/>
    <n v="10"/>
    <x v="2"/>
    <x v="1"/>
    <s v="-"/>
    <x v="0"/>
    <x v="0"/>
    <n v="15"/>
    <x v="7"/>
  </r>
  <r>
    <n v="3357"/>
    <s v="Patricia Soares"/>
    <x v="1"/>
    <d v="2024-07-01T00:00:00"/>
    <x v="1"/>
    <n v="5"/>
    <x v="0"/>
    <x v="1"/>
    <s v="-"/>
    <x v="1"/>
    <x v="1"/>
    <n v="1"/>
    <x v="4"/>
  </r>
  <r>
    <n v="3358"/>
    <s v="Quênia Barros"/>
    <x v="0"/>
    <d v="2024-07-02T00:00:00"/>
    <x v="0"/>
    <n v="15"/>
    <x v="1"/>
    <x v="0"/>
    <n v="30"/>
    <x v="0"/>
    <x v="0"/>
    <n v="3"/>
    <x v="3"/>
  </r>
  <r>
    <n v="3359"/>
    <s v="Rafael Torres"/>
    <x v="2"/>
    <d v="2024-07-03T00:00:00"/>
    <x v="1"/>
    <n v="10"/>
    <x v="0"/>
    <x v="1"/>
    <s v="-"/>
    <x v="0"/>
    <x v="0"/>
    <n v="10"/>
    <x v="2"/>
  </r>
  <r>
    <n v="3360"/>
    <s v="Silvia Nascimento"/>
    <x v="1"/>
    <d v="2024-07-04T00:00:00"/>
    <x v="0"/>
    <n v="5"/>
    <x v="2"/>
    <x v="1"/>
    <s v="-"/>
    <x v="1"/>
    <x v="1"/>
    <n v="0"/>
    <x v="1"/>
  </r>
  <r>
    <n v="3361"/>
    <s v="Tiago Mendes"/>
    <x v="0"/>
    <d v="2024-07-05T00:00:00"/>
    <x v="1"/>
    <n v="15"/>
    <x v="0"/>
    <x v="0"/>
    <n v="30"/>
    <x v="0"/>
    <x v="0"/>
    <n v="15"/>
    <x v="14"/>
  </r>
  <r>
    <n v="3362"/>
    <s v="Ursula Silva"/>
    <x v="2"/>
    <d v="2024-07-06T00:00:00"/>
    <x v="0"/>
    <n v="10"/>
    <x v="1"/>
    <x v="1"/>
    <s v="-"/>
    <x v="0"/>
    <x v="0"/>
    <n v="15"/>
    <x v="7"/>
  </r>
  <r>
    <n v="3363"/>
    <s v="Vanessa Moraes"/>
    <x v="1"/>
    <d v="2024-07-07T00:00:00"/>
    <x v="1"/>
    <n v="5"/>
    <x v="0"/>
    <x v="1"/>
    <s v="-"/>
    <x v="1"/>
    <x v="1"/>
    <n v="1"/>
    <x v="4"/>
  </r>
  <r>
    <n v="3364"/>
    <s v="Waldir Junior"/>
    <x v="0"/>
    <d v="2024-07-08T00:00:00"/>
    <x v="0"/>
    <n v="15"/>
    <x v="2"/>
    <x v="0"/>
    <n v="30"/>
    <x v="0"/>
    <x v="0"/>
    <n v="7"/>
    <x v="12"/>
  </r>
  <r>
    <n v="3365"/>
    <s v="Xavier Lopes"/>
    <x v="2"/>
    <d v="2024-07-09T00:00:00"/>
    <x v="1"/>
    <n v="10"/>
    <x v="0"/>
    <x v="1"/>
    <s v="-"/>
    <x v="0"/>
    <x v="0"/>
    <n v="10"/>
    <x v="2"/>
  </r>
  <r>
    <n v="3366"/>
    <s v="Yolanda Freitas"/>
    <x v="1"/>
    <d v="2024-07-10T00:00:00"/>
    <x v="0"/>
    <n v="5"/>
    <x v="0"/>
    <x v="1"/>
    <s v="-"/>
    <x v="1"/>
    <x v="1"/>
    <n v="0"/>
    <x v="1"/>
  </r>
  <r>
    <n v="3367"/>
    <s v="Zacarias Nunes"/>
    <x v="0"/>
    <d v="2024-07-11T00:00:00"/>
    <x v="1"/>
    <n v="15"/>
    <x v="2"/>
    <x v="0"/>
    <n v="30"/>
    <x v="0"/>
    <x v="0"/>
    <n v="7"/>
    <x v="12"/>
  </r>
  <r>
    <n v="3368"/>
    <s v="Ana Clara Barreto"/>
    <x v="2"/>
    <d v="2024-07-12T00:00:00"/>
    <x v="0"/>
    <n v="10"/>
    <x v="1"/>
    <x v="1"/>
    <s v="-"/>
    <x v="0"/>
    <x v="0"/>
    <n v="10"/>
    <x v="2"/>
  </r>
  <r>
    <n v="3369"/>
    <s v="Bruno Henrique"/>
    <x v="1"/>
    <d v="2024-07-13T00:00:00"/>
    <x v="1"/>
    <n v="5"/>
    <x v="2"/>
    <x v="1"/>
    <s v="-"/>
    <x v="1"/>
    <x v="1"/>
    <n v="1"/>
    <x v="4"/>
  </r>
  <r>
    <n v="3370"/>
    <s v="Carlos Eduardo"/>
    <x v="0"/>
    <d v="2024-07-14T00:00:00"/>
    <x v="0"/>
    <n v="15"/>
    <x v="0"/>
    <x v="0"/>
    <n v="30"/>
    <x v="0"/>
    <x v="0"/>
    <n v="15"/>
    <x v="14"/>
  </r>
  <r>
    <n v="3371"/>
    <s v="Débora Lima"/>
    <x v="2"/>
    <d v="2024-07-15T00:00:00"/>
    <x v="1"/>
    <n v="10"/>
    <x v="0"/>
    <x v="1"/>
    <s v="-"/>
    <x v="0"/>
    <x v="0"/>
    <n v="5"/>
    <x v="13"/>
  </r>
  <r>
    <n v="3372"/>
    <s v="Elisa Neves"/>
    <x v="1"/>
    <d v="2024-07-16T00:00:00"/>
    <x v="0"/>
    <n v="5"/>
    <x v="1"/>
    <x v="1"/>
    <s v="-"/>
    <x v="1"/>
    <x v="1"/>
    <n v="0"/>
    <x v="1"/>
  </r>
  <r>
    <n v="3373"/>
    <s v="Fabiano Gomes"/>
    <x v="0"/>
    <d v="2024-07-17T00:00:00"/>
    <x v="1"/>
    <n v="15"/>
    <x v="2"/>
    <x v="0"/>
    <n v="30"/>
    <x v="0"/>
    <x v="0"/>
    <n v="20"/>
    <x v="8"/>
  </r>
  <r>
    <n v="3374"/>
    <s v="Gisele Oliveira"/>
    <x v="2"/>
    <d v="2024-07-18T00:00:00"/>
    <x v="0"/>
    <n v="10"/>
    <x v="2"/>
    <x v="1"/>
    <s v="-"/>
    <x v="0"/>
    <x v="0"/>
    <n v="12"/>
    <x v="10"/>
  </r>
  <r>
    <n v="3375"/>
    <s v="Héctor Silva"/>
    <x v="1"/>
    <d v="2024-07-19T00:00:00"/>
    <x v="1"/>
    <n v="5"/>
    <x v="0"/>
    <x v="1"/>
    <s v="-"/>
    <x v="1"/>
    <x v="1"/>
    <n v="2"/>
    <x v="11"/>
  </r>
  <r>
    <n v="3376"/>
    <s v="Igor Martins"/>
    <x v="0"/>
    <d v="2024-07-20T00:00:00"/>
    <x v="0"/>
    <n v="15"/>
    <x v="1"/>
    <x v="0"/>
    <n v="30"/>
    <x v="0"/>
    <x v="0"/>
    <n v="5"/>
    <x v="0"/>
  </r>
  <r>
    <n v="3377"/>
    <s v="Joana Figueiredo"/>
    <x v="2"/>
    <d v="2024-07-21T00:00:00"/>
    <x v="1"/>
    <n v="10"/>
    <x v="0"/>
    <x v="1"/>
    <s v="-"/>
    <x v="0"/>
    <x v="0"/>
    <n v="10"/>
    <x v="2"/>
  </r>
  <r>
    <n v="3378"/>
    <s v="Kleber Machado"/>
    <x v="1"/>
    <d v="2024-07-22T00:00:00"/>
    <x v="0"/>
    <n v="5"/>
    <x v="2"/>
    <x v="1"/>
    <s v="-"/>
    <x v="1"/>
    <x v="1"/>
    <n v="0"/>
    <x v="1"/>
  </r>
  <r>
    <n v="3379"/>
    <s v="Luciana Santos"/>
    <x v="0"/>
    <d v="2024-07-23T00:00:00"/>
    <x v="1"/>
    <n v="15"/>
    <x v="0"/>
    <x v="0"/>
    <n v="30"/>
    <x v="0"/>
    <x v="0"/>
    <n v="3"/>
    <x v="3"/>
  </r>
  <r>
    <n v="3380"/>
    <s v="Marcos Teixeira"/>
    <x v="2"/>
    <d v="2024-07-24T00:00:00"/>
    <x v="0"/>
    <n v="10"/>
    <x v="1"/>
    <x v="1"/>
    <s v="-"/>
    <x v="0"/>
    <x v="0"/>
    <n v="15"/>
    <x v="7"/>
  </r>
  <r>
    <n v="3381"/>
    <s v="Natalia Costa"/>
    <x v="1"/>
    <d v="2024-07-25T00:00:00"/>
    <x v="1"/>
    <n v="5"/>
    <x v="0"/>
    <x v="1"/>
    <s v="-"/>
    <x v="1"/>
    <x v="1"/>
    <n v="1"/>
    <x v="4"/>
  </r>
  <r>
    <n v="3382"/>
    <s v="Oscar Ribeiro"/>
    <x v="0"/>
    <d v="2024-07-26T00:00:00"/>
    <x v="0"/>
    <n v="15"/>
    <x v="2"/>
    <x v="0"/>
    <n v="30"/>
    <x v="0"/>
    <x v="0"/>
    <n v="7"/>
    <x v="12"/>
  </r>
  <r>
    <n v="3383"/>
    <s v="Patricia Almeida"/>
    <x v="2"/>
    <d v="2024-07-27T00:00:00"/>
    <x v="1"/>
    <n v="10"/>
    <x v="0"/>
    <x v="1"/>
    <s v="-"/>
    <x v="0"/>
    <x v="0"/>
    <n v="10"/>
    <x v="2"/>
  </r>
  <r>
    <n v="3384"/>
    <s v="Quirino Junior"/>
    <x v="1"/>
    <d v="2024-07-28T00:00:00"/>
    <x v="0"/>
    <n v="5"/>
    <x v="1"/>
    <x v="1"/>
    <s v="-"/>
    <x v="1"/>
    <x v="1"/>
    <n v="0"/>
    <x v="1"/>
  </r>
  <r>
    <n v="3385"/>
    <s v="Renata Machado"/>
    <x v="0"/>
    <d v="2024-07-29T00:00:00"/>
    <x v="1"/>
    <n v="15"/>
    <x v="0"/>
    <x v="0"/>
    <n v="30"/>
    <x v="0"/>
    <x v="0"/>
    <n v="20"/>
    <x v="8"/>
  </r>
  <r>
    <n v="3386"/>
    <s v="Sônia Alves"/>
    <x v="2"/>
    <d v="2024-07-30T00:00:00"/>
    <x v="0"/>
    <n v="10"/>
    <x v="2"/>
    <x v="1"/>
    <s v="-"/>
    <x v="0"/>
    <x v="0"/>
    <n v="15"/>
    <x v="7"/>
  </r>
  <r>
    <n v="3387"/>
    <s v="Tiago Nunes"/>
    <x v="1"/>
    <d v="2024-07-31T00:00:00"/>
    <x v="1"/>
    <n v="5"/>
    <x v="0"/>
    <x v="1"/>
    <s v="-"/>
    <x v="1"/>
    <x v="1"/>
    <n v="1"/>
    <x v="4"/>
  </r>
  <r>
    <n v="3388"/>
    <s v="Ulysses Pereira"/>
    <x v="0"/>
    <d v="2024-08-01T00:00:00"/>
    <x v="0"/>
    <n v="15"/>
    <x v="1"/>
    <x v="0"/>
    <n v="30"/>
    <x v="0"/>
    <x v="0"/>
    <n v="3"/>
    <x v="3"/>
  </r>
  <r>
    <n v="3389"/>
    <s v="Vanessa Lima"/>
    <x v="2"/>
    <d v="2024-08-02T00:00:00"/>
    <x v="1"/>
    <n v="10"/>
    <x v="0"/>
    <x v="1"/>
    <s v="-"/>
    <x v="0"/>
    <x v="0"/>
    <n v="10"/>
    <x v="2"/>
  </r>
  <r>
    <n v="3390"/>
    <s v="Wagner Santos"/>
    <x v="1"/>
    <d v="2024-08-03T00:00:00"/>
    <x v="0"/>
    <n v="5"/>
    <x v="2"/>
    <x v="1"/>
    <s v="-"/>
    <x v="1"/>
    <x v="1"/>
    <n v="0"/>
    <x v="1"/>
  </r>
  <r>
    <n v="3391"/>
    <s v="Xuxa Meneghel"/>
    <x v="0"/>
    <d v="2024-08-04T00:00:00"/>
    <x v="1"/>
    <n v="15"/>
    <x v="0"/>
    <x v="0"/>
    <n v="30"/>
    <x v="0"/>
    <x v="0"/>
    <n v="15"/>
    <x v="14"/>
  </r>
  <r>
    <n v="3392"/>
    <s v="Yasmin Silva"/>
    <x v="2"/>
    <d v="2024-08-05T00:00:00"/>
    <x v="0"/>
    <n v="10"/>
    <x v="1"/>
    <x v="1"/>
    <s v="-"/>
    <x v="0"/>
    <x v="0"/>
    <n v="15"/>
    <x v="7"/>
  </r>
  <r>
    <n v="3393"/>
    <s v="Zacarias de Souza"/>
    <x v="1"/>
    <d v="2024-08-06T00:00:00"/>
    <x v="1"/>
    <n v="5"/>
    <x v="0"/>
    <x v="1"/>
    <s v="-"/>
    <x v="1"/>
    <x v="1"/>
    <n v="1"/>
    <x v="4"/>
  </r>
  <r>
    <n v="3394"/>
    <s v="André Lima"/>
    <x v="0"/>
    <d v="2024-08-07T00:00:00"/>
    <x v="0"/>
    <n v="15"/>
    <x v="2"/>
    <x v="0"/>
    <n v="30"/>
    <x v="0"/>
    <x v="0"/>
    <n v="7"/>
    <x v="12"/>
  </r>
  <r>
    <n v="3395"/>
    <s v="Bianca Freitas"/>
    <x v="2"/>
    <d v="2024-08-08T00:00:00"/>
    <x v="1"/>
    <n v="10"/>
    <x v="0"/>
    <x v="1"/>
    <s v="-"/>
    <x v="0"/>
    <x v="0"/>
    <n v="10"/>
    <x v="2"/>
  </r>
  <r>
    <n v="3396"/>
    <s v="Caio Mendes"/>
    <x v="1"/>
    <d v="2024-08-09T00:00:00"/>
    <x v="0"/>
    <n v="5"/>
    <x v="1"/>
    <x v="1"/>
    <s v="-"/>
    <x v="1"/>
    <x v="1"/>
    <n v="0"/>
    <x v="1"/>
  </r>
  <r>
    <n v="3397"/>
    <s v="Daniela Moura"/>
    <x v="0"/>
    <d v="2024-08-10T00:00:00"/>
    <x v="1"/>
    <n v="15"/>
    <x v="0"/>
    <x v="0"/>
    <n v="30"/>
    <x v="0"/>
    <x v="0"/>
    <n v="20"/>
    <x v="8"/>
  </r>
  <r>
    <n v="3398"/>
    <s v="Eduardo Costa"/>
    <x v="2"/>
    <d v="2024-08-11T00:00:00"/>
    <x v="0"/>
    <n v="10"/>
    <x v="2"/>
    <x v="1"/>
    <s v="-"/>
    <x v="0"/>
    <x v="0"/>
    <n v="15"/>
    <x v="7"/>
  </r>
  <r>
    <n v="3399"/>
    <s v="Fernanda Gomes"/>
    <x v="1"/>
    <d v="2024-08-12T00:00:00"/>
    <x v="1"/>
    <n v="5"/>
    <x v="0"/>
    <x v="1"/>
    <s v="-"/>
    <x v="1"/>
    <x v="1"/>
    <n v="1"/>
    <x v="4"/>
  </r>
  <r>
    <n v="3400"/>
    <s v="Guilherme Souza"/>
    <x v="0"/>
    <d v="2024-08-13T00:00:00"/>
    <x v="0"/>
    <n v="15"/>
    <x v="1"/>
    <x v="0"/>
    <n v="30"/>
    <x v="0"/>
    <x v="0"/>
    <n v="5"/>
    <x v="0"/>
  </r>
  <r>
    <n v="3401"/>
    <s v="Helena Ribeiro"/>
    <x v="2"/>
    <d v="2024-08-14T00:00:00"/>
    <x v="1"/>
    <n v="10"/>
    <x v="0"/>
    <x v="1"/>
    <s v="-"/>
    <x v="0"/>
    <x v="0"/>
    <n v="10"/>
    <x v="2"/>
  </r>
  <r>
    <n v="3402"/>
    <s v="Igor Santos"/>
    <x v="1"/>
    <d v="2024-08-15T00:00:00"/>
    <x v="0"/>
    <n v="5"/>
    <x v="2"/>
    <x v="1"/>
    <s v="-"/>
    <x v="1"/>
    <x v="1"/>
    <n v="0"/>
    <x v="1"/>
  </r>
  <r>
    <n v="3403"/>
    <s v="João Carvalho"/>
    <x v="0"/>
    <d v="2024-08-16T00:00:00"/>
    <x v="1"/>
    <n v="15"/>
    <x v="0"/>
    <x v="0"/>
    <n v="30"/>
    <x v="0"/>
    <x v="0"/>
    <n v="3"/>
    <x v="3"/>
  </r>
  <r>
    <n v="3404"/>
    <s v="Klara Fagundes"/>
    <x v="2"/>
    <d v="2024-08-17T00:00:00"/>
    <x v="0"/>
    <n v="10"/>
    <x v="1"/>
    <x v="1"/>
    <s v="-"/>
    <x v="0"/>
    <x v="0"/>
    <n v="15"/>
    <x v="7"/>
  </r>
  <r>
    <n v="3405"/>
    <s v="Lúcia Mendonça"/>
    <x v="1"/>
    <d v="2024-08-18T00:00:00"/>
    <x v="1"/>
    <n v="5"/>
    <x v="0"/>
    <x v="1"/>
    <s v="-"/>
    <x v="1"/>
    <x v="1"/>
    <n v="1"/>
    <x v="4"/>
  </r>
  <r>
    <n v="3406"/>
    <s v="Marcelo Novaes"/>
    <x v="1"/>
    <d v="2024-08-19T00:00:00"/>
    <x v="0"/>
    <n v="5"/>
    <x v="0"/>
    <x v="1"/>
    <s v="-"/>
    <x v="1"/>
    <x v="1"/>
    <n v="0"/>
    <x v="1"/>
  </r>
  <r>
    <n v="3407"/>
    <s v="Nina Pacheco"/>
    <x v="0"/>
    <d v="2024-08-20T00:00:00"/>
    <x v="1"/>
    <n v="15"/>
    <x v="2"/>
    <x v="0"/>
    <n v="30"/>
    <x v="0"/>
    <x v="0"/>
    <n v="7"/>
    <x v="12"/>
  </r>
  <r>
    <n v="3408"/>
    <s v="Olívia Rios"/>
    <x v="2"/>
    <d v="2024-08-21T00:00:00"/>
    <x v="0"/>
    <n v="10"/>
    <x v="1"/>
    <x v="1"/>
    <s v="-"/>
    <x v="0"/>
    <x v="0"/>
    <n v="10"/>
    <x v="2"/>
  </r>
  <r>
    <n v="3409"/>
    <s v="Paulo Quintana"/>
    <x v="1"/>
    <d v="2024-08-22T00:00:00"/>
    <x v="1"/>
    <n v="5"/>
    <x v="2"/>
    <x v="1"/>
    <s v="-"/>
    <x v="1"/>
    <x v="1"/>
    <n v="1"/>
    <x v="4"/>
  </r>
  <r>
    <n v="3410"/>
    <s v="Raquel Domingos"/>
    <x v="0"/>
    <d v="2024-08-23T00:00:00"/>
    <x v="0"/>
    <n v="15"/>
    <x v="0"/>
    <x v="0"/>
    <n v="30"/>
    <x v="0"/>
    <x v="0"/>
    <n v="15"/>
    <x v="14"/>
  </r>
  <r>
    <n v="3411"/>
    <s v="Samuel Viana"/>
    <x v="2"/>
    <d v="2024-08-24T00:00:00"/>
    <x v="1"/>
    <n v="10"/>
    <x v="0"/>
    <x v="1"/>
    <s v="-"/>
    <x v="0"/>
    <x v="0"/>
    <n v="5"/>
    <x v="13"/>
  </r>
  <r>
    <n v="3412"/>
    <s v="Tatiane Rocha"/>
    <x v="1"/>
    <d v="2024-08-25T00:00:00"/>
    <x v="0"/>
    <n v="5"/>
    <x v="1"/>
    <x v="1"/>
    <s v="-"/>
    <x v="1"/>
    <x v="1"/>
    <n v="0"/>
    <x v="1"/>
  </r>
  <r>
    <n v="3413"/>
    <s v="Ulysses Farias"/>
    <x v="0"/>
    <d v="2024-08-26T00:00:00"/>
    <x v="1"/>
    <n v="15"/>
    <x v="2"/>
    <x v="0"/>
    <n v="30"/>
    <x v="0"/>
    <x v="0"/>
    <n v="20"/>
    <x v="8"/>
  </r>
  <r>
    <n v="3414"/>
    <s v="Vanessa Moreira"/>
    <x v="2"/>
    <d v="2024-08-27T00:00:00"/>
    <x v="0"/>
    <n v="10"/>
    <x v="2"/>
    <x v="1"/>
    <s v="-"/>
    <x v="0"/>
    <x v="0"/>
    <n v="12"/>
    <x v="10"/>
  </r>
  <r>
    <n v="3415"/>
    <s v="William Carvalho"/>
    <x v="1"/>
    <d v="2024-08-28T00:00:00"/>
    <x v="1"/>
    <n v="5"/>
    <x v="0"/>
    <x v="1"/>
    <s v="-"/>
    <x v="1"/>
    <x v="1"/>
    <n v="2"/>
    <x v="11"/>
  </r>
  <r>
    <n v="3416"/>
    <s v="Ximena Barros"/>
    <x v="0"/>
    <d v="2024-08-29T00:00:00"/>
    <x v="0"/>
    <n v="15"/>
    <x v="1"/>
    <x v="0"/>
    <n v="30"/>
    <x v="0"/>
    <x v="0"/>
    <n v="5"/>
    <x v="0"/>
  </r>
  <r>
    <n v="3417"/>
    <s v="Yara Machado"/>
    <x v="2"/>
    <d v="2024-08-30T00:00:00"/>
    <x v="1"/>
    <n v="10"/>
    <x v="0"/>
    <x v="1"/>
    <s v="-"/>
    <x v="0"/>
    <x v="0"/>
    <n v="10"/>
    <x v="2"/>
  </r>
  <r>
    <n v="3418"/>
    <s v="Zacarias Costa"/>
    <x v="1"/>
    <d v="2024-08-31T00:00:00"/>
    <x v="0"/>
    <n v="5"/>
    <x v="2"/>
    <x v="1"/>
    <s v="-"/>
    <x v="1"/>
    <x v="1"/>
    <n v="0"/>
    <x v="1"/>
  </r>
  <r>
    <n v="3419"/>
    <s v="André Lopes"/>
    <x v="0"/>
    <d v="2024-09-01T00:00:00"/>
    <x v="1"/>
    <n v="15"/>
    <x v="0"/>
    <x v="0"/>
    <n v="30"/>
    <x v="0"/>
    <x v="0"/>
    <n v="3"/>
    <x v="3"/>
  </r>
  <r>
    <n v="3420"/>
    <s v="Beatriz Souza"/>
    <x v="2"/>
    <d v="2024-09-02T00:00:00"/>
    <x v="0"/>
    <n v="10"/>
    <x v="1"/>
    <x v="1"/>
    <s v="-"/>
    <x v="0"/>
    <x v="0"/>
    <n v="15"/>
    <x v="7"/>
  </r>
  <r>
    <n v="3421"/>
    <s v="Caio Pereira"/>
    <x v="1"/>
    <d v="2024-09-03T00:00:00"/>
    <x v="1"/>
    <n v="5"/>
    <x v="0"/>
    <x v="1"/>
    <s v="-"/>
    <x v="1"/>
    <x v="1"/>
    <n v="1"/>
    <x v="4"/>
  </r>
  <r>
    <n v="3422"/>
    <s v="Daniela Araújo"/>
    <x v="0"/>
    <d v="2024-09-04T00:00:00"/>
    <x v="0"/>
    <n v="15"/>
    <x v="2"/>
    <x v="0"/>
    <n v="30"/>
    <x v="0"/>
    <x v="0"/>
    <n v="7"/>
    <x v="12"/>
  </r>
  <r>
    <n v="3423"/>
    <s v="Eduardo Santos"/>
    <x v="2"/>
    <d v="2024-09-05T00:00:00"/>
    <x v="1"/>
    <n v="10"/>
    <x v="0"/>
    <x v="1"/>
    <s v="-"/>
    <x v="0"/>
    <x v="0"/>
    <n v="10"/>
    <x v="2"/>
  </r>
  <r>
    <n v="3424"/>
    <s v="Fernanda Lima"/>
    <x v="1"/>
    <d v="2024-09-06T00:00:00"/>
    <x v="0"/>
    <n v="5"/>
    <x v="1"/>
    <x v="1"/>
    <s v="-"/>
    <x v="1"/>
    <x v="1"/>
    <n v="0"/>
    <x v="1"/>
  </r>
  <r>
    <n v="3425"/>
    <s v="Gabriel Teixeira"/>
    <x v="0"/>
    <d v="2024-09-07T00:00:00"/>
    <x v="1"/>
    <n v="15"/>
    <x v="0"/>
    <x v="0"/>
    <n v="30"/>
    <x v="0"/>
    <x v="0"/>
    <n v="20"/>
    <x v="8"/>
  </r>
  <r>
    <n v="3426"/>
    <s v="Helena Ribeiro"/>
    <x v="2"/>
    <d v="2024-09-08T00:00:00"/>
    <x v="0"/>
    <n v="10"/>
    <x v="2"/>
    <x v="1"/>
    <s v="-"/>
    <x v="0"/>
    <x v="0"/>
    <n v="15"/>
    <x v="7"/>
  </r>
  <r>
    <n v="3427"/>
    <s v="Igor Mendes"/>
    <x v="1"/>
    <d v="2024-09-09T00:00:00"/>
    <x v="1"/>
    <n v="5"/>
    <x v="0"/>
    <x v="1"/>
    <s v="-"/>
    <x v="1"/>
    <x v="1"/>
    <n v="1"/>
    <x v="4"/>
  </r>
  <r>
    <n v="3428"/>
    <s v="Joana Silveira"/>
    <x v="0"/>
    <d v="2024-09-10T00:00:00"/>
    <x v="0"/>
    <n v="15"/>
    <x v="1"/>
    <x v="0"/>
    <n v="30"/>
    <x v="0"/>
    <x v="0"/>
    <n v="3"/>
    <x v="3"/>
  </r>
  <r>
    <n v="3429"/>
    <s v="Lucas Martins"/>
    <x v="2"/>
    <d v="2024-09-11T00:00:00"/>
    <x v="1"/>
    <n v="10"/>
    <x v="0"/>
    <x v="1"/>
    <s v="-"/>
    <x v="0"/>
    <x v="0"/>
    <n v="10"/>
    <x v="2"/>
  </r>
  <r>
    <n v="3430"/>
    <s v="Marcela Gouveia"/>
    <x v="1"/>
    <d v="2024-09-12T00:00:00"/>
    <x v="0"/>
    <n v="5"/>
    <x v="2"/>
    <x v="1"/>
    <s v="-"/>
    <x v="1"/>
    <x v="1"/>
    <n v="0"/>
    <x v="1"/>
  </r>
  <r>
    <n v="3431"/>
    <s v="Nicolas Borges"/>
    <x v="0"/>
    <d v="2024-09-13T00:00:00"/>
    <x v="1"/>
    <n v="15"/>
    <x v="0"/>
    <x v="0"/>
    <n v="30"/>
    <x v="0"/>
    <x v="0"/>
    <n v="15"/>
    <x v="14"/>
  </r>
  <r>
    <n v="3432"/>
    <s v="Olivia Freitas"/>
    <x v="2"/>
    <d v="2024-09-14T00:00:00"/>
    <x v="0"/>
    <n v="10"/>
    <x v="1"/>
    <x v="1"/>
    <s v="-"/>
    <x v="0"/>
    <x v="0"/>
    <n v="15"/>
    <x v="7"/>
  </r>
  <r>
    <n v="3433"/>
    <s v="Paulo Nogueira"/>
    <x v="1"/>
    <d v="2024-09-15T00:00:00"/>
    <x v="1"/>
    <n v="5"/>
    <x v="0"/>
    <x v="1"/>
    <s v="-"/>
    <x v="1"/>
    <x v="1"/>
    <n v="1"/>
    <x v="4"/>
  </r>
  <r>
    <n v="3434"/>
    <s v="Raquel Andrade"/>
    <x v="0"/>
    <d v="2024-09-16T00:00:00"/>
    <x v="0"/>
    <n v="15"/>
    <x v="2"/>
    <x v="0"/>
    <n v="30"/>
    <x v="0"/>
    <x v="0"/>
    <n v="7"/>
    <x v="12"/>
  </r>
  <r>
    <n v="3435"/>
    <s v="Sônia Carvalho"/>
    <x v="2"/>
    <d v="2024-09-17T00:00:00"/>
    <x v="1"/>
    <n v="10"/>
    <x v="0"/>
    <x v="1"/>
    <s v="-"/>
    <x v="0"/>
    <x v="0"/>
    <n v="10"/>
    <x v="2"/>
  </r>
  <r>
    <n v="3436"/>
    <s v="Tiago Rodrigues"/>
    <x v="1"/>
    <d v="2024-09-18T00:00:00"/>
    <x v="0"/>
    <n v="5"/>
    <x v="0"/>
    <x v="1"/>
    <s v="-"/>
    <x v="1"/>
    <x v="1"/>
    <n v="0"/>
    <x v="1"/>
  </r>
  <r>
    <n v="3437"/>
    <s v="Ursula Monteiro"/>
    <x v="0"/>
    <d v="2024-09-19T00:00:00"/>
    <x v="1"/>
    <n v="15"/>
    <x v="2"/>
    <x v="0"/>
    <n v="30"/>
    <x v="0"/>
    <x v="0"/>
    <n v="7"/>
    <x v="12"/>
  </r>
  <r>
    <n v="3438"/>
    <s v="Vanessa Pereira"/>
    <x v="2"/>
    <d v="2024-09-20T00:00:00"/>
    <x v="0"/>
    <n v="10"/>
    <x v="1"/>
    <x v="1"/>
    <s v="-"/>
    <x v="0"/>
    <x v="0"/>
    <n v="10"/>
    <x v="2"/>
  </r>
  <r>
    <n v="3439"/>
    <s v="Walter Silva"/>
    <x v="1"/>
    <d v="2024-09-21T00:00:00"/>
    <x v="1"/>
    <n v="5"/>
    <x v="2"/>
    <x v="1"/>
    <s v="-"/>
    <x v="1"/>
    <x v="1"/>
    <n v="1"/>
    <x v="4"/>
  </r>
  <r>
    <n v="3440"/>
    <s v="Xavier Almeida"/>
    <x v="0"/>
    <d v="2024-09-22T00:00:00"/>
    <x v="0"/>
    <n v="15"/>
    <x v="0"/>
    <x v="0"/>
    <n v="30"/>
    <x v="0"/>
    <x v="0"/>
    <n v="15"/>
    <x v="14"/>
  </r>
  <r>
    <n v="3441"/>
    <s v="Yasmine Correia"/>
    <x v="2"/>
    <d v="2024-09-23T00:00:00"/>
    <x v="1"/>
    <n v="10"/>
    <x v="0"/>
    <x v="1"/>
    <s v="-"/>
    <x v="0"/>
    <x v="0"/>
    <n v="5"/>
    <x v="13"/>
  </r>
  <r>
    <n v="3442"/>
    <s v="Zacarias Almeida"/>
    <x v="1"/>
    <d v="2024-09-24T00:00:00"/>
    <x v="0"/>
    <n v="5"/>
    <x v="1"/>
    <x v="1"/>
    <s v="-"/>
    <x v="1"/>
    <x v="1"/>
    <n v="0"/>
    <x v="1"/>
  </r>
  <r>
    <n v="3443"/>
    <s v="Amanda Costa"/>
    <x v="0"/>
    <d v="2024-09-25T00:00:00"/>
    <x v="1"/>
    <n v="15"/>
    <x v="2"/>
    <x v="0"/>
    <n v="30"/>
    <x v="0"/>
    <x v="0"/>
    <n v="20"/>
    <x v="8"/>
  </r>
  <r>
    <n v="3444"/>
    <s v="Bruno Ferreira"/>
    <x v="2"/>
    <d v="2024-09-26T00:00:00"/>
    <x v="0"/>
    <n v="10"/>
    <x v="2"/>
    <x v="1"/>
    <s v="-"/>
    <x v="0"/>
    <x v="0"/>
    <n v="12"/>
    <x v="10"/>
  </r>
  <r>
    <n v="3445"/>
    <s v="Carla Dias"/>
    <x v="1"/>
    <d v="2024-09-27T00:00:00"/>
    <x v="1"/>
    <n v="5"/>
    <x v="0"/>
    <x v="1"/>
    <s v="-"/>
    <x v="1"/>
    <x v="1"/>
    <n v="2"/>
    <x v="11"/>
  </r>
  <r>
    <n v="3446"/>
    <s v="Diogo Martins"/>
    <x v="0"/>
    <d v="2024-09-28T00:00:00"/>
    <x v="0"/>
    <n v="15"/>
    <x v="1"/>
    <x v="0"/>
    <n v="30"/>
    <x v="0"/>
    <x v="0"/>
    <n v="5"/>
    <x v="0"/>
  </r>
  <r>
    <n v="3447"/>
    <s v="Elisa Campos"/>
    <x v="2"/>
    <d v="2024-09-29T00:00:00"/>
    <x v="1"/>
    <n v="10"/>
    <x v="0"/>
    <x v="1"/>
    <s v="-"/>
    <x v="0"/>
    <x v="0"/>
    <n v="10"/>
    <x v="2"/>
  </r>
  <r>
    <n v="3448"/>
    <s v="Fabiana Lima"/>
    <x v="1"/>
    <d v="2024-09-30T00:00:00"/>
    <x v="0"/>
    <n v="5"/>
    <x v="2"/>
    <x v="1"/>
    <s v="-"/>
    <x v="1"/>
    <x v="1"/>
    <n v="0"/>
    <x v="1"/>
  </r>
  <r>
    <n v="3449"/>
    <s v="Gabriel Santos"/>
    <x v="0"/>
    <d v="2024-10-01T00:00:00"/>
    <x v="1"/>
    <n v="15"/>
    <x v="0"/>
    <x v="0"/>
    <n v="30"/>
    <x v="0"/>
    <x v="0"/>
    <n v="3"/>
    <x v="3"/>
  </r>
  <r>
    <n v="3450"/>
    <s v="Helena Ferreira"/>
    <x v="2"/>
    <d v="2024-10-02T00:00:00"/>
    <x v="0"/>
    <n v="10"/>
    <x v="1"/>
    <x v="1"/>
    <s v="-"/>
    <x v="0"/>
    <x v="0"/>
    <n v="15"/>
    <x v="7"/>
  </r>
  <r>
    <n v="3451"/>
    <s v="Ígor Nunes"/>
    <x v="1"/>
    <d v="2024-10-03T00:00:00"/>
    <x v="1"/>
    <n v="5"/>
    <x v="0"/>
    <x v="1"/>
    <s v="-"/>
    <x v="1"/>
    <x v="1"/>
    <n v="1"/>
    <x v="4"/>
  </r>
  <r>
    <n v="3452"/>
    <s v="Joana Silveira"/>
    <x v="0"/>
    <d v="2024-10-04T00:00:00"/>
    <x v="0"/>
    <n v="15"/>
    <x v="2"/>
    <x v="0"/>
    <n v="30"/>
    <x v="0"/>
    <x v="0"/>
    <n v="7"/>
    <x v="12"/>
  </r>
  <r>
    <n v="3453"/>
    <s v="Kléber Oliveira"/>
    <x v="2"/>
    <d v="2024-10-05T00:00:00"/>
    <x v="1"/>
    <n v="10"/>
    <x v="0"/>
    <x v="1"/>
    <s v="-"/>
    <x v="0"/>
    <x v="0"/>
    <n v="10"/>
    <x v="2"/>
  </r>
  <r>
    <n v="3454"/>
    <s v="Luciana Morais"/>
    <x v="1"/>
    <d v="2024-10-06T00:00:00"/>
    <x v="0"/>
    <n v="5"/>
    <x v="1"/>
    <x v="1"/>
    <s v="-"/>
    <x v="1"/>
    <x v="1"/>
    <n v="0"/>
    <x v="1"/>
  </r>
  <r>
    <n v="3455"/>
    <s v="Marcos Vinícius"/>
    <x v="0"/>
    <d v="2024-10-07T00:00:00"/>
    <x v="1"/>
    <n v="15"/>
    <x v="0"/>
    <x v="0"/>
    <n v="30"/>
    <x v="0"/>
    <x v="0"/>
    <n v="20"/>
    <x v="8"/>
  </r>
  <r>
    <n v="3456"/>
    <s v="Natália Barros"/>
    <x v="2"/>
    <d v="2024-10-08T00:00:00"/>
    <x v="0"/>
    <n v="10"/>
    <x v="2"/>
    <x v="1"/>
    <s v="-"/>
    <x v="0"/>
    <x v="0"/>
    <n v="15"/>
    <x v="7"/>
  </r>
  <r>
    <n v="3457"/>
    <s v="Oscar Sampaio"/>
    <x v="1"/>
    <d v="2024-10-09T00:00:00"/>
    <x v="1"/>
    <n v="5"/>
    <x v="0"/>
    <x v="1"/>
    <s v="-"/>
    <x v="1"/>
    <x v="1"/>
    <n v="1"/>
    <x v="4"/>
  </r>
  <r>
    <n v="3458"/>
    <s v="Patrícia Leite"/>
    <x v="0"/>
    <d v="2024-10-10T00:00:00"/>
    <x v="0"/>
    <n v="15"/>
    <x v="1"/>
    <x v="0"/>
    <n v="30"/>
    <x v="0"/>
    <x v="0"/>
    <n v="3"/>
    <x v="3"/>
  </r>
  <r>
    <n v="3459"/>
    <s v="Quênia Rocha"/>
    <x v="2"/>
    <d v="2024-10-11T00:00:00"/>
    <x v="1"/>
    <n v="10"/>
    <x v="0"/>
    <x v="1"/>
    <s v="-"/>
    <x v="0"/>
    <x v="0"/>
    <n v="10"/>
    <x v="2"/>
  </r>
  <r>
    <n v="3460"/>
    <s v="Rafael Torres"/>
    <x v="1"/>
    <d v="2024-10-12T00:00:00"/>
    <x v="0"/>
    <n v="5"/>
    <x v="2"/>
    <x v="1"/>
    <s v="-"/>
    <x v="1"/>
    <x v="1"/>
    <n v="0"/>
    <x v="1"/>
  </r>
  <r>
    <n v="3461"/>
    <s v="Sandra Gouveia"/>
    <x v="0"/>
    <d v="2024-10-13T00:00:00"/>
    <x v="1"/>
    <n v="15"/>
    <x v="0"/>
    <x v="0"/>
    <n v="30"/>
    <x v="0"/>
    <x v="0"/>
    <n v="15"/>
    <x v="14"/>
  </r>
  <r>
    <n v="3462"/>
    <s v="Tiago Lacerda"/>
    <x v="2"/>
    <d v="2024-10-14T00:00:00"/>
    <x v="0"/>
    <n v="10"/>
    <x v="1"/>
    <x v="1"/>
    <s v="-"/>
    <x v="0"/>
    <x v="0"/>
    <n v="15"/>
    <x v="7"/>
  </r>
  <r>
    <n v="3463"/>
    <s v="Ursula Fonseca"/>
    <x v="1"/>
    <d v="2024-10-15T00:00:00"/>
    <x v="1"/>
    <n v="5"/>
    <x v="0"/>
    <x v="1"/>
    <s v="-"/>
    <x v="1"/>
    <x v="1"/>
    <n v="1"/>
    <x v="4"/>
  </r>
  <r>
    <n v="3464"/>
    <s v="Vanessa Andrade"/>
    <x v="0"/>
    <d v="2024-10-16T00:00:00"/>
    <x v="0"/>
    <n v="15"/>
    <x v="2"/>
    <x v="0"/>
    <n v="30"/>
    <x v="0"/>
    <x v="0"/>
    <n v="7"/>
    <x v="12"/>
  </r>
  <r>
    <n v="3465"/>
    <s v="William Castro"/>
    <x v="2"/>
    <d v="2024-10-17T00:00:00"/>
    <x v="1"/>
    <n v="10"/>
    <x v="0"/>
    <x v="1"/>
    <s v="-"/>
    <x v="0"/>
    <x v="0"/>
    <n v="10"/>
    <x v="2"/>
  </r>
  <r>
    <n v="3466"/>
    <s v="Xavier Monteiro"/>
    <x v="1"/>
    <d v="2024-10-18T00:00:00"/>
    <x v="0"/>
    <n v="5"/>
    <x v="1"/>
    <x v="1"/>
    <s v="-"/>
    <x v="1"/>
    <x v="1"/>
    <n v="0"/>
    <x v="1"/>
  </r>
  <r>
    <n v="3467"/>
    <s v="Yasmin Figueira"/>
    <x v="0"/>
    <d v="2024-10-19T00:00:00"/>
    <x v="1"/>
    <n v="15"/>
    <x v="0"/>
    <x v="0"/>
    <n v="30"/>
    <x v="0"/>
    <x v="0"/>
    <n v="15"/>
    <x v="14"/>
  </r>
  <r>
    <n v="3468"/>
    <s v="Zacarias Mendonça"/>
    <x v="2"/>
    <d v="2024-10-20T00:00:00"/>
    <x v="0"/>
    <n v="10"/>
    <x v="2"/>
    <x v="1"/>
    <s v="-"/>
    <x v="0"/>
    <x v="0"/>
    <n v="12"/>
    <x v="10"/>
  </r>
  <r>
    <n v="3469"/>
    <s v="Amanda Menezes"/>
    <x v="1"/>
    <d v="2024-10-21T00:00:00"/>
    <x v="1"/>
    <n v="5"/>
    <x v="0"/>
    <x v="1"/>
    <s v="-"/>
    <x v="1"/>
    <x v="1"/>
    <n v="2"/>
    <x v="11"/>
  </r>
  <r>
    <n v="3470"/>
    <s v="Bruno Santos"/>
    <x v="0"/>
    <d v="2024-10-22T00:00:00"/>
    <x v="0"/>
    <n v="15"/>
    <x v="1"/>
    <x v="0"/>
    <n v="30"/>
    <x v="0"/>
    <x v="0"/>
    <n v="5"/>
    <x v="0"/>
  </r>
  <r>
    <n v="3471"/>
    <s v="Carla Ferreira"/>
    <x v="2"/>
    <d v="2024-10-23T00:00:00"/>
    <x v="1"/>
    <n v="10"/>
    <x v="0"/>
    <x v="1"/>
    <s v="-"/>
    <x v="0"/>
    <x v="0"/>
    <n v="10"/>
    <x v="2"/>
  </r>
  <r>
    <n v="3472"/>
    <s v="Diogo Alves"/>
    <x v="1"/>
    <d v="2024-10-24T00:00:00"/>
    <x v="0"/>
    <n v="5"/>
    <x v="2"/>
    <x v="1"/>
    <s v="-"/>
    <x v="1"/>
    <x v="1"/>
    <n v="0"/>
    <x v="1"/>
  </r>
  <r>
    <n v="3473"/>
    <s v="Elisa Neves"/>
    <x v="0"/>
    <d v="2024-10-25T00:00:00"/>
    <x v="1"/>
    <n v="15"/>
    <x v="0"/>
    <x v="0"/>
    <n v="30"/>
    <x v="0"/>
    <x v="0"/>
    <n v="3"/>
    <x v="3"/>
  </r>
  <r>
    <n v="3474"/>
    <s v="Fabiano Pires"/>
    <x v="2"/>
    <d v="2024-10-26T00:00:00"/>
    <x v="0"/>
    <n v="10"/>
    <x v="1"/>
    <x v="1"/>
    <s v="-"/>
    <x v="0"/>
    <x v="0"/>
    <n v="15"/>
    <x v="7"/>
  </r>
  <r>
    <n v="3475"/>
    <s v="Giovana Ribeiro"/>
    <x v="1"/>
    <d v="2024-10-27T00:00:00"/>
    <x v="1"/>
    <n v="5"/>
    <x v="0"/>
    <x v="1"/>
    <s v="-"/>
    <x v="1"/>
    <x v="1"/>
    <n v="1"/>
    <x v="4"/>
  </r>
  <r>
    <n v="3476"/>
    <s v="Hélio Costa"/>
    <x v="0"/>
    <d v="2024-10-28T00:00:00"/>
    <x v="0"/>
    <n v="15"/>
    <x v="2"/>
    <x v="0"/>
    <n v="30"/>
    <x v="0"/>
    <x v="0"/>
    <n v="7"/>
    <x v="12"/>
  </r>
  <r>
    <n v="3477"/>
    <s v="Íris Loureiro"/>
    <x v="2"/>
    <d v="2024-10-29T00:00:00"/>
    <x v="1"/>
    <n v="10"/>
    <x v="0"/>
    <x v="1"/>
    <s v="-"/>
    <x v="0"/>
    <x v="0"/>
    <n v="10"/>
    <x v="2"/>
  </r>
  <r>
    <n v="3478"/>
    <s v="João Pereira"/>
    <x v="1"/>
    <d v="2024-10-30T00:00:00"/>
    <x v="0"/>
    <n v="5"/>
    <x v="1"/>
    <x v="1"/>
    <s v="-"/>
    <x v="1"/>
    <x v="1"/>
    <n v="0"/>
    <x v="1"/>
  </r>
  <r>
    <n v="3479"/>
    <s v="Klara Silva"/>
    <x v="0"/>
    <d v="2024-10-31T00:00:00"/>
    <x v="1"/>
    <n v="15"/>
    <x v="0"/>
    <x v="0"/>
    <n v="30"/>
    <x v="0"/>
    <x v="0"/>
    <n v="20"/>
    <x v="8"/>
  </r>
  <r>
    <n v="3480"/>
    <s v="Luciana Barros"/>
    <x v="2"/>
    <d v="2024-11-01T00:00:00"/>
    <x v="0"/>
    <n v="10"/>
    <x v="2"/>
    <x v="1"/>
    <s v="-"/>
    <x v="0"/>
    <x v="0"/>
    <n v="15"/>
    <x v="7"/>
  </r>
  <r>
    <n v="3481"/>
    <s v="Marcos Gomes"/>
    <x v="1"/>
    <d v="2024-11-02T00:00:00"/>
    <x v="1"/>
    <n v="5"/>
    <x v="0"/>
    <x v="1"/>
    <s v="-"/>
    <x v="1"/>
    <x v="1"/>
    <n v="1"/>
    <x v="4"/>
  </r>
  <r>
    <n v="3482"/>
    <s v="Natália Soares"/>
    <x v="0"/>
    <d v="2024-11-03T00:00:00"/>
    <x v="0"/>
    <n v="15"/>
    <x v="1"/>
    <x v="0"/>
    <n v="30"/>
    <x v="0"/>
    <x v="0"/>
    <n v="3"/>
    <x v="3"/>
  </r>
  <r>
    <n v="3483"/>
    <s v="Oscar Machado"/>
    <x v="2"/>
    <d v="2024-11-04T00:00:00"/>
    <x v="1"/>
    <n v="10"/>
    <x v="0"/>
    <x v="1"/>
    <s v="-"/>
    <x v="0"/>
    <x v="0"/>
    <n v="10"/>
    <x v="2"/>
  </r>
  <r>
    <n v="3484"/>
    <s v="Patrícia Lima"/>
    <x v="1"/>
    <d v="2024-11-05T00:00:00"/>
    <x v="0"/>
    <n v="5"/>
    <x v="2"/>
    <x v="1"/>
    <s v="-"/>
    <x v="1"/>
    <x v="1"/>
    <n v="0"/>
    <x v="1"/>
  </r>
  <r>
    <n v="3485"/>
    <s v="Quirino Neto"/>
    <x v="0"/>
    <d v="2024-11-06T00:00:00"/>
    <x v="1"/>
    <n v="15"/>
    <x v="0"/>
    <x v="0"/>
    <n v="30"/>
    <x v="0"/>
    <x v="0"/>
    <n v="15"/>
    <x v="14"/>
  </r>
  <r>
    <n v="3486"/>
    <s v="Rafaela Souza"/>
    <x v="1"/>
    <d v="2024-11-07T00:00:00"/>
    <x v="0"/>
    <n v="5"/>
    <x v="0"/>
    <x v="1"/>
    <s v="-"/>
    <x v="1"/>
    <x v="1"/>
    <n v="0"/>
    <x v="1"/>
  </r>
  <r>
    <n v="3487"/>
    <s v="Sandro Almeida"/>
    <x v="0"/>
    <d v="2024-11-08T00:00:00"/>
    <x v="1"/>
    <n v="15"/>
    <x v="2"/>
    <x v="0"/>
    <n v="30"/>
    <x v="0"/>
    <x v="0"/>
    <n v="7"/>
    <x v="12"/>
  </r>
  <r>
    <n v="3488"/>
    <s v="Tânia Ribeiro"/>
    <x v="2"/>
    <d v="2024-11-09T00:00:00"/>
    <x v="0"/>
    <n v="10"/>
    <x v="1"/>
    <x v="1"/>
    <s v="-"/>
    <x v="0"/>
    <x v="0"/>
    <n v="10"/>
    <x v="2"/>
  </r>
  <r>
    <n v="3489"/>
    <s v="Ugo Dias"/>
    <x v="1"/>
    <d v="2024-11-10T00:00:00"/>
    <x v="1"/>
    <n v="5"/>
    <x v="2"/>
    <x v="1"/>
    <s v="-"/>
    <x v="1"/>
    <x v="1"/>
    <n v="1"/>
    <x v="4"/>
  </r>
  <r>
    <n v="3490"/>
    <s v="Valéria Lima"/>
    <x v="0"/>
    <d v="2024-11-11T00:00:00"/>
    <x v="0"/>
    <n v="15"/>
    <x v="0"/>
    <x v="0"/>
    <n v="30"/>
    <x v="0"/>
    <x v="0"/>
    <n v="15"/>
    <x v="14"/>
  </r>
  <r>
    <n v="3491"/>
    <s v="William Fernandes"/>
    <x v="2"/>
    <d v="2024-11-12T00:00:00"/>
    <x v="1"/>
    <n v="10"/>
    <x v="0"/>
    <x v="1"/>
    <s v="-"/>
    <x v="0"/>
    <x v="0"/>
    <n v="5"/>
    <x v="13"/>
  </r>
  <r>
    <n v="3492"/>
    <s v="Xuxa Mendes"/>
    <x v="1"/>
    <d v="2024-11-13T00:00:00"/>
    <x v="0"/>
    <n v="5"/>
    <x v="1"/>
    <x v="1"/>
    <s v="-"/>
    <x v="1"/>
    <x v="1"/>
    <n v="0"/>
    <x v="1"/>
  </r>
  <r>
    <n v="3493"/>
    <s v="Ygor Farias"/>
    <x v="0"/>
    <d v="2024-11-14T00:00:00"/>
    <x v="1"/>
    <n v="15"/>
    <x v="2"/>
    <x v="0"/>
    <n v="30"/>
    <x v="0"/>
    <x v="0"/>
    <n v="20"/>
    <x v="8"/>
  </r>
  <r>
    <n v="3494"/>
    <s v="Zilda Barros"/>
    <x v="2"/>
    <d v="2024-11-15T00:00:00"/>
    <x v="0"/>
    <n v="10"/>
    <x v="2"/>
    <x v="1"/>
    <s v="-"/>
    <x v="0"/>
    <x v="0"/>
    <n v="12"/>
    <x v="10"/>
  </r>
  <r>
    <n v="3495"/>
    <s v="Amanda Santos"/>
    <x v="1"/>
    <d v="2024-11-16T00:00:00"/>
    <x v="1"/>
    <n v="5"/>
    <x v="0"/>
    <x v="1"/>
    <s v="-"/>
    <x v="1"/>
    <x v="1"/>
    <n v="2"/>
    <x v="11"/>
  </r>
  <r>
    <n v="3496"/>
    <s v="Bruno Costa"/>
    <x v="0"/>
    <d v="2024-11-17T00:00:00"/>
    <x v="0"/>
    <n v="15"/>
    <x v="1"/>
    <x v="0"/>
    <n v="30"/>
    <x v="0"/>
    <x v="0"/>
    <n v="5"/>
    <x v="0"/>
  </r>
  <r>
    <n v="3497"/>
    <s v="Carla Rodrigues"/>
    <x v="2"/>
    <d v="2024-11-18T00:00:00"/>
    <x v="1"/>
    <n v="10"/>
    <x v="0"/>
    <x v="1"/>
    <s v="-"/>
    <x v="0"/>
    <x v="0"/>
    <n v="10"/>
    <x v="2"/>
  </r>
  <r>
    <n v="3498"/>
    <s v="Diogo Pereira"/>
    <x v="1"/>
    <d v="2024-11-19T00:00:00"/>
    <x v="0"/>
    <n v="5"/>
    <x v="2"/>
    <x v="1"/>
    <s v="-"/>
    <x v="1"/>
    <x v="1"/>
    <n v="0"/>
    <x v="1"/>
  </r>
  <r>
    <n v="3499"/>
    <s v="Elisa Correia"/>
    <x v="0"/>
    <d v="2024-11-20T00:00:00"/>
    <x v="1"/>
    <n v="15"/>
    <x v="0"/>
    <x v="0"/>
    <n v="30"/>
    <x v="0"/>
    <x v="0"/>
    <n v="3"/>
    <x v="3"/>
  </r>
  <r>
    <n v="3500"/>
    <s v="Fábio Lourenço"/>
    <x v="2"/>
    <d v="2024-11-21T00:00:00"/>
    <x v="0"/>
    <n v="10"/>
    <x v="1"/>
    <x v="1"/>
    <s v="-"/>
    <x v="0"/>
    <x v="0"/>
    <n v="15"/>
    <x v="7"/>
  </r>
  <r>
    <n v="3501"/>
    <s v="Gabriela Neves"/>
    <x v="1"/>
    <d v="2024-11-22T00:00:00"/>
    <x v="1"/>
    <n v="5"/>
    <x v="0"/>
    <x v="1"/>
    <s v="-"/>
    <x v="1"/>
    <x v="1"/>
    <n v="1"/>
    <x v="4"/>
  </r>
  <r>
    <n v="3502"/>
    <s v="Henrique Gonçalves"/>
    <x v="0"/>
    <d v="2024-11-23T00:00:00"/>
    <x v="0"/>
    <n v="15"/>
    <x v="2"/>
    <x v="0"/>
    <n v="30"/>
    <x v="0"/>
    <x v="0"/>
    <n v="7"/>
    <x v="12"/>
  </r>
  <r>
    <n v="3503"/>
    <s v="Íris Santos"/>
    <x v="2"/>
    <d v="2024-11-24T00:00:00"/>
    <x v="1"/>
    <n v="10"/>
    <x v="0"/>
    <x v="1"/>
    <s v="-"/>
    <x v="0"/>
    <x v="0"/>
    <n v="10"/>
    <x v="2"/>
  </r>
  <r>
    <n v="3504"/>
    <s v="João Marcelo Alves"/>
    <x v="1"/>
    <d v="2024-11-25T00:00:00"/>
    <x v="0"/>
    <n v="5"/>
    <x v="1"/>
    <x v="1"/>
    <s v="-"/>
    <x v="1"/>
    <x v="1"/>
    <n v="0"/>
    <x v="1"/>
  </r>
  <r>
    <n v="3505"/>
    <s v="Klara Fonseca"/>
    <x v="0"/>
    <d v="2024-11-26T00:00:00"/>
    <x v="1"/>
    <n v="15"/>
    <x v="0"/>
    <x v="0"/>
    <n v="30"/>
    <x v="0"/>
    <x v="0"/>
    <n v="20"/>
    <x v="8"/>
  </r>
  <r>
    <n v="3506"/>
    <s v="Lucas Mendonça"/>
    <x v="2"/>
    <d v="2024-11-27T00:00:00"/>
    <x v="0"/>
    <n v="10"/>
    <x v="2"/>
    <x v="1"/>
    <s v="-"/>
    <x v="0"/>
    <x v="0"/>
    <n v="15"/>
    <x v="7"/>
  </r>
  <r>
    <n v="3507"/>
    <s v="Marcela Torres"/>
    <x v="1"/>
    <d v="2024-11-28T00:00:00"/>
    <x v="1"/>
    <n v="5"/>
    <x v="0"/>
    <x v="1"/>
    <s v="-"/>
    <x v="1"/>
    <x v="1"/>
    <n v="1"/>
    <x v="4"/>
  </r>
  <r>
    <n v="3508"/>
    <s v="Natália Castro"/>
    <x v="0"/>
    <d v="2024-11-29T00:00:00"/>
    <x v="0"/>
    <n v="15"/>
    <x v="1"/>
    <x v="0"/>
    <n v="30"/>
    <x v="0"/>
    <x v="0"/>
    <n v="3"/>
    <x v="3"/>
  </r>
  <r>
    <n v="3509"/>
    <s v="Oscar Martins"/>
    <x v="2"/>
    <d v="2024-11-30T00:00:00"/>
    <x v="1"/>
    <n v="10"/>
    <x v="0"/>
    <x v="1"/>
    <s v="-"/>
    <x v="0"/>
    <x v="0"/>
    <n v="10"/>
    <x v="2"/>
  </r>
  <r>
    <n v="3510"/>
    <s v="Patrícia Oliveira"/>
    <x v="1"/>
    <d v="2024-12-01T00:00:00"/>
    <x v="0"/>
    <n v="5"/>
    <x v="2"/>
    <x v="1"/>
    <s v="-"/>
    <x v="1"/>
    <x v="1"/>
    <n v="0"/>
    <x v="1"/>
  </r>
  <r>
    <n v="3511"/>
    <s v="Quentin Nogueira"/>
    <x v="0"/>
    <d v="2024-12-02T00:00:00"/>
    <x v="1"/>
    <n v="15"/>
    <x v="0"/>
    <x v="0"/>
    <n v="30"/>
    <x v="0"/>
    <x v="0"/>
    <n v="15"/>
    <x v="14"/>
  </r>
  <r>
    <n v="3512"/>
    <s v="Raquel Silva"/>
    <x v="2"/>
    <d v="2024-12-03T00:00:00"/>
    <x v="0"/>
    <n v="10"/>
    <x v="1"/>
    <x v="1"/>
    <s v="-"/>
    <x v="0"/>
    <x v="0"/>
    <n v="15"/>
    <x v="7"/>
  </r>
  <r>
    <n v="3513"/>
    <s v="Sandro Gomes"/>
    <x v="1"/>
    <d v="2024-12-04T00:00:00"/>
    <x v="1"/>
    <n v="5"/>
    <x v="0"/>
    <x v="1"/>
    <s v="-"/>
    <x v="1"/>
    <x v="1"/>
    <n v="1"/>
    <x v="4"/>
  </r>
  <r>
    <n v="3514"/>
    <s v="Tânia Machado"/>
    <x v="0"/>
    <d v="2024-12-05T00:00:00"/>
    <x v="0"/>
    <n v="15"/>
    <x v="2"/>
    <x v="0"/>
    <n v="30"/>
    <x v="0"/>
    <x v="0"/>
    <n v="7"/>
    <x v="12"/>
  </r>
  <r>
    <n v="3515"/>
    <s v="Ursula Silva"/>
    <x v="2"/>
    <d v="2024-12-06T00:00:00"/>
    <x v="1"/>
    <n v="10"/>
    <x v="0"/>
    <x v="1"/>
    <s v="-"/>
    <x v="0"/>
    <x v="0"/>
    <n v="10"/>
    <x v="2"/>
  </r>
  <r>
    <n v="3516"/>
    <s v="Vanessa Moraes"/>
    <x v="1"/>
    <d v="2024-12-07T00:00:00"/>
    <x v="0"/>
    <n v="5"/>
    <x v="1"/>
    <x v="1"/>
    <s v="-"/>
    <x v="1"/>
    <x v="1"/>
    <n v="0"/>
    <x v="1"/>
  </r>
  <r>
    <n v="3517"/>
    <s v="William Carvalho"/>
    <x v="0"/>
    <d v="2024-12-08T00:00:00"/>
    <x v="1"/>
    <n v="15"/>
    <x v="0"/>
    <x v="0"/>
    <n v="30"/>
    <x v="0"/>
    <x v="0"/>
    <n v="20"/>
    <x v="8"/>
  </r>
  <r>
    <n v="3518"/>
    <s v="Xavier Reis"/>
    <x v="2"/>
    <d v="2024-12-09T00:00:00"/>
    <x v="0"/>
    <n v="10"/>
    <x v="2"/>
    <x v="1"/>
    <s v="-"/>
    <x v="0"/>
    <x v="0"/>
    <n v="12"/>
    <x v="10"/>
  </r>
  <r>
    <n v="3519"/>
    <s v="Yasmin Rocha"/>
    <x v="1"/>
    <d v="2024-12-10T00:00:00"/>
    <x v="1"/>
    <n v="5"/>
    <x v="0"/>
    <x v="1"/>
    <s v="-"/>
    <x v="1"/>
    <x v="1"/>
    <n v="2"/>
    <x v="11"/>
  </r>
  <r>
    <n v="3520"/>
    <s v="Zacarias Duarte"/>
    <x v="0"/>
    <d v="2024-12-11T00:00:00"/>
    <x v="0"/>
    <n v="15"/>
    <x v="1"/>
    <x v="0"/>
    <n v="30"/>
    <x v="0"/>
    <x v="0"/>
    <n v="5"/>
    <x v="0"/>
  </r>
  <r>
    <n v="3521"/>
    <s v="Amanda Freitas"/>
    <x v="2"/>
    <d v="2024-12-12T00:00:00"/>
    <x v="1"/>
    <n v="10"/>
    <x v="0"/>
    <x v="1"/>
    <s v="-"/>
    <x v="0"/>
    <x v="0"/>
    <n v="10"/>
    <x v="2"/>
  </r>
  <r>
    <n v="3522"/>
    <s v="Bruno Almeida"/>
    <x v="1"/>
    <d v="2024-12-13T00:00:00"/>
    <x v="0"/>
    <n v="5"/>
    <x v="2"/>
    <x v="1"/>
    <s v="-"/>
    <x v="1"/>
    <x v="1"/>
    <n v="0"/>
    <x v="1"/>
  </r>
  <r>
    <n v="3523"/>
    <s v="Carla Siqueira"/>
    <x v="0"/>
    <d v="2024-12-14T00:00:00"/>
    <x v="1"/>
    <n v="15"/>
    <x v="0"/>
    <x v="0"/>
    <n v="30"/>
    <x v="0"/>
    <x v="0"/>
    <n v="3"/>
    <x v="3"/>
  </r>
  <r>
    <n v="3524"/>
    <s v="Diogo Ramos"/>
    <x v="2"/>
    <d v="2024-12-15T00:00:00"/>
    <x v="0"/>
    <n v="10"/>
    <x v="1"/>
    <x v="1"/>
    <s v="-"/>
    <x v="0"/>
    <x v="0"/>
    <n v="15"/>
    <x v="7"/>
  </r>
  <r>
    <n v="3525"/>
    <s v="Elisa Magalhães"/>
    <x v="1"/>
    <d v="2024-12-16T00:00:00"/>
    <x v="1"/>
    <n v="5"/>
    <x v="0"/>
    <x v="1"/>
    <s v="-"/>
    <x v="1"/>
    <x v="1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28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28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EBBB5-62F9-4498-B9FF-18A9911A9ED6}" name="Tabela Dinâmica1" cacheId="128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B41:C45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/>
    <pivotField compact="0" numFmtId="44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3">
        <item h="1" x="1"/>
        <item x="0"/>
        <item t="default"/>
      </items>
    </pivotField>
    <pivotField compact="0" numFmtId="44" outline="0" showAll="0">
      <items count="3">
        <item x="1"/>
        <item x="0"/>
        <item t="default"/>
      </items>
    </pivotField>
    <pivotField compact="0" numFmtId="44" outline="0" showAll="0"/>
    <pivotField dataField="1" compact="0" numFmtId="44" outline="0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6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28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  <pivotTable tabId="3" name="Tabela Dinâmica1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C7" zoomScaleNormal="100" workbookViewId="0">
      <selection activeCell="J12" sqref="J12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B9" zoomScale="90" zoomScaleNormal="90" workbookViewId="0"/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45"/>
  <sheetViews>
    <sheetView showGridLines="0" topLeftCell="A31" workbookViewId="0">
      <selection activeCell="I35" sqref="I35"/>
    </sheetView>
  </sheetViews>
  <sheetFormatPr defaultRowHeight="15"/>
  <cols>
    <col min="2" max="2" width="16.42578125" bestFit="1" customWidth="1"/>
    <col min="3" max="3" width="19.28515625" bestFit="1" customWidth="1"/>
    <col min="4" max="6" width="12.28515625" bestFit="1" customWidth="1"/>
    <col min="7" max="7" width="9.5703125" bestFit="1" customWidth="1"/>
    <col min="8" max="8" width="9.5703125" customWidth="1"/>
    <col min="9" max="17" width="9.5703125" bestFit="1" customWidth="1"/>
    <col min="18" max="18" width="11.5703125" bestFit="1" customWidth="1"/>
  </cols>
  <sheetData>
    <row r="3" spans="2:6">
      <c r="B3" s="19" t="s">
        <v>313</v>
      </c>
      <c r="C3" s="19"/>
      <c r="D3" s="19"/>
      <c r="E3" s="19"/>
      <c r="F3" s="19"/>
    </row>
    <row r="6" spans="2:6">
      <c r="B6" t="s">
        <v>314</v>
      </c>
    </row>
    <row r="7" spans="2:6">
      <c r="B7" t="s">
        <v>315</v>
      </c>
    </row>
    <row r="9" spans="2:6">
      <c r="B9" s="12" t="s">
        <v>17</v>
      </c>
      <c r="C9" t="s">
        <v>35</v>
      </c>
    </row>
    <row r="11" spans="2:6">
      <c r="B11" s="12" t="s">
        <v>316</v>
      </c>
      <c r="C11" t="s">
        <v>317</v>
      </c>
    </row>
    <row r="12" spans="2:6">
      <c r="B12" s="14" t="s">
        <v>30</v>
      </c>
      <c r="C12" s="13">
        <v>806</v>
      </c>
    </row>
    <row r="13" spans="2:6">
      <c r="B13" s="14" t="s">
        <v>26</v>
      </c>
      <c r="C13" s="13">
        <v>1502</v>
      </c>
    </row>
    <row r="14" spans="2:6">
      <c r="B14" s="14" t="s">
        <v>318</v>
      </c>
      <c r="C14" s="13">
        <v>2308</v>
      </c>
    </row>
    <row r="17" spans="2:5">
      <c r="B17" s="14" t="s">
        <v>319</v>
      </c>
    </row>
    <row r="19" spans="2:5">
      <c r="B19" s="12" t="s">
        <v>17</v>
      </c>
      <c r="C19" t="s">
        <v>35</v>
      </c>
    </row>
    <row r="21" spans="2:5">
      <c r="B21" s="12" t="s">
        <v>316</v>
      </c>
      <c r="C21" t="s">
        <v>320</v>
      </c>
    </row>
    <row r="22" spans="2:5">
      <c r="B22" s="14" t="s">
        <v>29</v>
      </c>
      <c r="C22" s="20">
        <v>0</v>
      </c>
    </row>
    <row r="23" spans="2:5">
      <c r="B23" s="14" t="s">
        <v>34</v>
      </c>
      <c r="C23" s="20">
        <v>0</v>
      </c>
    </row>
    <row r="24" spans="2:5">
      <c r="B24" s="14" t="s">
        <v>25</v>
      </c>
      <c r="C24" s="20">
        <v>990</v>
      </c>
    </row>
    <row r="25" spans="2:5">
      <c r="B25" s="14" t="s">
        <v>318</v>
      </c>
      <c r="C25" s="20">
        <v>990</v>
      </c>
      <c r="E25" s="16">
        <f>GETPIVOTDATA("EA Play Season Pass
Price",$B$21)</f>
        <v>990</v>
      </c>
    </row>
    <row r="28" spans="2:5">
      <c r="B28" s="14" t="s">
        <v>321</v>
      </c>
    </row>
    <row r="30" spans="2:5">
      <c r="B30" s="12" t="s">
        <v>17</v>
      </c>
      <c r="C30" t="s">
        <v>35</v>
      </c>
    </row>
    <row r="32" spans="2:5">
      <c r="B32" s="12" t="s">
        <v>316</v>
      </c>
      <c r="C32" t="s">
        <v>322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480</v>
      </c>
    </row>
    <row r="35" spans="2:5">
      <c r="B35" s="14" t="s">
        <v>25</v>
      </c>
      <c r="C35" s="13">
        <v>660</v>
      </c>
    </row>
    <row r="36" spans="2:5">
      <c r="B36" s="14" t="s">
        <v>318</v>
      </c>
      <c r="C36" s="13">
        <v>1140</v>
      </c>
      <c r="E36" s="16">
        <f>GETPIVOTDATA("Minecraft Season Pass Price",$B$32)</f>
        <v>1140</v>
      </c>
    </row>
    <row r="39" spans="2:5">
      <c r="B39" s="12" t="s">
        <v>17</v>
      </c>
      <c r="C39" t="s">
        <v>35</v>
      </c>
    </row>
    <row r="41" spans="2:5">
      <c r="B41" s="12" t="s">
        <v>13</v>
      </c>
      <c r="C41" t="s">
        <v>317</v>
      </c>
    </row>
    <row r="42" spans="2:5">
      <c r="B42" t="s">
        <v>29</v>
      </c>
      <c r="C42" s="13">
        <v>132</v>
      </c>
    </row>
    <row r="43" spans="2:5">
      <c r="B43" t="s">
        <v>34</v>
      </c>
      <c r="C43" s="13">
        <v>395</v>
      </c>
    </row>
    <row r="44" spans="2:5">
      <c r="B44" t="s">
        <v>25</v>
      </c>
      <c r="C44" s="13">
        <v>1781</v>
      </c>
    </row>
    <row r="45" spans="2:5">
      <c r="B45" t="s">
        <v>318</v>
      </c>
      <c r="C45" s="13">
        <v>2308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topLeftCell="A27" zoomScaleNormal="100" workbookViewId="0">
      <selection activeCell="N55" sqref="N55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6A6278B-0476-46CE-815A-3F41F4371156}"/>
</file>

<file path=customXml/itemProps2.xml><?xml version="1.0" encoding="utf-8"?>
<ds:datastoreItem xmlns:ds="http://schemas.openxmlformats.org/officeDocument/2006/customXml" ds:itemID="{B26109AA-4A63-4ABA-9238-1315B3F7EEAB}"/>
</file>

<file path=customXml/itemProps3.xml><?xml version="1.0" encoding="utf-8"?>
<ds:datastoreItem xmlns:ds="http://schemas.openxmlformats.org/officeDocument/2006/customXml" ds:itemID="{499037E4-A6E4-45D3-B93A-3D2B6A0C2B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2025-07-01T02:44:13Z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