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16967B2-CDAB-42FD-A46C-5483692BA941}" xr6:coauthVersionLast="45" xr6:coauthVersionMax="45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MultuallyExclusiveInterventions" sheetId="1" r:id="rId1"/>
    <sheet name="ExclusiveIntervention" sheetId="6" r:id="rId2"/>
    <sheet name="ICER table(base)" sheetId="4" r:id="rId3"/>
    <sheet name="Atlanta" sheetId="7" r:id="rId4"/>
    <sheet name="Baltimore" sheetId="8" r:id="rId5"/>
    <sheet name="Los Angeles" sheetId="9" r:id="rId6"/>
    <sheet name="Miami" sheetId="10" r:id="rId7"/>
    <sheet name="New York City" sheetId="11" r:id="rId8"/>
    <sheet name="Seattle" sheetId="12" r:id="rId9"/>
    <sheet name="OptimalCISs(base)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4" l="1"/>
  <c r="X13" i="4" l="1"/>
  <c r="X5" i="4" l="1"/>
  <c r="T7" i="4"/>
  <c r="L8" i="4"/>
  <c r="D11" i="4"/>
  <c r="X15" i="4" l="1"/>
  <c r="D12" i="4"/>
  <c r="X6" i="4"/>
  <c r="H10" i="4"/>
  <c r="L11" i="4"/>
  <c r="L10" i="4"/>
  <c r="L9" i="4"/>
  <c r="X14" i="4" l="1"/>
  <c r="X12" i="4"/>
  <c r="X11" i="4"/>
  <c r="X10" i="4"/>
  <c r="X9" i="4"/>
  <c r="X8" i="4"/>
  <c r="X7" i="4"/>
  <c r="T12" i="4"/>
  <c r="T13" i="4"/>
  <c r="T11" i="4"/>
  <c r="T10" i="4"/>
  <c r="T9" i="4"/>
  <c r="T8" i="4"/>
  <c r="L12" i="4"/>
</calcChain>
</file>

<file path=xl/sharedStrings.xml><?xml version="1.0" encoding="utf-8"?>
<sst xmlns="http://schemas.openxmlformats.org/spreadsheetml/2006/main" count="422" uniqueCount="93">
  <si>
    <t>Diagnoses</t>
  </si>
  <si>
    <t>Opt-out testing (ER)</t>
  </si>
  <si>
    <t>Opt-out testing (PC)</t>
  </si>
  <si>
    <t>EMR testing reminder</t>
  </si>
  <si>
    <t>Nurse-initiated testing</t>
  </si>
  <si>
    <t>OAT integrated testing</t>
  </si>
  <si>
    <t>Treat</t>
  </si>
  <si>
    <t>Protect</t>
  </si>
  <si>
    <t>ART initiation</t>
  </si>
  <si>
    <t>SSP</t>
  </si>
  <si>
    <t>PrEP</t>
  </si>
  <si>
    <t>ART retention</t>
  </si>
  <si>
    <t>ART retention, tageted</t>
  </si>
  <si>
    <t>EMR alert</t>
  </si>
  <si>
    <t>RAPID ART</t>
  </si>
  <si>
    <t>ART re-initiation</t>
  </si>
  <si>
    <t>Re-linkage (ART)</t>
  </si>
  <si>
    <t>OAT with BUP</t>
  </si>
  <si>
    <t>OAT with MET</t>
  </si>
  <si>
    <t>Atlanta</t>
  </si>
  <si>
    <t>Baltimore</t>
  </si>
  <si>
    <t>Los Angeles</t>
  </si>
  <si>
    <t>Miami</t>
  </si>
  <si>
    <t>New York City</t>
  </si>
  <si>
    <t>Seattle</t>
  </si>
  <si>
    <t>ICER</t>
  </si>
  <si>
    <t>Strategy</t>
  </si>
  <si>
    <t>Incremental QALY*</t>
  </si>
  <si>
    <t>Incremental cost*</t>
  </si>
  <si>
    <t>* in comparison with Statuo Quo</t>
  </si>
  <si>
    <t>Diagnose</t>
  </si>
  <si>
    <t>ART retention, targeted</t>
  </si>
  <si>
    <t>ART EMR reminder</t>
  </si>
  <si>
    <t>ART re-linkage</t>
  </si>
  <si>
    <t>OAT with methadone</t>
  </si>
  <si>
    <t>Targeted PrEP for MSM</t>
  </si>
  <si>
    <t>Opt-out (ER)</t>
  </si>
  <si>
    <t>Opt-out (PC)</t>
  </si>
  <si>
    <t>EMR</t>
  </si>
  <si>
    <t>Nurse</t>
  </si>
  <si>
    <t>BUP</t>
  </si>
  <si>
    <t>MET</t>
  </si>
  <si>
    <t>Re-link</t>
  </si>
  <si>
    <t>OAT testing</t>
  </si>
  <si>
    <t>Re-init</t>
  </si>
  <si>
    <t>Ret</t>
  </si>
  <si>
    <t>Init</t>
  </si>
  <si>
    <t>Ret, tgt</t>
  </si>
  <si>
    <t>CS</t>
  </si>
  <si>
    <t>Syringe service program</t>
  </si>
  <si>
    <t>MOUD with buprenorphine</t>
  </si>
  <si>
    <t>MOUD with methadone</t>
  </si>
  <si>
    <t>Targeted PrEP for high-risk MSM</t>
  </si>
  <si>
    <t>Opt-out testing in ER</t>
  </si>
  <si>
    <t>Opt-out testing in primary care</t>
  </si>
  <si>
    <t>EMR testing offer reminder</t>
  </si>
  <si>
    <t>Nurse-initiated rapid testing</t>
  </si>
  <si>
    <t>MOUD integrated rapid testing</t>
  </si>
  <si>
    <t>Case management (ARTAS)</t>
  </si>
  <si>
    <t>Care coordination</t>
  </si>
  <si>
    <t>Targeted care coordination</t>
  </si>
  <si>
    <t>EMR ART engagement reminder</t>
  </si>
  <si>
    <t>RAPID ART initiation</t>
  </si>
  <si>
    <t>Enhanced person contact</t>
  </si>
  <si>
    <t>Re-linkage program</t>
  </si>
  <si>
    <t>NYC</t>
  </si>
  <si>
    <t>LA</t>
  </si>
  <si>
    <t>Total Cost: $B</t>
  </si>
  <si>
    <t>Statuo Quo</t>
  </si>
  <si>
    <t>Incremental QALYs</t>
  </si>
  <si>
    <t>Incremental Cost: $M</t>
  </si>
  <si>
    <r>
      <rPr>
        <sz val="10"/>
        <color theme="1"/>
        <rFont val="Calibri"/>
        <family val="2"/>
      </rPr>
      <t>−</t>
    </r>
  </si>
  <si>
    <t>ICER: $ / QALY</t>
  </si>
  <si>
    <t>Selected strategy</t>
  </si>
  <si>
    <t>Maintain</t>
  </si>
  <si>
    <t>Expand</t>
  </si>
  <si>
    <t>QALYs: million</t>
  </si>
  <si>
    <t>P1</t>
  </si>
  <si>
    <t>P2</t>
  </si>
  <si>
    <t>P3</t>
  </si>
  <si>
    <t>P4</t>
  </si>
  <si>
    <t>D1</t>
  </si>
  <si>
    <t>D2</t>
  </si>
  <si>
    <t>D3</t>
  </si>
  <si>
    <t>D4</t>
  </si>
  <si>
    <t>D5</t>
  </si>
  <si>
    <t>T1</t>
  </si>
  <si>
    <t>T2</t>
  </si>
  <si>
    <t>T3</t>
  </si>
  <si>
    <t>T4</t>
  </si>
  <si>
    <t>T5</t>
  </si>
  <si>
    <t>T6</t>
  </si>
  <si>
    <t>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</si>
</sst>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0"/>
    <numFmt numFmtId="167" formatCode="0.0"/>
    <numFmt numFmtId="168" formatCode="_(* #,##0.000_);_(* \(#,##0.000\);_(* &quot;-&quot;??_);_(@_)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9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sz val="8"/>
      <name val="Calibri"/>
      <family val="2"/>
      <scheme val="minor"/>
    </font>
    <font>
      <i/>
      <sz val="10"/>
      <color theme="1"/>
      <name val="Arial"/>
      <family val="2"/>
    </font>
    <font>
      <sz val="10"/>
      <color theme="1"/>
      <name val="Calibri"/>
      <family val="2"/>
    </font>
    <font>
      <sz val="9"/>
      <color theme="5"/>
      <name val="Arial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Down"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lightDown">
        <bgColor theme="0" tint="-4.9989318521683403E-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20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0" fontId="2" fillId="2" borderId="0" xfId="0" applyFont="1" applyFill="1"/>
    <xf numFmtId="0" fontId="1" fillId="2" borderId="2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2" fillId="2" borderId="0" xfId="0" applyFont="1" applyFill="1" applyBorder="1"/>
    <xf numFmtId="0" fontId="4" fillId="0" borderId="0" xfId="0" applyFont="1"/>
    <xf numFmtId="0" fontId="4" fillId="2" borderId="0" xfId="0" applyFont="1" applyFill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5" xfId="0" applyFont="1" applyFill="1" applyBorder="1"/>
    <xf numFmtId="0" fontId="4" fillId="2" borderId="0" xfId="0" applyFont="1" applyFill="1" applyBorder="1"/>
    <xf numFmtId="0" fontId="1" fillId="2" borderId="1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Border="1" applyAlignment="1">
      <alignment horizontal="left"/>
    </xf>
    <xf numFmtId="165" fontId="1" fillId="4" borderId="0" xfId="1" applyNumberFormat="1" applyFont="1" applyFill="1" applyBorder="1" applyAlignment="1">
      <alignment vertical="center"/>
    </xf>
    <xf numFmtId="1" fontId="1" fillId="4" borderId="0" xfId="0" applyNumberFormat="1" applyFont="1" applyFill="1" applyBorder="1" applyAlignment="1">
      <alignment horizontal="center" vertical="center"/>
    </xf>
    <xf numFmtId="165" fontId="1" fillId="2" borderId="0" xfId="1" applyNumberFormat="1" applyFont="1" applyFill="1" applyBorder="1" applyAlignment="1">
      <alignment vertical="center"/>
    </xf>
    <xf numFmtId="1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center" vertical="center"/>
    </xf>
    <xf numFmtId="165" fontId="1" fillId="4" borderId="1" xfId="1" applyNumberFormat="1" applyFont="1" applyFill="1" applyBorder="1" applyAlignment="1">
      <alignment vertical="center"/>
    </xf>
    <xf numFmtId="165" fontId="1" fillId="4" borderId="5" xfId="1" applyNumberFormat="1" applyFont="1" applyFill="1" applyBorder="1" applyAlignment="1">
      <alignment vertical="center"/>
    </xf>
    <xf numFmtId="165" fontId="1" fillId="2" borderId="5" xfId="1" applyNumberFormat="1" applyFont="1" applyFill="1" applyBorder="1" applyAlignment="1">
      <alignment vertical="center"/>
    </xf>
    <xf numFmtId="0" fontId="1" fillId="4" borderId="6" xfId="0" applyFont="1" applyFill="1" applyBorder="1"/>
    <xf numFmtId="0" fontId="1" fillId="4" borderId="10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4" borderId="10" xfId="0" applyFont="1" applyFill="1" applyBorder="1"/>
    <xf numFmtId="0" fontId="1" fillId="4" borderId="8" xfId="0" applyFont="1" applyFill="1" applyBorder="1"/>
    <xf numFmtId="0" fontId="0" fillId="0" borderId="0" xfId="0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/>
    </xf>
    <xf numFmtId="165" fontId="6" fillId="4" borderId="5" xfId="1" applyNumberFormat="1" applyFont="1" applyFill="1" applyBorder="1" applyAlignment="1">
      <alignment vertical="center"/>
    </xf>
    <xf numFmtId="0" fontId="10" fillId="4" borderId="0" xfId="0" applyFont="1" applyFill="1" applyBorder="1" applyAlignment="1">
      <alignment horizontal="left"/>
    </xf>
    <xf numFmtId="1" fontId="10" fillId="4" borderId="0" xfId="0" applyNumberFormat="1" applyFont="1" applyFill="1" applyBorder="1" applyAlignment="1">
      <alignment horizontal="right"/>
    </xf>
    <xf numFmtId="0" fontId="10" fillId="2" borderId="0" xfId="0" applyFont="1" applyFill="1" applyBorder="1" applyAlignment="1">
      <alignment horizontal="left"/>
    </xf>
    <xf numFmtId="1" fontId="10" fillId="2" borderId="0" xfId="0" applyNumberFormat="1" applyFont="1" applyFill="1" applyBorder="1" applyAlignment="1">
      <alignment horizontal="right"/>
    </xf>
    <xf numFmtId="0" fontId="10" fillId="4" borderId="10" xfId="0" applyFont="1" applyFill="1" applyBorder="1" applyAlignment="1">
      <alignment horizontal="left"/>
    </xf>
    <xf numFmtId="1" fontId="10" fillId="4" borderId="0" xfId="0" applyNumberFormat="1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left"/>
    </xf>
    <xf numFmtId="1" fontId="10" fillId="2" borderId="0" xfId="0" applyNumberFormat="1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left"/>
    </xf>
    <xf numFmtId="1" fontId="6" fillId="4" borderId="0" xfId="0" applyNumberFormat="1" applyFont="1" applyFill="1" applyBorder="1" applyAlignment="1">
      <alignment horizontal="center" vertical="center"/>
    </xf>
    <xf numFmtId="0" fontId="4" fillId="7" borderId="12" xfId="0" applyFont="1" applyFill="1" applyBorder="1"/>
    <xf numFmtId="0" fontId="4" fillId="8" borderId="12" xfId="0" applyFont="1" applyFill="1" applyBorder="1"/>
    <xf numFmtId="0" fontId="4" fillId="0" borderId="1" xfId="0" applyFont="1" applyBorder="1"/>
    <xf numFmtId="0" fontId="4" fillId="2" borderId="1" xfId="0" applyFont="1" applyFill="1" applyBorder="1"/>
    <xf numFmtId="0" fontId="1" fillId="2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4" fillId="0" borderId="0" xfId="0" applyFont="1" applyBorder="1"/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165" fontId="10" fillId="4" borderId="5" xfId="1" applyNumberFormat="1" applyFont="1" applyFill="1" applyBorder="1" applyAlignment="1">
      <alignment horizontal="center" vertical="center"/>
    </xf>
    <xf numFmtId="165" fontId="10" fillId="2" borderId="5" xfId="1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right"/>
    </xf>
    <xf numFmtId="165" fontId="6" fillId="4" borderId="5" xfId="1" applyNumberFormat="1" applyFont="1" applyFill="1" applyBorder="1" applyAlignment="1">
      <alignment horizontal="center" vertical="center"/>
    </xf>
    <xf numFmtId="165" fontId="10" fillId="4" borderId="0" xfId="1" applyNumberFormat="1" applyFont="1" applyFill="1" applyBorder="1" applyAlignment="1">
      <alignment horizontal="center" vertical="center"/>
    </xf>
    <xf numFmtId="165" fontId="10" fillId="2" borderId="0" xfId="1" applyNumberFormat="1" applyFont="1" applyFill="1" applyBorder="1" applyAlignment="1">
      <alignment horizontal="center" vertical="center"/>
    </xf>
    <xf numFmtId="0" fontId="0" fillId="0" borderId="0" xfId="0" applyBorder="1"/>
    <xf numFmtId="0" fontId="12" fillId="2" borderId="10" xfId="0" applyFont="1" applyFill="1" applyBorder="1" applyAlignment="1">
      <alignment horizontal="left"/>
    </xf>
    <xf numFmtId="1" fontId="12" fillId="2" borderId="0" xfId="0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vertical="center"/>
    </xf>
    <xf numFmtId="0" fontId="12" fillId="4" borderId="10" xfId="0" applyFont="1" applyFill="1" applyBorder="1" applyAlignment="1">
      <alignment horizontal="left"/>
    </xf>
    <xf numFmtId="1" fontId="12" fillId="4" borderId="0" xfId="0" applyNumberFormat="1" applyFont="1" applyFill="1" applyBorder="1" applyAlignment="1">
      <alignment horizontal="center" vertical="center"/>
    </xf>
    <xf numFmtId="165" fontId="12" fillId="4" borderId="5" xfId="1" applyNumberFormat="1" applyFont="1" applyFill="1" applyBorder="1" applyAlignment="1">
      <alignment vertical="center"/>
    </xf>
    <xf numFmtId="0" fontId="12" fillId="4" borderId="0" xfId="0" applyFont="1" applyFill="1" applyBorder="1" applyAlignment="1">
      <alignment horizontal="left"/>
    </xf>
    <xf numFmtId="1" fontId="12" fillId="4" borderId="0" xfId="0" applyNumberFormat="1" applyFont="1" applyFill="1" applyBorder="1" applyAlignment="1">
      <alignment horizontal="right"/>
    </xf>
    <xf numFmtId="165" fontId="12" fillId="4" borderId="0" xfId="1" applyNumberFormat="1" applyFont="1" applyFill="1" applyBorder="1" applyAlignment="1">
      <alignment vertical="center"/>
    </xf>
    <xf numFmtId="1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3" fillId="2" borderId="0" xfId="0" applyFont="1" applyFill="1"/>
    <xf numFmtId="0" fontId="16" fillId="2" borderId="2" xfId="0" applyFont="1" applyFill="1" applyBorder="1" applyAlignment="1">
      <alignment horizontal="left" vertical="center"/>
    </xf>
    <xf numFmtId="0" fontId="4" fillId="9" borderId="2" xfId="0" quotePrefix="1" applyFont="1" applyFill="1" applyBorder="1" applyAlignment="1">
      <alignment horizontal="center" vertical="center"/>
    </xf>
    <xf numFmtId="0" fontId="5" fillId="9" borderId="2" xfId="0" applyFont="1" applyFill="1" applyBorder="1" applyAlignment="1">
      <alignment vertical="center"/>
    </xf>
    <xf numFmtId="0" fontId="16" fillId="2" borderId="2" xfId="0" applyFont="1" applyFill="1" applyBorder="1" applyAlignment="1">
      <alignment horizontal="center" vertical="center"/>
    </xf>
    <xf numFmtId="1" fontId="4" fillId="4" borderId="0" xfId="1" applyNumberFormat="1" applyFont="1" applyFill="1" applyAlignment="1">
      <alignment horizontal="center" vertical="center"/>
    </xf>
    <xf numFmtId="1" fontId="4" fillId="2" borderId="0" xfId="1" applyNumberFormat="1" applyFont="1" applyFill="1" applyBorder="1" applyAlignment="1">
      <alignment horizontal="center" vertical="center"/>
    </xf>
    <xf numFmtId="1" fontId="4" fillId="2" borderId="1" xfId="1" applyNumberFormat="1" applyFont="1" applyFill="1" applyBorder="1" applyAlignment="1">
      <alignment horizontal="center" vertical="center"/>
    </xf>
    <xf numFmtId="1" fontId="11" fillId="2" borderId="1" xfId="1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16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left" vertical="center" wrapText="1"/>
    </xf>
    <xf numFmtId="0" fontId="16" fillId="4" borderId="0" xfId="0" applyFont="1" applyFill="1" applyAlignment="1">
      <alignment horizontal="left" vertical="center" indent="1"/>
    </xf>
    <xf numFmtId="0" fontId="16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167" fontId="4" fillId="4" borderId="0" xfId="0" applyNumberFormat="1" applyFont="1" applyFill="1" applyAlignment="1">
      <alignment horizontal="center" vertical="center"/>
    </xf>
    <xf numFmtId="167" fontId="4" fillId="2" borderId="0" xfId="0" applyNumberFormat="1" applyFont="1" applyFill="1" applyAlignment="1">
      <alignment horizontal="center" vertical="center"/>
    </xf>
    <xf numFmtId="167" fontId="11" fillId="2" borderId="1" xfId="0" applyNumberFormat="1" applyFont="1" applyFill="1" applyBorder="1" applyAlignment="1">
      <alignment horizontal="center" vertical="center"/>
    </xf>
    <xf numFmtId="167" fontId="4" fillId="9" borderId="2" xfId="0" applyNumberFormat="1" applyFont="1" applyFill="1" applyBorder="1" applyAlignment="1">
      <alignment horizontal="center" vertical="center"/>
    </xf>
    <xf numFmtId="167" fontId="13" fillId="2" borderId="0" xfId="0" applyNumberFormat="1" applyFont="1" applyFill="1"/>
    <xf numFmtId="0" fontId="16" fillId="2" borderId="1" xfId="0" applyFont="1" applyFill="1" applyBorder="1" applyAlignment="1">
      <alignment horizontal="left" vertical="center" indent="1"/>
    </xf>
    <xf numFmtId="167" fontId="4" fillId="2" borderId="1" xfId="0" applyNumberFormat="1" applyFont="1" applyFill="1" applyBorder="1" applyAlignment="1">
      <alignment horizontal="center" vertical="center"/>
    </xf>
    <xf numFmtId="0" fontId="13" fillId="2" borderId="0" xfId="0" applyFont="1" applyFill="1" applyBorder="1"/>
    <xf numFmtId="1" fontId="4" fillId="4" borderId="0" xfId="0" applyNumberFormat="1" applyFont="1" applyFill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 vertical="center" indent="1"/>
    </xf>
    <xf numFmtId="167" fontId="11" fillId="4" borderId="0" xfId="0" applyNumberFormat="1" applyFont="1" applyFill="1" applyAlignment="1">
      <alignment horizontal="center" vertical="center"/>
    </xf>
    <xf numFmtId="1" fontId="11" fillId="4" borderId="0" xfId="1" applyNumberFormat="1" applyFont="1" applyFill="1" applyAlignment="1">
      <alignment horizontal="center" vertical="center"/>
    </xf>
    <xf numFmtId="1" fontId="11" fillId="4" borderId="0" xfId="0" applyNumberFormat="1" applyFont="1" applyFill="1" applyAlignment="1">
      <alignment horizontal="center" vertical="center"/>
    </xf>
    <xf numFmtId="0" fontId="16" fillId="2" borderId="0" xfId="0" applyFont="1" applyFill="1" applyBorder="1" applyAlignment="1">
      <alignment horizontal="left" vertical="center" indent="1"/>
    </xf>
    <xf numFmtId="167" fontId="4" fillId="2" borderId="0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 indent="1"/>
    </xf>
    <xf numFmtId="167" fontId="4" fillId="4" borderId="1" xfId="0" applyNumberFormat="1" applyFont="1" applyFill="1" applyBorder="1" applyAlignment="1">
      <alignment horizontal="center" vertical="center"/>
    </xf>
    <xf numFmtId="1" fontId="4" fillId="4" borderId="1" xfId="1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left" vertical="center" indent="1"/>
    </xf>
    <xf numFmtId="167" fontId="11" fillId="4" borderId="0" xfId="0" applyNumberFormat="1" applyFont="1" applyFill="1" applyBorder="1" applyAlignment="1">
      <alignment horizontal="center" vertical="center"/>
    </xf>
    <xf numFmtId="1" fontId="11" fillId="4" borderId="0" xfId="1" applyNumberFormat="1" applyFont="1" applyFill="1" applyBorder="1" applyAlignment="1">
      <alignment horizontal="center" vertical="center"/>
    </xf>
    <xf numFmtId="1" fontId="11" fillId="4" borderId="0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/>
    <xf numFmtId="1" fontId="13" fillId="2" borderId="12" xfId="0" applyNumberFormat="1" applyFont="1" applyFill="1" applyBorder="1"/>
    <xf numFmtId="0" fontId="13" fillId="2" borderId="12" xfId="0" applyFont="1" applyFill="1" applyBorder="1"/>
    <xf numFmtId="167" fontId="13" fillId="2" borderId="12" xfId="0" applyNumberFormat="1" applyFont="1" applyFill="1" applyBorder="1"/>
    <xf numFmtId="0" fontId="4" fillId="2" borderId="10" xfId="0" applyFont="1" applyFill="1" applyBorder="1" applyAlignment="1">
      <alignment horizontal="left" vertical="center" textRotation="180"/>
    </xf>
    <xf numFmtId="0" fontId="4" fillId="2" borderId="0" xfId="0" applyFont="1" applyFill="1" applyBorder="1" applyAlignment="1">
      <alignment horizontal="left" vertical="center" textRotation="180"/>
    </xf>
    <xf numFmtId="0" fontId="4" fillId="2" borderId="5" xfId="0" applyFont="1" applyFill="1" applyBorder="1" applyAlignment="1">
      <alignment horizontal="left" vertical="center" textRotation="180"/>
    </xf>
    <xf numFmtId="0" fontId="4" fillId="2" borderId="0" xfId="0" applyFont="1" applyFill="1" applyAlignment="1">
      <alignment horizontal="right"/>
    </xf>
    <xf numFmtId="0" fontId="13" fillId="10" borderId="12" xfId="0" applyNumberFormat="1" applyFont="1" applyFill="1" applyBorder="1"/>
    <xf numFmtId="0" fontId="18" fillId="4" borderId="0" xfId="0" applyFont="1" applyFill="1" applyBorder="1" applyAlignment="1">
      <alignment horizontal="left"/>
    </xf>
    <xf numFmtId="1" fontId="18" fillId="4" borderId="0" xfId="0" applyNumberFormat="1" applyFont="1" applyFill="1" applyBorder="1" applyAlignment="1">
      <alignment horizontal="center" vertical="center"/>
    </xf>
    <xf numFmtId="165" fontId="18" fillId="4" borderId="0" xfId="1" applyNumberFormat="1" applyFont="1" applyFill="1" applyBorder="1" applyAlignment="1">
      <alignment vertical="center"/>
    </xf>
    <xf numFmtId="0" fontId="18" fillId="4" borderId="10" xfId="0" applyFont="1" applyFill="1" applyBorder="1" applyAlignment="1">
      <alignment horizontal="left"/>
    </xf>
    <xf numFmtId="165" fontId="18" fillId="4" borderId="5" xfId="1" applyNumberFormat="1" applyFont="1" applyFill="1" applyBorder="1" applyAlignment="1">
      <alignment vertical="center"/>
    </xf>
    <xf numFmtId="0" fontId="18" fillId="2" borderId="10" xfId="0" applyFont="1" applyFill="1" applyBorder="1" applyAlignment="1">
      <alignment horizontal="left"/>
    </xf>
    <xf numFmtId="1" fontId="18" fillId="2" borderId="0" xfId="0" applyNumberFormat="1" applyFont="1" applyFill="1" applyBorder="1" applyAlignment="1">
      <alignment horizontal="center" vertical="center"/>
    </xf>
    <xf numFmtId="165" fontId="18" fillId="2" borderId="5" xfId="1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left"/>
    </xf>
    <xf numFmtId="1" fontId="18" fillId="2" borderId="0" xfId="0" applyNumberFormat="1" applyFont="1" applyFill="1" applyBorder="1" applyAlignment="1">
      <alignment horizontal="right"/>
    </xf>
    <xf numFmtId="0" fontId="12" fillId="2" borderId="0" xfId="0" applyFont="1" applyFill="1" applyBorder="1" applyAlignment="1">
      <alignment horizontal="left"/>
    </xf>
    <xf numFmtId="1" fontId="12" fillId="2" borderId="0" xfId="0" applyNumberFormat="1" applyFont="1" applyFill="1" applyBorder="1" applyAlignment="1">
      <alignment horizontal="right"/>
    </xf>
    <xf numFmtId="165" fontId="0" fillId="0" borderId="0" xfId="1" applyNumberFormat="1" applyFont="1" applyAlignment="1">
      <alignment horizontal="center" vertical="center"/>
    </xf>
    <xf numFmtId="165" fontId="19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3" fillId="2" borderId="7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8" fillId="6" borderId="11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workbookViewId="0">
      <selection activeCell="G15" sqref="G15"/>
    </sheetView>
  </sheetViews>
  <sheetFormatPr defaultColWidth="9.1796875" defaultRowHeight="11.5" x14ac:dyDescent="0.25"/>
  <cols>
    <col min="1" max="1" width="9.1796875" style="1"/>
    <col min="2" max="2" width="13.26953125" style="1" customWidth="1"/>
    <col min="3" max="18" width="9.81640625" style="3" customWidth="1"/>
    <col min="19" max="16384" width="9.1796875" style="1"/>
  </cols>
  <sheetData>
    <row r="1" spans="1:18" ht="15.75" customHeight="1" x14ac:dyDescent="0.25">
      <c r="A1" s="4"/>
      <c r="B1" s="33"/>
      <c r="C1" s="187" t="s">
        <v>0</v>
      </c>
      <c r="D1" s="187"/>
      <c r="E1" s="187"/>
      <c r="F1" s="187"/>
      <c r="G1" s="188"/>
      <c r="H1" s="189" t="s">
        <v>6</v>
      </c>
      <c r="I1" s="187"/>
      <c r="J1" s="187"/>
      <c r="K1" s="187"/>
      <c r="L1" s="187"/>
      <c r="M1" s="187"/>
      <c r="N1" s="188"/>
      <c r="O1" s="187" t="s">
        <v>7</v>
      </c>
      <c r="P1" s="187"/>
      <c r="Q1" s="187"/>
      <c r="R1" s="187"/>
    </row>
    <row r="2" spans="1:18" s="2" customFormat="1" ht="42.75" customHeight="1" x14ac:dyDescent="0.25">
      <c r="A2" s="32"/>
      <c r="B2" s="32"/>
      <c r="C2" s="5" t="s">
        <v>1</v>
      </c>
      <c r="D2" s="5" t="s">
        <v>2</v>
      </c>
      <c r="E2" s="5" t="s">
        <v>3</v>
      </c>
      <c r="F2" s="5" t="s">
        <v>4</v>
      </c>
      <c r="G2" s="18" t="s">
        <v>5</v>
      </c>
      <c r="H2" s="25" t="s">
        <v>8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18" t="s">
        <v>16</v>
      </c>
      <c r="O2" s="5" t="s">
        <v>9</v>
      </c>
      <c r="P2" s="5" t="s">
        <v>17</v>
      </c>
      <c r="Q2" s="5" t="s">
        <v>18</v>
      </c>
      <c r="R2" s="5" t="s">
        <v>10</v>
      </c>
    </row>
    <row r="3" spans="1:18" ht="29.25" customHeight="1" x14ac:dyDescent="0.25">
      <c r="A3" s="184" t="s">
        <v>0</v>
      </c>
      <c r="B3" s="14" t="s">
        <v>1</v>
      </c>
      <c r="C3" s="6"/>
      <c r="D3" s="6"/>
      <c r="E3" s="7"/>
      <c r="F3" s="6"/>
      <c r="G3" s="19"/>
      <c r="H3" s="26"/>
      <c r="I3" s="6"/>
      <c r="J3" s="6"/>
      <c r="K3" s="6"/>
      <c r="L3" s="6"/>
      <c r="M3" s="6"/>
      <c r="N3" s="19"/>
      <c r="O3" s="6"/>
      <c r="P3" s="6"/>
      <c r="Q3" s="6"/>
      <c r="R3" s="6"/>
    </row>
    <row r="4" spans="1:18" ht="29.25" customHeight="1" x14ac:dyDescent="0.25">
      <c r="A4" s="185"/>
      <c r="B4" s="15" t="s">
        <v>2</v>
      </c>
      <c r="C4" s="8"/>
      <c r="D4" s="8"/>
      <c r="E4" s="8"/>
      <c r="F4" s="9"/>
      <c r="G4" s="20"/>
      <c r="H4" s="27"/>
      <c r="I4" s="8"/>
      <c r="J4" s="8"/>
      <c r="K4" s="8"/>
      <c r="L4" s="8"/>
      <c r="M4" s="8"/>
      <c r="N4" s="20"/>
      <c r="O4" s="8"/>
      <c r="P4" s="8"/>
      <c r="Q4" s="8"/>
      <c r="R4" s="8"/>
    </row>
    <row r="5" spans="1:18" ht="29.25" customHeight="1" x14ac:dyDescent="0.25">
      <c r="A5" s="185"/>
      <c r="B5" s="14" t="s">
        <v>3</v>
      </c>
      <c r="C5" s="7"/>
      <c r="D5" s="6"/>
      <c r="E5" s="6"/>
      <c r="F5" s="6"/>
      <c r="G5" s="19"/>
      <c r="H5" s="26"/>
      <c r="I5" s="6"/>
      <c r="J5" s="6"/>
      <c r="K5" s="6"/>
      <c r="L5" s="6"/>
      <c r="M5" s="6"/>
      <c r="N5" s="19"/>
      <c r="O5" s="6"/>
      <c r="P5" s="6"/>
      <c r="Q5" s="6"/>
      <c r="R5" s="6"/>
    </row>
    <row r="6" spans="1:18" ht="29.25" customHeight="1" x14ac:dyDescent="0.25">
      <c r="A6" s="185"/>
      <c r="B6" s="15" t="s">
        <v>4</v>
      </c>
      <c r="C6" s="8"/>
      <c r="D6" s="9"/>
      <c r="E6" s="8"/>
      <c r="F6" s="8"/>
      <c r="G6" s="20"/>
      <c r="H6" s="27"/>
      <c r="I6" s="8"/>
      <c r="J6" s="8"/>
      <c r="K6" s="8"/>
      <c r="L6" s="8"/>
      <c r="M6" s="8"/>
      <c r="N6" s="20"/>
      <c r="O6" s="8"/>
      <c r="P6" s="8"/>
      <c r="Q6" s="8"/>
      <c r="R6" s="8"/>
    </row>
    <row r="7" spans="1:18" ht="29.25" customHeight="1" x14ac:dyDescent="0.25">
      <c r="A7" s="186"/>
      <c r="B7" s="16" t="s">
        <v>5</v>
      </c>
      <c r="C7" s="10"/>
      <c r="D7" s="10"/>
      <c r="E7" s="10"/>
      <c r="F7" s="10"/>
      <c r="G7" s="21"/>
      <c r="H7" s="28"/>
      <c r="I7" s="10"/>
      <c r="J7" s="10"/>
      <c r="K7" s="10"/>
      <c r="L7" s="10"/>
      <c r="M7" s="10"/>
      <c r="N7" s="21"/>
      <c r="O7" s="10"/>
      <c r="P7" s="10"/>
      <c r="Q7" s="10"/>
      <c r="R7" s="10"/>
    </row>
    <row r="8" spans="1:18" ht="29.25" customHeight="1" x14ac:dyDescent="0.25">
      <c r="A8" s="184" t="s">
        <v>6</v>
      </c>
      <c r="B8" s="15" t="s">
        <v>8</v>
      </c>
      <c r="C8" s="11"/>
      <c r="D8" s="11"/>
      <c r="E8" s="11"/>
      <c r="F8" s="11"/>
      <c r="G8" s="22"/>
      <c r="H8" s="29"/>
      <c r="I8" s="11"/>
      <c r="J8" s="11"/>
      <c r="K8" s="11"/>
      <c r="L8" s="11"/>
      <c r="M8" s="11"/>
      <c r="N8" s="22"/>
      <c r="O8" s="11"/>
      <c r="P8" s="11"/>
      <c r="Q8" s="11"/>
      <c r="R8" s="11"/>
    </row>
    <row r="9" spans="1:18" ht="29.25" customHeight="1" x14ac:dyDescent="0.25">
      <c r="A9" s="185"/>
      <c r="B9" s="14" t="s">
        <v>11</v>
      </c>
      <c r="C9" s="6"/>
      <c r="D9" s="6"/>
      <c r="E9" s="6"/>
      <c r="F9" s="6"/>
      <c r="G9" s="19"/>
      <c r="H9" s="26"/>
      <c r="I9" s="6"/>
      <c r="J9" s="7"/>
      <c r="K9" s="7"/>
      <c r="L9" s="6"/>
      <c r="M9" s="6"/>
      <c r="N9" s="19"/>
      <c r="O9" s="6"/>
      <c r="P9" s="6"/>
      <c r="Q9" s="6"/>
      <c r="R9" s="6"/>
    </row>
    <row r="10" spans="1:18" ht="29.25" customHeight="1" x14ac:dyDescent="0.25">
      <c r="A10" s="185"/>
      <c r="B10" s="15" t="s">
        <v>12</v>
      </c>
      <c r="C10" s="8"/>
      <c r="D10" s="8"/>
      <c r="E10" s="8"/>
      <c r="F10" s="8"/>
      <c r="G10" s="20"/>
      <c r="H10" s="27"/>
      <c r="I10" s="9"/>
      <c r="J10" s="8"/>
      <c r="K10" s="8"/>
      <c r="L10" s="8"/>
      <c r="M10" s="8"/>
      <c r="N10" s="20"/>
      <c r="O10" s="8"/>
      <c r="P10" s="8"/>
      <c r="Q10" s="8"/>
      <c r="R10" s="8"/>
    </row>
    <row r="11" spans="1:18" ht="29.25" customHeight="1" x14ac:dyDescent="0.25">
      <c r="A11" s="185"/>
      <c r="B11" s="14" t="s">
        <v>13</v>
      </c>
      <c r="C11" s="6"/>
      <c r="D11" s="6"/>
      <c r="E11" s="6"/>
      <c r="F11" s="6"/>
      <c r="G11" s="19"/>
      <c r="H11" s="26"/>
      <c r="I11" s="7"/>
      <c r="J11" s="6"/>
      <c r="K11" s="6"/>
      <c r="L11" s="6"/>
      <c r="M11" s="6"/>
      <c r="N11" s="19"/>
      <c r="O11" s="6"/>
      <c r="P11" s="6"/>
      <c r="Q11" s="6"/>
      <c r="R11" s="6"/>
    </row>
    <row r="12" spans="1:18" ht="29.25" customHeight="1" x14ac:dyDescent="0.25">
      <c r="A12" s="185"/>
      <c r="B12" s="15" t="s">
        <v>14</v>
      </c>
      <c r="C12" s="8"/>
      <c r="D12" s="8"/>
      <c r="E12" s="8"/>
      <c r="F12" s="8"/>
      <c r="G12" s="20"/>
      <c r="H12" s="27"/>
      <c r="I12" s="8"/>
      <c r="J12" s="8"/>
      <c r="K12" s="8"/>
      <c r="L12" s="8"/>
      <c r="M12" s="8"/>
      <c r="N12" s="20"/>
      <c r="O12" s="8"/>
      <c r="P12" s="8"/>
      <c r="Q12" s="8"/>
      <c r="R12" s="8"/>
    </row>
    <row r="13" spans="1:18" ht="29.25" customHeight="1" x14ac:dyDescent="0.25">
      <c r="A13" s="185"/>
      <c r="B13" s="14" t="s">
        <v>15</v>
      </c>
      <c r="C13" s="6"/>
      <c r="D13" s="6"/>
      <c r="E13" s="6"/>
      <c r="F13" s="6"/>
      <c r="G13" s="19"/>
      <c r="H13" s="26"/>
      <c r="I13" s="6"/>
      <c r="J13" s="6"/>
      <c r="K13" s="6"/>
      <c r="L13" s="6"/>
      <c r="M13" s="6"/>
      <c r="N13" s="19"/>
      <c r="O13" s="6"/>
      <c r="P13" s="6"/>
      <c r="Q13" s="6"/>
      <c r="R13" s="6"/>
    </row>
    <row r="14" spans="1:18" ht="29.25" customHeight="1" x14ac:dyDescent="0.25">
      <c r="A14" s="186"/>
      <c r="B14" s="17" t="s">
        <v>16</v>
      </c>
      <c r="C14" s="12"/>
      <c r="D14" s="12"/>
      <c r="E14" s="12"/>
      <c r="F14" s="12"/>
      <c r="G14" s="23"/>
      <c r="H14" s="30"/>
      <c r="I14" s="12"/>
      <c r="J14" s="12"/>
      <c r="K14" s="12"/>
      <c r="L14" s="12"/>
      <c r="M14" s="12"/>
      <c r="N14" s="23"/>
      <c r="O14" s="12"/>
      <c r="P14" s="12"/>
      <c r="Q14" s="12"/>
      <c r="R14" s="12"/>
    </row>
    <row r="15" spans="1:18" ht="29.25" customHeight="1" x14ac:dyDescent="0.25">
      <c r="A15" s="184" t="s">
        <v>7</v>
      </c>
      <c r="B15" s="14" t="s">
        <v>9</v>
      </c>
      <c r="C15" s="13"/>
      <c r="D15" s="13"/>
      <c r="E15" s="13"/>
      <c r="F15" s="13"/>
      <c r="G15" s="24"/>
      <c r="H15" s="31"/>
      <c r="I15" s="13"/>
      <c r="J15" s="13"/>
      <c r="K15" s="13"/>
      <c r="L15" s="13"/>
      <c r="M15" s="13"/>
      <c r="N15" s="24"/>
      <c r="O15" s="13"/>
      <c r="P15" s="13"/>
      <c r="Q15" s="13"/>
      <c r="R15" s="13"/>
    </row>
    <row r="16" spans="1:18" ht="29.25" customHeight="1" x14ac:dyDescent="0.25">
      <c r="A16" s="185"/>
      <c r="B16" s="15" t="s">
        <v>17</v>
      </c>
      <c r="C16" s="8"/>
      <c r="D16" s="8"/>
      <c r="E16" s="8"/>
      <c r="F16" s="8"/>
      <c r="G16" s="20"/>
      <c r="H16" s="27"/>
      <c r="I16" s="8"/>
      <c r="J16" s="8"/>
      <c r="K16" s="8"/>
      <c r="L16" s="8"/>
      <c r="M16" s="8"/>
      <c r="N16" s="20"/>
      <c r="O16" s="8"/>
      <c r="P16" s="8"/>
      <c r="Q16" s="8"/>
      <c r="R16" s="8"/>
    </row>
    <row r="17" spans="1:18" ht="29.25" customHeight="1" x14ac:dyDescent="0.25">
      <c r="A17" s="185"/>
      <c r="B17" s="14" t="s">
        <v>18</v>
      </c>
      <c r="C17" s="6"/>
      <c r="D17" s="6"/>
      <c r="E17" s="6"/>
      <c r="F17" s="6"/>
      <c r="G17" s="19"/>
      <c r="H17" s="26"/>
      <c r="I17" s="6"/>
      <c r="J17" s="6"/>
      <c r="K17" s="6"/>
      <c r="L17" s="6"/>
      <c r="M17" s="6"/>
      <c r="N17" s="19"/>
      <c r="O17" s="6"/>
      <c r="P17" s="6"/>
      <c r="Q17" s="6"/>
      <c r="R17" s="6"/>
    </row>
    <row r="18" spans="1:18" ht="29.25" customHeight="1" x14ac:dyDescent="0.25">
      <c r="A18" s="186"/>
      <c r="B18" s="17" t="s">
        <v>10</v>
      </c>
      <c r="C18" s="12"/>
      <c r="D18" s="12"/>
      <c r="E18" s="12"/>
      <c r="F18" s="12"/>
      <c r="G18" s="23"/>
      <c r="H18" s="30"/>
      <c r="I18" s="12"/>
      <c r="J18" s="12"/>
      <c r="K18" s="12"/>
      <c r="L18" s="12"/>
      <c r="M18" s="12"/>
      <c r="N18" s="23"/>
      <c r="O18" s="12"/>
      <c r="P18" s="12"/>
      <c r="Q18" s="12"/>
      <c r="R18" s="12"/>
    </row>
  </sheetData>
  <mergeCells count="6">
    <mergeCell ref="A15:A18"/>
    <mergeCell ref="C1:G1"/>
    <mergeCell ref="H1:N1"/>
    <mergeCell ref="O1:R1"/>
    <mergeCell ref="A3:A7"/>
    <mergeCell ref="A8:A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23"/>
  <sheetViews>
    <sheetView workbookViewId="0">
      <selection activeCell="C43" sqref="C43"/>
    </sheetView>
  </sheetViews>
  <sheetFormatPr defaultColWidth="9.1796875" defaultRowHeight="12.5" x14ac:dyDescent="0.25"/>
  <cols>
    <col min="1" max="1" width="9.1796875" style="87"/>
    <col min="2" max="2" width="9.7265625" style="34" customWidth="1"/>
    <col min="3" max="3" width="25.7265625" style="34" customWidth="1"/>
    <col min="4" max="9" width="9.7265625" style="34" customWidth="1"/>
    <col min="10" max="20" width="9.1796875" style="87"/>
    <col min="21" max="16384" width="9.1796875" style="34"/>
  </cols>
  <sheetData>
    <row r="1" spans="1:20" s="35" customFormat="1" x14ac:dyDescent="0.25">
      <c r="A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spans="1:20" ht="14.15" customHeight="1" x14ac:dyDescent="0.25">
      <c r="A2" s="39"/>
      <c r="B2" s="35"/>
      <c r="C2" s="35"/>
      <c r="D2" s="80"/>
      <c r="E2" s="35" t="s">
        <v>75</v>
      </c>
      <c r="F2" s="35"/>
      <c r="G2" s="81"/>
      <c r="H2" s="35" t="s">
        <v>74</v>
      </c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</row>
    <row r="3" spans="1:20" s="82" customFormat="1" ht="14.15" customHeight="1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</row>
    <row r="4" spans="1:20" s="82" customFormat="1" ht="14.15" customHeight="1" x14ac:dyDescent="0.25">
      <c r="A4" s="39"/>
      <c r="B4" s="83"/>
      <c r="C4" s="83"/>
      <c r="D4" s="41" t="s">
        <v>19</v>
      </c>
      <c r="E4" s="41" t="s">
        <v>20</v>
      </c>
      <c r="F4" s="41" t="s">
        <v>66</v>
      </c>
      <c r="G4" s="41" t="s">
        <v>22</v>
      </c>
      <c r="H4" s="41" t="s">
        <v>65</v>
      </c>
      <c r="I4" s="41" t="s">
        <v>24</v>
      </c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</row>
    <row r="5" spans="1:20" s="87" customFormat="1" ht="14.15" customHeight="1" x14ac:dyDescent="0.25">
      <c r="A5" s="39"/>
      <c r="B5" s="205" t="s">
        <v>7</v>
      </c>
      <c r="C5" s="84" t="s">
        <v>49</v>
      </c>
      <c r="D5" s="80"/>
      <c r="E5" s="81"/>
      <c r="F5" s="80"/>
      <c r="G5" s="80"/>
      <c r="H5" s="81"/>
      <c r="I5" s="81"/>
      <c r="J5" s="39"/>
      <c r="K5" s="39"/>
      <c r="L5" s="86" t="s">
        <v>9</v>
      </c>
      <c r="M5" s="39"/>
      <c r="O5" s="86"/>
      <c r="P5" s="39"/>
      <c r="Q5" s="39"/>
      <c r="R5" s="39"/>
      <c r="S5" s="39"/>
      <c r="T5" s="39"/>
    </row>
    <row r="6" spans="1:20" s="87" customFormat="1" ht="14.15" customHeight="1" x14ac:dyDescent="0.25">
      <c r="A6" s="39"/>
      <c r="B6" s="203"/>
      <c r="C6" s="84" t="s">
        <v>50</v>
      </c>
      <c r="D6" s="80"/>
      <c r="E6" s="80"/>
      <c r="F6" s="80"/>
      <c r="G6" s="80"/>
      <c r="H6" s="80"/>
      <c r="I6" s="80"/>
      <c r="J6" s="39"/>
      <c r="K6" s="39"/>
      <c r="L6" s="86" t="s">
        <v>17</v>
      </c>
      <c r="M6" s="39"/>
      <c r="N6" s="39"/>
      <c r="O6" s="86"/>
      <c r="P6" s="39"/>
      <c r="Q6" s="39"/>
      <c r="R6" s="39"/>
      <c r="S6" s="39"/>
      <c r="T6" s="39"/>
    </row>
    <row r="7" spans="1:20" s="87" customFormat="1" ht="14.15" customHeight="1" x14ac:dyDescent="0.25">
      <c r="A7" s="39"/>
      <c r="B7" s="203"/>
      <c r="C7" s="84" t="s">
        <v>51</v>
      </c>
      <c r="D7" s="80"/>
      <c r="E7" s="80"/>
      <c r="F7" s="80"/>
      <c r="G7" s="80"/>
      <c r="H7" s="80"/>
      <c r="I7" s="80"/>
      <c r="J7" s="39"/>
      <c r="K7" s="39"/>
      <c r="L7" s="86" t="s">
        <v>34</v>
      </c>
      <c r="M7" s="39"/>
      <c r="N7" s="39"/>
      <c r="O7" s="86"/>
      <c r="P7" s="39"/>
      <c r="Q7" s="39"/>
      <c r="R7" s="39"/>
      <c r="S7" s="39"/>
      <c r="T7" s="39"/>
    </row>
    <row r="8" spans="1:20" s="87" customFormat="1" ht="14.15" customHeight="1" x14ac:dyDescent="0.25">
      <c r="A8" s="39"/>
      <c r="B8" s="204"/>
      <c r="C8" s="85" t="s">
        <v>52</v>
      </c>
      <c r="D8" s="80"/>
      <c r="E8" s="80"/>
      <c r="F8" s="81"/>
      <c r="G8" s="80"/>
      <c r="H8" s="81"/>
      <c r="I8" s="81"/>
      <c r="J8" s="39"/>
      <c r="K8" s="39"/>
      <c r="L8" s="86" t="s">
        <v>35</v>
      </c>
      <c r="M8" s="39"/>
      <c r="N8" s="39"/>
      <c r="O8" s="86"/>
      <c r="P8" s="39"/>
      <c r="Q8" s="39"/>
      <c r="R8" s="39"/>
      <c r="S8" s="39"/>
      <c r="T8" s="39"/>
    </row>
    <row r="9" spans="1:20" ht="14.15" customHeight="1" x14ac:dyDescent="0.25">
      <c r="A9" s="39"/>
      <c r="B9" s="203" t="s">
        <v>30</v>
      </c>
      <c r="C9" s="84" t="s">
        <v>53</v>
      </c>
      <c r="D9" s="81"/>
      <c r="E9" s="81"/>
      <c r="F9" s="81"/>
      <c r="G9" s="81"/>
      <c r="H9" s="81"/>
      <c r="I9" s="81"/>
      <c r="J9" s="39"/>
      <c r="K9" s="39"/>
      <c r="L9" s="86" t="s">
        <v>1</v>
      </c>
      <c r="M9" s="39"/>
      <c r="N9" s="39"/>
      <c r="O9" s="86"/>
      <c r="P9" s="39"/>
      <c r="Q9" s="39"/>
      <c r="R9" s="39"/>
      <c r="S9" s="39"/>
      <c r="T9" s="39"/>
    </row>
    <row r="10" spans="1:20" ht="14.15" customHeight="1" x14ac:dyDescent="0.25">
      <c r="A10" s="39"/>
      <c r="B10" s="203"/>
      <c r="C10" s="84" t="s">
        <v>54</v>
      </c>
      <c r="D10" s="81"/>
      <c r="E10" s="81"/>
      <c r="F10" s="81"/>
      <c r="G10" s="81"/>
      <c r="H10" s="81"/>
      <c r="I10" s="81"/>
      <c r="J10" s="39"/>
      <c r="K10" s="39"/>
      <c r="L10" s="86" t="s">
        <v>2</v>
      </c>
      <c r="M10" s="39"/>
      <c r="N10" s="39"/>
      <c r="O10" s="86"/>
      <c r="P10" s="39"/>
      <c r="Q10" s="39"/>
      <c r="R10" s="39"/>
      <c r="S10" s="39"/>
      <c r="T10" s="39"/>
    </row>
    <row r="11" spans="1:20" ht="14.15" customHeight="1" x14ac:dyDescent="0.25">
      <c r="A11" s="39"/>
      <c r="B11" s="203"/>
      <c r="C11" s="84" t="s">
        <v>55</v>
      </c>
      <c r="D11" s="80"/>
      <c r="E11" s="80"/>
      <c r="F11" s="80"/>
      <c r="G11" s="80"/>
      <c r="H11" s="80"/>
      <c r="I11" s="80"/>
      <c r="J11" s="39"/>
      <c r="K11" s="39"/>
      <c r="L11" s="86" t="s">
        <v>3</v>
      </c>
      <c r="M11" s="39"/>
      <c r="N11" s="39"/>
      <c r="O11" s="86"/>
      <c r="P11" s="39"/>
      <c r="Q11" s="39"/>
      <c r="R11" s="39"/>
      <c r="S11" s="39"/>
      <c r="T11" s="39"/>
    </row>
    <row r="12" spans="1:20" ht="14.15" customHeight="1" x14ac:dyDescent="0.25">
      <c r="A12" s="39"/>
      <c r="B12" s="203"/>
      <c r="C12" s="84" t="s">
        <v>56</v>
      </c>
      <c r="D12" s="80"/>
      <c r="E12" s="80"/>
      <c r="F12" s="80"/>
      <c r="G12" s="80"/>
      <c r="H12" s="80"/>
      <c r="I12" s="80"/>
      <c r="J12" s="39"/>
      <c r="K12" s="39"/>
      <c r="L12" s="86" t="s">
        <v>4</v>
      </c>
      <c r="M12" s="39"/>
      <c r="N12" s="39"/>
      <c r="O12" s="86"/>
      <c r="P12" s="39"/>
      <c r="Q12" s="39"/>
      <c r="R12" s="39"/>
      <c r="S12" s="39"/>
      <c r="T12" s="39"/>
    </row>
    <row r="13" spans="1:20" s="82" customFormat="1" ht="14.15" customHeight="1" x14ac:dyDescent="0.25">
      <c r="A13" s="39"/>
      <c r="B13" s="204"/>
      <c r="C13" s="85" t="s">
        <v>57</v>
      </c>
      <c r="D13" s="80"/>
      <c r="E13" s="80"/>
      <c r="F13" s="80"/>
      <c r="G13" s="80"/>
      <c r="H13" s="80"/>
      <c r="I13" s="81"/>
      <c r="J13" s="39"/>
      <c r="K13" s="39"/>
      <c r="L13" s="86" t="s">
        <v>5</v>
      </c>
      <c r="M13" s="39"/>
      <c r="N13" s="39"/>
      <c r="O13" s="86"/>
      <c r="P13" s="39"/>
      <c r="Q13" s="39"/>
      <c r="R13" s="39"/>
      <c r="S13" s="39"/>
      <c r="T13" s="39"/>
    </row>
    <row r="14" spans="1:20" ht="14.15" customHeight="1" x14ac:dyDescent="0.25">
      <c r="A14" s="39"/>
      <c r="B14" s="205" t="s">
        <v>6</v>
      </c>
      <c r="C14" s="84" t="s">
        <v>58</v>
      </c>
      <c r="D14" s="80"/>
      <c r="E14" s="80"/>
      <c r="F14" s="80"/>
      <c r="G14" s="80"/>
      <c r="H14" s="80"/>
      <c r="I14" s="80"/>
      <c r="J14" s="39"/>
      <c r="K14" s="39"/>
      <c r="L14" s="86" t="s">
        <v>8</v>
      </c>
      <c r="M14" s="39"/>
      <c r="N14" s="39"/>
      <c r="O14" s="86"/>
      <c r="P14" s="39"/>
      <c r="Q14" s="39"/>
      <c r="R14" s="39"/>
      <c r="S14" s="39"/>
      <c r="T14" s="39"/>
    </row>
    <row r="15" spans="1:20" ht="14.15" customHeight="1" x14ac:dyDescent="0.25">
      <c r="A15" s="39"/>
      <c r="B15" s="203"/>
      <c r="C15" s="84" t="s">
        <v>59</v>
      </c>
      <c r="D15" s="81"/>
      <c r="E15" s="81"/>
      <c r="F15" s="81"/>
      <c r="G15" s="81"/>
      <c r="H15" s="81"/>
      <c r="I15" s="81"/>
      <c r="J15" s="39"/>
      <c r="K15" s="39"/>
      <c r="L15" s="86" t="s">
        <v>11</v>
      </c>
      <c r="M15" s="39"/>
      <c r="N15" s="39"/>
      <c r="O15" s="86"/>
      <c r="P15" s="39"/>
      <c r="Q15" s="39"/>
      <c r="R15" s="39"/>
      <c r="S15" s="39"/>
      <c r="T15" s="39"/>
    </row>
    <row r="16" spans="1:20" ht="14.15" customHeight="1" x14ac:dyDescent="0.25">
      <c r="A16" s="39"/>
      <c r="B16" s="203"/>
      <c r="C16" s="84" t="s">
        <v>60</v>
      </c>
      <c r="D16" s="80"/>
      <c r="E16" s="80"/>
      <c r="F16" s="80"/>
      <c r="G16" s="80"/>
      <c r="H16" s="80"/>
      <c r="I16" s="81"/>
      <c r="J16" s="39"/>
      <c r="K16" s="39"/>
      <c r="L16" s="86" t="s">
        <v>31</v>
      </c>
      <c r="M16" s="39"/>
      <c r="N16" s="39"/>
      <c r="O16" s="86"/>
      <c r="P16" s="39"/>
      <c r="Q16" s="39"/>
      <c r="R16" s="39"/>
      <c r="S16" s="39"/>
      <c r="T16" s="39"/>
    </row>
    <row r="17" spans="1:20" ht="14.15" customHeight="1" x14ac:dyDescent="0.25">
      <c r="A17" s="39"/>
      <c r="B17" s="203"/>
      <c r="C17" s="84" t="s">
        <v>61</v>
      </c>
      <c r="D17" s="81"/>
      <c r="E17" s="81"/>
      <c r="F17" s="80"/>
      <c r="G17" s="80"/>
      <c r="H17" s="80"/>
      <c r="I17" s="80"/>
      <c r="J17" s="39"/>
      <c r="K17" s="39"/>
      <c r="L17" s="86" t="s">
        <v>32</v>
      </c>
      <c r="M17" s="39"/>
      <c r="N17" s="39"/>
      <c r="O17" s="86"/>
      <c r="P17" s="39"/>
      <c r="Q17" s="39"/>
      <c r="R17" s="39"/>
      <c r="S17" s="39"/>
      <c r="T17" s="39"/>
    </row>
    <row r="18" spans="1:20" s="87" customFormat="1" ht="14.15" customHeight="1" x14ac:dyDescent="0.25">
      <c r="A18" s="39"/>
      <c r="B18" s="203"/>
      <c r="C18" s="86" t="s">
        <v>62</v>
      </c>
      <c r="D18" s="80"/>
      <c r="E18" s="80"/>
      <c r="F18" s="80"/>
      <c r="G18" s="80"/>
      <c r="H18" s="80"/>
      <c r="I18" s="80"/>
      <c r="J18" s="39"/>
      <c r="K18" s="39"/>
      <c r="L18" s="86" t="s">
        <v>14</v>
      </c>
      <c r="M18" s="39"/>
      <c r="N18" s="39"/>
      <c r="O18" s="86"/>
      <c r="P18" s="39"/>
      <c r="Q18" s="39"/>
      <c r="R18" s="39"/>
      <c r="S18" s="39"/>
      <c r="T18" s="39"/>
    </row>
    <row r="19" spans="1:20" ht="14.15" customHeight="1" x14ac:dyDescent="0.25">
      <c r="A19" s="39"/>
      <c r="B19" s="203"/>
      <c r="C19" s="84" t="s">
        <v>63</v>
      </c>
      <c r="D19" s="81"/>
      <c r="E19" s="80"/>
      <c r="F19" s="80"/>
      <c r="G19" s="80"/>
      <c r="H19" s="80"/>
      <c r="I19" s="80"/>
      <c r="J19" s="39"/>
      <c r="K19" s="39"/>
      <c r="L19" s="86" t="s">
        <v>15</v>
      </c>
      <c r="M19" s="39"/>
      <c r="N19" s="39"/>
      <c r="O19" s="86"/>
      <c r="P19" s="39"/>
      <c r="Q19" s="39"/>
      <c r="R19" s="39"/>
      <c r="S19" s="39"/>
      <c r="T19" s="39"/>
    </row>
    <row r="20" spans="1:20" s="82" customFormat="1" ht="14.15" customHeight="1" x14ac:dyDescent="0.25">
      <c r="A20" s="39"/>
      <c r="B20" s="204"/>
      <c r="C20" s="85" t="s">
        <v>64</v>
      </c>
      <c r="D20" s="81"/>
      <c r="E20" s="80"/>
      <c r="F20" s="80"/>
      <c r="G20" s="80"/>
      <c r="H20" s="80"/>
      <c r="I20" s="80"/>
      <c r="J20" s="39"/>
      <c r="K20" s="39"/>
      <c r="L20" s="86" t="s">
        <v>33</v>
      </c>
      <c r="M20" s="39"/>
      <c r="N20" s="39"/>
      <c r="O20" s="86"/>
      <c r="P20" s="39"/>
      <c r="Q20" s="39"/>
      <c r="R20" s="39"/>
      <c r="S20" s="39"/>
      <c r="T20" s="39"/>
    </row>
    <row r="21" spans="1:20" x14ac:dyDescent="0.25">
      <c r="A21" s="39"/>
      <c r="B21" s="35"/>
      <c r="C21" s="35"/>
      <c r="D21" s="35"/>
      <c r="E21" s="35"/>
      <c r="F21" s="35"/>
      <c r="G21" s="35"/>
      <c r="H21" s="35"/>
      <c r="I21" s="35"/>
      <c r="J21" s="39"/>
      <c r="K21" s="39"/>
      <c r="L21" s="39"/>
      <c r="M21" s="39"/>
      <c r="N21" s="39"/>
      <c r="P21" s="39"/>
      <c r="Q21" s="39"/>
      <c r="R21" s="39"/>
      <c r="S21" s="39"/>
      <c r="T21" s="39"/>
    </row>
    <row r="22" spans="1:20" x14ac:dyDescent="0.25">
      <c r="A22" s="39"/>
      <c r="B22" s="35"/>
      <c r="C22" s="35"/>
      <c r="D22" s="35"/>
      <c r="E22" s="35"/>
      <c r="F22" s="35"/>
      <c r="G22" s="35"/>
      <c r="H22" s="35"/>
      <c r="I22" s="35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</row>
    <row r="23" spans="1:20" x14ac:dyDescent="0.25">
      <c r="A23" s="39"/>
      <c r="B23" s="35"/>
      <c r="C23" s="35"/>
      <c r="D23" s="35"/>
      <c r="E23" s="35"/>
      <c r="F23" s="35"/>
      <c r="G23" s="35"/>
      <c r="H23" s="35"/>
      <c r="I23" s="35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</row>
  </sheetData>
  <mergeCells count="3">
    <mergeCell ref="B9:B13"/>
    <mergeCell ref="B14:B20"/>
    <mergeCell ref="B5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"/>
  <sheetViews>
    <sheetView workbookViewId="0">
      <selection activeCell="L35" sqref="L35"/>
    </sheetView>
  </sheetViews>
  <sheetFormatPr defaultColWidth="9.1796875" defaultRowHeight="11.5" x14ac:dyDescent="0.25"/>
  <cols>
    <col min="1" max="1" width="9.1796875" style="1"/>
    <col min="2" max="2" width="13.26953125" style="1" customWidth="1"/>
    <col min="3" max="18" width="6.453125" style="3" customWidth="1"/>
    <col min="19" max="16384" width="9.1796875" style="1"/>
  </cols>
  <sheetData>
    <row r="1" spans="1:18" ht="15.75" customHeight="1" x14ac:dyDescent="0.25">
      <c r="A1" s="4"/>
      <c r="B1" s="33"/>
      <c r="C1" s="187" t="s">
        <v>0</v>
      </c>
      <c r="D1" s="187"/>
      <c r="E1" s="187"/>
      <c r="F1" s="187"/>
      <c r="G1" s="188"/>
      <c r="H1" s="189" t="s">
        <v>6</v>
      </c>
      <c r="I1" s="187"/>
      <c r="J1" s="187"/>
      <c r="K1" s="187"/>
      <c r="L1" s="187"/>
      <c r="M1" s="187"/>
      <c r="N1" s="188"/>
      <c r="O1" s="187" t="s">
        <v>7</v>
      </c>
      <c r="P1" s="187"/>
      <c r="Q1" s="187"/>
      <c r="R1" s="187"/>
    </row>
    <row r="2" spans="1:18" s="2" customFormat="1" ht="29.25" customHeight="1" x14ac:dyDescent="0.25">
      <c r="A2" s="32"/>
      <c r="B2" s="88"/>
      <c r="C2" s="5" t="s">
        <v>36</v>
      </c>
      <c r="D2" s="5" t="s">
        <v>37</v>
      </c>
      <c r="E2" s="5" t="s">
        <v>38</v>
      </c>
      <c r="F2" s="5" t="s">
        <v>39</v>
      </c>
      <c r="G2" s="18" t="s">
        <v>43</v>
      </c>
      <c r="H2" s="25" t="s">
        <v>46</v>
      </c>
      <c r="I2" s="5" t="s">
        <v>45</v>
      </c>
      <c r="J2" s="5" t="s">
        <v>47</v>
      </c>
      <c r="K2" s="5" t="s">
        <v>13</v>
      </c>
      <c r="L2" s="5" t="s">
        <v>14</v>
      </c>
      <c r="M2" s="5" t="s">
        <v>44</v>
      </c>
      <c r="N2" s="18" t="s">
        <v>42</v>
      </c>
      <c r="O2" s="5" t="s">
        <v>9</v>
      </c>
      <c r="P2" s="5" t="s">
        <v>40</v>
      </c>
      <c r="Q2" s="5" t="s">
        <v>41</v>
      </c>
      <c r="R2" s="5" t="s">
        <v>10</v>
      </c>
    </row>
    <row r="3" spans="1:18" ht="12.75" customHeight="1" x14ac:dyDescent="0.25">
      <c r="A3" s="190" t="s">
        <v>0</v>
      </c>
      <c r="B3" s="91" t="s">
        <v>36</v>
      </c>
      <c r="C3" s="6"/>
      <c r="D3" s="6"/>
      <c r="E3" s="7"/>
      <c r="F3" s="6"/>
      <c r="G3" s="19"/>
      <c r="H3" s="26"/>
      <c r="I3" s="6"/>
      <c r="J3" s="6"/>
      <c r="K3" s="6"/>
      <c r="L3" s="6"/>
      <c r="M3" s="6"/>
      <c r="N3" s="19"/>
      <c r="O3" s="6"/>
      <c r="P3" s="6"/>
      <c r="Q3" s="6"/>
      <c r="R3" s="6"/>
    </row>
    <row r="4" spans="1:18" ht="12.75" customHeight="1" x14ac:dyDescent="0.25">
      <c r="A4" s="191"/>
      <c r="B4" s="89" t="s">
        <v>37</v>
      </c>
      <c r="C4" s="8"/>
      <c r="D4" s="8"/>
      <c r="E4" s="8"/>
      <c r="F4" s="9"/>
      <c r="G4" s="20"/>
      <c r="H4" s="27"/>
      <c r="I4" s="8"/>
      <c r="J4" s="8"/>
      <c r="K4" s="8"/>
      <c r="L4" s="8"/>
      <c r="M4" s="8"/>
      <c r="N4" s="20"/>
      <c r="O4" s="8"/>
      <c r="P4" s="8"/>
      <c r="Q4" s="8"/>
      <c r="R4" s="8"/>
    </row>
    <row r="5" spans="1:18" ht="12.75" customHeight="1" x14ac:dyDescent="0.25">
      <c r="A5" s="191"/>
      <c r="B5" s="92" t="s">
        <v>38</v>
      </c>
      <c r="C5" s="7"/>
      <c r="D5" s="6"/>
      <c r="E5" s="6"/>
      <c r="F5" s="6"/>
      <c r="G5" s="19"/>
      <c r="H5" s="26"/>
      <c r="I5" s="6"/>
      <c r="J5" s="6"/>
      <c r="K5" s="6"/>
      <c r="L5" s="6"/>
      <c r="M5" s="6"/>
      <c r="N5" s="19"/>
      <c r="O5" s="6"/>
      <c r="P5" s="6"/>
      <c r="Q5" s="6"/>
      <c r="R5" s="6"/>
    </row>
    <row r="6" spans="1:18" ht="12.75" customHeight="1" x14ac:dyDescent="0.25">
      <c r="A6" s="191"/>
      <c r="B6" s="89" t="s">
        <v>39</v>
      </c>
      <c r="C6" s="8"/>
      <c r="D6" s="9"/>
      <c r="E6" s="8"/>
      <c r="F6" s="8"/>
      <c r="G6" s="20"/>
      <c r="H6" s="27"/>
      <c r="I6" s="8"/>
      <c r="J6" s="8"/>
      <c r="K6" s="8"/>
      <c r="L6" s="8"/>
      <c r="M6" s="8"/>
      <c r="N6" s="20"/>
      <c r="O6" s="8"/>
      <c r="P6" s="8"/>
      <c r="Q6" s="8"/>
      <c r="R6" s="8"/>
    </row>
    <row r="7" spans="1:18" ht="12.75" customHeight="1" x14ac:dyDescent="0.25">
      <c r="A7" s="192"/>
      <c r="B7" s="93" t="s">
        <v>43</v>
      </c>
      <c r="C7" s="10"/>
      <c r="D7" s="10"/>
      <c r="E7" s="10"/>
      <c r="F7" s="10"/>
      <c r="G7" s="21"/>
      <c r="H7" s="28"/>
      <c r="I7" s="10"/>
      <c r="J7" s="10"/>
      <c r="K7" s="10"/>
      <c r="L7" s="10"/>
      <c r="M7" s="10"/>
      <c r="N7" s="21"/>
      <c r="O7" s="10"/>
      <c r="P7" s="10"/>
      <c r="Q7" s="10"/>
      <c r="R7" s="10"/>
    </row>
    <row r="8" spans="1:18" ht="12.75" customHeight="1" x14ac:dyDescent="0.25">
      <c r="A8" s="190" t="s">
        <v>6</v>
      </c>
      <c r="B8" s="89" t="s">
        <v>46</v>
      </c>
      <c r="C8" s="11"/>
      <c r="D8" s="11"/>
      <c r="E8" s="11"/>
      <c r="F8" s="11"/>
      <c r="G8" s="22"/>
      <c r="H8" s="29"/>
      <c r="I8" s="11"/>
      <c r="J8" s="11"/>
      <c r="K8" s="11"/>
      <c r="L8" s="11"/>
      <c r="M8" s="11"/>
      <c r="N8" s="22"/>
      <c r="O8" s="11"/>
      <c r="P8" s="11"/>
      <c r="Q8" s="11"/>
      <c r="R8" s="11"/>
    </row>
    <row r="9" spans="1:18" ht="12.75" customHeight="1" x14ac:dyDescent="0.25">
      <c r="A9" s="191"/>
      <c r="B9" s="92" t="s">
        <v>45</v>
      </c>
      <c r="C9" s="6"/>
      <c r="D9" s="6"/>
      <c r="E9" s="6"/>
      <c r="F9" s="6"/>
      <c r="G9" s="19"/>
      <c r="H9" s="26"/>
      <c r="I9" s="6"/>
      <c r="J9" s="7"/>
      <c r="K9" s="7"/>
      <c r="L9" s="6"/>
      <c r="M9" s="6"/>
      <c r="N9" s="19"/>
      <c r="O9" s="6"/>
      <c r="P9" s="6"/>
      <c r="Q9" s="6"/>
      <c r="R9" s="6"/>
    </row>
    <row r="10" spans="1:18" ht="12.75" customHeight="1" x14ac:dyDescent="0.25">
      <c r="A10" s="191"/>
      <c r="B10" s="89" t="s">
        <v>47</v>
      </c>
      <c r="C10" s="8"/>
      <c r="D10" s="8"/>
      <c r="E10" s="8"/>
      <c r="F10" s="8"/>
      <c r="G10" s="20"/>
      <c r="H10" s="27"/>
      <c r="I10" s="9"/>
      <c r="J10" s="8"/>
      <c r="K10" s="8"/>
      <c r="L10" s="8"/>
      <c r="M10" s="8"/>
      <c r="N10" s="20"/>
      <c r="O10" s="8"/>
      <c r="P10" s="8"/>
      <c r="Q10" s="8"/>
      <c r="R10" s="8"/>
    </row>
    <row r="11" spans="1:18" ht="12.75" customHeight="1" x14ac:dyDescent="0.25">
      <c r="A11" s="191"/>
      <c r="B11" s="92" t="s">
        <v>13</v>
      </c>
      <c r="C11" s="6"/>
      <c r="D11" s="6"/>
      <c r="E11" s="6"/>
      <c r="F11" s="6"/>
      <c r="G11" s="19"/>
      <c r="H11" s="26"/>
      <c r="I11" s="7"/>
      <c r="J11" s="6"/>
      <c r="K11" s="6"/>
      <c r="L11" s="6"/>
      <c r="M11" s="6"/>
      <c r="N11" s="19"/>
      <c r="O11" s="6"/>
      <c r="P11" s="6"/>
      <c r="Q11" s="6"/>
      <c r="R11" s="6"/>
    </row>
    <row r="12" spans="1:18" ht="12.75" customHeight="1" x14ac:dyDescent="0.25">
      <c r="A12" s="191"/>
      <c r="B12" s="89" t="s">
        <v>14</v>
      </c>
      <c r="C12" s="8"/>
      <c r="D12" s="8"/>
      <c r="E12" s="8"/>
      <c r="F12" s="8"/>
      <c r="G12" s="20"/>
      <c r="H12" s="27"/>
      <c r="I12" s="8"/>
      <c r="J12" s="8"/>
      <c r="K12" s="8"/>
      <c r="L12" s="8"/>
      <c r="M12" s="8"/>
      <c r="N12" s="20"/>
      <c r="O12" s="8"/>
      <c r="P12" s="8"/>
      <c r="Q12" s="8"/>
      <c r="R12" s="8"/>
    </row>
    <row r="13" spans="1:18" ht="12.75" customHeight="1" x14ac:dyDescent="0.25">
      <c r="A13" s="191"/>
      <c r="B13" s="92" t="s">
        <v>44</v>
      </c>
      <c r="C13" s="6"/>
      <c r="D13" s="6"/>
      <c r="E13" s="6"/>
      <c r="F13" s="6"/>
      <c r="G13" s="19"/>
      <c r="H13" s="26"/>
      <c r="I13" s="6"/>
      <c r="J13" s="6"/>
      <c r="K13" s="6"/>
      <c r="L13" s="6"/>
      <c r="M13" s="6"/>
      <c r="N13" s="19"/>
      <c r="O13" s="6"/>
      <c r="P13" s="6"/>
      <c r="Q13" s="6"/>
      <c r="R13" s="6"/>
    </row>
    <row r="14" spans="1:18" ht="12.75" customHeight="1" x14ac:dyDescent="0.25">
      <c r="A14" s="192"/>
      <c r="B14" s="90" t="s">
        <v>42</v>
      </c>
      <c r="C14" s="12"/>
      <c r="D14" s="12"/>
      <c r="E14" s="12"/>
      <c r="F14" s="12"/>
      <c r="G14" s="23"/>
      <c r="H14" s="30"/>
      <c r="I14" s="12"/>
      <c r="J14" s="12"/>
      <c r="K14" s="12"/>
      <c r="L14" s="12"/>
      <c r="M14" s="12"/>
      <c r="N14" s="23"/>
      <c r="O14" s="12"/>
      <c r="P14" s="12"/>
      <c r="Q14" s="12"/>
      <c r="R14" s="12"/>
    </row>
    <row r="15" spans="1:18" ht="12.75" customHeight="1" x14ac:dyDescent="0.25">
      <c r="A15" s="190" t="s">
        <v>7</v>
      </c>
      <c r="B15" s="92" t="s">
        <v>9</v>
      </c>
      <c r="C15" s="13"/>
      <c r="D15" s="13"/>
      <c r="E15" s="13"/>
      <c r="F15" s="13"/>
      <c r="G15" s="24"/>
      <c r="H15" s="31"/>
      <c r="I15" s="13"/>
      <c r="J15" s="13"/>
      <c r="K15" s="13"/>
      <c r="L15" s="13"/>
      <c r="M15" s="13"/>
      <c r="N15" s="24"/>
      <c r="O15" s="13"/>
      <c r="P15" s="13"/>
      <c r="Q15" s="13"/>
      <c r="R15" s="13"/>
    </row>
    <row r="16" spans="1:18" ht="12.75" customHeight="1" x14ac:dyDescent="0.25">
      <c r="A16" s="191"/>
      <c r="B16" s="89" t="s">
        <v>40</v>
      </c>
      <c r="C16" s="8"/>
      <c r="D16" s="8"/>
      <c r="E16" s="8"/>
      <c r="F16" s="8"/>
      <c r="G16" s="20"/>
      <c r="H16" s="27"/>
      <c r="I16" s="8"/>
      <c r="J16" s="8"/>
      <c r="K16" s="8"/>
      <c r="L16" s="8"/>
      <c r="M16" s="8"/>
      <c r="N16" s="20"/>
      <c r="O16" s="8"/>
      <c r="P16" s="8"/>
      <c r="Q16" s="8"/>
      <c r="R16" s="8"/>
    </row>
    <row r="17" spans="1:18" ht="12.75" customHeight="1" x14ac:dyDescent="0.25">
      <c r="A17" s="191"/>
      <c r="B17" s="92" t="s">
        <v>41</v>
      </c>
      <c r="C17" s="6"/>
      <c r="D17" s="6"/>
      <c r="E17" s="6"/>
      <c r="F17" s="6"/>
      <c r="G17" s="19"/>
      <c r="H17" s="26"/>
      <c r="I17" s="6"/>
      <c r="J17" s="6"/>
      <c r="K17" s="6"/>
      <c r="L17" s="6"/>
      <c r="M17" s="6"/>
      <c r="N17" s="19"/>
      <c r="O17" s="6"/>
      <c r="P17" s="6"/>
      <c r="Q17" s="6"/>
      <c r="R17" s="6"/>
    </row>
    <row r="18" spans="1:18" ht="12.75" customHeight="1" x14ac:dyDescent="0.25">
      <c r="A18" s="192"/>
      <c r="B18" s="90" t="s">
        <v>10</v>
      </c>
      <c r="C18" s="12"/>
      <c r="D18" s="12"/>
      <c r="E18" s="12"/>
      <c r="F18" s="12"/>
      <c r="G18" s="23"/>
      <c r="H18" s="30"/>
      <c r="I18" s="12"/>
      <c r="J18" s="12"/>
      <c r="K18" s="12"/>
      <c r="L18" s="12"/>
      <c r="M18" s="12"/>
      <c r="N18" s="23"/>
      <c r="O18" s="12"/>
      <c r="P18" s="12"/>
      <c r="Q18" s="12"/>
      <c r="R18" s="12"/>
    </row>
  </sheetData>
  <mergeCells count="6">
    <mergeCell ref="A15:A18"/>
    <mergeCell ref="C1:G1"/>
    <mergeCell ref="H1:N1"/>
    <mergeCell ref="O1:R1"/>
    <mergeCell ref="A3:A7"/>
    <mergeCell ref="A8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"/>
  <sheetViews>
    <sheetView tabSelected="1" zoomScale="115" zoomScaleNormal="115" workbookViewId="0">
      <selection activeCell="E6" sqref="E6"/>
    </sheetView>
  </sheetViews>
  <sheetFormatPr defaultRowHeight="14.5" x14ac:dyDescent="0.35"/>
  <cols>
    <col min="1" max="1" width="8.7265625" customWidth="1"/>
    <col min="2" max="2" width="10.7265625" customWidth="1"/>
    <col min="3" max="3" width="12.7265625" customWidth="1"/>
    <col min="4" max="4" width="10.7265625" customWidth="1"/>
    <col min="5" max="5" width="8.7265625" customWidth="1"/>
    <col min="6" max="6" width="10.7265625" customWidth="1"/>
    <col min="7" max="7" width="12.7265625" customWidth="1"/>
    <col min="8" max="8" width="10.7265625" customWidth="1"/>
    <col min="9" max="9" width="8.7265625" customWidth="1"/>
    <col min="10" max="10" width="10.7265625" style="42" customWidth="1"/>
    <col min="11" max="11" width="12.7265625" style="42" customWidth="1"/>
    <col min="12" max="12" width="10.7265625" customWidth="1"/>
    <col min="13" max="13" width="8.7265625" customWidth="1"/>
    <col min="14" max="14" width="10.7265625" style="42" customWidth="1"/>
    <col min="15" max="15" width="12.7265625" style="42" customWidth="1"/>
    <col min="16" max="16" width="10.7265625" customWidth="1"/>
    <col min="17" max="17" width="8.7265625" customWidth="1"/>
    <col min="18" max="18" width="10.7265625" style="42" customWidth="1"/>
    <col min="19" max="19" width="12.7265625" style="42" customWidth="1"/>
    <col min="20" max="20" width="10.7265625" customWidth="1"/>
    <col min="21" max="21" width="8.7265625" customWidth="1"/>
    <col min="22" max="22" width="10.7265625" style="42" customWidth="1"/>
    <col min="23" max="23" width="12.7265625" style="42" customWidth="1"/>
    <col min="24" max="24" width="10.7265625" customWidth="1"/>
  </cols>
  <sheetData>
    <row r="1" spans="1:25" x14ac:dyDescent="0.35">
      <c r="A1" s="193" t="s">
        <v>19</v>
      </c>
      <c r="B1" s="193"/>
      <c r="C1" s="193"/>
      <c r="D1" s="194"/>
      <c r="E1" s="195" t="s">
        <v>20</v>
      </c>
      <c r="F1" s="193"/>
      <c r="G1" s="193"/>
      <c r="H1" s="194"/>
      <c r="I1" s="195" t="s">
        <v>21</v>
      </c>
      <c r="J1" s="193"/>
      <c r="K1" s="193"/>
      <c r="L1" s="194"/>
      <c r="M1" s="196" t="s">
        <v>22</v>
      </c>
      <c r="N1" s="197"/>
      <c r="O1" s="197"/>
      <c r="P1" s="198"/>
      <c r="Q1" s="195" t="s">
        <v>23</v>
      </c>
      <c r="R1" s="193"/>
      <c r="S1" s="193"/>
      <c r="T1" s="194"/>
      <c r="U1" s="193" t="s">
        <v>24</v>
      </c>
      <c r="V1" s="193"/>
      <c r="W1" s="193"/>
      <c r="X1" s="193"/>
    </row>
    <row r="2" spans="1:25" s="63" customFormat="1" ht="29.25" customHeight="1" x14ac:dyDescent="0.35">
      <c r="A2" s="64" t="s">
        <v>26</v>
      </c>
      <c r="B2" s="65" t="s">
        <v>27</v>
      </c>
      <c r="C2" s="65" t="s">
        <v>28</v>
      </c>
      <c r="D2" s="66" t="s">
        <v>25</v>
      </c>
      <c r="E2" s="67" t="s">
        <v>26</v>
      </c>
      <c r="F2" s="65" t="s">
        <v>27</v>
      </c>
      <c r="G2" s="65" t="s">
        <v>28</v>
      </c>
      <c r="H2" s="66" t="s">
        <v>25</v>
      </c>
      <c r="I2" s="67" t="s">
        <v>26</v>
      </c>
      <c r="J2" s="65" t="s">
        <v>27</v>
      </c>
      <c r="K2" s="65" t="s">
        <v>28</v>
      </c>
      <c r="L2" s="66" t="s">
        <v>25</v>
      </c>
      <c r="M2" s="67" t="s">
        <v>26</v>
      </c>
      <c r="N2" s="65" t="s">
        <v>27</v>
      </c>
      <c r="O2" s="65" t="s">
        <v>28</v>
      </c>
      <c r="P2" s="66" t="s">
        <v>25</v>
      </c>
      <c r="Q2" s="67" t="s">
        <v>26</v>
      </c>
      <c r="R2" s="65" t="s">
        <v>27</v>
      </c>
      <c r="S2" s="65" t="s">
        <v>28</v>
      </c>
      <c r="T2" s="66" t="s">
        <v>25</v>
      </c>
      <c r="U2" s="64" t="s">
        <v>26</v>
      </c>
      <c r="V2" s="65" t="s">
        <v>27</v>
      </c>
      <c r="W2" s="65" t="s">
        <v>28</v>
      </c>
      <c r="X2" s="65" t="s">
        <v>25</v>
      </c>
    </row>
    <row r="3" spans="1:25" x14ac:dyDescent="0.35">
      <c r="A3" s="70">
        <v>305</v>
      </c>
      <c r="B3" s="71">
        <v>5267.2531015947498</v>
      </c>
      <c r="C3" s="71">
        <v>-300080693.07443202</v>
      </c>
      <c r="D3" s="94" t="s">
        <v>48</v>
      </c>
      <c r="E3" s="74">
        <v>3546</v>
      </c>
      <c r="F3" s="75">
        <v>2267.4686030373</v>
      </c>
      <c r="G3" s="75">
        <v>-189010017.624176</v>
      </c>
      <c r="H3" s="94" t="s">
        <v>48</v>
      </c>
      <c r="I3" s="74">
        <v>297</v>
      </c>
      <c r="J3" s="75">
        <v>9547.7860284447706</v>
      </c>
      <c r="K3" s="75">
        <v>-308812784.85717797</v>
      </c>
      <c r="L3" s="94" t="s">
        <v>48</v>
      </c>
      <c r="M3" s="74">
        <v>3592</v>
      </c>
      <c r="N3" s="75">
        <v>14026.599843289699</v>
      </c>
      <c r="O3" s="75">
        <v>-956205476.59159899</v>
      </c>
      <c r="P3" s="94" t="s">
        <v>48</v>
      </c>
      <c r="Q3" s="74">
        <v>44</v>
      </c>
      <c r="R3" s="75">
        <v>5106.8623259812603</v>
      </c>
      <c r="S3" s="75">
        <v>-130598843.698181</v>
      </c>
      <c r="T3" s="94" t="s">
        <v>48</v>
      </c>
      <c r="U3" s="70">
        <v>2</v>
      </c>
      <c r="V3" s="75">
        <v>175.57629902660801</v>
      </c>
      <c r="W3" s="75">
        <v>-881999.66615295399</v>
      </c>
      <c r="X3" s="98" t="s">
        <v>48</v>
      </c>
      <c r="Y3" s="100"/>
    </row>
    <row r="4" spans="1:25" x14ac:dyDescent="0.35">
      <c r="A4" s="72">
        <v>1239</v>
      </c>
      <c r="B4" s="73">
        <v>5279.4245011284902</v>
      </c>
      <c r="C4" s="73">
        <v>-300067923.74658197</v>
      </c>
      <c r="D4" s="95" t="s">
        <v>48</v>
      </c>
      <c r="E4" s="76">
        <v>7604</v>
      </c>
      <c r="F4" s="77">
        <v>2760.1515142135299</v>
      </c>
      <c r="G4" s="77">
        <v>-175055929.76953101</v>
      </c>
      <c r="H4" s="95" t="s">
        <v>48</v>
      </c>
      <c r="I4" s="76">
        <v>1241</v>
      </c>
      <c r="J4" s="77">
        <v>10932.6082564592</v>
      </c>
      <c r="K4" s="77">
        <v>-270613380.43762201</v>
      </c>
      <c r="L4" s="95" t="s">
        <v>48</v>
      </c>
      <c r="M4" s="76">
        <v>7724</v>
      </c>
      <c r="N4" s="77">
        <v>14080.608452446801</v>
      </c>
      <c r="O4" s="77">
        <v>-954984489.89825404</v>
      </c>
      <c r="P4" s="95" t="s">
        <v>48</v>
      </c>
      <c r="Q4" s="76">
        <v>297</v>
      </c>
      <c r="R4" s="77">
        <v>5142.0622500628197</v>
      </c>
      <c r="S4" s="77">
        <v>-130303197.068359</v>
      </c>
      <c r="T4" s="95" t="s">
        <v>48</v>
      </c>
      <c r="U4" s="72">
        <v>31</v>
      </c>
      <c r="V4" s="77">
        <v>617.50160650908902</v>
      </c>
      <c r="W4" s="77">
        <v>-757100.23117065395</v>
      </c>
      <c r="X4" s="99" t="s">
        <v>48</v>
      </c>
      <c r="Y4" s="100"/>
    </row>
    <row r="5" spans="1:25" x14ac:dyDescent="0.35">
      <c r="A5" s="70">
        <v>3592</v>
      </c>
      <c r="B5" s="71">
        <v>6462.5857688859096</v>
      </c>
      <c r="C5" s="71">
        <v>-276305249.37158197</v>
      </c>
      <c r="D5" s="94" t="s">
        <v>48</v>
      </c>
      <c r="E5" s="74">
        <v>12778</v>
      </c>
      <c r="F5" s="75">
        <v>3830.6290527544902</v>
      </c>
      <c r="G5" s="75">
        <v>-143481966.77648899</v>
      </c>
      <c r="H5" s="94" t="s">
        <v>48</v>
      </c>
      <c r="I5" s="74">
        <v>3593</v>
      </c>
      <c r="J5" s="75">
        <v>12225.0198477954</v>
      </c>
      <c r="K5" s="75">
        <v>-233907540.42639199</v>
      </c>
      <c r="L5" s="94" t="s">
        <v>48</v>
      </c>
      <c r="M5" s="74">
        <v>12961</v>
      </c>
      <c r="N5" s="75">
        <v>14444.758682653301</v>
      </c>
      <c r="O5" s="75">
        <v>-946507161.68365502</v>
      </c>
      <c r="P5" s="94" t="s">
        <v>48</v>
      </c>
      <c r="Q5" s="74">
        <v>1232</v>
      </c>
      <c r="R5" s="75">
        <v>5803.6918886452904</v>
      </c>
      <c r="S5" s="75">
        <v>-114893618.179443</v>
      </c>
      <c r="T5" s="94" t="s">
        <v>48</v>
      </c>
      <c r="U5" s="43">
        <v>44</v>
      </c>
      <c r="V5" s="45">
        <v>812.86680787801697</v>
      </c>
      <c r="W5" s="45">
        <v>1256173.15071106</v>
      </c>
      <c r="X5" s="44">
        <f t="shared" ref="X5:X15" si="0">(W5-W4)/(V5-V4)</f>
        <v>10305.179058372045</v>
      </c>
    </row>
    <row r="6" spans="1:25" x14ac:dyDescent="0.35">
      <c r="A6" s="72">
        <v>7724</v>
      </c>
      <c r="B6" s="73">
        <v>6472.0386377871</v>
      </c>
      <c r="C6" s="73">
        <v>-276065859.26272601</v>
      </c>
      <c r="D6" s="95" t="s">
        <v>48</v>
      </c>
      <c r="E6" s="76">
        <v>17611</v>
      </c>
      <c r="F6" s="77">
        <v>4327.7293709032201</v>
      </c>
      <c r="G6" s="77">
        <v>-116901127.54032899</v>
      </c>
      <c r="H6" s="95" t="s">
        <v>48</v>
      </c>
      <c r="I6" s="76">
        <v>7618</v>
      </c>
      <c r="J6" s="77">
        <v>13029.4867288023</v>
      </c>
      <c r="K6" s="77">
        <v>-203677771.430603</v>
      </c>
      <c r="L6" s="95" t="s">
        <v>48</v>
      </c>
      <c r="M6" s="76">
        <v>17626</v>
      </c>
      <c r="N6" s="77">
        <v>15255.8254535049</v>
      </c>
      <c r="O6" s="77">
        <v>-912916193.02064502</v>
      </c>
      <c r="P6" s="95" t="s">
        <v>48</v>
      </c>
      <c r="Q6" s="76">
        <v>3551</v>
      </c>
      <c r="R6" s="77">
        <v>6916.08170078695</v>
      </c>
      <c r="S6" s="77">
        <v>-80042961.911987305</v>
      </c>
      <c r="T6" s="95" t="s">
        <v>48</v>
      </c>
      <c r="U6" s="36">
        <v>307</v>
      </c>
      <c r="V6" s="47">
        <v>1084.7985999360701</v>
      </c>
      <c r="W6" s="47">
        <v>8421503.0627593994</v>
      </c>
      <c r="X6" s="46">
        <f>(W6-W5)/(V6-V5)</f>
        <v>26349.73225388319</v>
      </c>
    </row>
    <row r="7" spans="1:25" x14ac:dyDescent="0.35">
      <c r="A7" s="70">
        <v>12961</v>
      </c>
      <c r="B7" s="71">
        <v>7241.4528657868505</v>
      </c>
      <c r="C7" s="71">
        <v>-255268390.40683001</v>
      </c>
      <c r="D7" s="94" t="s">
        <v>48</v>
      </c>
      <c r="E7" s="74">
        <v>20816</v>
      </c>
      <c r="F7" s="75">
        <v>4423.9987967461302</v>
      </c>
      <c r="G7" s="75">
        <v>-108851685.967987</v>
      </c>
      <c r="H7" s="94" t="s">
        <v>48</v>
      </c>
      <c r="I7" s="74">
        <v>12742</v>
      </c>
      <c r="J7" s="75">
        <v>13248.5071712434</v>
      </c>
      <c r="K7" s="75">
        <v>-190827565.55383301</v>
      </c>
      <c r="L7" s="94" t="s">
        <v>48</v>
      </c>
      <c r="M7" s="74">
        <v>20881</v>
      </c>
      <c r="N7" s="75">
        <v>15340.837673194699</v>
      </c>
      <c r="O7" s="75">
        <v>-907094953.40235901</v>
      </c>
      <c r="P7" s="94" t="s">
        <v>48</v>
      </c>
      <c r="Q7" s="59">
        <v>7618</v>
      </c>
      <c r="R7" s="45">
        <v>9655.9861585199797</v>
      </c>
      <c r="S7" s="45">
        <v>8982968.9799194299</v>
      </c>
      <c r="T7" s="56">
        <f t="shared" ref="T7:T13" si="1">(S7-S6)/(R7-R6)</f>
        <v>32492.348643998313</v>
      </c>
      <c r="U7" s="43">
        <v>1293</v>
      </c>
      <c r="V7" s="45">
        <v>1643.1094293817901</v>
      </c>
      <c r="W7" s="45">
        <v>23823005.8648987</v>
      </c>
      <c r="X7" s="44">
        <f t="shared" si="0"/>
        <v>27585.89300055242</v>
      </c>
    </row>
    <row r="8" spans="1:25" x14ac:dyDescent="0.35">
      <c r="A8" s="72">
        <v>17626</v>
      </c>
      <c r="B8" s="73">
        <v>7706.6700891926903</v>
      </c>
      <c r="C8" s="73">
        <v>-223746647.08819601</v>
      </c>
      <c r="D8" s="95" t="s">
        <v>48</v>
      </c>
      <c r="E8" s="174">
        <v>22926</v>
      </c>
      <c r="F8" s="175">
        <v>5429.7287009395704</v>
      </c>
      <c r="G8" s="175">
        <v>-11560529.2007294</v>
      </c>
      <c r="H8" s="176" t="s">
        <v>48</v>
      </c>
      <c r="I8" s="101">
        <v>22397</v>
      </c>
      <c r="J8" s="102">
        <v>17835.0893251747</v>
      </c>
      <c r="K8" s="102">
        <v>89714523.725280806</v>
      </c>
      <c r="L8" s="57">
        <f t="shared" ref="L8:L12" si="2">(K8-K7)/(J8-J7)</f>
        <v>61165.82672320665</v>
      </c>
      <c r="M8" s="76">
        <v>22408</v>
      </c>
      <c r="N8" s="77">
        <v>15461.8154100999</v>
      </c>
      <c r="O8" s="77">
        <v>-896411794.04135096</v>
      </c>
      <c r="P8" s="95" t="s">
        <v>48</v>
      </c>
      <c r="Q8" s="60">
        <v>12778</v>
      </c>
      <c r="R8" s="47">
        <v>9789.4346457868796</v>
      </c>
      <c r="S8" s="47">
        <v>13671468.2694702</v>
      </c>
      <c r="T8" s="57">
        <f t="shared" si="1"/>
        <v>35133.401551219278</v>
      </c>
      <c r="U8" s="36">
        <v>3721</v>
      </c>
      <c r="V8" s="47">
        <v>1663.13240496814</v>
      </c>
      <c r="W8" s="47">
        <v>25012193.741546601</v>
      </c>
      <c r="X8" s="46">
        <f t="shared" si="0"/>
        <v>59391.16648869076</v>
      </c>
    </row>
    <row r="9" spans="1:25" x14ac:dyDescent="0.35">
      <c r="A9" s="70">
        <v>20881</v>
      </c>
      <c r="B9" s="71">
        <v>7745.7152167633203</v>
      </c>
      <c r="C9" s="71">
        <v>-219698202.315613</v>
      </c>
      <c r="D9" s="94" t="s">
        <v>48</v>
      </c>
      <c r="E9" s="104">
        <v>23026</v>
      </c>
      <c r="F9" s="105">
        <v>6525.2130440808796</v>
      </c>
      <c r="G9" s="105">
        <v>102905107.072174</v>
      </c>
      <c r="H9" s="106">
        <f>(G9-G8)/(F9-F8)</f>
        <v>104488.60998293446</v>
      </c>
      <c r="I9" s="104">
        <v>22923</v>
      </c>
      <c r="J9" s="105">
        <v>17848.559210866701</v>
      </c>
      <c r="K9" s="105">
        <v>90586348.0897827</v>
      </c>
      <c r="L9" s="56">
        <f t="shared" ref="L9" si="3">(K9-K8)/(J9-J8)</f>
        <v>64723.96161607073</v>
      </c>
      <c r="M9" s="74">
        <v>23030</v>
      </c>
      <c r="N9" s="75">
        <v>17568.157174911401</v>
      </c>
      <c r="O9" s="75">
        <v>-701774939.12718201</v>
      </c>
      <c r="P9" s="94" t="s">
        <v>48</v>
      </c>
      <c r="Q9" s="59">
        <v>17534</v>
      </c>
      <c r="R9" s="45">
        <v>10014.061127200701</v>
      </c>
      <c r="S9" s="45">
        <v>30463208.118896499</v>
      </c>
      <c r="T9" s="56">
        <f t="shared" si="1"/>
        <v>74754.052789045309</v>
      </c>
      <c r="U9" s="107">
        <v>7808</v>
      </c>
      <c r="V9" s="105">
        <v>1695.73001093417</v>
      </c>
      <c r="W9" s="105">
        <v>27003347.314590499</v>
      </c>
      <c r="X9" s="109">
        <f t="shared" si="0"/>
        <v>61082.81617732552</v>
      </c>
    </row>
    <row r="10" spans="1:25" x14ac:dyDescent="0.35">
      <c r="A10" s="177">
        <v>22408</v>
      </c>
      <c r="B10" s="178">
        <v>7829.3484356030804</v>
      </c>
      <c r="C10" s="178">
        <v>-209921162.74710101</v>
      </c>
      <c r="D10" s="176" t="s">
        <v>48</v>
      </c>
      <c r="E10" s="101">
        <v>23039</v>
      </c>
      <c r="F10" s="102">
        <v>6525.9212893359399</v>
      </c>
      <c r="G10" s="102">
        <v>104880626.7379</v>
      </c>
      <c r="H10" s="103">
        <f t="shared" ref="H10" si="4">(G10-G9)/(F10-F9)</f>
        <v>2789315.7795427185</v>
      </c>
      <c r="I10" s="101">
        <v>22905</v>
      </c>
      <c r="J10" s="102">
        <v>23577.558404326399</v>
      </c>
      <c r="K10" s="102">
        <v>475803386.72747803</v>
      </c>
      <c r="L10" s="57">
        <f t="shared" si="2"/>
        <v>67239.848641882199</v>
      </c>
      <c r="M10" s="174">
        <v>23039</v>
      </c>
      <c r="N10" s="175">
        <v>19973.4529607445</v>
      </c>
      <c r="O10" s="175">
        <v>-473748319.315018</v>
      </c>
      <c r="P10" s="176" t="s">
        <v>48</v>
      </c>
      <c r="Q10" s="60">
        <v>22397</v>
      </c>
      <c r="R10" s="47">
        <v>15040.186553672</v>
      </c>
      <c r="S10" s="47">
        <v>450665351.99298102</v>
      </c>
      <c r="T10" s="57">
        <f t="shared" si="1"/>
        <v>83603.592871158529</v>
      </c>
      <c r="U10" s="36">
        <v>17931</v>
      </c>
      <c r="V10" s="47">
        <v>1837.387392506</v>
      </c>
      <c r="W10" s="47">
        <v>38001058.5848694</v>
      </c>
      <c r="X10" s="46">
        <f t="shared" si="0"/>
        <v>77635.991490512679</v>
      </c>
    </row>
    <row r="11" spans="1:25" x14ac:dyDescent="0.35">
      <c r="A11" s="107">
        <v>23030</v>
      </c>
      <c r="B11" s="108">
        <v>9973.7058269754107</v>
      </c>
      <c r="C11" s="108">
        <v>69417179.0243835</v>
      </c>
      <c r="D11" s="106">
        <f t="shared" ref="D11" si="5">(C11-C10)/(B11-B10)</f>
        <v>130266.69103545074</v>
      </c>
      <c r="E11" s="59"/>
      <c r="F11" s="45"/>
      <c r="G11" s="45"/>
      <c r="H11" s="56"/>
      <c r="I11" s="172">
        <v>23023</v>
      </c>
      <c r="J11" s="170">
        <v>23590.631821513201</v>
      </c>
      <c r="K11" s="170">
        <v>476692408.230286</v>
      </c>
      <c r="L11" s="173">
        <f t="shared" si="2"/>
        <v>68002.228499632925</v>
      </c>
      <c r="M11" s="78"/>
      <c r="N11" s="79"/>
      <c r="O11" s="79"/>
      <c r="P11" s="97"/>
      <c r="Q11" s="172">
        <v>22905</v>
      </c>
      <c r="R11" s="170">
        <v>21660.794239610401</v>
      </c>
      <c r="S11" s="170">
        <v>1058694806.30804</v>
      </c>
      <c r="T11" s="173">
        <f t="shared" si="1"/>
        <v>91838.919198680349</v>
      </c>
      <c r="U11" s="169">
        <v>21073</v>
      </c>
      <c r="V11" s="170">
        <v>2046.3007373847099</v>
      </c>
      <c r="W11" s="170">
        <v>57934652.584091201</v>
      </c>
      <c r="X11" s="171">
        <f t="shared" si="0"/>
        <v>95415.608853492653</v>
      </c>
    </row>
    <row r="12" spans="1:25" x14ac:dyDescent="0.35">
      <c r="A12" s="179">
        <v>23039</v>
      </c>
      <c r="B12" s="180">
        <v>11862.8762336448</v>
      </c>
      <c r="C12" s="180">
        <v>327701113.24905401</v>
      </c>
      <c r="D12" s="103">
        <f t="shared" ref="D12" si="6">(C12-C11)/(B12-B11)</f>
        <v>136718.17709659424</v>
      </c>
      <c r="E12" s="40"/>
      <c r="F12" s="37"/>
      <c r="G12" s="37"/>
      <c r="H12" s="57"/>
      <c r="I12" s="101">
        <v>23039</v>
      </c>
      <c r="J12" s="102">
        <v>25566.881790816798</v>
      </c>
      <c r="K12" s="102">
        <v>751427182.99292004</v>
      </c>
      <c r="L12" s="103">
        <f t="shared" si="2"/>
        <v>139018.23100821945</v>
      </c>
      <c r="M12" s="40"/>
      <c r="N12" s="48"/>
      <c r="O12" s="48"/>
      <c r="P12" s="57"/>
      <c r="Q12" s="101">
        <v>23023</v>
      </c>
      <c r="R12" s="102">
        <v>21669.682633995999</v>
      </c>
      <c r="S12" s="102">
        <v>1061949541.05273</v>
      </c>
      <c r="T12" s="103">
        <f t="shared" si="1"/>
        <v>366178.0298547069</v>
      </c>
      <c r="U12" s="36">
        <v>22418</v>
      </c>
      <c r="V12" s="47">
        <v>2050.0103884935402</v>
      </c>
      <c r="W12" s="47">
        <v>58331128.3585205</v>
      </c>
      <c r="X12" s="46">
        <f t="shared" si="0"/>
        <v>106876.83633793726</v>
      </c>
    </row>
    <row r="13" spans="1:25" x14ac:dyDescent="0.35">
      <c r="A13" s="68"/>
      <c r="B13" s="96"/>
      <c r="C13" s="96"/>
      <c r="D13" s="69"/>
      <c r="E13" s="61"/>
      <c r="F13" s="49"/>
      <c r="G13" s="49"/>
      <c r="H13" s="56"/>
      <c r="I13" s="61"/>
      <c r="J13" s="50"/>
      <c r="K13" s="50"/>
      <c r="L13" s="56"/>
      <c r="M13" s="61"/>
      <c r="N13" s="50"/>
      <c r="O13" s="50"/>
      <c r="P13" s="56"/>
      <c r="Q13" s="59">
        <v>23039</v>
      </c>
      <c r="R13" s="45">
        <v>23451.144108474298</v>
      </c>
      <c r="S13" s="45">
        <v>1890352277.60254</v>
      </c>
      <c r="T13" s="56">
        <f t="shared" si="1"/>
        <v>465012.99546340603</v>
      </c>
      <c r="U13" s="107">
        <v>22905</v>
      </c>
      <c r="V13" s="105">
        <v>2053.2899208143399</v>
      </c>
      <c r="W13" s="105">
        <v>58726737.394988999</v>
      </c>
      <c r="X13" s="109">
        <f>(W13-W12)/(V13-V12)</f>
        <v>120629.7111205261</v>
      </c>
    </row>
    <row r="14" spans="1:25" x14ac:dyDescent="0.35">
      <c r="A14" s="37"/>
      <c r="B14" s="37"/>
      <c r="C14" s="37"/>
      <c r="D14" s="38"/>
      <c r="E14" s="40"/>
      <c r="F14" s="37"/>
      <c r="G14" s="37"/>
      <c r="H14" s="38"/>
      <c r="I14" s="40"/>
      <c r="J14" s="48"/>
      <c r="K14" s="48"/>
      <c r="L14" s="38"/>
      <c r="M14" s="40"/>
      <c r="N14" s="48"/>
      <c r="O14" s="48"/>
      <c r="P14" s="38"/>
      <c r="Q14" s="60"/>
      <c r="R14" s="47"/>
      <c r="S14" s="47"/>
      <c r="T14" s="57"/>
      <c r="U14" s="36">
        <v>23023</v>
      </c>
      <c r="V14" s="47">
        <v>2064.2420732229898</v>
      </c>
      <c r="W14" s="47">
        <v>63381717.094162002</v>
      </c>
      <c r="X14" s="46">
        <f t="shared" si="0"/>
        <v>425028.75466712314</v>
      </c>
    </row>
    <row r="15" spans="1:25" x14ac:dyDescent="0.35">
      <c r="A15" s="51"/>
      <c r="B15" s="51"/>
      <c r="C15" s="51"/>
      <c r="D15" s="58"/>
      <c r="E15" s="62"/>
      <c r="F15" s="51"/>
      <c r="G15" s="51"/>
      <c r="H15" s="58"/>
      <c r="I15" s="62"/>
      <c r="J15" s="52"/>
      <c r="K15" s="52"/>
      <c r="L15" s="58"/>
      <c r="M15" s="62"/>
      <c r="N15" s="52"/>
      <c r="O15" s="52"/>
      <c r="P15" s="58"/>
      <c r="Q15" s="62"/>
      <c r="R15" s="52"/>
      <c r="S15" s="52"/>
      <c r="T15" s="58"/>
      <c r="U15" s="53">
        <v>23039</v>
      </c>
      <c r="V15" s="54">
        <v>2214.7408705092998</v>
      </c>
      <c r="W15" s="54">
        <v>318090374.99826002</v>
      </c>
      <c r="X15" s="55">
        <f t="shared" si="0"/>
        <v>1692429.8565624971</v>
      </c>
    </row>
    <row r="16" spans="1:25" x14ac:dyDescent="0.35">
      <c r="A16" s="34" t="s">
        <v>29</v>
      </c>
    </row>
    <row r="17" spans="1:23" x14ac:dyDescent="0.35">
      <c r="B17" s="110"/>
      <c r="C17" s="110"/>
      <c r="F17" s="110"/>
      <c r="G17" s="110"/>
      <c r="J17" s="110"/>
      <c r="K17" s="110"/>
      <c r="N17" s="110"/>
      <c r="O17" s="110"/>
      <c r="R17" s="110"/>
      <c r="S17" s="110"/>
      <c r="V17" s="111"/>
      <c r="W17" s="112"/>
    </row>
    <row r="18" spans="1:23" x14ac:dyDescent="0.35">
      <c r="A18" s="110"/>
      <c r="V18" s="181"/>
      <c r="W18" s="182"/>
    </row>
    <row r="20" spans="1:23" x14ac:dyDescent="0.35">
      <c r="V20" s="183"/>
    </row>
  </sheetData>
  <mergeCells count="6">
    <mergeCell ref="A1:D1"/>
    <mergeCell ref="Q1:T1"/>
    <mergeCell ref="U1:X1"/>
    <mergeCell ref="M1:P1"/>
    <mergeCell ref="I1:L1"/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31"/>
  <sheetViews>
    <sheetView workbookViewId="0">
      <selection activeCell="U12" activeCellId="3" sqref="R12 P12 T12 U12"/>
    </sheetView>
  </sheetViews>
  <sheetFormatPr defaultColWidth="9.1796875" defaultRowHeight="14" x14ac:dyDescent="0.3"/>
  <cols>
    <col min="1" max="1" width="11.26953125" style="113" customWidth="1"/>
    <col min="2" max="3" width="20.453125" style="113" customWidth="1"/>
    <col min="4" max="4" width="19" style="113" customWidth="1"/>
    <col min="5" max="5" width="9.1796875" style="113"/>
    <col min="6" max="21" width="3.54296875" style="113" customWidth="1"/>
    <col min="22" max="16384" width="9.1796875" style="113"/>
  </cols>
  <sheetData>
    <row r="2" spans="1:21" ht="26.25" customHeight="1" x14ac:dyDescent="0.3">
      <c r="A2" s="114" t="s">
        <v>26</v>
      </c>
      <c r="B2" s="117" t="s">
        <v>67</v>
      </c>
      <c r="C2" s="117" t="s">
        <v>76</v>
      </c>
      <c r="D2" s="128" t="s">
        <v>72</v>
      </c>
    </row>
    <row r="3" spans="1:21" ht="18.75" customHeight="1" x14ac:dyDescent="0.3">
      <c r="A3" s="116" t="s">
        <v>68</v>
      </c>
      <c r="B3" s="136">
        <v>271.61</v>
      </c>
      <c r="C3" s="136">
        <v>65.75</v>
      </c>
      <c r="D3" s="115" t="s">
        <v>71</v>
      </c>
      <c r="F3" s="199" t="s">
        <v>7</v>
      </c>
      <c r="G3" s="200"/>
      <c r="H3" s="200"/>
      <c r="I3" s="201"/>
      <c r="J3" s="199" t="s">
        <v>30</v>
      </c>
      <c r="K3" s="200"/>
      <c r="L3" s="200"/>
      <c r="M3" s="200"/>
      <c r="N3" s="201"/>
      <c r="O3" s="200" t="s">
        <v>6</v>
      </c>
      <c r="P3" s="200"/>
      <c r="Q3" s="200"/>
      <c r="R3" s="200"/>
      <c r="S3" s="200"/>
      <c r="T3" s="200"/>
      <c r="U3" s="201"/>
    </row>
    <row r="4" spans="1:21" ht="33" customHeight="1" x14ac:dyDescent="0.3">
      <c r="A4" s="129" t="s">
        <v>73</v>
      </c>
      <c r="B4" s="127" t="s">
        <v>70</v>
      </c>
      <c r="C4" s="127" t="s">
        <v>69</v>
      </c>
      <c r="D4" s="126" t="s">
        <v>72</v>
      </c>
      <c r="F4" s="164" t="s">
        <v>77</v>
      </c>
      <c r="G4" s="165" t="s">
        <v>78</v>
      </c>
      <c r="H4" s="165" t="s">
        <v>79</v>
      </c>
      <c r="I4" s="166" t="s">
        <v>80</v>
      </c>
      <c r="J4" s="164" t="s">
        <v>81</v>
      </c>
      <c r="K4" s="165" t="s">
        <v>82</v>
      </c>
      <c r="L4" s="165" t="s">
        <v>83</v>
      </c>
      <c r="M4" s="165" t="s">
        <v>84</v>
      </c>
      <c r="N4" s="166" t="s">
        <v>85</v>
      </c>
      <c r="O4" s="164" t="s">
        <v>86</v>
      </c>
      <c r="P4" s="165" t="s">
        <v>87</v>
      </c>
      <c r="Q4" s="165" t="s">
        <v>88</v>
      </c>
      <c r="R4" s="165" t="s">
        <v>89</v>
      </c>
      <c r="S4" s="165" t="s">
        <v>90</v>
      </c>
      <c r="T4" s="165" t="s">
        <v>91</v>
      </c>
      <c r="U4" s="166" t="s">
        <v>92</v>
      </c>
    </row>
    <row r="5" spans="1:21" ht="15" customHeight="1" x14ac:dyDescent="0.3">
      <c r="A5" s="130">
        <v>1</v>
      </c>
      <c r="B5" s="133">
        <v>-300.08069307443202</v>
      </c>
      <c r="C5" s="118">
        <v>5267.2531015947498</v>
      </c>
      <c r="D5" s="122" t="s">
        <v>48</v>
      </c>
      <c r="F5" s="168"/>
      <c r="G5" s="161"/>
      <c r="H5" s="162"/>
      <c r="I5" s="160"/>
      <c r="J5" s="161"/>
      <c r="K5" s="162"/>
      <c r="L5" s="168"/>
      <c r="M5" s="168"/>
      <c r="N5" s="162"/>
      <c r="O5" s="160"/>
      <c r="P5" s="161"/>
      <c r="Q5" s="162"/>
      <c r="R5" s="160"/>
      <c r="S5" s="161"/>
      <c r="T5" s="162"/>
      <c r="U5" s="162"/>
    </row>
    <row r="6" spans="1:21" ht="15" customHeight="1" x14ac:dyDescent="0.3">
      <c r="A6" s="131">
        <v>2</v>
      </c>
      <c r="B6" s="134">
        <v>-300.06792374658198</v>
      </c>
      <c r="C6" s="119">
        <v>5279.4245011284902</v>
      </c>
      <c r="D6" s="123" t="s">
        <v>48</v>
      </c>
      <c r="F6" s="168"/>
      <c r="G6" s="161"/>
      <c r="H6" s="162"/>
      <c r="I6" s="162"/>
      <c r="J6" s="162"/>
      <c r="K6" s="162"/>
      <c r="L6" s="168"/>
      <c r="M6" s="168"/>
      <c r="N6" s="168"/>
      <c r="O6" s="162"/>
      <c r="P6" s="162"/>
      <c r="Q6" s="162"/>
      <c r="R6" s="162"/>
      <c r="S6" s="162"/>
      <c r="T6" s="162"/>
      <c r="U6" s="162"/>
    </row>
    <row r="7" spans="1:21" ht="15" customHeight="1" x14ac:dyDescent="0.3">
      <c r="A7" s="130">
        <v>3</v>
      </c>
      <c r="B7" s="133">
        <v>-276.30524937158197</v>
      </c>
      <c r="C7" s="118">
        <v>6462.5857688859096</v>
      </c>
      <c r="D7" s="122" t="s">
        <v>48</v>
      </c>
      <c r="F7" s="168"/>
      <c r="G7" s="161"/>
      <c r="H7" s="162"/>
      <c r="I7" s="168"/>
      <c r="J7" s="162"/>
      <c r="K7" s="162"/>
      <c r="L7" s="168"/>
      <c r="M7" s="168"/>
      <c r="N7" s="168"/>
      <c r="O7" s="162"/>
      <c r="P7" s="162"/>
      <c r="Q7" s="162"/>
      <c r="R7" s="162"/>
      <c r="S7" s="162"/>
      <c r="T7" s="162"/>
      <c r="U7" s="162"/>
    </row>
    <row r="8" spans="1:21" ht="15" customHeight="1" x14ac:dyDescent="0.3">
      <c r="A8" s="131">
        <v>4</v>
      </c>
      <c r="B8" s="134">
        <v>-276.06585926272601</v>
      </c>
      <c r="C8" s="119">
        <v>6472.0386377871</v>
      </c>
      <c r="D8" s="123" t="s">
        <v>48</v>
      </c>
      <c r="F8" s="168"/>
      <c r="G8" s="161"/>
      <c r="H8" s="168"/>
      <c r="I8" s="168"/>
      <c r="J8" s="162"/>
      <c r="K8" s="162"/>
      <c r="L8" s="168"/>
      <c r="M8" s="168"/>
      <c r="N8" s="168"/>
      <c r="O8" s="162"/>
      <c r="P8" s="162"/>
      <c r="Q8" s="162"/>
      <c r="R8" s="162"/>
      <c r="S8" s="162"/>
      <c r="T8" s="162"/>
      <c r="U8" s="162"/>
    </row>
    <row r="9" spans="1:21" ht="15" customHeight="1" x14ac:dyDescent="0.3">
      <c r="A9" s="130">
        <v>5</v>
      </c>
      <c r="B9" s="133">
        <v>-255.26839040683001</v>
      </c>
      <c r="C9" s="118">
        <v>7241.4528657868505</v>
      </c>
      <c r="D9" s="122" t="s">
        <v>48</v>
      </c>
      <c r="F9" s="168"/>
      <c r="G9" s="168"/>
      <c r="H9" s="168"/>
      <c r="I9" s="168"/>
      <c r="J9" s="162"/>
      <c r="K9" s="162"/>
      <c r="L9" s="168"/>
      <c r="M9" s="168"/>
      <c r="N9" s="168"/>
      <c r="O9" s="162"/>
      <c r="P9" s="162"/>
      <c r="Q9" s="162"/>
      <c r="R9" s="162"/>
      <c r="S9" s="162"/>
      <c r="T9" s="162"/>
      <c r="U9" s="162"/>
    </row>
    <row r="10" spans="1:21" ht="15" customHeight="1" x14ac:dyDescent="0.3">
      <c r="A10" s="131">
        <v>6</v>
      </c>
      <c r="B10" s="134">
        <v>-223.746647088196</v>
      </c>
      <c r="C10" s="119">
        <v>7706.6700891926903</v>
      </c>
      <c r="D10" s="123" t="s">
        <v>48</v>
      </c>
      <c r="F10" s="168"/>
      <c r="G10" s="168"/>
      <c r="H10" s="168"/>
      <c r="I10" s="168"/>
      <c r="J10" s="162"/>
      <c r="K10" s="162"/>
      <c r="L10" s="168"/>
      <c r="M10" s="168"/>
      <c r="N10" s="168"/>
      <c r="O10" s="168"/>
      <c r="P10" s="162"/>
      <c r="Q10" s="162"/>
      <c r="R10" s="162"/>
      <c r="S10" s="162"/>
      <c r="T10" s="162"/>
      <c r="U10" s="162"/>
    </row>
    <row r="11" spans="1:21" ht="15" customHeight="1" x14ac:dyDescent="0.3">
      <c r="A11" s="130">
        <v>7</v>
      </c>
      <c r="B11" s="133">
        <v>-219.698202315613</v>
      </c>
      <c r="C11" s="118">
        <v>7745.7152167633203</v>
      </c>
      <c r="D11" s="122" t="s">
        <v>48</v>
      </c>
      <c r="F11" s="168"/>
      <c r="G11" s="168"/>
      <c r="H11" s="168"/>
      <c r="I11" s="168"/>
      <c r="J11" s="162"/>
      <c r="K11" s="162"/>
      <c r="L11" s="168"/>
      <c r="M11" s="168"/>
      <c r="N11" s="168"/>
      <c r="O11" s="168"/>
      <c r="P11" s="162"/>
      <c r="Q11" s="162"/>
      <c r="R11" s="162"/>
      <c r="S11" s="168"/>
      <c r="T11" s="162"/>
      <c r="U11" s="162"/>
    </row>
    <row r="12" spans="1:21" ht="15" customHeight="1" x14ac:dyDescent="0.3">
      <c r="A12" s="131">
        <v>8</v>
      </c>
      <c r="B12" s="134">
        <v>-209.92116274710102</v>
      </c>
      <c r="C12" s="119">
        <v>7829.3484356030804</v>
      </c>
      <c r="D12" s="123" t="s">
        <v>48</v>
      </c>
      <c r="F12" s="168"/>
      <c r="G12" s="168"/>
      <c r="H12" s="168"/>
      <c r="I12" s="168"/>
      <c r="J12" s="162"/>
      <c r="K12" s="162"/>
      <c r="L12" s="168"/>
      <c r="M12" s="168"/>
      <c r="N12" s="168"/>
      <c r="O12" s="168"/>
      <c r="P12" s="162"/>
      <c r="Q12" s="168"/>
      <c r="R12" s="162"/>
      <c r="S12" s="168"/>
      <c r="T12" s="162"/>
      <c r="U12" s="162"/>
    </row>
    <row r="13" spans="1:21" ht="15" customHeight="1" x14ac:dyDescent="0.3">
      <c r="A13" s="130">
        <v>9</v>
      </c>
      <c r="B13" s="133">
        <v>69.417179024383501</v>
      </c>
      <c r="C13" s="118">
        <v>9973.7058269754107</v>
      </c>
      <c r="D13" s="118">
        <v>130266.691035451</v>
      </c>
      <c r="F13" s="168"/>
      <c r="G13" s="168"/>
      <c r="H13" s="168"/>
      <c r="I13" s="168"/>
      <c r="J13" s="162"/>
      <c r="K13" s="162"/>
      <c r="L13" s="168"/>
      <c r="M13" s="168"/>
      <c r="N13" s="168"/>
      <c r="O13" s="168"/>
      <c r="P13" s="162"/>
      <c r="Q13" s="168"/>
      <c r="R13" s="162"/>
      <c r="S13" s="168"/>
      <c r="T13" s="168"/>
      <c r="U13" s="168"/>
    </row>
    <row r="14" spans="1:21" ht="15" customHeight="1" x14ac:dyDescent="0.3">
      <c r="A14" s="132">
        <v>10</v>
      </c>
      <c r="B14" s="135">
        <v>327.701113249054</v>
      </c>
      <c r="C14" s="121">
        <v>11862.8762336448</v>
      </c>
      <c r="D14" s="121">
        <v>136718.17709659424</v>
      </c>
      <c r="F14" s="168"/>
      <c r="G14" s="168"/>
      <c r="H14" s="168"/>
      <c r="I14" s="168"/>
      <c r="J14" s="162"/>
      <c r="K14" s="162"/>
      <c r="L14" s="168"/>
      <c r="M14" s="168"/>
      <c r="N14" s="168"/>
      <c r="O14" s="168"/>
      <c r="P14" s="162"/>
      <c r="Q14" s="168"/>
      <c r="R14" s="168"/>
      <c r="S14" s="168"/>
      <c r="T14" s="168"/>
      <c r="U14" s="168"/>
    </row>
    <row r="16" spans="1:21" x14ac:dyDescent="0.3">
      <c r="B16" s="35"/>
      <c r="C16" s="84" t="s">
        <v>9</v>
      </c>
      <c r="D16" s="167" t="s">
        <v>77</v>
      </c>
    </row>
    <row r="17" spans="2:4" x14ac:dyDescent="0.3">
      <c r="B17" s="35"/>
      <c r="C17" s="84" t="s">
        <v>17</v>
      </c>
      <c r="D17" s="167" t="s">
        <v>78</v>
      </c>
    </row>
    <row r="18" spans="2:4" x14ac:dyDescent="0.3">
      <c r="B18" s="35"/>
      <c r="C18" s="84" t="s">
        <v>34</v>
      </c>
      <c r="D18" s="167" t="s">
        <v>79</v>
      </c>
    </row>
    <row r="19" spans="2:4" x14ac:dyDescent="0.3">
      <c r="B19" s="35"/>
      <c r="C19" s="84" t="s">
        <v>35</v>
      </c>
      <c r="D19" s="167" t="s">
        <v>80</v>
      </c>
    </row>
    <row r="20" spans="2:4" x14ac:dyDescent="0.3">
      <c r="B20" s="35"/>
      <c r="C20" s="84" t="s">
        <v>1</v>
      </c>
      <c r="D20" s="167" t="s">
        <v>81</v>
      </c>
    </row>
    <row r="21" spans="2:4" x14ac:dyDescent="0.3">
      <c r="B21" s="35"/>
      <c r="C21" s="84" t="s">
        <v>2</v>
      </c>
      <c r="D21" s="167" t="s">
        <v>82</v>
      </c>
    </row>
    <row r="22" spans="2:4" x14ac:dyDescent="0.3">
      <c r="B22" s="35"/>
      <c r="C22" s="84" t="s">
        <v>3</v>
      </c>
      <c r="D22" s="167" t="s">
        <v>83</v>
      </c>
    </row>
    <row r="23" spans="2:4" x14ac:dyDescent="0.3">
      <c r="B23" s="35"/>
      <c r="C23" s="84" t="s">
        <v>4</v>
      </c>
      <c r="D23" s="167" t="s">
        <v>84</v>
      </c>
    </row>
    <row r="24" spans="2:4" x14ac:dyDescent="0.3">
      <c r="B24" s="35"/>
      <c r="C24" s="84" t="s">
        <v>5</v>
      </c>
      <c r="D24" s="167" t="s">
        <v>85</v>
      </c>
    </row>
    <row r="25" spans="2:4" x14ac:dyDescent="0.3">
      <c r="B25" s="35"/>
      <c r="C25" s="84" t="s">
        <v>8</v>
      </c>
      <c r="D25" s="167" t="s">
        <v>86</v>
      </c>
    </row>
    <row r="26" spans="2:4" x14ac:dyDescent="0.3">
      <c r="B26" s="35"/>
      <c r="C26" s="84" t="s">
        <v>11</v>
      </c>
      <c r="D26" s="167" t="s">
        <v>87</v>
      </c>
    </row>
    <row r="27" spans="2:4" x14ac:dyDescent="0.3">
      <c r="B27" s="35"/>
      <c r="C27" s="84" t="s">
        <v>31</v>
      </c>
      <c r="D27" s="167" t="s">
        <v>88</v>
      </c>
    </row>
    <row r="28" spans="2:4" x14ac:dyDescent="0.3">
      <c r="B28" s="35"/>
      <c r="C28" s="84" t="s">
        <v>32</v>
      </c>
      <c r="D28" s="167" t="s">
        <v>89</v>
      </c>
    </row>
    <row r="29" spans="2:4" x14ac:dyDescent="0.3">
      <c r="B29" s="35"/>
      <c r="C29" s="84" t="s">
        <v>14</v>
      </c>
      <c r="D29" s="167" t="s">
        <v>90</v>
      </c>
    </row>
    <row r="30" spans="2:4" x14ac:dyDescent="0.3">
      <c r="B30" s="35"/>
      <c r="C30" s="84" t="s">
        <v>15</v>
      </c>
      <c r="D30" s="167" t="s">
        <v>91</v>
      </c>
    </row>
    <row r="31" spans="2:4" x14ac:dyDescent="0.3">
      <c r="B31" s="35"/>
      <c r="C31" s="84" t="s">
        <v>33</v>
      </c>
      <c r="D31" s="167" t="s">
        <v>92</v>
      </c>
    </row>
  </sheetData>
  <mergeCells count="3">
    <mergeCell ref="F3:I3"/>
    <mergeCell ref="J3:N3"/>
    <mergeCell ref="O3:U3"/>
  </mergeCells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U14"/>
  <sheetViews>
    <sheetView workbookViewId="0">
      <selection activeCell="U10" sqref="A10:U10"/>
    </sheetView>
  </sheetViews>
  <sheetFormatPr defaultColWidth="9.1796875" defaultRowHeight="14" x14ac:dyDescent="0.3"/>
  <cols>
    <col min="1" max="1" width="11.26953125" style="113" customWidth="1"/>
    <col min="2" max="3" width="20.453125" style="113" customWidth="1"/>
    <col min="4" max="4" width="19" style="113" customWidth="1"/>
    <col min="5" max="5" width="9.1796875" style="113"/>
    <col min="6" max="21" width="3.54296875" style="113" customWidth="1"/>
    <col min="22" max="16384" width="9.1796875" style="113"/>
  </cols>
  <sheetData>
    <row r="2" spans="1:21" ht="26.25" customHeight="1" x14ac:dyDescent="0.3">
      <c r="A2" s="114" t="s">
        <v>26</v>
      </c>
      <c r="B2" s="117" t="s">
        <v>67</v>
      </c>
      <c r="C2" s="117" t="s">
        <v>76</v>
      </c>
      <c r="D2" s="128" t="s">
        <v>72</v>
      </c>
    </row>
    <row r="3" spans="1:21" ht="18.75" customHeight="1" x14ac:dyDescent="0.3">
      <c r="A3" s="116" t="s">
        <v>68</v>
      </c>
      <c r="B3" s="136">
        <v>131.58521600500001</v>
      </c>
      <c r="C3" s="136">
        <v>27.628869999999999</v>
      </c>
      <c r="D3" s="115" t="s">
        <v>71</v>
      </c>
      <c r="F3" s="199" t="s">
        <v>7</v>
      </c>
      <c r="G3" s="200"/>
      <c r="H3" s="200"/>
      <c r="I3" s="201"/>
      <c r="J3" s="199" t="s">
        <v>30</v>
      </c>
      <c r="K3" s="200"/>
      <c r="L3" s="200"/>
      <c r="M3" s="200"/>
      <c r="N3" s="201"/>
      <c r="O3" s="200" t="s">
        <v>6</v>
      </c>
      <c r="P3" s="200"/>
      <c r="Q3" s="200"/>
      <c r="R3" s="200"/>
      <c r="S3" s="200"/>
      <c r="T3" s="200"/>
      <c r="U3" s="201"/>
    </row>
    <row r="4" spans="1:21" ht="33" customHeight="1" x14ac:dyDescent="0.3">
      <c r="A4" s="129" t="s">
        <v>73</v>
      </c>
      <c r="B4" s="127" t="s">
        <v>70</v>
      </c>
      <c r="C4" s="127" t="s">
        <v>69</v>
      </c>
      <c r="D4" s="126" t="s">
        <v>72</v>
      </c>
      <c r="F4" s="164" t="s">
        <v>77</v>
      </c>
      <c r="G4" s="165" t="s">
        <v>78</v>
      </c>
      <c r="H4" s="165" t="s">
        <v>79</v>
      </c>
      <c r="I4" s="166" t="s">
        <v>80</v>
      </c>
      <c r="J4" s="164" t="s">
        <v>81</v>
      </c>
      <c r="K4" s="165" t="s">
        <v>82</v>
      </c>
      <c r="L4" s="165" t="s">
        <v>83</v>
      </c>
      <c r="M4" s="165" t="s">
        <v>84</v>
      </c>
      <c r="N4" s="166" t="s">
        <v>85</v>
      </c>
      <c r="O4" s="164" t="s">
        <v>86</v>
      </c>
      <c r="P4" s="165" t="s">
        <v>87</v>
      </c>
      <c r="Q4" s="165" t="s">
        <v>88</v>
      </c>
      <c r="R4" s="165" t="s">
        <v>89</v>
      </c>
      <c r="S4" s="165" t="s">
        <v>90</v>
      </c>
      <c r="T4" s="165" t="s">
        <v>91</v>
      </c>
      <c r="U4" s="166" t="s">
        <v>92</v>
      </c>
    </row>
    <row r="5" spans="1:21" ht="15" customHeight="1" x14ac:dyDescent="0.3">
      <c r="A5" s="130">
        <v>1</v>
      </c>
      <c r="B5" s="133">
        <v>-189.01001762417599</v>
      </c>
      <c r="C5" s="118">
        <v>2267.4686030373</v>
      </c>
      <c r="D5" s="122" t="s">
        <v>48</v>
      </c>
      <c r="F5" s="160"/>
      <c r="G5" s="161"/>
      <c r="H5" s="162"/>
      <c r="I5" s="160"/>
      <c r="J5" s="161"/>
      <c r="K5" s="162"/>
      <c r="L5" s="168"/>
      <c r="M5" s="168"/>
      <c r="N5" s="168"/>
      <c r="O5" s="168"/>
      <c r="P5" s="161"/>
      <c r="Q5" s="162"/>
      <c r="R5" s="160"/>
      <c r="S5" s="168"/>
      <c r="T5" s="162"/>
      <c r="U5" s="162"/>
    </row>
    <row r="6" spans="1:21" ht="15" customHeight="1" x14ac:dyDescent="0.3">
      <c r="A6" s="131">
        <v>2</v>
      </c>
      <c r="B6" s="134">
        <v>-175.05592976953102</v>
      </c>
      <c r="C6" s="119">
        <v>2760.1515142135299</v>
      </c>
      <c r="D6" s="123" t="s">
        <v>48</v>
      </c>
      <c r="F6" s="163"/>
      <c r="G6" s="161"/>
      <c r="H6" s="168"/>
      <c r="I6" s="162"/>
      <c r="J6" s="162"/>
      <c r="K6" s="162"/>
      <c r="L6" s="168"/>
      <c r="M6" s="168"/>
      <c r="N6" s="168"/>
      <c r="O6" s="168"/>
      <c r="P6" s="162"/>
      <c r="Q6" s="162"/>
      <c r="R6" s="162"/>
      <c r="S6" s="168"/>
      <c r="T6" s="162"/>
      <c r="U6" s="162"/>
    </row>
    <row r="7" spans="1:21" ht="15" customHeight="1" x14ac:dyDescent="0.3">
      <c r="A7" s="130">
        <v>3</v>
      </c>
      <c r="B7" s="133">
        <v>-143.481966776489</v>
      </c>
      <c r="C7" s="118">
        <v>3830.6290527544902</v>
      </c>
      <c r="D7" s="122" t="s">
        <v>48</v>
      </c>
      <c r="F7" s="163"/>
      <c r="G7" s="168"/>
      <c r="H7" s="168"/>
      <c r="I7" s="162"/>
      <c r="J7" s="162"/>
      <c r="K7" s="162"/>
      <c r="L7" s="168"/>
      <c r="M7" s="168"/>
      <c r="N7" s="168"/>
      <c r="O7" s="168"/>
      <c r="P7" s="162"/>
      <c r="Q7" s="162"/>
      <c r="R7" s="162"/>
      <c r="S7" s="168"/>
      <c r="T7" s="162"/>
      <c r="U7" s="162"/>
    </row>
    <row r="8" spans="1:21" ht="15" customHeight="1" x14ac:dyDescent="0.3">
      <c r="A8" s="131">
        <v>4</v>
      </c>
      <c r="B8" s="134">
        <v>-116.901127540329</v>
      </c>
      <c r="C8" s="119">
        <v>4327.7293709032201</v>
      </c>
      <c r="D8" s="123" t="s">
        <v>48</v>
      </c>
      <c r="F8" s="163"/>
      <c r="G8" s="168"/>
      <c r="H8" s="168"/>
      <c r="I8" s="168"/>
      <c r="J8" s="162"/>
      <c r="K8" s="162"/>
      <c r="L8" s="168"/>
      <c r="M8" s="168"/>
      <c r="N8" s="168"/>
      <c r="O8" s="168"/>
      <c r="P8" s="162"/>
      <c r="Q8" s="162"/>
      <c r="R8" s="162"/>
      <c r="S8" s="168"/>
      <c r="T8" s="162"/>
      <c r="U8" s="162"/>
    </row>
    <row r="9" spans="1:21" ht="15" customHeight="1" x14ac:dyDescent="0.3">
      <c r="A9" s="130">
        <v>5</v>
      </c>
      <c r="B9" s="133">
        <v>-108.851685967987</v>
      </c>
      <c r="C9" s="118">
        <v>4423.9987967461302</v>
      </c>
      <c r="D9" s="122" t="s">
        <v>48</v>
      </c>
      <c r="F9" s="163"/>
      <c r="G9" s="168"/>
      <c r="H9" s="168"/>
      <c r="I9" s="168"/>
      <c r="J9" s="162"/>
      <c r="K9" s="162"/>
      <c r="L9" s="168"/>
      <c r="M9" s="168"/>
      <c r="N9" s="168"/>
      <c r="O9" s="168"/>
      <c r="P9" s="162"/>
      <c r="Q9" s="168"/>
      <c r="R9" s="162"/>
      <c r="S9" s="168"/>
      <c r="T9" s="162"/>
      <c r="U9" s="162"/>
    </row>
    <row r="10" spans="1:21" ht="15" customHeight="1" x14ac:dyDescent="0.3">
      <c r="A10" s="131">
        <v>6</v>
      </c>
      <c r="B10" s="134">
        <v>-11.5605292007294</v>
      </c>
      <c r="C10" s="119">
        <v>5429.7287009395704</v>
      </c>
      <c r="D10" s="123" t="s">
        <v>48</v>
      </c>
      <c r="F10" s="163"/>
      <c r="G10" s="168"/>
      <c r="H10" s="168"/>
      <c r="I10" s="168"/>
      <c r="J10" s="162"/>
      <c r="K10" s="162"/>
      <c r="L10" s="168"/>
      <c r="M10" s="168"/>
      <c r="N10" s="168"/>
      <c r="O10" s="168"/>
      <c r="P10" s="162"/>
      <c r="Q10" s="168"/>
      <c r="R10" s="162"/>
      <c r="S10" s="168"/>
      <c r="T10" s="168"/>
      <c r="U10" s="168"/>
    </row>
    <row r="11" spans="1:21" ht="15" customHeight="1" x14ac:dyDescent="0.3">
      <c r="A11" s="143">
        <v>7</v>
      </c>
      <c r="B11" s="144">
        <v>102.905107072174</v>
      </c>
      <c r="C11" s="145">
        <v>6525.2130440808796</v>
      </c>
      <c r="D11" s="146">
        <v>104488.60998293446</v>
      </c>
      <c r="F11" s="163"/>
      <c r="G11" s="168"/>
      <c r="H11" s="168"/>
      <c r="I11" s="168"/>
      <c r="J11" s="162"/>
      <c r="K11" s="162"/>
      <c r="L11" s="168"/>
      <c r="M11" s="168"/>
      <c r="N11" s="168"/>
      <c r="O11" s="168"/>
      <c r="P11" s="162"/>
      <c r="Q11" s="168"/>
      <c r="R11" s="168"/>
      <c r="S11" s="168"/>
      <c r="T11" s="168"/>
      <c r="U11" s="168"/>
    </row>
    <row r="12" spans="1:21" ht="15" customHeight="1" x14ac:dyDescent="0.3">
      <c r="A12" s="138">
        <v>8</v>
      </c>
      <c r="B12" s="139">
        <v>104.8806267379</v>
      </c>
      <c r="C12" s="120">
        <v>6525.9212893359399</v>
      </c>
      <c r="D12" s="142">
        <v>2789315.7795427185</v>
      </c>
      <c r="F12" s="168"/>
      <c r="G12" s="168"/>
      <c r="H12" s="168"/>
      <c r="I12" s="168"/>
      <c r="J12" s="162"/>
      <c r="K12" s="162"/>
      <c r="L12" s="168"/>
      <c r="M12" s="168"/>
      <c r="N12" s="168"/>
      <c r="O12" s="168"/>
      <c r="P12" s="162"/>
      <c r="Q12" s="168"/>
      <c r="R12" s="168"/>
      <c r="S12" s="168"/>
      <c r="T12" s="168"/>
      <c r="U12" s="168"/>
    </row>
    <row r="13" spans="1:21" x14ac:dyDescent="0.3">
      <c r="A13" s="140"/>
      <c r="B13" s="140"/>
      <c r="C13" s="140"/>
      <c r="D13" s="140"/>
    </row>
    <row r="14" spans="1:21" x14ac:dyDescent="0.3">
      <c r="A14" s="140"/>
      <c r="B14" s="140"/>
      <c r="C14" s="140"/>
      <c r="D14" s="140"/>
    </row>
  </sheetData>
  <mergeCells count="3">
    <mergeCell ref="F3:I3"/>
    <mergeCell ref="J3:N3"/>
    <mergeCell ref="O3:U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U16"/>
  <sheetViews>
    <sheetView workbookViewId="0">
      <selection activeCell="S19" sqref="S19"/>
    </sheetView>
  </sheetViews>
  <sheetFormatPr defaultColWidth="9.1796875" defaultRowHeight="14" x14ac:dyDescent="0.3"/>
  <cols>
    <col min="1" max="1" width="11.26953125" style="113" customWidth="1"/>
    <col min="2" max="3" width="20.453125" style="113" customWidth="1"/>
    <col min="4" max="4" width="19" style="113" customWidth="1"/>
    <col min="5" max="5" width="9.1796875" style="113"/>
    <col min="6" max="21" width="3.54296875" style="113" customWidth="1"/>
    <col min="22" max="16384" width="9.1796875" style="113"/>
  </cols>
  <sheetData>
    <row r="2" spans="1:21" ht="26.25" customHeight="1" x14ac:dyDescent="0.3">
      <c r="A2" s="114" t="s">
        <v>26</v>
      </c>
      <c r="B2" s="117" t="s">
        <v>67</v>
      </c>
      <c r="C2" s="117" t="s">
        <v>76</v>
      </c>
      <c r="D2" s="128" t="s">
        <v>72</v>
      </c>
    </row>
    <row r="3" spans="1:21" ht="18.75" customHeight="1" x14ac:dyDescent="0.3">
      <c r="A3" s="116" t="s">
        <v>68</v>
      </c>
      <c r="B3" s="136">
        <v>422.77030615899997</v>
      </c>
      <c r="C3" s="136">
        <v>101.390953</v>
      </c>
      <c r="D3" s="115" t="s">
        <v>71</v>
      </c>
      <c r="F3" s="199" t="s">
        <v>7</v>
      </c>
      <c r="G3" s="200"/>
      <c r="H3" s="200"/>
      <c r="I3" s="201"/>
      <c r="J3" s="199" t="s">
        <v>30</v>
      </c>
      <c r="K3" s="200"/>
      <c r="L3" s="200"/>
      <c r="M3" s="200"/>
      <c r="N3" s="201"/>
      <c r="O3" s="200" t="s">
        <v>6</v>
      </c>
      <c r="P3" s="200"/>
      <c r="Q3" s="200"/>
      <c r="R3" s="200"/>
      <c r="S3" s="200"/>
      <c r="T3" s="200"/>
      <c r="U3" s="201"/>
    </row>
    <row r="4" spans="1:21" ht="33" customHeight="1" x14ac:dyDescent="0.3">
      <c r="A4" s="129" t="s">
        <v>73</v>
      </c>
      <c r="B4" s="127" t="s">
        <v>70</v>
      </c>
      <c r="C4" s="127" t="s">
        <v>69</v>
      </c>
      <c r="D4" s="126" t="s">
        <v>72</v>
      </c>
      <c r="F4" s="164" t="s">
        <v>77</v>
      </c>
      <c r="G4" s="165" t="s">
        <v>78</v>
      </c>
      <c r="H4" s="165" t="s">
        <v>79</v>
      </c>
      <c r="I4" s="166" t="s">
        <v>80</v>
      </c>
      <c r="J4" s="164" t="s">
        <v>81</v>
      </c>
      <c r="K4" s="165" t="s">
        <v>82</v>
      </c>
      <c r="L4" s="165" t="s">
        <v>83</v>
      </c>
      <c r="M4" s="165" t="s">
        <v>84</v>
      </c>
      <c r="N4" s="166" t="s">
        <v>85</v>
      </c>
      <c r="O4" s="164" t="s">
        <v>86</v>
      </c>
      <c r="P4" s="165" t="s">
        <v>87</v>
      </c>
      <c r="Q4" s="165" t="s">
        <v>88</v>
      </c>
      <c r="R4" s="165" t="s">
        <v>89</v>
      </c>
      <c r="S4" s="165" t="s">
        <v>90</v>
      </c>
      <c r="T4" s="165" t="s">
        <v>91</v>
      </c>
      <c r="U4" s="166" t="s">
        <v>92</v>
      </c>
    </row>
    <row r="5" spans="1:21" ht="15" customHeight="1" x14ac:dyDescent="0.3">
      <c r="A5" s="130">
        <v>1</v>
      </c>
      <c r="B5" s="133">
        <v>-308.81278485717797</v>
      </c>
      <c r="C5" s="118">
        <v>9547.7860284447706</v>
      </c>
      <c r="D5" s="122" t="s">
        <v>48</v>
      </c>
      <c r="F5" s="160"/>
      <c r="G5" s="161"/>
      <c r="H5" s="162"/>
      <c r="I5" s="160"/>
      <c r="J5" s="161"/>
      <c r="K5" s="162"/>
      <c r="L5" s="168"/>
      <c r="M5" s="168"/>
      <c r="N5" s="168"/>
      <c r="O5" s="160"/>
      <c r="P5" s="161"/>
      <c r="Q5" s="162"/>
      <c r="R5" s="160"/>
      <c r="S5" s="161"/>
      <c r="T5" s="162"/>
      <c r="U5" s="162"/>
    </row>
    <row r="6" spans="1:21" ht="15" customHeight="1" x14ac:dyDescent="0.3">
      <c r="A6" s="131">
        <v>2</v>
      </c>
      <c r="B6" s="134">
        <v>-270.61338043762203</v>
      </c>
      <c r="C6" s="119">
        <v>10932.6082564592</v>
      </c>
      <c r="D6" s="123" t="s">
        <v>48</v>
      </c>
      <c r="F6" s="163"/>
      <c r="G6" s="161"/>
      <c r="H6" s="168"/>
      <c r="I6" s="162"/>
      <c r="J6" s="162"/>
      <c r="K6" s="162"/>
      <c r="L6" s="168"/>
      <c r="M6" s="168"/>
      <c r="N6" s="168"/>
      <c r="O6" s="162"/>
      <c r="P6" s="162"/>
      <c r="Q6" s="162"/>
      <c r="R6" s="162"/>
      <c r="S6" s="162"/>
      <c r="T6" s="162"/>
      <c r="U6" s="162"/>
    </row>
    <row r="7" spans="1:21" ht="15" customHeight="1" x14ac:dyDescent="0.3">
      <c r="A7" s="130">
        <v>3</v>
      </c>
      <c r="B7" s="133">
        <v>-233.90754042639199</v>
      </c>
      <c r="C7" s="118">
        <v>12225.0198477954</v>
      </c>
      <c r="D7" s="122" t="s">
        <v>48</v>
      </c>
      <c r="F7" s="163"/>
      <c r="G7" s="168"/>
      <c r="H7" s="168"/>
      <c r="I7" s="162"/>
      <c r="J7" s="162"/>
      <c r="K7" s="162"/>
      <c r="L7" s="168"/>
      <c r="M7" s="168"/>
      <c r="N7" s="168"/>
      <c r="O7" s="162"/>
      <c r="P7" s="162"/>
      <c r="Q7" s="162"/>
      <c r="R7" s="162"/>
      <c r="S7" s="162"/>
      <c r="T7" s="162"/>
      <c r="U7" s="162"/>
    </row>
    <row r="8" spans="1:21" ht="15" customHeight="1" x14ac:dyDescent="0.3">
      <c r="A8" s="131">
        <v>4</v>
      </c>
      <c r="B8" s="134">
        <v>-203.677771430603</v>
      </c>
      <c r="C8" s="119">
        <v>13029.4867288023</v>
      </c>
      <c r="D8" s="123" t="s">
        <v>48</v>
      </c>
      <c r="F8" s="163"/>
      <c r="G8" s="168"/>
      <c r="H8" s="168"/>
      <c r="I8" s="162"/>
      <c r="J8" s="162"/>
      <c r="K8" s="162"/>
      <c r="L8" s="168"/>
      <c r="M8" s="168"/>
      <c r="N8" s="168"/>
      <c r="O8" s="168"/>
      <c r="P8" s="162"/>
      <c r="Q8" s="162"/>
      <c r="R8" s="162"/>
      <c r="S8" s="162"/>
      <c r="T8" s="162"/>
      <c r="U8" s="162"/>
    </row>
    <row r="9" spans="1:21" ht="15" customHeight="1" x14ac:dyDescent="0.3">
      <c r="A9" s="130">
        <v>5</v>
      </c>
      <c r="B9" s="133">
        <v>-190.82756555383301</v>
      </c>
      <c r="C9" s="118">
        <v>13248.5071712434</v>
      </c>
      <c r="D9" s="122" t="s">
        <v>48</v>
      </c>
      <c r="F9" s="163"/>
      <c r="G9" s="168"/>
      <c r="H9" s="168"/>
      <c r="I9" s="162"/>
      <c r="J9" s="162"/>
      <c r="K9" s="162"/>
      <c r="L9" s="168"/>
      <c r="M9" s="168"/>
      <c r="N9" s="168"/>
      <c r="O9" s="168"/>
      <c r="P9" s="162"/>
      <c r="Q9" s="168"/>
      <c r="R9" s="162"/>
      <c r="S9" s="162"/>
      <c r="T9" s="162"/>
      <c r="U9" s="162"/>
    </row>
    <row r="10" spans="1:21" ht="15" customHeight="1" x14ac:dyDescent="0.3">
      <c r="A10" s="131">
        <v>6</v>
      </c>
      <c r="B10" s="134">
        <v>89.714523725280813</v>
      </c>
      <c r="C10" s="119">
        <v>17835.0893251747</v>
      </c>
      <c r="D10" s="150">
        <v>61165.82672320665</v>
      </c>
      <c r="F10" s="163"/>
      <c r="G10" s="168"/>
      <c r="H10" s="168"/>
      <c r="I10" s="162"/>
      <c r="J10" s="162"/>
      <c r="K10" s="162"/>
      <c r="L10" s="168"/>
      <c r="M10" s="168"/>
      <c r="N10" s="168"/>
      <c r="O10" s="168"/>
      <c r="P10" s="162"/>
      <c r="Q10" s="168"/>
      <c r="R10" s="162"/>
      <c r="S10" s="168"/>
      <c r="T10" s="168"/>
      <c r="U10" s="168"/>
    </row>
    <row r="11" spans="1:21" ht="15" customHeight="1" x14ac:dyDescent="0.3">
      <c r="A11" s="130">
        <v>7</v>
      </c>
      <c r="B11" s="133">
        <v>90.586348089782703</v>
      </c>
      <c r="C11" s="118">
        <v>17848.559210866701</v>
      </c>
      <c r="D11" s="141">
        <v>64723.96161607073</v>
      </c>
      <c r="F11" s="168"/>
      <c r="G11" s="168"/>
      <c r="H11" s="168"/>
      <c r="I11" s="162"/>
      <c r="J11" s="162"/>
      <c r="K11" s="162"/>
      <c r="L11" s="168"/>
      <c r="M11" s="168"/>
      <c r="N11" s="168"/>
      <c r="O11" s="168"/>
      <c r="P11" s="162"/>
      <c r="Q11" s="168"/>
      <c r="R11" s="162"/>
      <c r="S11" s="168"/>
      <c r="T11" s="168"/>
      <c r="U11" s="168"/>
    </row>
    <row r="12" spans="1:21" ht="15" customHeight="1" x14ac:dyDescent="0.3">
      <c r="A12" s="147">
        <v>8</v>
      </c>
      <c r="B12" s="148">
        <v>475.80338672747803</v>
      </c>
      <c r="C12" s="119">
        <v>23577.558404326399</v>
      </c>
      <c r="D12" s="149">
        <v>67239.848641882199</v>
      </c>
      <c r="F12" s="163"/>
      <c r="G12" s="168"/>
      <c r="H12" s="168"/>
      <c r="I12" s="162"/>
      <c r="J12" s="162"/>
      <c r="K12" s="162"/>
      <c r="L12" s="168"/>
      <c r="M12" s="168"/>
      <c r="N12" s="168"/>
      <c r="O12" s="168"/>
      <c r="P12" s="162"/>
      <c r="Q12" s="168"/>
      <c r="R12" s="168"/>
      <c r="S12" s="168"/>
      <c r="T12" s="168"/>
      <c r="U12" s="168"/>
    </row>
    <row r="13" spans="1:21" ht="15" customHeight="1" x14ac:dyDescent="0.3">
      <c r="A13" s="130">
        <v>9</v>
      </c>
      <c r="B13" s="133">
        <v>476.69240823028599</v>
      </c>
      <c r="C13" s="118">
        <v>23590.631821513201</v>
      </c>
      <c r="D13" s="141">
        <v>68002.228499632925</v>
      </c>
      <c r="F13" s="168"/>
      <c r="G13" s="168"/>
      <c r="H13" s="168"/>
      <c r="I13" s="162"/>
      <c r="J13" s="162"/>
      <c r="K13" s="162"/>
      <c r="L13" s="168"/>
      <c r="M13" s="168"/>
      <c r="N13" s="168"/>
      <c r="O13" s="168"/>
      <c r="P13" s="162"/>
      <c r="Q13" s="168"/>
      <c r="R13" s="168"/>
      <c r="S13" s="168"/>
      <c r="T13" s="168"/>
      <c r="U13" s="168"/>
    </row>
    <row r="14" spans="1:21" ht="15" customHeight="1" x14ac:dyDescent="0.3">
      <c r="A14" s="132">
        <v>10</v>
      </c>
      <c r="B14" s="135">
        <v>751.42718299292005</v>
      </c>
      <c r="C14" s="121">
        <v>25566.881790816798</v>
      </c>
      <c r="D14" s="151">
        <v>139018.23100821945</v>
      </c>
      <c r="F14" s="168"/>
      <c r="G14" s="168"/>
      <c r="H14" s="168"/>
      <c r="I14" s="168"/>
      <c r="J14" s="162"/>
      <c r="K14" s="162"/>
      <c r="L14" s="168"/>
      <c r="M14" s="168"/>
      <c r="N14" s="168"/>
      <c r="O14" s="168"/>
      <c r="P14" s="162"/>
      <c r="Q14" s="168"/>
      <c r="R14" s="168"/>
      <c r="S14" s="168"/>
      <c r="T14" s="168"/>
      <c r="U14" s="168"/>
    </row>
    <row r="15" spans="1:21" x14ac:dyDescent="0.3">
      <c r="A15" s="140"/>
      <c r="B15" s="140"/>
      <c r="C15" s="140"/>
      <c r="D15" s="140"/>
      <c r="F15" s="137"/>
    </row>
    <row r="16" spans="1:21" x14ac:dyDescent="0.3">
      <c r="A16" s="140"/>
      <c r="B16" s="140"/>
      <c r="C16" s="140"/>
      <c r="D16" s="140"/>
      <c r="F16" s="137"/>
    </row>
  </sheetData>
  <mergeCells count="3">
    <mergeCell ref="F3:I3"/>
    <mergeCell ref="J3:N3"/>
    <mergeCell ref="O3:U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U12"/>
  <sheetViews>
    <sheetView workbookViewId="0">
      <selection activeCell="J18" sqref="J18"/>
    </sheetView>
  </sheetViews>
  <sheetFormatPr defaultColWidth="9.1796875" defaultRowHeight="14" x14ac:dyDescent="0.3"/>
  <cols>
    <col min="1" max="1" width="11.26953125" style="113" customWidth="1"/>
    <col min="2" max="3" width="20.453125" style="113" customWidth="1"/>
    <col min="4" max="4" width="19" style="113" customWidth="1"/>
    <col min="5" max="5" width="9.1796875" style="113"/>
    <col min="6" max="21" width="3.54296875" style="113" customWidth="1"/>
    <col min="22" max="16384" width="9.1796875" style="113"/>
  </cols>
  <sheetData>
    <row r="2" spans="1:21" ht="26.25" customHeight="1" x14ac:dyDescent="0.3">
      <c r="A2" s="114" t="s">
        <v>26</v>
      </c>
      <c r="B2" s="117" t="s">
        <v>67</v>
      </c>
      <c r="C2" s="117" t="s">
        <v>76</v>
      </c>
      <c r="D2" s="128" t="s">
        <v>72</v>
      </c>
    </row>
    <row r="3" spans="1:21" ht="18.75" customHeight="1" x14ac:dyDescent="0.3">
      <c r="A3" s="116" t="s">
        <v>68</v>
      </c>
      <c r="B3" s="136">
        <v>130.54182271900001</v>
      </c>
      <c r="C3" s="136">
        <v>28.870951000000002</v>
      </c>
      <c r="D3" s="115" t="s">
        <v>71</v>
      </c>
      <c r="F3" s="199" t="s">
        <v>7</v>
      </c>
      <c r="G3" s="200"/>
      <c r="H3" s="200"/>
      <c r="I3" s="201"/>
      <c r="J3" s="199" t="s">
        <v>30</v>
      </c>
      <c r="K3" s="200"/>
      <c r="L3" s="200"/>
      <c r="M3" s="200"/>
      <c r="N3" s="201"/>
      <c r="O3" s="200" t="s">
        <v>6</v>
      </c>
      <c r="P3" s="200"/>
      <c r="Q3" s="200"/>
      <c r="R3" s="200"/>
      <c r="S3" s="200"/>
      <c r="T3" s="200"/>
      <c r="U3" s="201"/>
    </row>
    <row r="4" spans="1:21" ht="33" customHeight="1" x14ac:dyDescent="0.3">
      <c r="A4" s="129" t="s">
        <v>73</v>
      </c>
      <c r="B4" s="127" t="s">
        <v>70</v>
      </c>
      <c r="C4" s="127" t="s">
        <v>69</v>
      </c>
      <c r="D4" s="126" t="s">
        <v>72</v>
      </c>
      <c r="F4" s="164" t="s">
        <v>77</v>
      </c>
      <c r="G4" s="165" t="s">
        <v>78</v>
      </c>
      <c r="H4" s="165" t="s">
        <v>79</v>
      </c>
      <c r="I4" s="166" t="s">
        <v>80</v>
      </c>
      <c r="J4" s="164" t="s">
        <v>81</v>
      </c>
      <c r="K4" s="165" t="s">
        <v>82</v>
      </c>
      <c r="L4" s="165" t="s">
        <v>83</v>
      </c>
      <c r="M4" s="165" t="s">
        <v>84</v>
      </c>
      <c r="N4" s="166" t="s">
        <v>85</v>
      </c>
      <c r="O4" s="164" t="s">
        <v>86</v>
      </c>
      <c r="P4" s="165" t="s">
        <v>87</v>
      </c>
      <c r="Q4" s="165" t="s">
        <v>88</v>
      </c>
      <c r="R4" s="165" t="s">
        <v>89</v>
      </c>
      <c r="S4" s="165" t="s">
        <v>90</v>
      </c>
      <c r="T4" s="165" t="s">
        <v>91</v>
      </c>
      <c r="U4" s="166" t="s">
        <v>92</v>
      </c>
    </row>
    <row r="5" spans="1:21" ht="15" customHeight="1" x14ac:dyDescent="0.3">
      <c r="A5" s="130">
        <v>1</v>
      </c>
      <c r="B5" s="133">
        <v>-956.20547659159899</v>
      </c>
      <c r="C5" s="118">
        <v>14026.599843289699</v>
      </c>
      <c r="D5" s="122" t="s">
        <v>48</v>
      </c>
      <c r="F5" s="168"/>
      <c r="G5" s="161"/>
      <c r="H5" s="162"/>
      <c r="I5" s="168"/>
      <c r="J5" s="161"/>
      <c r="K5" s="162"/>
      <c r="L5" s="168"/>
      <c r="M5" s="168"/>
      <c r="N5" s="168"/>
      <c r="O5" s="160"/>
      <c r="P5" s="161"/>
      <c r="Q5" s="162"/>
      <c r="R5" s="160"/>
      <c r="S5" s="161"/>
      <c r="T5" s="162"/>
      <c r="U5" s="162"/>
    </row>
    <row r="6" spans="1:21" ht="15" customHeight="1" x14ac:dyDescent="0.3">
      <c r="A6" s="131">
        <v>2</v>
      </c>
      <c r="B6" s="134">
        <v>-954.98448989825408</v>
      </c>
      <c r="C6" s="119">
        <v>14080.608452446801</v>
      </c>
      <c r="D6" s="123" t="s">
        <v>48</v>
      </c>
      <c r="F6" s="168"/>
      <c r="G6" s="161"/>
      <c r="H6" s="168"/>
      <c r="I6" s="168"/>
      <c r="J6" s="162"/>
      <c r="K6" s="162"/>
      <c r="L6" s="168"/>
      <c r="M6" s="168"/>
      <c r="N6" s="168"/>
      <c r="O6" s="162"/>
      <c r="P6" s="162"/>
      <c r="Q6" s="162"/>
      <c r="R6" s="162"/>
      <c r="S6" s="162"/>
      <c r="T6" s="162"/>
      <c r="U6" s="162"/>
    </row>
    <row r="7" spans="1:21" ht="15" customHeight="1" x14ac:dyDescent="0.3">
      <c r="A7" s="130">
        <v>3</v>
      </c>
      <c r="B7" s="133">
        <v>-946.507161683655</v>
      </c>
      <c r="C7" s="118">
        <v>14444.758682653301</v>
      </c>
      <c r="D7" s="122" t="s">
        <v>48</v>
      </c>
      <c r="F7" s="168"/>
      <c r="G7" s="168"/>
      <c r="H7" s="168"/>
      <c r="I7" s="168"/>
      <c r="J7" s="162"/>
      <c r="K7" s="162"/>
      <c r="L7" s="168"/>
      <c r="M7" s="168"/>
      <c r="N7" s="168"/>
      <c r="O7" s="162"/>
      <c r="P7" s="162"/>
      <c r="Q7" s="162"/>
      <c r="R7" s="162"/>
      <c r="S7" s="162"/>
      <c r="T7" s="162"/>
      <c r="U7" s="162"/>
    </row>
    <row r="8" spans="1:21" ht="15" customHeight="1" x14ac:dyDescent="0.3">
      <c r="A8" s="131">
        <v>4</v>
      </c>
      <c r="B8" s="134">
        <v>-912.91619302064498</v>
      </c>
      <c r="C8" s="119">
        <v>15255.8254535049</v>
      </c>
      <c r="D8" s="123" t="s">
        <v>48</v>
      </c>
      <c r="F8" s="168"/>
      <c r="G8" s="168"/>
      <c r="H8" s="168"/>
      <c r="I8" s="168"/>
      <c r="J8" s="162"/>
      <c r="K8" s="162"/>
      <c r="L8" s="168"/>
      <c r="M8" s="168"/>
      <c r="N8" s="168"/>
      <c r="O8" s="168"/>
      <c r="P8" s="162"/>
      <c r="Q8" s="162"/>
      <c r="R8" s="162"/>
      <c r="S8" s="162"/>
      <c r="T8" s="162"/>
      <c r="U8" s="162"/>
    </row>
    <row r="9" spans="1:21" ht="15" customHeight="1" x14ac:dyDescent="0.3">
      <c r="A9" s="130">
        <v>5</v>
      </c>
      <c r="B9" s="133">
        <v>-907.09495340235901</v>
      </c>
      <c r="C9" s="118">
        <v>15340.837673194699</v>
      </c>
      <c r="D9" s="122" t="s">
        <v>48</v>
      </c>
      <c r="F9" s="168"/>
      <c r="G9" s="168"/>
      <c r="H9" s="168"/>
      <c r="I9" s="168"/>
      <c r="J9" s="162"/>
      <c r="K9" s="162"/>
      <c r="L9" s="168"/>
      <c r="M9" s="168"/>
      <c r="N9" s="168"/>
      <c r="O9" s="168"/>
      <c r="P9" s="162"/>
      <c r="Q9" s="162"/>
      <c r="R9" s="162"/>
      <c r="S9" s="168"/>
      <c r="T9" s="162"/>
      <c r="U9" s="162"/>
    </row>
    <row r="10" spans="1:21" ht="15" customHeight="1" x14ac:dyDescent="0.3">
      <c r="A10" s="131">
        <v>6</v>
      </c>
      <c r="B10" s="134">
        <v>-896.41179404135096</v>
      </c>
      <c r="C10" s="119">
        <v>15461.8154100999</v>
      </c>
      <c r="D10" s="150" t="s">
        <v>48</v>
      </c>
      <c r="F10" s="168"/>
      <c r="G10" s="168"/>
      <c r="H10" s="168"/>
      <c r="I10" s="168"/>
      <c r="J10" s="162"/>
      <c r="K10" s="162"/>
      <c r="L10" s="168"/>
      <c r="M10" s="168"/>
      <c r="N10" s="168"/>
      <c r="O10" s="168"/>
      <c r="P10" s="162"/>
      <c r="Q10" s="168"/>
      <c r="R10" s="162"/>
      <c r="S10" s="168"/>
      <c r="T10" s="162"/>
      <c r="U10" s="162"/>
    </row>
    <row r="11" spans="1:21" ht="15" customHeight="1" x14ac:dyDescent="0.3">
      <c r="A11" s="130">
        <v>7</v>
      </c>
      <c r="B11" s="133">
        <v>-701.77493912718205</v>
      </c>
      <c r="C11" s="118">
        <v>17568.157174911401</v>
      </c>
      <c r="D11" s="141" t="s">
        <v>48</v>
      </c>
      <c r="F11" s="168"/>
      <c r="G11" s="168"/>
      <c r="H11" s="168"/>
      <c r="I11" s="168"/>
      <c r="J11" s="162"/>
      <c r="K11" s="162"/>
      <c r="L11" s="168"/>
      <c r="M11" s="168"/>
      <c r="N11" s="168"/>
      <c r="O11" s="168"/>
      <c r="P11" s="162"/>
      <c r="Q11" s="168"/>
      <c r="R11" s="162"/>
      <c r="S11" s="168"/>
      <c r="T11" s="168"/>
      <c r="U11" s="168"/>
    </row>
    <row r="12" spans="1:21" ht="15" customHeight="1" x14ac:dyDescent="0.3">
      <c r="A12" s="132">
        <v>8</v>
      </c>
      <c r="B12" s="135">
        <v>-473.74831931501802</v>
      </c>
      <c r="C12" s="121">
        <v>19973.4529607445</v>
      </c>
      <c r="D12" s="151" t="s">
        <v>48</v>
      </c>
      <c r="F12" s="168"/>
      <c r="G12" s="168"/>
      <c r="H12" s="168"/>
      <c r="I12" s="168"/>
      <c r="J12" s="162"/>
      <c r="K12" s="162"/>
      <c r="L12" s="168"/>
      <c r="M12" s="168"/>
      <c r="N12" s="168"/>
      <c r="O12" s="168"/>
      <c r="P12" s="162"/>
      <c r="Q12" s="168"/>
      <c r="R12" s="168"/>
      <c r="S12" s="168"/>
      <c r="T12" s="168"/>
      <c r="U12" s="168"/>
    </row>
  </sheetData>
  <mergeCells count="3">
    <mergeCell ref="F3:I3"/>
    <mergeCell ref="J3:N3"/>
    <mergeCell ref="O3:U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U16"/>
  <sheetViews>
    <sheetView workbookViewId="0">
      <selection activeCell="L31" sqref="L31"/>
    </sheetView>
  </sheetViews>
  <sheetFormatPr defaultColWidth="9.1796875" defaultRowHeight="14" x14ac:dyDescent="0.3"/>
  <cols>
    <col min="1" max="1" width="11.26953125" style="113" customWidth="1"/>
    <col min="2" max="3" width="20.453125" style="113" customWidth="1"/>
    <col min="4" max="4" width="19" style="113" customWidth="1"/>
    <col min="5" max="5" width="9.1796875" style="113"/>
    <col min="6" max="21" width="3.54296875" style="113" customWidth="1"/>
    <col min="22" max="16384" width="9.1796875" style="113"/>
  </cols>
  <sheetData>
    <row r="2" spans="1:21" ht="26.25" customHeight="1" x14ac:dyDescent="0.3">
      <c r="A2" s="114" t="s">
        <v>26</v>
      </c>
      <c r="B2" s="117" t="s">
        <v>67</v>
      </c>
      <c r="C2" s="117" t="s">
        <v>76</v>
      </c>
      <c r="D2" s="128" t="s">
        <v>72</v>
      </c>
    </row>
    <row r="3" spans="1:21" ht="18.75" customHeight="1" x14ac:dyDescent="0.3">
      <c r="A3" s="116" t="s">
        <v>68</v>
      </c>
      <c r="B3" s="136">
        <v>437.63242376699998</v>
      </c>
      <c r="C3" s="136">
        <v>88.113186999999996</v>
      </c>
      <c r="D3" s="115" t="s">
        <v>71</v>
      </c>
      <c r="F3" s="199" t="s">
        <v>7</v>
      </c>
      <c r="G3" s="200"/>
      <c r="H3" s="200"/>
      <c r="I3" s="201"/>
      <c r="J3" s="199" t="s">
        <v>30</v>
      </c>
      <c r="K3" s="200"/>
      <c r="L3" s="200"/>
      <c r="M3" s="200"/>
      <c r="N3" s="201"/>
      <c r="O3" s="200" t="s">
        <v>6</v>
      </c>
      <c r="P3" s="200"/>
      <c r="Q3" s="200"/>
      <c r="R3" s="200"/>
      <c r="S3" s="200"/>
      <c r="T3" s="200"/>
      <c r="U3" s="201"/>
    </row>
    <row r="4" spans="1:21" ht="33" customHeight="1" x14ac:dyDescent="0.3">
      <c r="A4" s="129" t="s">
        <v>73</v>
      </c>
      <c r="B4" s="127" t="s">
        <v>70</v>
      </c>
      <c r="C4" s="127" t="s">
        <v>69</v>
      </c>
      <c r="D4" s="126" t="s">
        <v>72</v>
      </c>
      <c r="F4" s="164" t="s">
        <v>77</v>
      </c>
      <c r="G4" s="165" t="s">
        <v>78</v>
      </c>
      <c r="H4" s="165" t="s">
        <v>79</v>
      </c>
      <c r="I4" s="166" t="s">
        <v>80</v>
      </c>
      <c r="J4" s="164" t="s">
        <v>81</v>
      </c>
      <c r="K4" s="165" t="s">
        <v>82</v>
      </c>
      <c r="L4" s="165" t="s">
        <v>83</v>
      </c>
      <c r="M4" s="165" t="s">
        <v>84</v>
      </c>
      <c r="N4" s="166" t="s">
        <v>85</v>
      </c>
      <c r="O4" s="164" t="s">
        <v>86</v>
      </c>
      <c r="P4" s="165" t="s">
        <v>87</v>
      </c>
      <c r="Q4" s="165" t="s">
        <v>88</v>
      </c>
      <c r="R4" s="165" t="s">
        <v>89</v>
      </c>
      <c r="S4" s="165" t="s">
        <v>90</v>
      </c>
      <c r="T4" s="165" t="s">
        <v>91</v>
      </c>
      <c r="U4" s="166" t="s">
        <v>92</v>
      </c>
    </row>
    <row r="5" spans="1:21" ht="15" customHeight="1" x14ac:dyDescent="0.3">
      <c r="A5" s="130">
        <v>1</v>
      </c>
      <c r="B5" s="133">
        <v>-130.59884369818101</v>
      </c>
      <c r="C5" s="118">
        <v>5106.8623259812603</v>
      </c>
      <c r="D5" s="122" t="s">
        <v>48</v>
      </c>
      <c r="F5" s="160"/>
      <c r="G5" s="161"/>
      <c r="H5" s="162"/>
      <c r="I5" s="160"/>
      <c r="J5" s="161"/>
      <c r="K5" s="162"/>
      <c r="L5" s="168"/>
      <c r="M5" s="168"/>
      <c r="N5" s="162"/>
      <c r="O5" s="160"/>
      <c r="P5" s="161"/>
      <c r="Q5" s="162"/>
      <c r="R5" s="160"/>
      <c r="S5" s="161"/>
      <c r="T5" s="162"/>
      <c r="U5" s="162"/>
    </row>
    <row r="6" spans="1:21" ht="15" customHeight="1" x14ac:dyDescent="0.3">
      <c r="A6" s="131">
        <v>2</v>
      </c>
      <c r="B6" s="134">
        <v>-130.303197068359</v>
      </c>
      <c r="C6" s="119">
        <v>5142.0622500628197</v>
      </c>
      <c r="D6" s="123" t="s">
        <v>48</v>
      </c>
      <c r="F6" s="163"/>
      <c r="G6" s="161"/>
      <c r="H6" s="162"/>
      <c r="I6" s="162"/>
      <c r="J6" s="162"/>
      <c r="K6" s="162"/>
      <c r="L6" s="168"/>
      <c r="M6" s="168"/>
      <c r="N6" s="168"/>
      <c r="O6" s="162"/>
      <c r="P6" s="162"/>
      <c r="Q6" s="162"/>
      <c r="R6" s="162"/>
      <c r="S6" s="162"/>
      <c r="T6" s="162"/>
      <c r="U6" s="162"/>
    </row>
    <row r="7" spans="1:21" ht="15" customHeight="1" x14ac:dyDescent="0.3">
      <c r="A7" s="130">
        <v>3</v>
      </c>
      <c r="B7" s="133">
        <v>-114.893618179443</v>
      </c>
      <c r="C7" s="118">
        <v>5803.6918886452904</v>
      </c>
      <c r="D7" s="122" t="s">
        <v>48</v>
      </c>
      <c r="F7" s="163"/>
      <c r="G7" s="161"/>
      <c r="H7" s="162"/>
      <c r="I7" s="162"/>
      <c r="J7" s="162"/>
      <c r="K7" s="162"/>
      <c r="L7" s="168"/>
      <c r="M7" s="168"/>
      <c r="N7" s="168"/>
      <c r="O7" s="168"/>
      <c r="P7" s="162"/>
      <c r="Q7" s="162"/>
      <c r="R7" s="162"/>
      <c r="S7" s="162"/>
      <c r="T7" s="162"/>
      <c r="U7" s="162"/>
    </row>
    <row r="8" spans="1:21" ht="15" customHeight="1" x14ac:dyDescent="0.3">
      <c r="A8" s="131">
        <v>4</v>
      </c>
      <c r="B8" s="134">
        <v>-80.042961911987305</v>
      </c>
      <c r="C8" s="119">
        <v>6916.08170078695</v>
      </c>
      <c r="D8" s="123" t="s">
        <v>48</v>
      </c>
      <c r="F8" s="163"/>
      <c r="G8" s="161"/>
      <c r="H8" s="168"/>
      <c r="I8" s="162"/>
      <c r="J8" s="162"/>
      <c r="K8" s="162"/>
      <c r="L8" s="168"/>
      <c r="M8" s="168"/>
      <c r="N8" s="168"/>
      <c r="O8" s="168"/>
      <c r="P8" s="162"/>
      <c r="Q8" s="162"/>
      <c r="R8" s="162"/>
      <c r="S8" s="162"/>
      <c r="T8" s="162"/>
      <c r="U8" s="162"/>
    </row>
    <row r="9" spans="1:21" ht="15" customHeight="1" x14ac:dyDescent="0.3">
      <c r="A9" s="130">
        <v>5</v>
      </c>
      <c r="B9" s="133">
        <v>8.9829689799194306</v>
      </c>
      <c r="C9" s="118">
        <v>9655.9861585199797</v>
      </c>
      <c r="D9" s="141">
        <v>32492.348643998313</v>
      </c>
      <c r="F9" s="163"/>
      <c r="G9" s="168"/>
      <c r="H9" s="168"/>
      <c r="I9" s="162"/>
      <c r="J9" s="162"/>
      <c r="K9" s="162"/>
      <c r="L9" s="168"/>
      <c r="M9" s="168"/>
      <c r="N9" s="168"/>
      <c r="O9" s="168"/>
      <c r="P9" s="162"/>
      <c r="Q9" s="162"/>
      <c r="R9" s="162"/>
      <c r="S9" s="162"/>
      <c r="T9" s="162"/>
      <c r="U9" s="162"/>
    </row>
    <row r="10" spans="1:21" ht="15" customHeight="1" x14ac:dyDescent="0.3">
      <c r="A10" s="131">
        <v>6</v>
      </c>
      <c r="B10" s="134">
        <v>13.6714682694702</v>
      </c>
      <c r="C10" s="119">
        <v>9789.4346457868796</v>
      </c>
      <c r="D10" s="150">
        <v>35133.401551219278</v>
      </c>
      <c r="F10" s="163"/>
      <c r="G10" s="168"/>
      <c r="H10" s="168"/>
      <c r="I10" s="162"/>
      <c r="J10" s="162"/>
      <c r="K10" s="162"/>
      <c r="L10" s="168"/>
      <c r="M10" s="168"/>
      <c r="N10" s="168"/>
      <c r="O10" s="168"/>
      <c r="P10" s="162"/>
      <c r="Q10" s="162"/>
      <c r="R10" s="162"/>
      <c r="S10" s="168"/>
      <c r="T10" s="162"/>
      <c r="U10" s="162"/>
    </row>
    <row r="11" spans="1:21" ht="15" customHeight="1" x14ac:dyDescent="0.3">
      <c r="A11" s="130">
        <v>7</v>
      </c>
      <c r="B11" s="133">
        <v>30.4632081188965</v>
      </c>
      <c r="C11" s="118">
        <v>10014.061127200701</v>
      </c>
      <c r="D11" s="141">
        <v>74754.052789045309</v>
      </c>
      <c r="F11" s="163"/>
      <c r="G11" s="168"/>
      <c r="H11" s="168"/>
      <c r="I11" s="162"/>
      <c r="J11" s="162"/>
      <c r="K11" s="162"/>
      <c r="L11" s="168"/>
      <c r="M11" s="168"/>
      <c r="N11" s="168"/>
      <c r="O11" s="168"/>
      <c r="P11" s="162"/>
      <c r="Q11" s="168"/>
      <c r="R11" s="162"/>
      <c r="S11" s="168"/>
      <c r="T11" s="162"/>
      <c r="U11" s="162"/>
    </row>
    <row r="12" spans="1:21" ht="15" customHeight="1" x14ac:dyDescent="0.3">
      <c r="A12" s="147">
        <v>8</v>
      </c>
      <c r="B12" s="148">
        <v>450.66535199298102</v>
      </c>
      <c r="C12" s="119">
        <v>15040.186553672</v>
      </c>
      <c r="D12" s="149">
        <v>83603.592871158529</v>
      </c>
      <c r="F12" s="163"/>
      <c r="G12" s="168"/>
      <c r="H12" s="168"/>
      <c r="I12" s="162"/>
      <c r="J12" s="162"/>
      <c r="K12" s="162"/>
      <c r="L12" s="168"/>
      <c r="M12" s="168"/>
      <c r="N12" s="168"/>
      <c r="O12" s="168"/>
      <c r="P12" s="162"/>
      <c r="Q12" s="168"/>
      <c r="R12" s="162"/>
      <c r="S12" s="168"/>
      <c r="T12" s="168"/>
      <c r="U12" s="168"/>
    </row>
    <row r="13" spans="1:21" ht="15" customHeight="1" x14ac:dyDescent="0.3">
      <c r="A13" s="143">
        <v>9</v>
      </c>
      <c r="B13" s="144">
        <v>1058.6948063080399</v>
      </c>
      <c r="C13" s="145">
        <v>21660.794239610401</v>
      </c>
      <c r="D13" s="146">
        <v>91838.919198680349</v>
      </c>
      <c r="F13" s="163"/>
      <c r="G13" s="168"/>
      <c r="H13" s="168"/>
      <c r="I13" s="162"/>
      <c r="J13" s="162"/>
      <c r="K13" s="162"/>
      <c r="L13" s="168"/>
      <c r="M13" s="168"/>
      <c r="N13" s="168"/>
      <c r="O13" s="168"/>
      <c r="P13" s="162"/>
      <c r="Q13" s="168"/>
      <c r="R13" s="168"/>
      <c r="S13" s="168"/>
      <c r="T13" s="168"/>
      <c r="U13" s="168"/>
    </row>
    <row r="14" spans="1:21" ht="15" customHeight="1" x14ac:dyDescent="0.3">
      <c r="A14" s="147">
        <v>10</v>
      </c>
      <c r="B14" s="148">
        <v>1061.94954105273</v>
      </c>
      <c r="C14" s="119">
        <v>21669.682633995999</v>
      </c>
      <c r="D14" s="149">
        <v>366178.0298547069</v>
      </c>
      <c r="F14" s="168"/>
      <c r="G14" s="168"/>
      <c r="H14" s="168"/>
      <c r="I14" s="162"/>
      <c r="J14" s="162"/>
      <c r="K14" s="162"/>
      <c r="L14" s="168"/>
      <c r="M14" s="168"/>
      <c r="N14" s="168"/>
      <c r="O14" s="168"/>
      <c r="P14" s="162"/>
      <c r="Q14" s="168"/>
      <c r="R14" s="168"/>
      <c r="S14" s="168"/>
      <c r="T14" s="168"/>
      <c r="U14" s="168"/>
    </row>
    <row r="15" spans="1:21" ht="15" customHeight="1" x14ac:dyDescent="0.3">
      <c r="A15" s="152">
        <v>11</v>
      </c>
      <c r="B15" s="153">
        <v>1890.35227760254</v>
      </c>
      <c r="C15" s="154">
        <v>23451.144108474298</v>
      </c>
      <c r="D15" s="155">
        <v>465012.99546340603</v>
      </c>
      <c r="F15" s="168"/>
      <c r="G15" s="168"/>
      <c r="H15" s="168"/>
      <c r="I15" s="168"/>
      <c r="J15" s="162"/>
      <c r="K15" s="162"/>
      <c r="L15" s="168"/>
      <c r="M15" s="168"/>
      <c r="N15" s="168"/>
      <c r="O15" s="168"/>
      <c r="P15" s="162"/>
      <c r="Q15" s="168"/>
      <c r="R15" s="168"/>
      <c r="S15" s="168"/>
      <c r="T15" s="168"/>
      <c r="U15" s="168"/>
    </row>
    <row r="16" spans="1:21" x14ac:dyDescent="0.3">
      <c r="F16" s="137"/>
    </row>
  </sheetData>
  <mergeCells count="3">
    <mergeCell ref="F3:I3"/>
    <mergeCell ref="J3:N3"/>
    <mergeCell ref="O3:U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V18"/>
  <sheetViews>
    <sheetView workbookViewId="0">
      <selection activeCell="G30" sqref="G30"/>
    </sheetView>
  </sheetViews>
  <sheetFormatPr defaultColWidth="9.1796875" defaultRowHeight="14" x14ac:dyDescent="0.3"/>
  <cols>
    <col min="1" max="1" width="11.26953125" style="113" customWidth="1"/>
    <col min="2" max="3" width="20.453125" style="113" customWidth="1"/>
    <col min="4" max="4" width="19" style="113" customWidth="1"/>
    <col min="5" max="5" width="9.1796875" style="113" customWidth="1"/>
    <col min="6" max="21" width="3.54296875" style="113" customWidth="1"/>
    <col min="22" max="16384" width="9.1796875" style="113"/>
  </cols>
  <sheetData>
    <row r="2" spans="1:22" ht="26.25" customHeight="1" x14ac:dyDescent="0.3">
      <c r="A2" s="114" t="s">
        <v>26</v>
      </c>
      <c r="B2" s="117" t="s">
        <v>67</v>
      </c>
      <c r="C2" s="117" t="s">
        <v>76</v>
      </c>
      <c r="D2" s="128" t="s">
        <v>72</v>
      </c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140"/>
    </row>
    <row r="3" spans="1:22" ht="18.75" customHeight="1" x14ac:dyDescent="0.3">
      <c r="A3" s="116" t="s">
        <v>68</v>
      </c>
      <c r="B3" s="136">
        <v>437.63242376699998</v>
      </c>
      <c r="C3" s="136">
        <v>88.113186999999996</v>
      </c>
      <c r="D3" s="115" t="s">
        <v>71</v>
      </c>
      <c r="F3" s="199" t="s">
        <v>7</v>
      </c>
      <c r="G3" s="200"/>
      <c r="H3" s="200"/>
      <c r="I3" s="201"/>
      <c r="J3" s="199" t="s">
        <v>30</v>
      </c>
      <c r="K3" s="200"/>
      <c r="L3" s="200"/>
      <c r="M3" s="200"/>
      <c r="N3" s="201"/>
      <c r="O3" s="200" t="s">
        <v>6</v>
      </c>
      <c r="P3" s="200"/>
      <c r="Q3" s="200"/>
      <c r="R3" s="200"/>
      <c r="S3" s="200"/>
      <c r="T3" s="200"/>
      <c r="U3" s="201"/>
    </row>
    <row r="4" spans="1:22" ht="33" customHeight="1" x14ac:dyDescent="0.3">
      <c r="A4" s="129" t="s">
        <v>73</v>
      </c>
      <c r="B4" s="127" t="s">
        <v>70</v>
      </c>
      <c r="C4" s="127" t="s">
        <v>69</v>
      </c>
      <c r="D4" s="126" t="s">
        <v>72</v>
      </c>
      <c r="F4" s="164" t="s">
        <v>77</v>
      </c>
      <c r="G4" s="165" t="s">
        <v>78</v>
      </c>
      <c r="H4" s="165" t="s">
        <v>79</v>
      </c>
      <c r="I4" s="166" t="s">
        <v>80</v>
      </c>
      <c r="J4" s="164" t="s">
        <v>81</v>
      </c>
      <c r="K4" s="165" t="s">
        <v>82</v>
      </c>
      <c r="L4" s="165" t="s">
        <v>83</v>
      </c>
      <c r="M4" s="165" t="s">
        <v>84</v>
      </c>
      <c r="N4" s="166" t="s">
        <v>85</v>
      </c>
      <c r="O4" s="164" t="s">
        <v>86</v>
      </c>
      <c r="P4" s="165" t="s">
        <v>87</v>
      </c>
      <c r="Q4" s="165" t="s">
        <v>88</v>
      </c>
      <c r="R4" s="165" t="s">
        <v>89</v>
      </c>
      <c r="S4" s="165" t="s">
        <v>90</v>
      </c>
      <c r="T4" s="165" t="s">
        <v>91</v>
      </c>
      <c r="U4" s="166" t="s">
        <v>92</v>
      </c>
    </row>
    <row r="5" spans="1:22" ht="15" customHeight="1" x14ac:dyDescent="0.3">
      <c r="A5" s="130">
        <v>1</v>
      </c>
      <c r="B5" s="124">
        <v>-0.881999666152954</v>
      </c>
      <c r="C5" s="118">
        <v>175.57629902660801</v>
      </c>
      <c r="D5" s="122" t="s">
        <v>48</v>
      </c>
      <c r="F5" s="160"/>
      <c r="G5" s="161"/>
      <c r="H5" s="162"/>
      <c r="I5" s="160"/>
      <c r="J5" s="161"/>
      <c r="K5" s="168"/>
      <c r="L5" s="160"/>
      <c r="M5" s="161"/>
      <c r="N5" s="162"/>
      <c r="O5" s="160"/>
      <c r="P5" s="161"/>
      <c r="Q5" s="162"/>
      <c r="R5" s="160"/>
      <c r="S5" s="161"/>
      <c r="T5" s="162"/>
      <c r="U5" s="162"/>
    </row>
    <row r="6" spans="1:22" ht="15" customHeight="1" x14ac:dyDescent="0.3">
      <c r="A6" s="131">
        <v>2</v>
      </c>
      <c r="B6" s="125">
        <v>-0.75710023117065395</v>
      </c>
      <c r="C6" s="119">
        <v>617.50160650908902</v>
      </c>
      <c r="D6" s="123" t="s">
        <v>48</v>
      </c>
      <c r="F6" s="163"/>
      <c r="G6" s="161"/>
      <c r="H6" s="162"/>
      <c r="I6" s="162"/>
      <c r="J6" s="162"/>
      <c r="K6" s="168"/>
      <c r="L6" s="168"/>
      <c r="M6" s="162"/>
      <c r="N6" s="162"/>
      <c r="O6" s="162"/>
      <c r="P6" s="162"/>
      <c r="Q6" s="162"/>
      <c r="R6" s="162"/>
      <c r="S6" s="162"/>
      <c r="T6" s="162"/>
      <c r="U6" s="162"/>
    </row>
    <row r="7" spans="1:22" ht="15" customHeight="1" x14ac:dyDescent="0.3">
      <c r="A7" s="130">
        <v>3</v>
      </c>
      <c r="B7" s="124">
        <v>1.2561731507110601</v>
      </c>
      <c r="C7" s="118">
        <v>812.86680787801697</v>
      </c>
      <c r="D7" s="141">
        <v>10305.179058372045</v>
      </c>
      <c r="F7" s="163"/>
      <c r="G7" s="161"/>
      <c r="H7" s="162"/>
      <c r="I7" s="162"/>
      <c r="J7" s="162"/>
      <c r="K7" s="162"/>
      <c r="L7" s="168"/>
      <c r="M7" s="168"/>
      <c r="N7" s="162"/>
      <c r="O7" s="162"/>
      <c r="P7" s="162"/>
      <c r="Q7" s="162"/>
      <c r="R7" s="162"/>
      <c r="S7" s="162"/>
      <c r="T7" s="162"/>
      <c r="U7" s="162"/>
    </row>
    <row r="8" spans="1:22" ht="15" customHeight="1" x14ac:dyDescent="0.3">
      <c r="A8" s="131">
        <v>4</v>
      </c>
      <c r="B8" s="125">
        <v>8.421503062759399</v>
      </c>
      <c r="C8" s="119">
        <v>1084.7985999360701</v>
      </c>
      <c r="D8" s="150">
        <v>26349.73225388319</v>
      </c>
      <c r="F8" s="163"/>
      <c r="G8" s="161"/>
      <c r="H8" s="168"/>
      <c r="I8" s="162"/>
      <c r="J8" s="162"/>
      <c r="K8" s="162"/>
      <c r="L8" s="168"/>
      <c r="M8" s="168"/>
      <c r="N8" s="162"/>
      <c r="O8" s="162"/>
      <c r="P8" s="162"/>
      <c r="Q8" s="162"/>
      <c r="R8" s="162"/>
      <c r="S8" s="162"/>
      <c r="T8" s="162"/>
      <c r="U8" s="162"/>
    </row>
    <row r="9" spans="1:22" ht="15" customHeight="1" x14ac:dyDescent="0.3">
      <c r="A9" s="130">
        <v>5</v>
      </c>
      <c r="B9" s="133">
        <v>23.8230058648987</v>
      </c>
      <c r="C9" s="118">
        <v>1643.1094293817901</v>
      </c>
      <c r="D9" s="141">
        <v>27585.89300055242</v>
      </c>
      <c r="F9" s="163"/>
      <c r="G9" s="168"/>
      <c r="H9" s="168"/>
      <c r="I9" s="162"/>
      <c r="J9" s="162"/>
      <c r="K9" s="162"/>
      <c r="L9" s="168"/>
      <c r="M9" s="168"/>
      <c r="N9" s="162"/>
      <c r="O9" s="162"/>
      <c r="P9" s="162"/>
      <c r="Q9" s="162"/>
      <c r="R9" s="162"/>
      <c r="S9" s="162"/>
      <c r="T9" s="162"/>
      <c r="U9" s="162"/>
    </row>
    <row r="10" spans="1:22" ht="15" customHeight="1" x14ac:dyDescent="0.3">
      <c r="A10" s="131">
        <v>6</v>
      </c>
      <c r="B10" s="134">
        <v>25.0121937415466</v>
      </c>
      <c r="C10" s="119">
        <v>1663.13240496814</v>
      </c>
      <c r="D10" s="150">
        <v>59391.16648869076</v>
      </c>
      <c r="F10" s="163"/>
      <c r="G10" s="168"/>
      <c r="H10" s="168"/>
      <c r="I10" s="162"/>
      <c r="J10" s="162"/>
      <c r="K10" s="162"/>
      <c r="L10" s="168"/>
      <c r="M10" s="168"/>
      <c r="N10" s="162"/>
      <c r="O10" s="162"/>
      <c r="P10" s="162"/>
      <c r="Q10" s="162"/>
      <c r="R10" s="162"/>
      <c r="S10" s="168"/>
      <c r="T10" s="162"/>
      <c r="U10" s="162"/>
    </row>
    <row r="11" spans="1:22" ht="15" customHeight="1" x14ac:dyDescent="0.3">
      <c r="A11" s="130">
        <v>7</v>
      </c>
      <c r="B11" s="133">
        <v>27.003347314590499</v>
      </c>
      <c r="C11" s="118">
        <v>1695.73001093417</v>
      </c>
      <c r="D11" s="141">
        <v>61082.81617732552</v>
      </c>
      <c r="F11" s="163"/>
      <c r="G11" s="168"/>
      <c r="H11" s="168"/>
      <c r="I11" s="162"/>
      <c r="J11" s="162"/>
      <c r="K11" s="162"/>
      <c r="L11" s="168"/>
      <c r="M11" s="168"/>
      <c r="N11" s="162"/>
      <c r="O11" s="168"/>
      <c r="P11" s="162"/>
      <c r="Q11" s="162"/>
      <c r="R11" s="162"/>
      <c r="S11" s="168"/>
      <c r="T11" s="162"/>
      <c r="U11" s="162"/>
    </row>
    <row r="12" spans="1:22" ht="15" customHeight="1" x14ac:dyDescent="0.3">
      <c r="A12" s="147">
        <v>8</v>
      </c>
      <c r="B12" s="148">
        <v>38.001058584869398</v>
      </c>
      <c r="C12" s="119">
        <v>1837.387392506</v>
      </c>
      <c r="D12" s="149">
        <v>77635.991490512679</v>
      </c>
      <c r="F12" s="163"/>
      <c r="G12" s="168"/>
      <c r="H12" s="168"/>
      <c r="I12" s="162"/>
      <c r="J12" s="162"/>
      <c r="K12" s="162"/>
      <c r="L12" s="168"/>
      <c r="M12" s="168"/>
      <c r="N12" s="162"/>
      <c r="O12" s="168"/>
      <c r="P12" s="162"/>
      <c r="Q12" s="162"/>
      <c r="R12" s="162"/>
      <c r="S12" s="168"/>
      <c r="T12" s="168"/>
      <c r="U12" s="168"/>
    </row>
    <row r="13" spans="1:22" ht="15" customHeight="1" x14ac:dyDescent="0.3">
      <c r="A13" s="130">
        <v>9</v>
      </c>
      <c r="B13" s="133">
        <v>57.934652584091204</v>
      </c>
      <c r="C13" s="118">
        <v>2046.3007373847099</v>
      </c>
      <c r="D13" s="141">
        <v>95415.608853492653</v>
      </c>
      <c r="F13" s="163"/>
      <c r="G13" s="168"/>
      <c r="H13" s="168"/>
      <c r="I13" s="162"/>
      <c r="J13" s="162"/>
      <c r="K13" s="162"/>
      <c r="L13" s="168"/>
      <c r="M13" s="168"/>
      <c r="N13" s="162"/>
      <c r="O13" s="168"/>
      <c r="P13" s="162"/>
      <c r="Q13" s="162"/>
      <c r="R13" s="168"/>
      <c r="S13" s="168"/>
      <c r="T13" s="168"/>
      <c r="U13" s="168"/>
    </row>
    <row r="14" spans="1:22" ht="15" customHeight="1" x14ac:dyDescent="0.3">
      <c r="A14" s="147">
        <v>10</v>
      </c>
      <c r="B14" s="148">
        <v>58.331128358520502</v>
      </c>
      <c r="C14" s="119">
        <v>2050.0103884935402</v>
      </c>
      <c r="D14" s="149">
        <v>106876.83633793726</v>
      </c>
      <c r="F14" s="163"/>
      <c r="G14" s="168"/>
      <c r="H14" s="168"/>
      <c r="I14" s="162"/>
      <c r="J14" s="162"/>
      <c r="K14" s="162"/>
      <c r="L14" s="168"/>
      <c r="M14" s="168"/>
      <c r="N14" s="168"/>
      <c r="O14" s="168"/>
      <c r="P14" s="162"/>
      <c r="Q14" s="162"/>
      <c r="R14" s="168"/>
      <c r="S14" s="168"/>
      <c r="T14" s="168"/>
      <c r="U14" s="168"/>
    </row>
    <row r="15" spans="1:22" ht="15" customHeight="1" x14ac:dyDescent="0.3">
      <c r="A15" s="156">
        <v>11</v>
      </c>
      <c r="B15" s="157">
        <v>58.726737394989001</v>
      </c>
      <c r="C15" s="158">
        <v>2053.2899208143399</v>
      </c>
      <c r="D15" s="159">
        <v>120629.7111205261</v>
      </c>
      <c r="F15" s="163"/>
      <c r="G15" s="168"/>
      <c r="H15" s="168"/>
      <c r="I15" s="162"/>
      <c r="J15" s="162"/>
      <c r="K15" s="162"/>
      <c r="L15" s="168"/>
      <c r="M15" s="168"/>
      <c r="N15" s="168"/>
      <c r="O15" s="168"/>
      <c r="P15" s="162"/>
      <c r="Q15" s="168"/>
      <c r="R15" s="168"/>
      <c r="S15" s="168"/>
      <c r="T15" s="168"/>
      <c r="U15" s="168"/>
    </row>
    <row r="16" spans="1:22" ht="15" customHeight="1" x14ac:dyDescent="0.3">
      <c r="A16" s="147">
        <v>12</v>
      </c>
      <c r="B16" s="148">
        <v>63.381717094161999</v>
      </c>
      <c r="C16" s="119">
        <v>2064.2420732229898</v>
      </c>
      <c r="D16" s="149">
        <v>425028.75466712314</v>
      </c>
      <c r="F16" s="168"/>
      <c r="G16" s="168"/>
      <c r="H16" s="168"/>
      <c r="I16" s="162"/>
      <c r="J16" s="162"/>
      <c r="K16" s="162"/>
      <c r="L16" s="168"/>
      <c r="M16" s="168"/>
      <c r="N16" s="168"/>
      <c r="O16" s="168"/>
      <c r="P16" s="162"/>
      <c r="Q16" s="168"/>
      <c r="R16" s="168"/>
      <c r="S16" s="168"/>
      <c r="T16" s="168"/>
      <c r="U16" s="168"/>
    </row>
    <row r="17" spans="1:21" ht="15" customHeight="1" x14ac:dyDescent="0.3">
      <c r="A17" s="152">
        <v>13</v>
      </c>
      <c r="B17" s="153">
        <v>318.09037499826002</v>
      </c>
      <c r="C17" s="154">
        <v>2214.7408705092998</v>
      </c>
      <c r="D17" s="155">
        <v>1692429.8565624971</v>
      </c>
      <c r="F17" s="168"/>
      <c r="G17" s="168"/>
      <c r="H17" s="168"/>
      <c r="I17" s="168"/>
      <c r="J17" s="162"/>
      <c r="K17" s="162"/>
      <c r="L17" s="168"/>
      <c r="M17" s="168"/>
      <c r="N17" s="168"/>
      <c r="O17" s="168"/>
      <c r="P17" s="162"/>
      <c r="Q17" s="168"/>
      <c r="R17" s="168"/>
      <c r="S17" s="168"/>
      <c r="T17" s="168"/>
      <c r="U17" s="168"/>
    </row>
    <row r="18" spans="1:21" x14ac:dyDescent="0.3">
      <c r="F18" s="137"/>
    </row>
  </sheetData>
  <mergeCells count="6">
    <mergeCell ref="F3:I3"/>
    <mergeCell ref="J3:N3"/>
    <mergeCell ref="O3:U3"/>
    <mergeCell ref="F2:I2"/>
    <mergeCell ref="J2:N2"/>
    <mergeCell ref="O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MultuallyExclusiveInterventions</vt:lpstr>
      <vt:lpstr>ExclusiveIntervention</vt:lpstr>
      <vt:lpstr>ICER table(base)</vt:lpstr>
      <vt:lpstr>Atlanta</vt:lpstr>
      <vt:lpstr>Baltimore</vt:lpstr>
      <vt:lpstr>Los Angeles</vt:lpstr>
      <vt:lpstr>Miami</vt:lpstr>
      <vt:lpstr>New York City</vt:lpstr>
      <vt:lpstr>Seattle</vt:lpstr>
      <vt:lpstr>OptimalCISs(base)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2020-03-17T03:19:38Z</dcterms:modified>
</cp:coreProperties>
</file>