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filterPrivacy="1"/>
  <xr:revisionPtr revIDLastSave="0" documentId="13_ncr:1_{BEBDA574-F574-4341-94D6-44A3F4F7B169}" xr6:coauthVersionLast="47" xr6:coauthVersionMax="47" xr10:uidLastSave="{00000000-0000-0000-0000-000000000000}"/>
  <bookViews>
    <workbookView xWindow="14760" yWindow="2250" windowWidth="12795" windowHeight="12630" xr2:uid="{C8CC818C-B27E-47E3-8B76-8AC71A62A65A}"/>
  </bookViews>
  <sheets>
    <sheet name="3D Printer Monito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 l="1"/>
  <c r="D18" i="1" a="1"/>
  <c r="D18" i="1" s="1"/>
  <c r="E6" i="1"/>
  <c r="E7" i="1"/>
  <c r="E8" i="1"/>
  <c r="E9" i="1"/>
  <c r="E10" i="1"/>
  <c r="E11" i="1"/>
  <c r="E12" i="1"/>
  <c r="E13" i="1"/>
  <c r="E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<sst xmlns="http://schemas.openxmlformats.org/spreadsheetml/2006/main" count="15" uniqueCount="15">
  <si>
    <t>3D Printer Monitor</t>
  </si>
  <si>
    <t>Name</t>
  </si>
  <si>
    <t>Quantity</t>
  </si>
  <si>
    <t>Price</t>
  </si>
  <si>
    <t>Link</t>
  </si>
  <si>
    <t>ABP2LANT150PG2A3XX Honeywell   Mouser</t>
  </si>
  <si>
    <t>385 Adafruit Industries LLC   Sensors, Transducers   DigiKey</t>
  </si>
  <si>
    <t>RASPBERRY PI 3 MODEL B  Raspberry Pi   Embedded Computers   DigiKey</t>
  </si>
  <si>
    <t>T5875DV Raspberry Pi   Power Supplies   External/Internal (Off Board)   DigiKey</t>
  </si>
  <si>
    <t>Amazon.com: Lexar High Performance 633x 32GB microSDHC UHS I Card w/ SD Adapter, Up To 100MB/s Read, for Smartphones, Tablets, and Action Cameras (LSDMI32GBBNL633A): Computers   Accessories</t>
  </si>
  <si>
    <t>Amazon.com: Asus VS228H P 21.5" Full HD 1920x1080 HDMI DVI VGA LCD Monitor with Back lit LED, Black: Computers   Accessories</t>
  </si>
  <si>
    <t>Amazon.com: Logitech MK270 Wireless Keyboard and Mouse Combo   Keyboard and Mouse Included, Long Battery Life: Computers   Accessories</t>
  </si>
  <si>
    <t>DaFuRui Breadboard Jumper Kit with 400 Point Breadboard   65pcs Multiple Sizes M/M Jumper Wire   140 Pieces Preformed Jumper Wire Kit: Amazon.com: Industrial   Scientific</t>
  </si>
  <si>
    <t>Amazon.com: EDGELEC 120pcs 30cm Dupont Wire Male to Female Breadboard Jumper Wires 3.9 inch 1pin 1pin 2.54mm Connector for DIY Arduino Raspberry PI 10 15 20 30 40 50 100cm Optional Multicolored Ribbon Cables: Industrial   Scientific</t>
  </si>
  <si>
    <t>eBoot 30 Pieces Photoresistor Photo Light Sensitive Resistor Light Dependent Resistor 5 mm GM5539 5539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</si>
</sst>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5" x14ac:knownFonts="1">
    <font>
      <sz val="11"/>
      <color theme="1"/>
      <name val="Segoe UI"/>
      <family val="2"/>
      <scheme val="minor"/>
    </font>
    <font>
      <sz val="8"/>
      <name val="Segoe UI"/>
      <family val="2"/>
      <scheme val="minor"/>
    </font>
    <font>
      <sz val="11"/>
      <color theme="1"/>
      <name val="Segoe UI Semibold"/>
      <family val="2"/>
      <scheme val="major"/>
    </font>
    <font>
      <b/>
      <sz val="11"/>
      <color theme="1"/>
      <name val="Segoe UI Semibold"/>
      <family val="2"/>
      <scheme val="major"/>
    </font>
    <font>
      <u/>
      <sz val="11"/>
      <color theme="10"/>
      <name val="Segoe UI"/>
      <family val="2"/>
      <scheme val="minor"/>
    </font>
  </fonts>
  <fills count="2">
    <fill>
      <patternFill patternType="none"/>
    </fill>
    <fill>
      <patternFill patternType="gray125"/>
    </fill>
  </fills>
  <borders count="5">
    <border>
      <left/>
      <right/>
      <top/>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Font="1" applyAlignment="1">
      <alignment vertical="center" wrapText="1"/>
    </xf>
    <xf numFmtId="0" fontId="0" fillId="0" borderId="0" xfId="0" applyAlignment="1">
      <alignment vertical="center"/>
    </xf>
    <xf numFmtId="164" fontId="0" fillId="0" borderId="0" xfId="0" applyNumberFormat="1" applyAlignment="1">
      <alignment vertical="center"/>
    </xf>
    <xf numFmtId="0" fontId="0" fillId="0" borderId="2" xfId="0" applyBorder="1" applyAlignment="1">
      <alignment vertical="center"/>
    </xf>
    <xf numFmtId="164" fontId="0" fillId="0" borderId="4" xfId="0" applyNumberFormat="1" applyBorder="1" applyAlignment="1">
      <alignment horizontal="right" vertical="center"/>
    </xf>
    <xf numFmtId="0" fontId="0" fillId="0" borderId="4" xfId="0" applyBorder="1" applyAlignment="1">
      <alignment vertical="center"/>
    </xf>
    <xf numFmtId="0" fontId="2" fillId="0" borderId="1" xfId="0" applyFont="1" applyBorder="1" applyAlignment="1">
      <alignment vertical="center" wrapText="1"/>
    </xf>
    <xf numFmtId="164" fontId="0" fillId="0" borderId="2" xfId="0" applyNumberFormat="1" applyBorder="1" applyAlignment="1">
      <alignment horizontal="right" vertical="center"/>
    </xf>
    <xf numFmtId="0" fontId="3" fillId="0" borderId="3" xfId="0" applyFont="1" applyBorder="1" applyAlignment="1">
      <alignment vertical="center" wrapText="1"/>
    </xf>
    <xf numFmtId="0" fontId="4" fillId="0" borderId="0" xfId="1" applyAlignment="1">
      <alignment vertical="center"/>
    </xf>
  </cellXfs>
  <cellStyles count="2">
    <cellStyle name="Hyperlink" xfId="1" builtinId="8"/>
    <cellStyle name="Normal" xfId="0" builtinId="0"/>
  </cellStyles>
  <dxfs count="26">
    <dxf>
      <alignment horizontal="general" vertical="center" textRotation="0" wrapText="0" indent="0" justifyLastLine="0" shrinkToFit="0" readingOrder="0"/>
    </dxf>
    <dxf>
      <numFmt numFmtId="164" formatCode="&quot;$&quot;#,##0.00"/>
      <alignment horizontal="general" vertical="center" textRotation="0" wrapText="0" indent="0" justifyLastLine="0" shrinkToFit="0" readingOrder="0"/>
    </dxf>
    <dxf>
      <font>
        <b val="0"/>
        <i val="0"/>
        <strike val="0"/>
        <condense val="0"/>
        <extend val="0"/>
        <outline val="0"/>
        <shadow val="0"/>
        <u val="none"/>
        <vertAlign val="baseline"/>
        <sz val="11"/>
        <color theme="1"/>
        <name val="Segoe UI Semibold"/>
        <family val="2"/>
        <scheme val="major"/>
      </font>
      <alignment horizontal="general" vertical="center" textRotation="0" wrapText="1" indent="0" justifyLastLine="0" shrinkToFit="0" readingOrder="0"/>
    </dxf>
    <dxf>
      <font>
        <b val="0"/>
        <i val="0"/>
        <strike val="0"/>
        <condense val="0"/>
        <extend val="0"/>
        <outline val="0"/>
        <shadow val="0"/>
        <u val="none"/>
        <vertAlign val="baseline"/>
        <sz val="11"/>
        <color theme="1"/>
        <name val="Segoe UI Semibold"/>
        <family val="2"/>
        <scheme val="major"/>
      </font>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right/>
        <top/>
        <bottom/>
        <vertical/>
        <horizontal/>
      </border>
    </dxf>
    <dxf>
      <border diagonalUp="0" diagonalDown="0">
        <left/>
        <right/>
        <top/>
        <bottom/>
        <vertical/>
        <horizontal/>
      </border>
    </dxf>
    <dxf>
      <border>
        <top style="thin">
          <color theme="6"/>
        </top>
      </border>
    </dxf>
    <dxf>
      <border>
        <top style="thin">
          <color theme="6"/>
        </top>
      </border>
    </dxf>
    <dxf>
      <font>
        <b/>
        <color theme="1"/>
      </font>
    </dxf>
    <dxf>
      <font>
        <b/>
        <color theme="1"/>
      </font>
    </dxf>
    <dxf>
      <font>
        <b/>
        <color theme="1"/>
      </font>
      <border>
        <top style="double">
          <color theme="6"/>
        </top>
      </border>
    </dxf>
    <dxf>
      <font>
        <b/>
        <color theme="0"/>
      </font>
      <fill>
        <patternFill patternType="solid">
          <fgColor theme="6"/>
          <bgColor theme="6"/>
        </patternFill>
      </fill>
    </dxf>
    <dxf>
      <font>
        <color theme="1"/>
      </font>
      <border diagonalUp="0" diagonalDown="0">
        <left style="thin">
          <color auto="1"/>
        </left>
        <right style="thin">
          <color auto="1"/>
        </right>
        <top style="thin">
          <color auto="1"/>
        </top>
        <bottom style="thin">
          <color auto="1"/>
        </bottom>
        <vertical/>
        <horizontal/>
      </border>
    </dxf>
    <dxf>
      <font>
        <color theme="0"/>
      </font>
      <fill>
        <patternFill>
          <bgColor theme="4"/>
        </patternFill>
      </fill>
      <border>
        <left style="thin">
          <color auto="1"/>
        </left>
        <right style="thin">
          <color auto="1"/>
        </right>
        <top style="thin">
          <color auto="1"/>
        </top>
        <bottom style="thin">
          <color auto="1"/>
        </bottom>
      </border>
    </dxf>
    <dxf>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
      <border diagonalUp="0" diagonalDown="0">
        <left/>
        <right/>
        <top/>
        <bottom/>
        <vertical/>
        <horizontal/>
      </border>
    </dxf>
    <dxf>
      <border diagonalUp="0" diagonalDown="0">
        <left/>
        <right/>
        <top/>
        <bottom/>
        <vertical/>
        <horizontal/>
      </border>
    </dxf>
    <dxf>
      <border>
        <top style="thin">
          <color theme="6"/>
        </top>
      </border>
    </dxf>
    <dxf>
      <border>
        <top style="thin">
          <color theme="6"/>
        </top>
      </border>
    </dxf>
    <dxf>
      <font>
        <b/>
        <color theme="1"/>
      </font>
    </dxf>
    <dxf>
      <font>
        <b/>
        <color theme="1"/>
      </font>
    </dxf>
    <dxf>
      <font>
        <b/>
        <color theme="1"/>
      </font>
      <border>
        <top style="double">
          <color theme="6"/>
        </top>
      </border>
    </dxf>
    <dxf>
      <font>
        <b/>
        <color theme="0"/>
      </font>
      <fill>
        <patternFill patternType="solid">
          <fgColor theme="6"/>
          <bgColor theme="6"/>
        </patternFill>
      </fill>
    </dxf>
    <dxf>
      <font>
        <color theme="1"/>
      </font>
      <border>
        <left style="thin">
          <color theme="6"/>
        </left>
        <right style="thin">
          <color auto="1"/>
        </right>
        <top style="thin">
          <color theme="6"/>
        </top>
        <bottom style="thin">
          <color theme="6"/>
        </bottom>
      </border>
    </dxf>
  </dxfs>
  <tableStyles count="3" defaultTableStyle="TableStyleMedium2" defaultPivotStyle="PivotStyleLight16">
    <tableStyle name="Edge Template" pivot="0" count="9" xr9:uid="{9ADF53CB-A506-4E96-A08B-276E6DFACE59}">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 name="Table Style 1" pivot="0" count="2" xr9:uid="{0012216F-9D96-40DC-8B74-1DD4CA447673}">
      <tableStyleElement type="wholeTable" dxfId="16"/>
      <tableStyleElement type="headerRow" dxfId="15"/>
    </tableStyle>
    <tableStyle name="TableStyleLight11 2" pivot="0" count="9" xr9:uid="{0511A7CC-6C68-4330-87B8-5CE0B9BF21FD}">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mruColors>
      <color rgb="FF007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722102-43B4-4547-8585-26D8452E99FE}" name="AllItemsTable" displayName="AllItemsTable" ref="B4:E14" totalsRowShown="0" headerRowDxfId="5" dataDxfId="4">
  <autoFilter ref="B4:E14" xr:uid="{38FCBAE8-BB5F-4DBE-A1FF-1B86D120699A}"/>
  <tableColumns count="4">
    <tableColumn id="1" xr3:uid="{A92D95AB-16AD-404A-985E-563FE215A4CE}" name="Name" dataDxfId="3"/>
    <tableColumn id="8" xr3:uid="{84EF2859-9834-41F7-91F1-952CA43F291D}" name="Quantity" dataDxfId="2"/>
    <tableColumn id="2" xr3:uid="{A8535CCE-CCB8-4185-8B90-2EB7E30B2321}" name="Price" dataDxfId="1"/>
    <tableColumn id="6" xr3:uid="{E8856A42-1F12-4249-BD0B-DD063407DF5E}" name="Link" dataDxfId="0"/>
  </tableColumns>
  <tableStyleInfo name="TableStyleLight11" showFirstColumn="0" showLastColumn="0" showRowStripes="1" showColumnStripes="0"/>
</table>
</file>

<file path=xl/theme/theme1.xml><?xml version="1.0" encoding="utf-8"?>
<a:theme xmlns:a="http://schemas.openxmlformats.org/drawingml/2006/main" name="Edge">
  <a:themeElements>
    <a:clrScheme name="Edge Blue">
      <a:dk1>
        <a:srgbClr val="000000"/>
      </a:dk1>
      <a:lt1>
        <a:sysClr val="window" lastClr="FFFFFF"/>
      </a:lt1>
      <a:dk2>
        <a:srgbClr val="000000"/>
      </a:dk2>
      <a:lt2>
        <a:srgbClr val="FFFFFF"/>
      </a:lt2>
      <a:accent1>
        <a:srgbClr val="0E549C"/>
      </a:accent1>
      <a:accent2>
        <a:srgbClr val="30C2E2"/>
      </a:accent2>
      <a:accent3>
        <a:srgbClr val="0C88DA"/>
      </a:accent3>
      <a:accent4>
        <a:srgbClr val="2DC4BE"/>
      </a:accent4>
      <a:accent5>
        <a:srgbClr val="243A5F"/>
      </a:accent5>
      <a:accent6>
        <a:srgbClr val="505050"/>
      </a:accent6>
      <a:hlink>
        <a:srgbClr val="7F7F7F"/>
      </a:hlink>
      <a:folHlink>
        <a:srgbClr val="7F7F7F"/>
      </a:folHlink>
    </a:clrScheme>
    <a:fontScheme name="Segoe">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Edge" id="{FC95728B-40AD-4095-84AB-7A9735BAB3B2}" vid="{9C2C3DB9-CB13-4420-B94F-D2EB505D2A3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E07B8-4916-4544-8B1D-9E8B3DA48C44}">
  <dimension ref="B2:E18"/>
  <sheetViews>
    <sheetView tabSelected="1" workbookViewId="0">
      <selection activeCell="F1" sqref="F1:F1048576"/>
    </sheetView>
  </sheetViews>
  <sheetFormatPr defaultRowHeight="16.5" x14ac:dyDescent="0.3"/>
  <cols>
    <col min="1" max="1" width="9" style="2"/>
    <col min="2" max="2" width="57.75" style="1" customWidth="1"/>
    <col min="3" max="3" width="9.75" style="1" customWidth="1"/>
    <col min="4" max="4" width="13.125" style="3" customWidth="1"/>
    <col min="5" max="5" width="15.5" style="2" customWidth="1"/>
    <col min="6" max="16384" width="9" style="2"/>
  </cols>
  <sheetData>
    <row r="2" spans="2:5" x14ac:dyDescent="0.3">
      <c r="B2" s="9" t="s">
        <v>0</v>
      </c>
      <c r="C2" s="9"/>
      <c r="D2" s="5"/>
      <c r="E2" s="6"/>
    </row>
    <row r="3" spans="2:5" x14ac:dyDescent="0.3">
      <c r="B3" s="7"/>
      <c r="C3" s="7"/>
      <c r="D3" s="8"/>
      <c r="E3" s="4"/>
    </row>
    <row r="4" spans="2:5" x14ac:dyDescent="0.3">
      <c r="B4" s="1" t="s">
        <v>1</v>
      </c>
      <c r="C4" s="1" t="s">
        <v>2</v>
      </c>
      <c r="D4" s="3" t="s">
        <v>3</v>
      </c>
      <c r="E4" s="2" t="s">
        <v>4</v>
      </c>
    </row>
    <row r="5" spans="2:5" x14ac:dyDescent="0.3">
      <c r="B5" s="1" t="s">
        <v>5</v>
      </c>
      <c r="C5" s="1">
        <v>1</v>
      </c>
      <c r="D5" s="3">
        <v>18.5</v>
      </c>
      <c r="E5" s="10" t="str">
        <f>HYPERLINK("https://www.mouser.com/ProductDetail/Honeywell/ABP2LANT150PG2A3XX?qs=TiOZkKH1s2RfseotwQbRyQ%3D%3D", "Mouser")</f>
        <v>Mouser</v>
      </c>
    </row>
    <row r="6" spans="2:5" x14ac:dyDescent="0.3">
      <c r="B6" s="1" t="s">
        <v>6</v>
      </c>
      <c r="C6" s="1">
        <v>3</v>
      </c>
      <c r="D6" s="3">
        <v>9.9499999999999993</v>
      </c>
      <c r="E6" s="10" t="str">
        <f>HYPERLINK("https://www.digikey.com/en/products/detail/adafruit-industries-llc/385/5774230", "Digikey")</f>
        <v>Digikey</v>
      </c>
    </row>
    <row r="7" spans="2:5" ht="33" x14ac:dyDescent="0.3">
      <c r="B7" s="1" t="s">
        <v>7</v>
      </c>
      <c r="C7" s="1">
        <v>1</v>
      </c>
      <c r="D7" s="3">
        <v>35</v>
      </c>
      <c r="E7" s="10" t="str">
        <f>HYPERLINK("https://www.digikey.com/en/products/detail/raspberry-pi/RASPBERRY-PI-3-MODEL-B/8571724", "Digikey")</f>
        <v>Digikey</v>
      </c>
    </row>
    <row r="8" spans="2:5" ht="33" x14ac:dyDescent="0.3">
      <c r="B8" s="1" t="s">
        <v>8</v>
      </c>
      <c r="C8" s="1">
        <v>1</v>
      </c>
      <c r="D8" s="3">
        <v>13.4</v>
      </c>
      <c r="E8" s="10" t="str">
        <f>HYPERLINK("https://www.digikey.com/en/products/detail/raspberry-pi/T5875DV/6674284", "Digikey")</f>
        <v>Digikey</v>
      </c>
    </row>
    <row r="9" spans="2:5" ht="66" x14ac:dyDescent="0.3">
      <c r="B9" s="1" t="s">
        <v>9</v>
      </c>
      <c r="C9" s="1">
        <v>1</v>
      </c>
      <c r="D9" s="3">
        <v>6.99</v>
      </c>
      <c r="E9" s="10" t="str">
        <f>HYPERLINK("https://www.amazon.com/Lexar-High-Performance-633x-microSDHC-UHS-I/dp/B012PLSCQ0/ref=sr_1_5?dchild=1&amp;keywords=raspi+micro+16+gb+sd&amp;qid=1625777551&amp;sr=8-5", "Amazon")</f>
        <v>Amazon</v>
      </c>
    </row>
    <row r="10" spans="2:5" ht="49.5" x14ac:dyDescent="0.3">
      <c r="B10" s="1" t="s">
        <v>10</v>
      </c>
      <c r="C10" s="1">
        <v>1</v>
      </c>
      <c r="D10" s="3">
        <v>155.4</v>
      </c>
      <c r="E10" s="10" t="str">
        <f>HYPERLINK("https://www.amazon.com/ASUS-VS228H-P-1920x1080-Back-lit-Monitor/dp/B005BZNDOO/ref=sr_1_14?dchild=1&amp;keywords=monitor&amp;qid=1625777843&amp;refinements=p_n_size_browse-bin%3A2633098011%7C2633649011%7C2633653011&amp;rnid=2633086011&amp;s=pc&amp;sr=1-14&amp;th=1", "Amazon")</f>
        <v>Amazon</v>
      </c>
    </row>
    <row r="11" spans="2:5" ht="49.5" x14ac:dyDescent="0.3">
      <c r="B11" s="1" t="s">
        <v>11</v>
      </c>
      <c r="C11" s="1">
        <v>1</v>
      </c>
      <c r="D11" s="3">
        <v>24.8</v>
      </c>
      <c r="E11" s="10" t="str">
        <f>HYPERLINK("https://www.amazon.com/Logitech-MK270-Wireless-Keyboard-Mouse/dp/B079JLY5M5/ref=sr_1_3?dchild=1&amp;keywords=keyboard+and+mouse&amp;qid=1625778267&amp;sr=8-3", "Amazon")</f>
        <v>Amazon</v>
      </c>
    </row>
    <row r="12" spans="2:5" ht="49.5" x14ac:dyDescent="0.3">
      <c r="B12" s="1" t="s">
        <v>12</v>
      </c>
      <c r="C12" s="1">
        <v>1</v>
      </c>
      <c r="D12" s="3">
        <v>13.99</v>
      </c>
      <c r="E12" s="10" t="str">
        <f>HYPERLINK("https://www.amazon.com/DaFuRui-Breadboard-400-Point-Multiple-Preformed/dp/B07KGQHJW8/ref=asc_df_B07KGQHJW8?tag=bingshoppinga-20&amp;linkCode=df0&amp;hvadid=79989526521334&amp;hvnetw=o&amp;hvqmt=e&amp;hvbmt=be&amp;hvdev=c&amp;hvlocint=&amp;hvlocphy=&amp;hvtargid=pla-4583589104114573&amp;psc=1", "Amazon")</f>
        <v>Amazon</v>
      </c>
    </row>
    <row r="13" spans="2:5" ht="66" x14ac:dyDescent="0.3">
      <c r="B13" s="1" t="s">
        <v>13</v>
      </c>
      <c r="C13" s="1">
        <v>1</v>
      </c>
      <c r="D13" s="3">
        <v>7.98</v>
      </c>
      <c r="E13" s="10" t="str">
        <f>HYPERLINK("https://www.amazon.com/EDGELEC-Breadboard-1pin-1pin-Connector-Multicolored/dp/B07GD1TFBR/ref=sr_1_14?dchild=1&amp;keywords=raspi%2Bbreadboard&amp;qid=1625778987&amp;s=industrial&amp;sr=1-14&amp;th=1", "Amazon")</f>
        <v>Amazon</v>
      </c>
    </row>
    <row r="14" spans="2:5" ht="33" x14ac:dyDescent="0.3">
      <c r="B14" s="1" t="s">
        <v>14</v>
      </c>
      <c r="C14" s="1">
        <v>1</v>
      </c>
      <c r="D14" s="3">
        <v>4.25</v>
      </c>
      <c r="E14" s="10" t="str">
        <f>HYPERLINK("https://www.amazon.com/eBoot-Photoresistor-Sensitive-Resistor-Dependent/dp/B01N7V536K/ref=sr_1_29?dchild=1&amp;keywords=light+sensor+raspy&amp;qid=1626974078&amp;sr=8-29", "Amazon")</f>
        <v>Amazon</v>
      </c>
    </row>
    <row r="18" spans="4:4" x14ac:dyDescent="0.3">
      <c r="D18" s="3" cm="1">
        <f t="array" ref="D18">SUM(D5:D14*C5:C14)</f>
        <v>310.16000000000003</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3D Printer Monitor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2019-11-12T18:41:08Z</dcterms:created>
  <dcterms:modified xsi:type="dcterms:W3CDTF">2021-07-29T12:41:18Z</dcterms:modified>
  <cp:category/>
  <cp:contentStatus/>
</cp:coreProperties>
</file>