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86131\Desktop\"/>
    </mc:Choice>
  </mc:AlternateContent>
  <xr:revisionPtr revIDLastSave="0" documentId="13_ncr:1_{F92FA557-D645-4D7A-B3CF-61CAC47B096D}" xr6:coauthVersionLast="47" xr6:coauthVersionMax="47" xr10:uidLastSave="{00000000-0000-0000-0000-000000000000}"/>
  <bookViews>
    <workbookView xWindow="1270" yWindow="530" windowWidth="17470" windowHeight="15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" i="1" l="1"/>
  <c r="S13" i="1"/>
  <c r="S11" i="1"/>
  <c r="R12" i="1"/>
  <c r="R13" i="1"/>
  <c r="R11" i="1"/>
  <c r="O23" i="1"/>
  <c r="M24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O5" i="1"/>
  <c r="M5" i="1"/>
  <c r="J8" i="1"/>
  <c r="J22" i="1"/>
  <c r="J21" i="1"/>
  <c r="J20" i="1"/>
  <c r="J11" i="1"/>
  <c r="H22" i="1"/>
  <c r="H21" i="1"/>
  <c r="H20" i="1"/>
  <c r="J19" i="1"/>
  <c r="H19" i="1"/>
  <c r="J18" i="1"/>
  <c r="H18" i="1"/>
  <c r="J17" i="1"/>
  <c r="H17" i="1"/>
  <c r="J16" i="1"/>
  <c r="H16" i="1"/>
  <c r="J15" i="1"/>
  <c r="H15" i="1"/>
  <c r="J14" i="1"/>
  <c r="H14" i="1"/>
  <c r="J13" i="1"/>
  <c r="H13" i="1"/>
  <c r="J12" i="1"/>
  <c r="H12" i="1"/>
  <c r="H11" i="1"/>
  <c r="J10" i="1"/>
  <c r="H10" i="1"/>
  <c r="J9" i="1"/>
  <c r="H9" i="1"/>
  <c r="H8" i="1"/>
  <c r="J7" i="1"/>
  <c r="H7" i="1"/>
  <c r="J6" i="1"/>
  <c r="H6" i="1"/>
  <c r="J5" i="1"/>
  <c r="H5" i="1"/>
  <c r="E6" i="1"/>
  <c r="E7" i="1"/>
  <c r="E9" i="1"/>
  <c r="E10" i="1"/>
  <c r="E12" i="1"/>
  <c r="E13" i="1"/>
  <c r="E14" i="1"/>
  <c r="E15" i="1"/>
  <c r="E16" i="1"/>
  <c r="E17" i="1"/>
  <c r="E18" i="1"/>
  <c r="E19" i="1"/>
  <c r="E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5" i="1"/>
  <c r="M1" i="1"/>
</calcChain>
</file>

<file path=xl/sharedStrings.xml><?xml version="1.0" encoding="utf-8"?>
<sst xmlns="http://schemas.openxmlformats.org/spreadsheetml/2006/main" count="9" uniqueCount="3">
  <si>
    <t>t</t>
    <phoneticPr fontId="1" type="noConversion"/>
  </si>
  <si>
    <t>a</t>
    <phoneticPr fontId="1" type="noConversion"/>
  </si>
  <si>
    <t>lg()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</si>
</sst>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80" formatCode="0.000"/>
    <numFmt numFmtId="181" formatCode="0.0"/>
    <numFmt numFmtId="183" formatCode="0.000E+00"/>
    <numFmt numFmtId="184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80" fontId="0" fillId="0" borderId="0" xfId="0" applyNumberFormat="1"/>
    <xf numFmtId="0" fontId="0" fillId="0" borderId="0" xfId="0" applyAlignment="1">
      <alignment horizontal="center"/>
    </xf>
    <xf numFmtId="181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3" fontId="0" fillId="0" borderId="0" xfId="0" applyNumberFormat="1"/>
    <xf numFmtId="18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D1" workbookViewId="0">
      <selection activeCell="R15" sqref="R15"/>
    </sheetView>
  </sheetViews>
  <sheetFormatPr defaultRowHeight="14" x14ac:dyDescent="0.3"/>
  <cols>
    <col min="1" max="2" width="0" hidden="1" customWidth="1"/>
    <col min="5" max="5" width="9.58203125" bestFit="1" customWidth="1"/>
    <col min="6" max="7" width="0" hidden="1" customWidth="1"/>
    <col min="10" max="10" width="9.58203125" bestFit="1" customWidth="1"/>
    <col min="11" max="12" width="0" hidden="1" customWidth="1"/>
    <col min="18" max="18" width="9.4140625" bestFit="1" customWidth="1"/>
    <col min="19" max="19" width="9.75" bestFit="1" customWidth="1"/>
  </cols>
  <sheetData>
    <row r="1" spans="1:19" x14ac:dyDescent="0.3">
      <c r="C1">
        <v>-4.5999999999999996</v>
      </c>
      <c r="H1">
        <v>-4.5999999999999996</v>
      </c>
      <c r="M1">
        <f ca="1">M1</f>
        <v>0</v>
      </c>
    </row>
    <row r="3" spans="1:19" x14ac:dyDescent="0.3">
      <c r="C3">
        <v>3.12</v>
      </c>
      <c r="H3">
        <v>4.1900000000000004</v>
      </c>
      <c r="M3">
        <v>6.16</v>
      </c>
    </row>
    <row r="4" spans="1:19" x14ac:dyDescent="0.3">
      <c r="C4" t="s">
        <v>0</v>
      </c>
      <c r="D4" t="s">
        <v>1</v>
      </c>
      <c r="E4" t="s">
        <v>2</v>
      </c>
      <c r="H4" t="s">
        <v>0</v>
      </c>
      <c r="I4" t="s">
        <v>1</v>
      </c>
      <c r="J4" t="s">
        <v>2</v>
      </c>
      <c r="M4" t="s">
        <v>0</v>
      </c>
      <c r="N4" t="s">
        <v>1</v>
      </c>
      <c r="O4" t="s">
        <v>2</v>
      </c>
    </row>
    <row r="5" spans="1:19" x14ac:dyDescent="0.3">
      <c r="A5">
        <v>2</v>
      </c>
      <c r="B5">
        <v>33</v>
      </c>
      <c r="C5">
        <f>A5*60+B5</f>
        <v>153</v>
      </c>
      <c r="D5">
        <v>12.5</v>
      </c>
      <c r="E5" s="1">
        <f>LOG10(D5+4.6)</f>
        <v>1.2329961103921538</v>
      </c>
      <c r="F5">
        <v>2</v>
      </c>
      <c r="G5">
        <v>19</v>
      </c>
      <c r="H5" s="2">
        <f>F5*60+G5</f>
        <v>139</v>
      </c>
      <c r="I5" s="3">
        <v>9.5</v>
      </c>
      <c r="J5" s="4">
        <f>LOG10(I5+4.6)</f>
        <v>1.1492191126553799</v>
      </c>
      <c r="K5">
        <v>2</v>
      </c>
      <c r="L5">
        <v>40</v>
      </c>
      <c r="M5" s="2">
        <f>K5*60+L5</f>
        <v>160</v>
      </c>
      <c r="N5" s="3">
        <v>6.6</v>
      </c>
      <c r="O5" s="4">
        <f>LOG10(N5+4.6)</f>
        <v>1.0492180226701815</v>
      </c>
    </row>
    <row r="6" spans="1:19" x14ac:dyDescent="0.3">
      <c r="A6">
        <v>3</v>
      </c>
      <c r="B6">
        <v>32</v>
      </c>
      <c r="C6">
        <f t="shared" ref="C6:C19" si="0">A6*60+B6</f>
        <v>212</v>
      </c>
      <c r="D6">
        <v>10.3</v>
      </c>
      <c r="E6" s="1">
        <f t="shared" ref="E6:E19" si="1">LOG10(D6+4.6)</f>
        <v>1.173186268412274</v>
      </c>
      <c r="F6">
        <v>3</v>
      </c>
      <c r="G6">
        <v>11</v>
      </c>
      <c r="H6" s="2">
        <f t="shared" ref="H6:H22" si="2">F6*60+G6</f>
        <v>191</v>
      </c>
      <c r="I6" s="3">
        <v>9.1999999999999993</v>
      </c>
      <c r="J6" s="4">
        <f t="shared" ref="J6:J22" si="3">LOG10(I6+4.6)</f>
        <v>1.1398790864012365</v>
      </c>
      <c r="K6">
        <v>3</v>
      </c>
      <c r="L6">
        <v>18</v>
      </c>
      <c r="M6" s="2">
        <f t="shared" ref="M6:M24" si="4">K6*60+L6</f>
        <v>198</v>
      </c>
      <c r="N6" s="3">
        <v>5.5</v>
      </c>
      <c r="O6" s="4">
        <f t="shared" ref="O6:O24" si="5">LOG10(N6+4.6)</f>
        <v>1.0043213737826426</v>
      </c>
    </row>
    <row r="7" spans="1:19" x14ac:dyDescent="0.3">
      <c r="A7">
        <v>4</v>
      </c>
      <c r="B7">
        <v>42</v>
      </c>
      <c r="C7">
        <f t="shared" si="0"/>
        <v>282</v>
      </c>
      <c r="D7">
        <v>9.8000000000000007</v>
      </c>
      <c r="E7" s="1">
        <f t="shared" si="1"/>
        <v>1.1583624920952498</v>
      </c>
      <c r="F7">
        <v>4</v>
      </c>
      <c r="G7">
        <v>9</v>
      </c>
      <c r="H7" s="2">
        <f t="shared" si="2"/>
        <v>249</v>
      </c>
      <c r="I7" s="3">
        <v>8.9</v>
      </c>
      <c r="J7" s="4">
        <f t="shared" si="3"/>
        <v>1.1303337684950061</v>
      </c>
      <c r="K7">
        <v>3</v>
      </c>
      <c r="L7">
        <v>40</v>
      </c>
      <c r="M7" s="2">
        <f t="shared" si="4"/>
        <v>220</v>
      </c>
      <c r="N7" s="3">
        <v>4.2</v>
      </c>
      <c r="O7" s="4">
        <f t="shared" si="5"/>
        <v>0.94448267215016868</v>
      </c>
    </row>
    <row r="8" spans="1:19" x14ac:dyDescent="0.3">
      <c r="A8">
        <v>5</v>
      </c>
      <c r="B8">
        <v>52</v>
      </c>
      <c r="C8">
        <f t="shared" si="0"/>
        <v>352</v>
      </c>
      <c r="E8" s="1"/>
      <c r="F8">
        <v>4</v>
      </c>
      <c r="G8">
        <v>42</v>
      </c>
      <c r="H8" s="2">
        <f t="shared" si="2"/>
        <v>282</v>
      </c>
      <c r="I8" s="3">
        <v>8.1999999999999993</v>
      </c>
      <c r="J8" s="4">
        <f t="shared" si="3"/>
        <v>1.1072099696478683</v>
      </c>
      <c r="K8">
        <v>4</v>
      </c>
      <c r="L8">
        <v>26</v>
      </c>
      <c r="M8" s="2">
        <f t="shared" si="4"/>
        <v>266</v>
      </c>
      <c r="N8" s="3">
        <v>3.5</v>
      </c>
      <c r="O8" s="4">
        <f t="shared" si="5"/>
        <v>0.90848501887864974</v>
      </c>
    </row>
    <row r="9" spans="1:19" x14ac:dyDescent="0.3">
      <c r="A9">
        <v>6</v>
      </c>
      <c r="B9">
        <v>30</v>
      </c>
      <c r="C9">
        <f t="shared" si="0"/>
        <v>390</v>
      </c>
      <c r="D9">
        <v>8.4</v>
      </c>
      <c r="E9" s="1">
        <f t="shared" si="1"/>
        <v>1.1139433523068367</v>
      </c>
      <c r="F9">
        <v>5</v>
      </c>
      <c r="G9">
        <v>2</v>
      </c>
      <c r="H9" s="2">
        <f t="shared" si="2"/>
        <v>302</v>
      </c>
      <c r="I9" s="3">
        <v>7.8</v>
      </c>
      <c r="J9" s="4">
        <f t="shared" si="3"/>
        <v>1.0934216851622349</v>
      </c>
      <c r="K9">
        <v>5</v>
      </c>
      <c r="L9">
        <v>13</v>
      </c>
      <c r="M9" s="2">
        <f t="shared" si="4"/>
        <v>313</v>
      </c>
      <c r="N9" s="3">
        <v>3</v>
      </c>
      <c r="O9" s="4">
        <f t="shared" si="5"/>
        <v>0.88081359228079137</v>
      </c>
    </row>
    <row r="10" spans="1:19" x14ac:dyDescent="0.3">
      <c r="A10">
        <v>7</v>
      </c>
      <c r="B10">
        <v>27</v>
      </c>
      <c r="C10">
        <f t="shared" si="0"/>
        <v>447</v>
      </c>
      <c r="D10">
        <v>8.1</v>
      </c>
      <c r="E10" s="1">
        <f t="shared" si="1"/>
        <v>1.1038037209559568</v>
      </c>
      <c r="F10">
        <v>6</v>
      </c>
      <c r="G10">
        <v>19</v>
      </c>
      <c r="H10" s="2">
        <f t="shared" si="2"/>
        <v>379</v>
      </c>
      <c r="I10" s="3">
        <v>6.1</v>
      </c>
      <c r="J10" s="4">
        <f t="shared" si="3"/>
        <v>1.0293837776852097</v>
      </c>
      <c r="K10">
        <v>5</v>
      </c>
      <c r="L10">
        <v>50</v>
      </c>
      <c r="M10" s="2">
        <f t="shared" si="4"/>
        <v>350</v>
      </c>
      <c r="N10" s="3">
        <v>2</v>
      </c>
      <c r="O10" s="4">
        <f t="shared" si="5"/>
        <v>0.81954393554186866</v>
      </c>
    </row>
    <row r="11" spans="1:19" x14ac:dyDescent="0.3">
      <c r="A11">
        <v>8</v>
      </c>
      <c r="B11">
        <v>49</v>
      </c>
      <c r="C11">
        <f t="shared" si="0"/>
        <v>529</v>
      </c>
      <c r="E11" s="1"/>
      <c r="F11">
        <v>6</v>
      </c>
      <c r="G11">
        <v>58</v>
      </c>
      <c r="H11" s="2">
        <f t="shared" si="2"/>
        <v>418</v>
      </c>
      <c r="I11" s="3">
        <v>5.5</v>
      </c>
      <c r="J11" s="4">
        <f t="shared" si="3"/>
        <v>1.0043213737826426</v>
      </c>
      <c r="K11">
        <v>6</v>
      </c>
      <c r="L11">
        <v>30</v>
      </c>
      <c r="M11" s="2">
        <f t="shared" si="4"/>
        <v>390</v>
      </c>
      <c r="N11" s="3">
        <v>0.7</v>
      </c>
      <c r="O11" s="4">
        <f t="shared" si="5"/>
        <v>0.72427586960078905</v>
      </c>
      <c r="Q11">
        <v>3.6019999999999999</v>
      </c>
      <c r="R11" s="5">
        <f>Q11*0.0001*2.303</f>
        <v>8.2954060000000002E-4</v>
      </c>
      <c r="S11" s="6">
        <f>0.693/R11</f>
        <v>835.40214909312442</v>
      </c>
    </row>
    <row r="12" spans="1:19" x14ac:dyDescent="0.3">
      <c r="A12">
        <v>9</v>
      </c>
      <c r="B12">
        <v>2</v>
      </c>
      <c r="C12">
        <f t="shared" si="0"/>
        <v>542</v>
      </c>
      <c r="D12">
        <v>7.1</v>
      </c>
      <c r="E12" s="1">
        <f t="shared" si="1"/>
        <v>1.0681858617461617</v>
      </c>
      <c r="F12">
        <v>7</v>
      </c>
      <c r="G12">
        <v>33</v>
      </c>
      <c r="H12" s="2">
        <f t="shared" si="2"/>
        <v>453</v>
      </c>
      <c r="I12" s="3">
        <v>5.2</v>
      </c>
      <c r="J12" s="4">
        <f t="shared" si="3"/>
        <v>0.99122607569249488</v>
      </c>
      <c r="K12">
        <v>7</v>
      </c>
      <c r="L12">
        <v>0</v>
      </c>
      <c r="M12" s="2">
        <f t="shared" si="4"/>
        <v>420</v>
      </c>
      <c r="N12" s="3">
        <v>0.5</v>
      </c>
      <c r="O12" s="4">
        <f t="shared" si="5"/>
        <v>0.70757017609793638</v>
      </c>
      <c r="Q12">
        <v>5.8920000000000003</v>
      </c>
      <c r="R12" s="5">
        <f t="shared" ref="R12:R13" si="6">Q12*0.0001*2.303</f>
        <v>1.3569275999999999E-3</v>
      </c>
      <c r="S12" s="6">
        <f t="shared" ref="S12:S13" si="7">0.693/R12</f>
        <v>510.71258333900789</v>
      </c>
    </row>
    <row r="13" spans="1:19" x14ac:dyDescent="0.3">
      <c r="A13">
        <v>10</v>
      </c>
      <c r="B13">
        <v>12</v>
      </c>
      <c r="C13">
        <f t="shared" si="0"/>
        <v>612</v>
      </c>
      <c r="D13">
        <v>6.3</v>
      </c>
      <c r="E13" s="1">
        <f t="shared" si="1"/>
        <v>1.0374264979406236</v>
      </c>
      <c r="F13">
        <v>8</v>
      </c>
      <c r="G13">
        <v>6</v>
      </c>
      <c r="H13" s="2">
        <f t="shared" si="2"/>
        <v>486</v>
      </c>
      <c r="I13" s="3">
        <v>5</v>
      </c>
      <c r="J13" s="4">
        <f t="shared" si="3"/>
        <v>0.98227123303956843</v>
      </c>
      <c r="K13">
        <v>7</v>
      </c>
      <c r="L13">
        <v>33</v>
      </c>
      <c r="M13" s="2">
        <f t="shared" si="4"/>
        <v>453</v>
      </c>
      <c r="N13" s="3">
        <v>-0.1</v>
      </c>
      <c r="O13" s="4">
        <f t="shared" si="5"/>
        <v>0.65321251377534373</v>
      </c>
      <c r="Q13">
        <v>14.6</v>
      </c>
      <c r="R13" s="5">
        <f t="shared" si="6"/>
        <v>3.3623799999999999E-3</v>
      </c>
      <c r="S13" s="6">
        <f t="shared" si="7"/>
        <v>206.10400965982427</v>
      </c>
    </row>
    <row r="14" spans="1:19" x14ac:dyDescent="0.3">
      <c r="A14">
        <v>11</v>
      </c>
      <c r="B14">
        <v>4</v>
      </c>
      <c r="C14">
        <f t="shared" si="0"/>
        <v>664</v>
      </c>
      <c r="D14">
        <v>5.9</v>
      </c>
      <c r="E14" s="1">
        <f t="shared" si="1"/>
        <v>1.0211892990699381</v>
      </c>
      <c r="F14">
        <v>8</v>
      </c>
      <c r="G14">
        <v>30</v>
      </c>
      <c r="H14" s="2">
        <f t="shared" si="2"/>
        <v>510</v>
      </c>
      <c r="I14" s="3">
        <v>4.5</v>
      </c>
      <c r="J14" s="4">
        <f t="shared" si="3"/>
        <v>0.95904139232109353</v>
      </c>
      <c r="K14">
        <v>8</v>
      </c>
      <c r="L14">
        <v>10</v>
      </c>
      <c r="M14" s="2">
        <f t="shared" si="4"/>
        <v>490</v>
      </c>
      <c r="N14" s="3">
        <v>-0.8</v>
      </c>
      <c r="O14" s="4">
        <f t="shared" si="5"/>
        <v>0.57978359661681012</v>
      </c>
    </row>
    <row r="15" spans="1:19" x14ac:dyDescent="0.3">
      <c r="A15">
        <v>11</v>
      </c>
      <c r="B15">
        <v>42</v>
      </c>
      <c r="C15">
        <f t="shared" si="0"/>
        <v>702</v>
      </c>
      <c r="D15">
        <v>5.8</v>
      </c>
      <c r="E15" s="1">
        <f t="shared" si="1"/>
        <v>1.0170333392987803</v>
      </c>
      <c r="F15">
        <v>9</v>
      </c>
      <c r="G15">
        <v>0</v>
      </c>
      <c r="H15" s="2">
        <f t="shared" si="2"/>
        <v>540</v>
      </c>
      <c r="I15" s="3">
        <v>4.0999999999999996</v>
      </c>
      <c r="J15" s="4">
        <f t="shared" si="3"/>
        <v>0.93951925261861846</v>
      </c>
      <c r="K15">
        <v>8</v>
      </c>
      <c r="L15">
        <v>34</v>
      </c>
      <c r="M15" s="2">
        <f t="shared" si="4"/>
        <v>514</v>
      </c>
      <c r="N15" s="3">
        <v>-1.1000000000000001</v>
      </c>
      <c r="O15" s="4">
        <f t="shared" si="5"/>
        <v>0.54406804435027556</v>
      </c>
    </row>
    <row r="16" spans="1:19" x14ac:dyDescent="0.3">
      <c r="A16">
        <v>12</v>
      </c>
      <c r="B16">
        <v>59</v>
      </c>
      <c r="C16">
        <f t="shared" si="0"/>
        <v>779</v>
      </c>
      <c r="D16">
        <v>4.9000000000000004</v>
      </c>
      <c r="E16" s="1">
        <f t="shared" si="1"/>
        <v>0.97772360528884772</v>
      </c>
      <c r="F16">
        <v>9</v>
      </c>
      <c r="G16">
        <v>39</v>
      </c>
      <c r="H16" s="2">
        <f t="shared" si="2"/>
        <v>579</v>
      </c>
      <c r="I16" s="3">
        <v>3.5</v>
      </c>
      <c r="J16" s="4">
        <f t="shared" si="3"/>
        <v>0.90848501887864974</v>
      </c>
      <c r="K16">
        <v>9</v>
      </c>
      <c r="L16">
        <v>3</v>
      </c>
      <c r="M16" s="2">
        <f t="shared" si="4"/>
        <v>543</v>
      </c>
      <c r="N16" s="3">
        <v>-1.4</v>
      </c>
      <c r="O16" s="4">
        <f t="shared" si="5"/>
        <v>0.50514997831990593</v>
      </c>
    </row>
    <row r="17" spans="1:15" x14ac:dyDescent="0.3">
      <c r="A17">
        <v>13</v>
      </c>
      <c r="B17">
        <v>30</v>
      </c>
      <c r="C17">
        <f t="shared" si="0"/>
        <v>810</v>
      </c>
      <c r="D17">
        <v>5.0999999999999996</v>
      </c>
      <c r="E17" s="1">
        <f t="shared" si="1"/>
        <v>0.98677173426624487</v>
      </c>
      <c r="F17">
        <v>10</v>
      </c>
      <c r="G17">
        <v>30</v>
      </c>
      <c r="H17" s="2">
        <f t="shared" si="2"/>
        <v>630</v>
      </c>
      <c r="I17" s="3">
        <v>3.1</v>
      </c>
      <c r="J17" s="4">
        <f t="shared" si="3"/>
        <v>0.88649072517248184</v>
      </c>
      <c r="K17">
        <v>9</v>
      </c>
      <c r="L17">
        <v>48</v>
      </c>
      <c r="M17" s="2">
        <f t="shared" si="4"/>
        <v>588</v>
      </c>
      <c r="N17" s="3">
        <v>-1.8</v>
      </c>
      <c r="O17" s="4">
        <f t="shared" si="5"/>
        <v>0.44715803134221921</v>
      </c>
    </row>
    <row r="18" spans="1:15" x14ac:dyDescent="0.3">
      <c r="A18">
        <v>14</v>
      </c>
      <c r="B18">
        <v>30</v>
      </c>
      <c r="C18">
        <f t="shared" si="0"/>
        <v>870</v>
      </c>
      <c r="D18">
        <v>4.5</v>
      </c>
      <c r="E18" s="1">
        <f t="shared" si="1"/>
        <v>0.95904139232109353</v>
      </c>
      <c r="F18">
        <v>11</v>
      </c>
      <c r="G18">
        <v>20</v>
      </c>
      <c r="H18" s="2">
        <f t="shared" si="2"/>
        <v>680</v>
      </c>
      <c r="I18" s="3">
        <v>2.4</v>
      </c>
      <c r="J18" s="4">
        <f t="shared" si="3"/>
        <v>0.84509804001425681</v>
      </c>
      <c r="K18">
        <v>10</v>
      </c>
      <c r="L18">
        <v>32</v>
      </c>
      <c r="M18" s="2">
        <f t="shared" si="4"/>
        <v>632</v>
      </c>
      <c r="N18" s="3">
        <v>-2.2000000000000002</v>
      </c>
      <c r="O18" s="4">
        <f t="shared" si="5"/>
        <v>0.38021124171160592</v>
      </c>
    </row>
    <row r="19" spans="1:15" x14ac:dyDescent="0.3">
      <c r="A19">
        <v>15</v>
      </c>
      <c r="B19">
        <v>20</v>
      </c>
      <c r="C19">
        <f t="shared" si="0"/>
        <v>920</v>
      </c>
      <c r="D19">
        <v>3.8</v>
      </c>
      <c r="E19" s="1">
        <f t="shared" si="1"/>
        <v>0.92427928606188159</v>
      </c>
      <c r="F19">
        <v>12</v>
      </c>
      <c r="G19">
        <v>9</v>
      </c>
      <c r="H19" s="2">
        <f t="shared" si="2"/>
        <v>729</v>
      </c>
      <c r="I19" s="3">
        <v>2</v>
      </c>
      <c r="J19" s="4">
        <f t="shared" si="3"/>
        <v>0.81954393554186866</v>
      </c>
      <c r="K19">
        <v>11</v>
      </c>
      <c r="L19">
        <v>15</v>
      </c>
      <c r="M19" s="2">
        <f t="shared" si="4"/>
        <v>675</v>
      </c>
      <c r="N19" s="3">
        <v>-2.7</v>
      </c>
      <c r="O19" s="4">
        <f t="shared" si="5"/>
        <v>0.27875360095282886</v>
      </c>
    </row>
    <row r="20" spans="1:15" x14ac:dyDescent="0.3">
      <c r="F20">
        <v>13</v>
      </c>
      <c r="G20">
        <v>6</v>
      </c>
      <c r="H20" s="2">
        <f t="shared" si="2"/>
        <v>786</v>
      </c>
      <c r="I20" s="3">
        <v>1.7</v>
      </c>
      <c r="J20" s="4">
        <f t="shared" si="3"/>
        <v>0.79934054945358168</v>
      </c>
      <c r="K20">
        <v>12</v>
      </c>
      <c r="L20">
        <v>24</v>
      </c>
      <c r="M20" s="2">
        <f t="shared" si="4"/>
        <v>744</v>
      </c>
      <c r="N20" s="3">
        <v>-3</v>
      </c>
      <c r="O20" s="4">
        <f t="shared" si="5"/>
        <v>0.20411998265592468</v>
      </c>
    </row>
    <row r="21" spans="1:15" x14ac:dyDescent="0.3">
      <c r="F21">
        <v>14</v>
      </c>
      <c r="G21">
        <v>15</v>
      </c>
      <c r="H21" s="2">
        <f t="shared" si="2"/>
        <v>855</v>
      </c>
      <c r="I21" s="3">
        <v>1.2</v>
      </c>
      <c r="J21" s="4">
        <f t="shared" si="3"/>
        <v>0.76342799356293722</v>
      </c>
      <c r="K21">
        <v>12</v>
      </c>
      <c r="L21">
        <v>54</v>
      </c>
      <c r="M21" s="2">
        <f t="shared" si="4"/>
        <v>774</v>
      </c>
      <c r="N21" s="3">
        <v>-3.2</v>
      </c>
      <c r="O21" s="4">
        <f t="shared" si="5"/>
        <v>0.14612803567823787</v>
      </c>
    </row>
    <row r="22" spans="1:15" x14ac:dyDescent="0.3">
      <c r="F22">
        <v>15</v>
      </c>
      <c r="G22">
        <v>0</v>
      </c>
      <c r="H22" s="2">
        <f t="shared" si="2"/>
        <v>900</v>
      </c>
      <c r="I22" s="3">
        <v>0.7</v>
      </c>
      <c r="J22" s="4">
        <f t="shared" si="3"/>
        <v>0.72427586960078905</v>
      </c>
      <c r="K22">
        <v>13</v>
      </c>
      <c r="L22">
        <v>36</v>
      </c>
      <c r="M22" s="2">
        <f t="shared" si="4"/>
        <v>816</v>
      </c>
      <c r="N22" s="3">
        <v>-3.3</v>
      </c>
      <c r="O22" s="4">
        <f t="shared" si="5"/>
        <v>0.11394335230683671</v>
      </c>
    </row>
    <row r="23" spans="1:15" x14ac:dyDescent="0.3">
      <c r="K23">
        <v>14</v>
      </c>
      <c r="L23">
        <v>28</v>
      </c>
      <c r="M23" s="2">
        <f t="shared" si="4"/>
        <v>868</v>
      </c>
      <c r="N23" s="3">
        <v>-3.5</v>
      </c>
      <c r="O23" s="4">
        <f t="shared" si="5"/>
        <v>4.1392685158224904E-2</v>
      </c>
    </row>
    <row r="24" spans="1:15" x14ac:dyDescent="0.3">
      <c r="K24">
        <v>15</v>
      </c>
      <c r="L24">
        <v>0</v>
      </c>
      <c r="M24" s="2">
        <f t="shared" si="4"/>
        <v>900</v>
      </c>
      <c r="N24" s="3">
        <v>-3.6</v>
      </c>
      <c r="O24" s="4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GAQ H</dc:creator>
  <cp:lastModifiedBy>GAQ H</cp:lastModifiedBy>
  <dcterms:created xsi:type="dcterms:W3CDTF">2015-06-05T18:19:34Z</dcterms:created>
  <dcterms:modified xsi:type="dcterms:W3CDTF">2023-10-14T12:34:53Z</dcterms:modified>
</cp:coreProperties>
</file>