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gugmciberexperis\Downloads\"/>
    </mc:Choice>
  </mc:AlternateContent>
  <bookViews>
    <workbookView xWindow="0" yWindow="0" windowWidth="21570" windowHeight="8055"/>
  </bookViews>
  <sheets>
    <sheet name="Pipetas Gregorio Marañón" sheetId="3" r:id="rId1"/>
  </sheets>
  <definedNames>
    <definedName name="_xlnm._FilterDatabase" localSheetId="0" hidden="1">'Pipetas Gregorio Marañón'!$H$3:$K$3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xWoXR7TIZDeHFZ78TiQCg/hZ/BQ=="/>
    </ext>
  </extLst>
</workbook>
</file>

<file path=xl/calcChain.xml><?xml version="1.0" encoding="utf-8"?>
<calcChain xmlns="http://schemas.openxmlformats.org/spreadsheetml/2006/main">
  <c r="T12" i="3" l="1"/>
  <c r="T14" i="3" s="1"/>
  <c r="S12" i="3"/>
  <c r="S14" i="3" s="1"/>
  <c r="R12" i="3" l="1"/>
  <c r="R14" i="3" s="1"/>
  <c r="Q12" i="3"/>
  <c r="Q14" i="3" s="1"/>
  <c r="P12" i="3"/>
  <c r="P14" i="3" s="1"/>
  <c r="O12" i="3"/>
  <c r="O14" i="3" s="1"/>
  <c r="N12" i="3"/>
  <c r="N14" i="3" s="1"/>
</calcChain>
</file>

<file path=xl/sharedStrings.xml><?xml version="1.0" encoding="utf-8"?>
<sst xmlns="http://schemas.openxmlformats.org/spreadsheetml/2006/main" count="209" uniqueCount="89">
  <si>
    <t>Robots OT-2 Gregorio Marañón</t>
  </si>
  <si>
    <t>Robot</t>
  </si>
  <si>
    <t>Volumen</t>
  </si>
  <si>
    <t>Pipetas</t>
  </si>
  <si>
    <t>Modulos</t>
  </si>
  <si>
    <t>p1000</t>
  </si>
  <si>
    <t>p300</t>
  </si>
  <si>
    <t>p20</t>
  </si>
  <si>
    <t>p300m</t>
  </si>
  <si>
    <t>p20m</t>
  </si>
  <si>
    <t>Dispensación de buffer de lisis</t>
  </si>
  <si>
    <t>Lisis</t>
  </si>
  <si>
    <t>Proteinasa K</t>
  </si>
  <si>
    <t>Wash-1</t>
  </si>
  <si>
    <t>Wash-2</t>
  </si>
  <si>
    <t>Elución</t>
  </si>
  <si>
    <t>HONGOS</t>
  </si>
  <si>
    <t>Bolitas</t>
  </si>
  <si>
    <t>Usadas</t>
  </si>
  <si>
    <t>Disponibles</t>
  </si>
  <si>
    <t>Restantes</t>
  </si>
  <si>
    <t>Preparación placas de master mix</t>
  </si>
  <si>
    <t>-</t>
  </si>
  <si>
    <t>p20s</t>
  </si>
  <si>
    <t>Dispensación eluidos a la placa de PCR</t>
  </si>
  <si>
    <t>Para extracción por kPCR</t>
  </si>
  <si>
    <t>Para extracción por EasyMag</t>
  </si>
  <si>
    <t>Para extracción por Abbott</t>
  </si>
  <si>
    <t>KingFisher Nuevo</t>
  </si>
  <si>
    <t>KingFisher Nuevo – Lisis</t>
  </si>
  <si>
    <t>KingFischer Nuevo – Wash y Elución</t>
  </si>
  <si>
    <t>KingFisher Antiguo – Lisis</t>
  </si>
  <si>
    <t>KingFischer Antiguo – Wash y Elución</t>
  </si>
  <si>
    <t>KingFisher Antiguo</t>
  </si>
  <si>
    <t>KingFisher Antiguo – Beads</t>
  </si>
  <si>
    <t>Dispensación de eluidos a la placa de PCR</t>
  </si>
  <si>
    <t>Titulación serología</t>
  </si>
  <si>
    <t>Muestras</t>
  </si>
  <si>
    <t>Diluyente</t>
  </si>
  <si>
    <t>Resistencias</t>
  </si>
  <si>
    <t>Dispensar primers de SQ</t>
  </si>
  <si>
    <t>Primers</t>
  </si>
  <si>
    <t>Pipeta</t>
  </si>
  <si>
    <t>Tropismo/Integrasa</t>
  </si>
  <si>
    <t>Alicuotar primers reconstituidos</t>
  </si>
  <si>
    <t>p300s</t>
  </si>
  <si>
    <t>Seegene Panel Meningitis</t>
  </si>
  <si>
    <t>Alicuotar controles positivos</t>
  </si>
  <si>
    <t>Controles</t>
  </si>
  <si>
    <t>CI</t>
  </si>
  <si>
    <t>Alicuotar master-mix en tiras</t>
  </si>
  <si>
    <t>Master mix</t>
  </si>
  <si>
    <t>Carrier EZ1</t>
  </si>
  <si>
    <t>Nextera DNA Flex NGS Library Prep</t>
  </si>
  <si>
    <t>Magnético</t>
  </si>
  <si>
    <t>Térmico, 4º</t>
  </si>
  <si>
    <t>Protocolo B</t>
  </si>
  <si>
    <t>Extracción ARN</t>
  </si>
  <si>
    <t>Covid-19</t>
  </si>
  <si>
    <t>Otros</t>
  </si>
  <si>
    <t>EX2</t>
  </si>
  <si>
    <t>EX1</t>
  </si>
  <si>
    <t>PCR1</t>
  </si>
  <si>
    <t>PCR2</t>
  </si>
  <si>
    <t>EX3</t>
  </si>
  <si>
    <t>PCR3</t>
  </si>
  <si>
    <t>WALL-E</t>
  </si>
  <si>
    <t>Izq</t>
  </si>
  <si>
    <t>Dch</t>
  </si>
  <si>
    <t>A3</t>
  </si>
  <si>
    <t>A1</t>
  </si>
  <si>
    <t>Dispensar muestras</t>
  </si>
  <si>
    <t>Area</t>
  </si>
  <si>
    <t>A2</t>
  </si>
  <si>
    <t>V</t>
  </si>
  <si>
    <t>LT</t>
  </si>
  <si>
    <t>P</t>
  </si>
  <si>
    <t>AA</t>
  </si>
  <si>
    <t>Alicuotar controles internos de los paneles</t>
  </si>
  <si>
    <t>JS</t>
  </si>
  <si>
    <t>LT/JS</t>
  </si>
  <si>
    <t>EX1, EX3, EX2</t>
  </si>
  <si>
    <t>EX1, EX3</t>
  </si>
  <si>
    <t>Módulos</t>
  </si>
  <si>
    <t>Term</t>
  </si>
  <si>
    <t>Mag</t>
  </si>
  <si>
    <t>Sí</t>
  </si>
  <si>
    <t>Cleanup Libraries 1</t>
  </si>
  <si>
    <t>Cleanup Libraries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</si>
</sst>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color theme="0"/>
      <name val="Calibri"/>
      <family val="2"/>
      <scheme val="major"/>
    </font>
    <font>
      <b/>
      <sz val="14"/>
      <color rgb="FF002060"/>
      <name val="Calibri"/>
      <family val="2"/>
      <scheme val="major"/>
    </font>
    <font>
      <sz val="11"/>
      <name val="Arial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2" fillId="0" borderId="6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4" fillId="2" borderId="12" xfId="0" applyFont="1" applyFill="1" applyBorder="1" applyAlignment="1">
      <alignment vertical="center"/>
    </xf>
    <xf numFmtId="0" fontId="3" fillId="2" borderId="13" xfId="0" applyFont="1" applyFill="1" applyBorder="1" applyAlignment="1"/>
    <xf numFmtId="0" fontId="3" fillId="2" borderId="13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3" borderId="12" xfId="0" applyFont="1" applyFill="1" applyBorder="1" applyAlignment="1">
      <alignment vertical="center"/>
    </xf>
    <xf numFmtId="0" fontId="8" fillId="3" borderId="13" xfId="0" applyFont="1" applyFill="1" applyBorder="1" applyAlignment="1"/>
    <xf numFmtId="0" fontId="8" fillId="3" borderId="13" xfId="0" applyFont="1" applyFill="1" applyBorder="1" applyAlignment="1">
      <alignment horizontal="center"/>
    </xf>
    <xf numFmtId="0" fontId="3" fillId="0" borderId="17" xfId="0" applyFont="1" applyBorder="1" applyAlignment="1">
      <alignment horizontal="left" vertical="center"/>
    </xf>
    <xf numFmtId="0" fontId="6" fillId="0" borderId="18" xfId="0" applyFont="1" applyBorder="1" applyAlignment="1"/>
    <xf numFmtId="0" fontId="6" fillId="0" borderId="17" xfId="0" applyFont="1" applyBorder="1" applyAlignment="1"/>
    <xf numFmtId="0" fontId="6" fillId="0" borderId="19" xfId="0" applyFont="1" applyBorder="1" applyAlignment="1"/>
    <xf numFmtId="0" fontId="9" fillId="0" borderId="0" xfId="0" applyFont="1" applyBorder="1" applyAlignment="1"/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8" fillId="3" borderId="9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0" borderId="2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23" xfId="0" applyFont="1" applyBorder="1" applyAlignment="1">
      <alignment horizontal="right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0" xfId="0" applyFont="1" applyAlignment="1"/>
    <xf numFmtId="0" fontId="12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3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/>
    </xf>
    <xf numFmtId="0" fontId="11" fillId="0" borderId="2" xfId="0" applyFont="1" applyBorder="1"/>
    <xf numFmtId="0" fontId="11" fillId="0" borderId="5" xfId="0" applyFont="1" applyBorder="1"/>
    <xf numFmtId="0" fontId="2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1" fillId="0" borderId="40" xfId="0" applyFont="1" applyBorder="1"/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11" fillId="0" borderId="48" xfId="0" applyFont="1" applyBorder="1"/>
    <xf numFmtId="0" fontId="2" fillId="0" borderId="4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11" fillId="0" borderId="53" xfId="0" applyFont="1" applyBorder="1"/>
    <xf numFmtId="0" fontId="11" fillId="0" borderId="8" xfId="0" applyFont="1" applyBorder="1"/>
    <xf numFmtId="0" fontId="11" fillId="0" borderId="12" xfId="0" applyFont="1" applyBorder="1"/>
    <xf numFmtId="0" fontId="2" fillId="0" borderId="62" xfId="0" applyFont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5" fillId="5" borderId="37" xfId="0" applyFont="1" applyFill="1" applyBorder="1" applyAlignment="1">
      <alignment horizontal="center"/>
    </xf>
    <xf numFmtId="0" fontId="15" fillId="5" borderId="38" xfId="0" applyFont="1" applyFill="1" applyBorder="1" applyAlignment="1">
      <alignment horizontal="center"/>
    </xf>
    <xf numFmtId="0" fontId="15" fillId="5" borderId="39" xfId="0" applyFont="1" applyFill="1" applyBorder="1" applyAlignment="1">
      <alignment horizontal="center"/>
    </xf>
    <xf numFmtId="0" fontId="15" fillId="5" borderId="60" xfId="0" applyFont="1" applyFill="1" applyBorder="1" applyAlignment="1">
      <alignment horizontal="center"/>
    </xf>
    <xf numFmtId="0" fontId="1" fillId="0" borderId="29" xfId="0" applyFont="1" applyBorder="1" applyAlignment="1">
      <alignment horizontal="centerContinuous"/>
    </xf>
    <xf numFmtId="0" fontId="1" fillId="0" borderId="30" xfId="0" applyFont="1" applyBorder="1" applyAlignment="1">
      <alignment horizontal="centerContinuous"/>
    </xf>
    <xf numFmtId="0" fontId="1" fillId="0" borderId="59" xfId="0" applyFont="1" applyBorder="1" applyAlignment="1">
      <alignment horizontal="centerContinuous"/>
    </xf>
    <xf numFmtId="0" fontId="14" fillId="0" borderId="28" xfId="0" applyFont="1" applyBorder="1" applyAlignment="1">
      <alignment horizontal="centerContinuous"/>
    </xf>
    <xf numFmtId="0" fontId="7" fillId="3" borderId="13" xfId="0" applyFont="1" applyFill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4" fillId="2" borderId="13" xfId="0" applyFont="1" applyFill="1" applyBorder="1" applyAlignment="1"/>
    <xf numFmtId="0" fontId="16" fillId="6" borderId="42" xfId="0" applyFont="1" applyFill="1" applyBorder="1" applyAlignment="1">
      <alignment horizontal="center"/>
    </xf>
    <xf numFmtId="0" fontId="16" fillId="6" borderId="43" xfId="0" applyFont="1" applyFill="1" applyBorder="1" applyAlignment="1">
      <alignment horizontal="center"/>
    </xf>
    <xf numFmtId="0" fontId="11" fillId="0" borderId="54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56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16" fillId="0" borderId="63" xfId="0" applyFont="1" applyFill="1" applyBorder="1" applyAlignment="1">
      <alignment horizontal="center"/>
    </xf>
    <xf numFmtId="0" fontId="3" fillId="0" borderId="19" xfId="0" applyFont="1" applyBorder="1" applyAlignment="1"/>
    <xf numFmtId="0" fontId="3" fillId="0" borderId="15" xfId="0" applyFont="1" applyBorder="1" applyAlignment="1"/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right"/>
    </xf>
    <xf numFmtId="0" fontId="3" fillId="0" borderId="25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64" xfId="0" applyFont="1" applyBorder="1" applyAlignment="1"/>
    <xf numFmtId="0" fontId="3" fillId="0" borderId="65" xfId="0" applyFont="1" applyBorder="1" applyAlignment="1"/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7" fillId="3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2" borderId="13" xfId="0" applyFont="1" applyFill="1" applyBorder="1" applyAlignment="1">
      <alignment vertical="center"/>
    </xf>
    <xf numFmtId="0" fontId="14" fillId="0" borderId="50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center"/>
    </xf>
    <xf numFmtId="0" fontId="11" fillId="0" borderId="62" xfId="0" applyFont="1" applyFill="1" applyBorder="1" applyAlignment="1">
      <alignment horizontal="center"/>
    </xf>
    <xf numFmtId="0" fontId="11" fillId="0" borderId="63" xfId="0" applyFont="1" applyFill="1" applyBorder="1" applyAlignment="1">
      <alignment horizontal="center"/>
    </xf>
    <xf numFmtId="0" fontId="14" fillId="0" borderId="41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/>
    </xf>
    <xf numFmtId="0" fontId="3" fillId="0" borderId="64" xfId="0" applyFont="1" applyBorder="1" applyAlignment="1">
      <alignment horizontal="center" vertical="center"/>
    </xf>
    <xf numFmtId="0" fontId="3" fillId="0" borderId="64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14" fillId="0" borderId="59" xfId="0" applyFont="1" applyBorder="1" applyAlignment="1">
      <alignment horizontal="centerContinuous"/>
    </xf>
    <xf numFmtId="0" fontId="6" fillId="0" borderId="9" xfId="0" applyFont="1" applyBorder="1" applyAlignment="1">
      <alignment horizontal="center"/>
    </xf>
    <xf numFmtId="0" fontId="14" fillId="0" borderId="61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7"/>
  <sheetViews>
    <sheetView showGridLines="0" tabSelected="1" topLeftCell="G1" workbookViewId="0">
      <selection activeCell="T10" sqref="T10"/>
    </sheetView>
  </sheetViews>
  <sheetFormatPr baseColWidth="10" defaultColWidth="12.625" defaultRowHeight="15" customHeight="1" x14ac:dyDescent="0.25"/>
  <cols>
    <col min="1" max="1" width="3" style="2" customWidth="1"/>
    <col min="2" max="3" width="3" style="6" customWidth="1"/>
    <col min="4" max="4" width="4.75" style="6" bestFit="1" customWidth="1"/>
    <col min="5" max="5" width="34.375" style="2" bestFit="1" customWidth="1"/>
    <col min="6" max="6" width="4.75" style="6" bestFit="1" customWidth="1"/>
    <col min="7" max="7" width="10" style="2" bestFit="1" customWidth="1"/>
    <col min="8" max="8" width="11" style="6" bestFit="1" customWidth="1"/>
    <col min="9" max="9" width="9.375" style="5" customWidth="1"/>
    <col min="10" max="10" width="9.375" style="6" customWidth="1"/>
    <col min="11" max="11" width="9.375" style="2" customWidth="1"/>
    <col min="12" max="12" width="1.75" style="2" bestFit="1" customWidth="1"/>
    <col min="13" max="13" width="9.25" style="4" bestFit="1" customWidth="1"/>
    <col min="14" max="20" width="6.125" style="2" customWidth="1"/>
    <col min="21" max="22" width="9.375" style="2" customWidth="1"/>
    <col min="23" max="16384" width="12.625" style="2"/>
  </cols>
  <sheetData>
    <row r="1" spans="1:20" ht="18.75" x14ac:dyDescent="0.3">
      <c r="A1" s="21" t="s">
        <v>0</v>
      </c>
      <c r="M1" s="33"/>
      <c r="N1"/>
      <c r="O1"/>
      <c r="P1"/>
      <c r="Q1"/>
      <c r="R1"/>
      <c r="S1"/>
      <c r="T1"/>
    </row>
    <row r="2" spans="1:20" ht="14.25" customHeight="1" x14ac:dyDescent="0.25">
      <c r="F2" s="12" t="s">
        <v>72</v>
      </c>
      <c r="H2" s="12" t="s">
        <v>1</v>
      </c>
      <c r="I2" s="12" t="s">
        <v>2</v>
      </c>
      <c r="J2" s="13" t="s">
        <v>42</v>
      </c>
      <c r="K2" s="42" t="s">
        <v>4</v>
      </c>
      <c r="M2" s="33"/>
      <c r="N2" s="78" t="s">
        <v>3</v>
      </c>
      <c r="O2" s="75"/>
      <c r="P2" s="76"/>
      <c r="Q2" s="77"/>
      <c r="R2" s="76"/>
      <c r="S2" s="141" t="s">
        <v>83</v>
      </c>
      <c r="T2" s="76"/>
    </row>
    <row r="3" spans="1:20" ht="14.25" customHeight="1" x14ac:dyDescent="0.25">
      <c r="A3" s="6"/>
      <c r="B3" s="14" t="s">
        <v>58</v>
      </c>
      <c r="C3" s="14"/>
      <c r="D3" s="14"/>
      <c r="E3" s="14"/>
      <c r="F3" s="112"/>
      <c r="G3" s="15"/>
      <c r="H3" s="35"/>
      <c r="I3" s="25"/>
      <c r="J3" s="16"/>
      <c r="K3" s="43"/>
      <c r="M3" s="33"/>
      <c r="N3" s="79" t="s">
        <v>5</v>
      </c>
      <c r="O3" s="79" t="s">
        <v>6</v>
      </c>
      <c r="P3" s="79" t="s">
        <v>7</v>
      </c>
      <c r="Q3" s="79" t="s">
        <v>8</v>
      </c>
      <c r="R3" s="79" t="s">
        <v>9</v>
      </c>
      <c r="S3" s="79" t="s">
        <v>85</v>
      </c>
      <c r="T3" s="79" t="s">
        <v>84</v>
      </c>
    </row>
    <row r="4" spans="1:20" ht="14.25" customHeight="1" x14ac:dyDescent="0.25">
      <c r="A4" s="6"/>
      <c r="B4" s="9" t="s">
        <v>10</v>
      </c>
      <c r="C4" s="127"/>
      <c r="D4" s="127"/>
      <c r="E4" s="113"/>
      <c r="F4" s="113"/>
      <c r="G4" s="10"/>
      <c r="H4" s="36"/>
      <c r="I4" s="26"/>
      <c r="J4" s="11"/>
      <c r="K4" s="44"/>
      <c r="M4" s="49" t="s">
        <v>61</v>
      </c>
      <c r="N4" s="87" t="s">
        <v>67</v>
      </c>
      <c r="O4" s="1"/>
      <c r="P4" s="80"/>
      <c r="Q4" s="86" t="s">
        <v>68</v>
      </c>
      <c r="R4" s="53"/>
      <c r="S4" s="86"/>
      <c r="T4" s="53"/>
    </row>
    <row r="5" spans="1:20" ht="14.25" customHeight="1" x14ac:dyDescent="0.25">
      <c r="A5" s="6"/>
      <c r="B5" s="120">
        <v>1</v>
      </c>
      <c r="C5" s="120" t="s">
        <v>74</v>
      </c>
      <c r="D5" s="120" t="s">
        <v>75</v>
      </c>
      <c r="E5" s="17" t="s">
        <v>25</v>
      </c>
      <c r="F5" s="31"/>
      <c r="G5" s="22" t="s">
        <v>11</v>
      </c>
      <c r="H5" s="37" t="s">
        <v>81</v>
      </c>
      <c r="I5" s="27">
        <v>300</v>
      </c>
      <c r="J5" s="31" t="s">
        <v>5</v>
      </c>
      <c r="K5" s="45"/>
      <c r="M5" s="50" t="s">
        <v>60</v>
      </c>
      <c r="N5" s="87" t="s">
        <v>67</v>
      </c>
      <c r="O5" s="1"/>
      <c r="P5" s="88" t="s">
        <v>68</v>
      </c>
      <c r="Q5" s="81"/>
      <c r="R5" s="53"/>
      <c r="S5" s="81"/>
      <c r="T5" s="53"/>
    </row>
    <row r="6" spans="1:20" ht="14.25" customHeight="1" x14ac:dyDescent="0.25">
      <c r="A6" s="6"/>
      <c r="B6" s="120">
        <v>2</v>
      </c>
      <c r="C6" s="120" t="s">
        <v>74</v>
      </c>
      <c r="D6" s="120" t="s">
        <v>75</v>
      </c>
      <c r="E6" s="17" t="s">
        <v>27</v>
      </c>
      <c r="F6" s="31"/>
      <c r="G6" s="22" t="s">
        <v>11</v>
      </c>
      <c r="H6" s="37" t="s">
        <v>81</v>
      </c>
      <c r="I6" s="27">
        <v>500</v>
      </c>
      <c r="J6" s="31" t="s">
        <v>5</v>
      </c>
      <c r="K6" s="45"/>
      <c r="M6" s="54" t="s">
        <v>64</v>
      </c>
      <c r="N6" s="132" t="s">
        <v>67</v>
      </c>
      <c r="O6" s="92"/>
      <c r="P6" s="93"/>
      <c r="Q6" s="133" t="s">
        <v>68</v>
      </c>
      <c r="R6" s="55"/>
      <c r="S6" s="133" t="s">
        <v>86</v>
      </c>
      <c r="T6" s="55"/>
    </row>
    <row r="7" spans="1:20" ht="14.25" customHeight="1" x14ac:dyDescent="0.25">
      <c r="A7" s="6"/>
      <c r="B7" s="120">
        <v>3</v>
      </c>
      <c r="C7" s="120" t="s">
        <v>74</v>
      </c>
      <c r="D7" s="120" t="s">
        <v>75</v>
      </c>
      <c r="E7" s="17" t="s">
        <v>26</v>
      </c>
      <c r="F7" s="31"/>
      <c r="G7" s="22" t="s">
        <v>11</v>
      </c>
      <c r="H7" s="37" t="s">
        <v>81</v>
      </c>
      <c r="I7" s="27">
        <v>800</v>
      </c>
      <c r="J7" s="31" t="s">
        <v>5</v>
      </c>
      <c r="K7" s="45"/>
      <c r="M7" s="59" t="s">
        <v>62</v>
      </c>
      <c r="N7" s="60"/>
      <c r="O7" s="128" t="s">
        <v>67</v>
      </c>
      <c r="P7" s="89" t="s">
        <v>68</v>
      </c>
      <c r="Q7" s="62"/>
      <c r="R7" s="61"/>
      <c r="S7" s="62"/>
      <c r="T7" s="61"/>
    </row>
    <row r="8" spans="1:20" ht="14.25" customHeight="1" x14ac:dyDescent="0.25">
      <c r="A8" s="6"/>
      <c r="B8" s="9" t="s">
        <v>28</v>
      </c>
      <c r="C8" s="127"/>
      <c r="D8" s="127"/>
      <c r="E8" s="113"/>
      <c r="F8" s="113"/>
      <c r="G8" s="10"/>
      <c r="H8" s="36"/>
      <c r="I8" s="26"/>
      <c r="J8" s="11"/>
      <c r="K8" s="44"/>
      <c r="M8" s="63" t="s">
        <v>63</v>
      </c>
      <c r="N8" s="52"/>
      <c r="O8" s="1"/>
      <c r="P8" s="88"/>
      <c r="Q8" s="51"/>
      <c r="R8" s="90" t="s">
        <v>67</v>
      </c>
      <c r="S8" s="51"/>
      <c r="T8" s="90" t="s">
        <v>86</v>
      </c>
    </row>
    <row r="9" spans="1:20" ht="14.25" customHeight="1" x14ac:dyDescent="0.25">
      <c r="A9" s="6"/>
      <c r="B9" s="120">
        <v>4</v>
      </c>
      <c r="C9" s="120" t="s">
        <v>74</v>
      </c>
      <c r="D9" s="120" t="s">
        <v>75</v>
      </c>
      <c r="E9" s="17" t="s">
        <v>29</v>
      </c>
      <c r="F9" s="31"/>
      <c r="G9" s="22" t="s">
        <v>12</v>
      </c>
      <c r="H9" s="37" t="s">
        <v>60</v>
      </c>
      <c r="I9" s="27">
        <v>10</v>
      </c>
      <c r="J9" s="31" t="s">
        <v>23</v>
      </c>
      <c r="K9" s="45"/>
      <c r="M9" s="94" t="s">
        <v>65</v>
      </c>
      <c r="N9" s="95"/>
      <c r="O9" s="96"/>
      <c r="P9" s="129" t="s">
        <v>68</v>
      </c>
      <c r="Q9" s="97"/>
      <c r="R9" s="98"/>
      <c r="S9" s="97"/>
      <c r="T9" s="98"/>
    </row>
    <row r="10" spans="1:20" ht="14.25" customHeight="1" x14ac:dyDescent="0.25">
      <c r="A10" s="6"/>
      <c r="B10" s="121"/>
      <c r="C10" s="121"/>
      <c r="D10" s="121"/>
      <c r="E10" s="18"/>
      <c r="F10" s="114"/>
      <c r="G10" s="23" t="s">
        <v>11</v>
      </c>
      <c r="H10" s="38"/>
      <c r="I10" s="28">
        <v>550</v>
      </c>
      <c r="J10" s="3" t="s">
        <v>5</v>
      </c>
      <c r="K10" s="46"/>
      <c r="M10" s="65" t="s">
        <v>16</v>
      </c>
      <c r="N10" s="143" t="s">
        <v>67</v>
      </c>
      <c r="O10" s="96"/>
      <c r="P10" s="144"/>
      <c r="Q10" s="146" t="s">
        <v>68</v>
      </c>
      <c r="R10" s="145"/>
      <c r="S10" s="99"/>
      <c r="T10" s="66"/>
    </row>
    <row r="11" spans="1:20" ht="14.25" customHeight="1" x14ac:dyDescent="0.25">
      <c r="A11" s="6"/>
      <c r="B11" s="122">
        <v>5</v>
      </c>
      <c r="C11" s="122" t="s">
        <v>74</v>
      </c>
      <c r="D11" s="122" t="s">
        <v>75</v>
      </c>
      <c r="E11" s="19" t="s">
        <v>30</v>
      </c>
      <c r="F11" s="115"/>
      <c r="G11" s="22" t="s">
        <v>13</v>
      </c>
      <c r="H11" s="37" t="s">
        <v>82</v>
      </c>
      <c r="I11" s="27">
        <v>500</v>
      </c>
      <c r="J11" s="31" t="s">
        <v>5</v>
      </c>
      <c r="K11" s="45"/>
      <c r="M11" s="64" t="s">
        <v>66</v>
      </c>
      <c r="N11" s="56"/>
      <c r="O11" s="57"/>
      <c r="P11" s="130" t="s">
        <v>68</v>
      </c>
      <c r="Q11" s="131" t="s">
        <v>67</v>
      </c>
      <c r="R11" s="58"/>
      <c r="S11" s="131" t="s">
        <v>86</v>
      </c>
      <c r="T11" s="58"/>
    </row>
    <row r="12" spans="1:20" ht="14.25" customHeight="1" x14ac:dyDescent="0.25">
      <c r="A12" s="6"/>
      <c r="B12" s="121"/>
      <c r="C12" s="121"/>
      <c r="D12" s="121"/>
      <c r="E12" s="18"/>
      <c r="F12" s="114"/>
      <c r="G12" s="23" t="s">
        <v>14</v>
      </c>
      <c r="H12" s="38"/>
      <c r="I12" s="28">
        <v>1000</v>
      </c>
      <c r="J12" s="3" t="s">
        <v>5</v>
      </c>
      <c r="K12" s="46"/>
      <c r="M12" s="34" t="s">
        <v>18</v>
      </c>
      <c r="N12" s="67">
        <f>COUNTA(N4:N11)</f>
        <v>4</v>
      </c>
      <c r="O12" s="68">
        <f t="shared" ref="O12:R12" si="0">COUNTA(O4:O11)</f>
        <v>1</v>
      </c>
      <c r="P12" s="69">
        <f t="shared" si="0"/>
        <v>4</v>
      </c>
      <c r="Q12" s="70">
        <f t="shared" si="0"/>
        <v>4</v>
      </c>
      <c r="R12" s="69">
        <f t="shared" si="0"/>
        <v>1</v>
      </c>
      <c r="S12" s="70">
        <f t="shared" ref="S12:T12" si="1">COUNTA(S4:S11)</f>
        <v>2</v>
      </c>
      <c r="T12" s="69">
        <f t="shared" si="1"/>
        <v>1</v>
      </c>
    </row>
    <row r="13" spans="1:20" ht="14.25" customHeight="1" x14ac:dyDescent="0.25">
      <c r="A13" s="6"/>
      <c r="B13" s="121"/>
      <c r="C13" s="121"/>
      <c r="D13" s="121"/>
      <c r="E13" s="18"/>
      <c r="F13" s="114"/>
      <c r="G13" s="23" t="s">
        <v>15</v>
      </c>
      <c r="H13" s="38"/>
      <c r="I13" s="28">
        <v>50</v>
      </c>
      <c r="J13" s="3" t="s">
        <v>8</v>
      </c>
      <c r="K13" s="46"/>
      <c r="M13" s="34" t="s">
        <v>19</v>
      </c>
      <c r="N13" s="82">
        <v>9</v>
      </c>
      <c r="O13" s="83">
        <v>4</v>
      </c>
      <c r="P13" s="84">
        <v>6</v>
      </c>
      <c r="Q13" s="85">
        <v>4</v>
      </c>
      <c r="R13" s="84">
        <v>3</v>
      </c>
      <c r="S13" s="85">
        <v>5</v>
      </c>
      <c r="T13" s="84">
        <v>9</v>
      </c>
    </row>
    <row r="14" spans="1:20" ht="14.25" customHeight="1" x14ac:dyDescent="0.25">
      <c r="A14" s="6"/>
      <c r="B14" s="9" t="s">
        <v>33</v>
      </c>
      <c r="C14" s="127"/>
      <c r="D14" s="127"/>
      <c r="E14" s="113"/>
      <c r="F14" s="113"/>
      <c r="G14" s="10"/>
      <c r="H14" s="36"/>
      <c r="I14" s="26"/>
      <c r="J14" s="11"/>
      <c r="K14" s="44"/>
      <c r="M14" s="34" t="s">
        <v>20</v>
      </c>
      <c r="N14" s="71">
        <f t="shared" ref="N14:R14" si="2">N13-N12</f>
        <v>5</v>
      </c>
      <c r="O14" s="72">
        <f t="shared" si="2"/>
        <v>3</v>
      </c>
      <c r="P14" s="73">
        <f t="shared" si="2"/>
        <v>2</v>
      </c>
      <c r="Q14" s="74">
        <f t="shared" si="2"/>
        <v>0</v>
      </c>
      <c r="R14" s="73">
        <f t="shared" si="2"/>
        <v>2</v>
      </c>
      <c r="S14" s="74">
        <f t="shared" ref="S14:T14" si="3">S13-S12</f>
        <v>3</v>
      </c>
      <c r="T14" s="73">
        <f t="shared" si="3"/>
        <v>8</v>
      </c>
    </row>
    <row r="15" spans="1:20" ht="14.25" customHeight="1" x14ac:dyDescent="0.25">
      <c r="A15" s="6"/>
      <c r="B15" s="120">
        <v>6</v>
      </c>
      <c r="C15" s="120" t="s">
        <v>76</v>
      </c>
      <c r="D15" s="120" t="s">
        <v>75</v>
      </c>
      <c r="E15" s="17" t="s">
        <v>31</v>
      </c>
      <c r="F15" s="31"/>
      <c r="G15" s="22" t="s">
        <v>11</v>
      </c>
      <c r="H15" s="37" t="s">
        <v>81</v>
      </c>
      <c r="I15" s="27">
        <v>700</v>
      </c>
      <c r="J15" s="31" t="s">
        <v>5</v>
      </c>
      <c r="K15" s="45"/>
    </row>
    <row r="16" spans="1:20" ht="14.25" customHeight="1" x14ac:dyDescent="0.25">
      <c r="A16" s="6"/>
      <c r="B16" s="120">
        <v>7</v>
      </c>
      <c r="C16" s="120" t="s">
        <v>76</v>
      </c>
      <c r="D16" s="120" t="s">
        <v>75</v>
      </c>
      <c r="E16" s="17" t="s">
        <v>34</v>
      </c>
      <c r="F16" s="31"/>
      <c r="G16" s="22" t="s">
        <v>17</v>
      </c>
      <c r="H16" s="37" t="s">
        <v>60</v>
      </c>
      <c r="I16" s="27">
        <v>20</v>
      </c>
      <c r="J16" s="31" t="s">
        <v>23</v>
      </c>
      <c r="K16" s="45"/>
    </row>
    <row r="17" spans="1:11" ht="14.25" customHeight="1" x14ac:dyDescent="0.25">
      <c r="A17" s="6"/>
      <c r="B17" s="122">
        <v>8</v>
      </c>
      <c r="C17" s="122" t="s">
        <v>76</v>
      </c>
      <c r="D17" s="122" t="s">
        <v>75</v>
      </c>
      <c r="E17" s="19" t="s">
        <v>32</v>
      </c>
      <c r="F17" s="115"/>
      <c r="G17" s="22" t="s">
        <v>13</v>
      </c>
      <c r="H17" s="37" t="s">
        <v>82</v>
      </c>
      <c r="I17" s="27">
        <v>300</v>
      </c>
      <c r="J17" s="31" t="s">
        <v>8</v>
      </c>
      <c r="K17" s="45"/>
    </row>
    <row r="18" spans="1:11" ht="14.25" customHeight="1" x14ac:dyDescent="0.25">
      <c r="A18" s="6"/>
      <c r="B18" s="121"/>
      <c r="C18" s="121"/>
      <c r="D18" s="121"/>
      <c r="E18" s="18"/>
      <c r="F18" s="114"/>
      <c r="G18" s="23" t="s">
        <v>14</v>
      </c>
      <c r="H18" s="38"/>
      <c r="I18" s="28">
        <v>400</v>
      </c>
      <c r="J18" s="3" t="s">
        <v>8</v>
      </c>
      <c r="K18" s="46"/>
    </row>
    <row r="19" spans="1:11" ht="14.25" customHeight="1" x14ac:dyDescent="0.25">
      <c r="A19" s="6"/>
      <c r="B19" s="123"/>
      <c r="C19" s="123"/>
      <c r="D19" s="123"/>
      <c r="E19" s="20"/>
      <c r="F19" s="116"/>
      <c r="G19" s="24" t="s">
        <v>15</v>
      </c>
      <c r="H19" s="39"/>
      <c r="I19" s="29">
        <v>90</v>
      </c>
      <c r="J19" s="32" t="s">
        <v>8</v>
      </c>
      <c r="K19" s="47"/>
    </row>
    <row r="20" spans="1:11" ht="14.25" customHeight="1" x14ac:dyDescent="0.25">
      <c r="A20" s="6"/>
      <c r="B20" s="9" t="s">
        <v>21</v>
      </c>
      <c r="C20" s="127"/>
      <c r="D20" s="127"/>
      <c r="E20" s="113"/>
      <c r="F20" s="113"/>
      <c r="G20" s="10"/>
      <c r="H20" s="36"/>
      <c r="I20" s="26"/>
      <c r="J20" s="11"/>
      <c r="K20" s="44"/>
    </row>
    <row r="21" spans="1:11" ht="14.25" customHeight="1" x14ac:dyDescent="0.25">
      <c r="A21" s="6"/>
      <c r="B21" s="120">
        <v>9</v>
      </c>
      <c r="C21" s="122" t="s">
        <v>74</v>
      </c>
      <c r="D21" s="120" t="s">
        <v>75</v>
      </c>
      <c r="E21" s="17" t="s">
        <v>21</v>
      </c>
      <c r="F21" s="117" t="s">
        <v>70</v>
      </c>
      <c r="G21" s="22" t="s">
        <v>22</v>
      </c>
      <c r="H21" s="37" t="s">
        <v>62</v>
      </c>
      <c r="I21" s="27">
        <v>20</v>
      </c>
      <c r="J21" s="31" t="s">
        <v>23</v>
      </c>
      <c r="K21" s="45" t="s">
        <v>55</v>
      </c>
    </row>
    <row r="22" spans="1:11" ht="14.25" customHeight="1" x14ac:dyDescent="0.25">
      <c r="A22" s="6"/>
      <c r="B22" s="9" t="s">
        <v>24</v>
      </c>
      <c r="C22" s="127"/>
      <c r="D22" s="127"/>
      <c r="E22" s="113"/>
      <c r="F22" s="113"/>
      <c r="G22" s="10"/>
      <c r="H22" s="36"/>
      <c r="I22" s="26"/>
      <c r="J22" s="11"/>
      <c r="K22" s="44"/>
    </row>
    <row r="23" spans="1:11" ht="14.25" customHeight="1" x14ac:dyDescent="0.25">
      <c r="A23" s="6"/>
      <c r="B23" s="120">
        <v>10</v>
      </c>
      <c r="C23" s="122" t="s">
        <v>74</v>
      </c>
      <c r="D23" s="120" t="s">
        <v>75</v>
      </c>
      <c r="E23" s="17" t="s">
        <v>35</v>
      </c>
      <c r="F23" s="117" t="s">
        <v>73</v>
      </c>
      <c r="G23" s="22" t="s">
        <v>22</v>
      </c>
      <c r="H23" s="37" t="s">
        <v>63</v>
      </c>
      <c r="I23" s="27">
        <v>5</v>
      </c>
      <c r="J23" s="31" t="s">
        <v>9</v>
      </c>
      <c r="K23" s="45" t="s">
        <v>55</v>
      </c>
    </row>
    <row r="24" spans="1:11" ht="14.25" customHeight="1" x14ac:dyDescent="0.25">
      <c r="A24" s="6"/>
      <c r="B24" s="9" t="s">
        <v>56</v>
      </c>
      <c r="C24" s="127"/>
      <c r="D24" s="127"/>
      <c r="E24" s="113"/>
      <c r="F24" s="113"/>
      <c r="G24" s="10"/>
      <c r="H24" s="36"/>
      <c r="I24" s="26"/>
      <c r="J24" s="11"/>
      <c r="K24" s="44"/>
    </row>
    <row r="25" spans="1:11" ht="14.25" customHeight="1" x14ac:dyDescent="0.25">
      <c r="A25" s="6"/>
      <c r="B25" s="120">
        <v>11</v>
      </c>
      <c r="C25" s="120"/>
      <c r="D25" s="120"/>
      <c r="E25" s="17" t="s">
        <v>57</v>
      </c>
      <c r="F25" s="31"/>
      <c r="G25" s="22"/>
      <c r="H25" s="37" t="s">
        <v>64</v>
      </c>
      <c r="I25" s="27"/>
      <c r="J25" s="31" t="s">
        <v>5</v>
      </c>
      <c r="K25" s="45" t="s">
        <v>54</v>
      </c>
    </row>
    <row r="26" spans="1:11" ht="14.25" customHeight="1" x14ac:dyDescent="0.25">
      <c r="A26" s="6"/>
      <c r="B26" s="121"/>
      <c r="C26" s="121"/>
      <c r="D26" s="121"/>
      <c r="E26" s="18"/>
      <c r="F26" s="114"/>
      <c r="G26" s="23"/>
      <c r="H26" s="38"/>
      <c r="I26" s="28"/>
      <c r="J26" s="3" t="s">
        <v>8</v>
      </c>
      <c r="K26" s="46" t="s">
        <v>55</v>
      </c>
    </row>
    <row r="27" spans="1:11" ht="14.25" customHeight="1" x14ac:dyDescent="0.25">
      <c r="A27" s="6"/>
      <c r="B27" s="14" t="s">
        <v>59</v>
      </c>
      <c r="C27" s="14"/>
      <c r="D27" s="14"/>
      <c r="E27" s="14"/>
      <c r="F27" s="112"/>
      <c r="G27" s="15"/>
      <c r="H27" s="35"/>
      <c r="I27" s="25"/>
      <c r="J27" s="16"/>
      <c r="K27" s="43"/>
    </row>
    <row r="28" spans="1:11" ht="14.25" customHeight="1" x14ac:dyDescent="0.25">
      <c r="A28" s="6"/>
      <c r="B28" s="9" t="s">
        <v>36</v>
      </c>
      <c r="C28" s="127"/>
      <c r="D28" s="127"/>
      <c r="E28" s="113"/>
      <c r="F28" s="113"/>
      <c r="G28" s="10"/>
      <c r="H28" s="36"/>
      <c r="I28" s="26"/>
      <c r="J28" s="11"/>
      <c r="K28" s="44"/>
    </row>
    <row r="29" spans="1:11" ht="14.25" customHeight="1" x14ac:dyDescent="0.25">
      <c r="A29" s="6"/>
      <c r="B29" s="120">
        <v>12</v>
      </c>
      <c r="C29" s="122" t="s">
        <v>74</v>
      </c>
      <c r="D29" s="120" t="s">
        <v>77</v>
      </c>
      <c r="E29" s="17" t="s">
        <v>36</v>
      </c>
      <c r="F29" s="31" t="s">
        <v>22</v>
      </c>
      <c r="G29" s="22" t="s">
        <v>37</v>
      </c>
      <c r="H29" s="37" t="s">
        <v>82</v>
      </c>
      <c r="I29" s="27">
        <v>50</v>
      </c>
      <c r="J29" s="31" t="s">
        <v>8</v>
      </c>
      <c r="K29" s="45"/>
    </row>
    <row r="30" spans="1:11" ht="14.25" customHeight="1" x14ac:dyDescent="0.25">
      <c r="A30" s="6"/>
      <c r="B30" s="121"/>
      <c r="C30" s="121"/>
      <c r="D30" s="121"/>
      <c r="E30" s="18"/>
      <c r="F30" s="114" t="s">
        <v>22</v>
      </c>
      <c r="G30" s="23" t="s">
        <v>38</v>
      </c>
      <c r="H30" s="38"/>
      <c r="I30" s="28">
        <v>50</v>
      </c>
      <c r="J30" s="3" t="s">
        <v>8</v>
      </c>
      <c r="K30" s="46"/>
    </row>
    <row r="31" spans="1:11" ht="14.25" customHeight="1" x14ac:dyDescent="0.25">
      <c r="A31" s="6"/>
      <c r="B31" s="9" t="s">
        <v>39</v>
      </c>
      <c r="C31" s="127"/>
      <c r="D31" s="127"/>
      <c r="E31" s="113"/>
      <c r="F31" s="113"/>
      <c r="G31" s="91"/>
      <c r="H31" s="36"/>
      <c r="I31" s="26"/>
      <c r="J31" s="11"/>
      <c r="K31" s="44"/>
    </row>
    <row r="32" spans="1:11" ht="14.25" customHeight="1" x14ac:dyDescent="0.25">
      <c r="A32" s="6"/>
      <c r="B32" s="125">
        <v>13</v>
      </c>
      <c r="C32" s="122" t="s">
        <v>76</v>
      </c>
      <c r="D32" s="125" t="s">
        <v>77</v>
      </c>
      <c r="E32" s="106" t="s">
        <v>40</v>
      </c>
      <c r="F32" s="13" t="s">
        <v>70</v>
      </c>
      <c r="G32" s="107" t="s">
        <v>41</v>
      </c>
      <c r="H32" s="108" t="s">
        <v>62</v>
      </c>
      <c r="I32" s="109">
        <v>12</v>
      </c>
      <c r="J32" s="110" t="s">
        <v>23</v>
      </c>
      <c r="K32" s="111"/>
    </row>
    <row r="33" spans="1:11" ht="14.25" customHeight="1" x14ac:dyDescent="0.25">
      <c r="A33" s="6"/>
      <c r="B33" s="126">
        <v>14</v>
      </c>
      <c r="C33" s="122" t="s">
        <v>76</v>
      </c>
      <c r="D33" s="126" t="s">
        <v>77</v>
      </c>
      <c r="E33" s="100" t="s">
        <v>71</v>
      </c>
      <c r="F33" s="118" t="s">
        <v>69</v>
      </c>
      <c r="G33" s="101" t="s">
        <v>37</v>
      </c>
      <c r="H33" s="102" t="s">
        <v>65</v>
      </c>
      <c r="I33" s="103">
        <v>8</v>
      </c>
      <c r="J33" s="104" t="s">
        <v>23</v>
      </c>
      <c r="K33" s="105"/>
    </row>
    <row r="34" spans="1:11" ht="14.25" customHeight="1" x14ac:dyDescent="0.25">
      <c r="A34" s="6"/>
      <c r="B34" s="9" t="s">
        <v>43</v>
      </c>
      <c r="C34" s="127"/>
      <c r="D34" s="127"/>
      <c r="E34" s="113"/>
      <c r="F34" s="113"/>
      <c r="G34" s="91"/>
      <c r="H34" s="36"/>
      <c r="I34" s="26"/>
      <c r="J34" s="11"/>
      <c r="K34" s="44"/>
    </row>
    <row r="35" spans="1:11" ht="14.25" customHeight="1" x14ac:dyDescent="0.25">
      <c r="A35" s="6"/>
      <c r="B35" s="124">
        <v>15</v>
      </c>
      <c r="C35" s="122" t="s">
        <v>76</v>
      </c>
      <c r="D35" s="124" t="s">
        <v>79</v>
      </c>
      <c r="E35" s="7" t="s">
        <v>44</v>
      </c>
      <c r="F35" s="119" t="s">
        <v>70</v>
      </c>
      <c r="G35" s="8" t="s">
        <v>41</v>
      </c>
      <c r="H35" s="41" t="s">
        <v>62</v>
      </c>
      <c r="I35" s="30">
        <v>20</v>
      </c>
      <c r="J35" s="40" t="s">
        <v>23</v>
      </c>
      <c r="K35" s="48"/>
    </row>
    <row r="36" spans="1:11" ht="14.25" customHeight="1" x14ac:dyDescent="0.25">
      <c r="A36" s="6"/>
      <c r="B36" s="9" t="s">
        <v>46</v>
      </c>
      <c r="C36" s="127"/>
      <c r="D36" s="127"/>
      <c r="E36" s="113"/>
      <c r="F36" s="113"/>
      <c r="G36" s="10"/>
      <c r="H36" s="36"/>
      <c r="I36" s="26"/>
      <c r="J36" s="11"/>
      <c r="K36" s="44"/>
    </row>
    <row r="37" spans="1:11" ht="14.25" customHeight="1" x14ac:dyDescent="0.25">
      <c r="A37" s="6"/>
      <c r="B37" s="124">
        <v>16</v>
      </c>
      <c r="C37" s="122" t="s">
        <v>76</v>
      </c>
      <c r="D37" s="124" t="s">
        <v>79</v>
      </c>
      <c r="E37" s="7" t="s">
        <v>47</v>
      </c>
      <c r="F37" s="119" t="s">
        <v>69</v>
      </c>
      <c r="G37" s="8" t="s">
        <v>48</v>
      </c>
      <c r="H37" s="41" t="s">
        <v>65</v>
      </c>
      <c r="I37" s="30">
        <v>5</v>
      </c>
      <c r="J37" s="40" t="s">
        <v>23</v>
      </c>
      <c r="K37" s="48"/>
    </row>
    <row r="38" spans="1:11" ht="14.25" customHeight="1" x14ac:dyDescent="0.25">
      <c r="A38" s="6"/>
      <c r="B38" s="124">
        <v>17</v>
      </c>
      <c r="C38" s="122" t="s">
        <v>76</v>
      </c>
      <c r="D38" s="124" t="s">
        <v>79</v>
      </c>
      <c r="E38" s="7" t="s">
        <v>78</v>
      </c>
      <c r="F38" s="119" t="s">
        <v>70</v>
      </c>
      <c r="G38" s="8" t="s">
        <v>49</v>
      </c>
      <c r="H38" s="41" t="s">
        <v>62</v>
      </c>
      <c r="I38" s="30">
        <v>10</v>
      </c>
      <c r="J38" s="40" t="s">
        <v>23</v>
      </c>
      <c r="K38" s="48"/>
    </row>
    <row r="39" spans="1:11" ht="14.25" customHeight="1" x14ac:dyDescent="0.25">
      <c r="A39" s="6"/>
      <c r="B39" s="124">
        <v>18</v>
      </c>
      <c r="C39" s="122" t="s">
        <v>76</v>
      </c>
      <c r="D39" s="124" t="s">
        <v>79</v>
      </c>
      <c r="E39" s="7" t="s">
        <v>50</v>
      </c>
      <c r="F39" s="119" t="s">
        <v>70</v>
      </c>
      <c r="G39" s="8" t="s">
        <v>51</v>
      </c>
      <c r="H39" s="41" t="s">
        <v>62</v>
      </c>
      <c r="I39" s="30">
        <v>15</v>
      </c>
      <c r="J39" s="40" t="s">
        <v>23</v>
      </c>
      <c r="K39" s="48"/>
    </row>
    <row r="40" spans="1:11" ht="14.25" customHeight="1" x14ac:dyDescent="0.25">
      <c r="A40" s="6"/>
      <c r="B40" s="9" t="s">
        <v>52</v>
      </c>
      <c r="C40" s="127"/>
      <c r="D40" s="127"/>
      <c r="E40" s="113"/>
      <c r="F40" s="113"/>
      <c r="G40" s="10"/>
      <c r="H40" s="36"/>
      <c r="I40" s="26"/>
      <c r="J40" s="11"/>
      <c r="K40" s="44"/>
    </row>
    <row r="41" spans="1:11" ht="14.25" customHeight="1" x14ac:dyDescent="0.25">
      <c r="A41" s="6"/>
      <c r="B41" s="124">
        <v>19</v>
      </c>
      <c r="C41" s="122" t="s">
        <v>76</v>
      </c>
      <c r="D41" s="124" t="s">
        <v>79</v>
      </c>
      <c r="E41" s="7" t="s">
        <v>52</v>
      </c>
      <c r="F41" s="119" t="s">
        <v>70</v>
      </c>
      <c r="G41" s="8"/>
      <c r="H41" s="41" t="s">
        <v>62</v>
      </c>
      <c r="I41" s="30">
        <v>60</v>
      </c>
      <c r="J41" s="40" t="s">
        <v>45</v>
      </c>
      <c r="K41" s="48"/>
    </row>
    <row r="42" spans="1:11" ht="14.25" customHeight="1" x14ac:dyDescent="0.25">
      <c r="A42" s="6"/>
      <c r="B42" s="9" t="s">
        <v>53</v>
      </c>
      <c r="C42" s="127"/>
      <c r="D42" s="127"/>
      <c r="E42" s="113"/>
      <c r="F42" s="113"/>
      <c r="G42" s="10"/>
      <c r="H42" s="36"/>
      <c r="I42" s="26"/>
      <c r="J42" s="11"/>
      <c r="K42" s="44"/>
    </row>
    <row r="43" spans="1:11" ht="14.25" customHeight="1" x14ac:dyDescent="0.25">
      <c r="A43" s="6"/>
      <c r="B43" s="134">
        <v>20</v>
      </c>
      <c r="C43" s="142" t="s">
        <v>76</v>
      </c>
      <c r="D43" s="134" t="s">
        <v>80</v>
      </c>
      <c r="E43" s="135" t="s">
        <v>87</v>
      </c>
      <c r="F43" s="136"/>
      <c r="G43" s="137" t="s">
        <v>22</v>
      </c>
      <c r="H43" s="138" t="s">
        <v>66</v>
      </c>
      <c r="I43" s="139"/>
      <c r="J43" s="136" t="s">
        <v>8</v>
      </c>
      <c r="K43" s="140" t="s">
        <v>54</v>
      </c>
    </row>
    <row r="44" spans="1:11" ht="14.25" customHeight="1" x14ac:dyDescent="0.25">
      <c r="A44" s="6"/>
      <c r="B44" s="134">
        <v>21</v>
      </c>
      <c r="C44" s="142" t="s">
        <v>76</v>
      </c>
      <c r="D44" s="134" t="s">
        <v>80</v>
      </c>
      <c r="E44" s="135" t="s">
        <v>88</v>
      </c>
      <c r="F44" s="136"/>
      <c r="G44" s="137" t="s">
        <v>22</v>
      </c>
      <c r="H44" s="138" t="s">
        <v>66</v>
      </c>
      <c r="I44" s="139"/>
      <c r="J44" s="136" t="s">
        <v>8</v>
      </c>
      <c r="K44" s="140" t="s">
        <v>54</v>
      </c>
    </row>
    <row r="45" spans="1:11" ht="14.25" customHeight="1" x14ac:dyDescent="0.25"/>
    <row r="46" spans="1:11" ht="14.25" customHeight="1" x14ac:dyDescent="0.25"/>
    <row r="47" spans="1:11" ht="14.25" customHeight="1" x14ac:dyDescent="0.25"/>
    <row r="48" spans="1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</sheetData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8B75A318D4E347886405A5D1655DB9" ma:contentTypeVersion="9" ma:contentTypeDescription="Crear nuevo documento." ma:contentTypeScope="" ma:versionID="ccfc1c20a153a57691b59280be1496ef">
  <xsd:schema xmlns:xsd="http://www.w3.org/2001/XMLSchema" xmlns:xs="http://www.w3.org/2001/XMLSchema" xmlns:p="http://schemas.microsoft.com/office/2006/metadata/properties" xmlns:ns2="cbad2f04-2e1b-4323-a451-8a3c1ab489f1" xmlns:ns3="e32ceb7d-0dab-4cab-b5ad-81a4b059f127" targetNamespace="http://schemas.microsoft.com/office/2006/metadata/properties" ma:root="true" ma:fieldsID="a2056ee3b64b1f448147c24a3145718a" ns2:_="" ns3:_="">
    <xsd:import namespace="cbad2f04-2e1b-4323-a451-8a3c1ab489f1"/>
    <xsd:import namespace="e32ceb7d-0dab-4cab-b5ad-81a4b059f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d2f04-2e1b-4323-a451-8a3c1ab48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ceb7d-0dab-4cab-b5ad-81a4b059f12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70EE98-359A-4F8B-872C-5E86647780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F96BDD-E161-4978-B374-5A8A39702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AF1FC2-4290-48BE-8B7E-14BE60B6BB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d2f04-2e1b-4323-a451-8a3c1ab489f1"/>
    <ds:schemaRef ds:uri="e32ceb7d-0dab-4cab-b5ad-81a4b059f1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Pipetas Gregorio Marañón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MD</cp:lastModifiedBy>
  <dcterms:created xsi:type="dcterms:W3CDTF">2020-06-05T08:01:13Z</dcterms:created>
  <dcterms:modified xsi:type="dcterms:W3CDTF">2020-06-18T15:57:59Z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0x0101008F8B75A318D4E347886405A5D1655DB9</vt:lpwstr>
  </property>
</Properties>
</file>