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김남빈\Desktop\Coding\Itemlist_Update\"/>
    </mc:Choice>
  </mc:AlternateContent>
  <xr:revisionPtr revIDLastSave="0" documentId="13_ncr:1_{03A08649-069E-46B4-B82D-FC9C606BEF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duct_template" sheetId="1" r:id="rId1"/>
  </sheets>
  <definedNames>
    <definedName name="_xlnm._FilterDatabase" localSheetId="0" hidden="1">product_template!$A$1:$P$4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1" i="1"/>
  <c r="F5" i="1"/>
</calcChain>
</file>

<file path=xl/sharedStrings.xml><?xml version="1.0" encoding="utf-8"?>
<sst xmlns="http://schemas.openxmlformats.org/spreadsheetml/2006/main" count="215" uniqueCount="51">
  <si>
    <t>Handle</t>
  </si>
  <si>
    <t>Title</t>
  </si>
  <si>
    <t>Tags</t>
  </si>
  <si>
    <t>Published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</si>
  <si>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</si>
  <si>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</si>
  <si>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</si>
  <si>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</si>
  <si>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</si>
  <si>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</si>
  <si>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</si>
  <si>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</si>
  <si>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Taxable</t>
  </si>
  <si>
    <t>Variant Barcode</t>
  </si>
  <si>
    <t>Cost per item</t>
  </si>
  <si>
    <t>Status</t>
  </si>
  <si>
    <t>TRUE</t>
  </si>
  <si>
    <t>shopify</t>
  </si>
  <si>
    <t>manual</t>
  </si>
  <si>
    <t>active</t>
  </si>
  <si>
    <t>150</t>
  </si>
  <si>
    <t>254</t>
  </si>
  <si>
    <t>47.5</t>
  </si>
  <si>
    <t>221</t>
  </si>
  <si>
    <t>111</t>
  </si>
  <si>
    <t>202</t>
  </si>
  <si>
    <t>Pre Order</t>
    <phoneticPr fontId="4" type="noConversion"/>
  </si>
  <si>
    <t>[Pre Order] 정관장 아이패스 H 50ml*30(KGC Korean Red Ginseng i-Pass H(High Teen) 50ml*30)</t>
    <phoneticPr fontId="4" type="noConversion"/>
  </si>
  <si>
    <t>[Pre Order] 정관장 아이패스 J 40ml*30(KGC Korean Red Ginseng I-Pass J 40ml*3)</t>
    <phoneticPr fontId="4" type="noConversion"/>
  </si>
  <si>
    <t>[Pre Order] 정관장 아이패스 M 50ml*30(KGC Korean Red Ginseng i-Pass M(Middle Teen))</t>
    <phoneticPr fontId="4" type="noConversion"/>
  </si>
  <si>
    <t>[Pre Order] 정관장 홍삼원 골드 50ml*60(KGC Korean Red Ginseng Drink Gold 50ml*60*)</t>
    <phoneticPr fontId="4" type="noConversion"/>
  </si>
  <si>
    <t>[Pre Order] 정관장 홍삼정 에브리타임 10ml*30*(KGC Korean Red Ginseng Extract Everytime 10ml*30*)</t>
    <phoneticPr fontId="4" type="noConversion"/>
  </si>
  <si>
    <t>[Pre Order] 정관장 홍삼정 홍삼농축액 120g(KGC Korean Red Ginseng Extract 120g)</t>
    <phoneticPr fontId="4" type="noConversion"/>
  </si>
  <si>
    <t>[Pre Order] 정관장 홍삼정 홍삼농축액 240g(KGC Korean Red Ginseng Extract 240g)</t>
    <phoneticPr fontId="4" type="noConversion"/>
  </si>
  <si>
    <t>[Pre Order] 정관장 홍삼정 홍삼농축액 30g(KGC Korean Red Ginseng Extract 30g)</t>
    <phoneticPr fontId="4" type="noConversion"/>
  </si>
  <si>
    <t>[Pre Order] 정관장 홍삼톤 골드 40ml*30(KGC Korean Red Ginseng Tonic Gold 40ml*30)</t>
    <phoneticPr fontId="4" type="noConversion"/>
  </si>
  <si>
    <t>[Pre Order] 정관장 홍삼톤 오리진 50ml*30(KGC Korean Red Ginseng Tonic Origin 50ml*30)</t>
    <phoneticPr fontId="4" type="noConversion"/>
  </si>
  <si>
    <t>[Pre Order] 정관장 홍삼톤 오리진 50ml*60(KGC Korean Red Ginseng Tonic Origin 50ml*60)</t>
    <phoneticPr fontId="4" type="noConversion"/>
  </si>
  <si>
    <t>[Pre Order] 정관장 홍이장군 1단계 15ml*30(KGC Korean Red Ginseng Kid Tonic Step1 15ml*30)</t>
    <phoneticPr fontId="4" type="noConversion"/>
  </si>
  <si>
    <t>[Pre Order] 정관장 홍이장군 2단계 20ml*30(KGC Korean Red Ginseng Kid Tonic Step2 20ml*30)</t>
    <phoneticPr fontId="4" type="noConversion"/>
  </si>
  <si>
    <t>[Pre Order] 정관장 홍이장군 3단계 20ml*30(KGC Korean Red Ginseng Kid Tonic Step3 20ml*3)</t>
    <phoneticPr fontId="4" type="noConversion"/>
  </si>
  <si>
    <t>[Pre Order] 한삼인 산삼배양근 본 20ml*30(HSI Wild Ginseng Ampoule 20ml*30)</t>
    <phoneticPr fontId="4" type="noConversion"/>
  </si>
  <si>
    <t>[Pre Order] 한삼인 산삼배양근골드 100ml*10(HSI Wild Ginseng Tonic Gold 100ml*10)</t>
    <phoneticPr fontId="4" type="noConversion"/>
  </si>
  <si>
    <t>[Pre Order] 한삼인 아이홍삼 20ml*30(HSI Korean Red Ginseng Kids Drink 20ml*30)</t>
    <phoneticPr fontId="4" type="noConversion"/>
  </si>
  <si>
    <t>[Pre Order] 한삼인 홍삼대보 1호 (16개)(HSI KOREAN RED GINSENG ROYAL SET NO.1*)</t>
    <phoneticPr fontId="4" type="noConversion"/>
  </si>
  <si>
    <t>[Pre Order] 한삼인 홍삼대보 2호(12개+환12개)(HSI Korean Red Ginseng Royal Set No.2)</t>
    <phoneticPr fontId="4" type="noConversion"/>
  </si>
  <si>
    <t>[Pre Order] 한삼인 홍삼석류 스틱 10ml*30(HSI Pomegranate Stick With Red Ginseng 10ml*30)</t>
    <phoneticPr fontId="4" type="noConversion"/>
  </si>
  <si>
    <t>[Pre Order] 한삼인 홍삼정스틱 액티브 10ml*32(HSI Red Ginseng Extract Stick ACTIVE 10ml*32)</t>
    <phoneticPr fontId="4" type="noConversion"/>
  </si>
  <si>
    <t>[Pre Order] 한삼인 홍삼정스틱 프라임 10ml*32(HSI Red Ginseng Stick PRIME 10ml*32)</t>
    <phoneticPr fontId="4" type="noConversion"/>
  </si>
  <si>
    <t>[Pre Order] 한삼인 홍삼진앰플 20ml*30(HSI Hongsamjin Ampoule 20ml*30)[MULTI]</t>
    <phoneticPr fontId="4" type="noConversion"/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</si>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</sst>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>
      <alignment vertical="center"/>
    </xf>
    <xf numFmtId="0" fontId="2" fillId="3" borderId="0">
      <alignment vertical="center"/>
    </xf>
    <xf numFmtId="0" fontId="3" fillId="4" borderId="0">
      <alignment vertical="center"/>
    </xf>
  </cellStyleXfs>
  <cellXfs count="15">
    <xf numFmtId="0" fontId="0" fillId="0" borderId="0" xfId="0">
      <alignment vertical="center"/>
    </xf>
    <xf numFmtId="0" fontId="1" fillId="2" borderId="0" xfId="1">
      <alignment vertical="center"/>
    </xf>
    <xf numFmtId="0" fontId="0" fillId="0" borderId="0" xfId="0" applyAlignment="1"/>
    <xf numFmtId="0" fontId="3" fillId="4" borderId="0" xfId="3">
      <alignment vertical="center"/>
    </xf>
    <xf numFmtId="0" fontId="2" fillId="3" borderId="0" xfId="2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3" fillId="4" borderId="0" xfId="3" applyNumberFormat="1">
      <alignment vertical="center"/>
    </xf>
    <xf numFmtId="176" fontId="2" fillId="3" borderId="0" xfId="2" applyNumberFormat="1">
      <alignment vertical="center"/>
    </xf>
    <xf numFmtId="176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49" fontId="3" fillId="4" borderId="0" xfId="3" applyNumberFormat="1">
      <alignment vertical="center"/>
    </xf>
    <xf numFmtId="49" fontId="0" fillId="0" borderId="0" xfId="0" applyNumberFormat="1">
      <alignment vertical="center"/>
    </xf>
    <xf numFmtId="0" fontId="1" fillId="2" borderId="0" xfId="1" applyAlignment="1">
      <alignment horizontal="center"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A3A3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="85" zoomScaleNormal="85" workbookViewId="0">
      <selection activeCell="B23" sqref="B23"/>
    </sheetView>
  </sheetViews>
  <sheetFormatPr defaultRowHeight="16.5" x14ac:dyDescent="0.3"/>
  <cols>
    <col min="1" max="1" width="7.875" style="2" customWidth="1"/>
    <col min="2" max="2" width="89.625" style="2" customWidth="1"/>
    <col min="3" max="3" width="9.75" style="2" bestFit="1" customWidth="1"/>
    <col min="4" max="4" width="8.25" style="10" customWidth="1"/>
    <col min="5" max="5" width="10.375" style="2" customWidth="1"/>
    <col min="6" max="6" width="7.75" style="2" customWidth="1"/>
    <col min="7" max="7" width="7.125" style="2" customWidth="1"/>
    <col min="8" max="8" width="6.5" style="2" customWidth="1"/>
    <col min="9" max="10" width="7.75" style="2" customWidth="1"/>
    <col min="11" max="12" width="7.375" style="9" customWidth="1"/>
    <col min="13" max="13" width="7.375" style="10" customWidth="1"/>
    <col min="14" max="14" width="9" style="13" customWidth="1"/>
    <col min="15" max="15" width="5.625" style="5" customWidth="1"/>
    <col min="16" max="16" width="8.875" style="2" customWidth="1"/>
  </cols>
  <sheetData>
    <row r="1" spans="1:16" x14ac:dyDescent="0.3">
      <c r="A1" s="1" t="s">
        <v>0</v>
      </c>
      <c r="B1" s="3" t="s">
        <v>1</v>
      </c>
      <c r="C1" s="3" t="s">
        <v>2</v>
      </c>
      <c r="D1" s="14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7" t="s">
        <v>10</v>
      </c>
      <c r="L1" s="8" t="s">
        <v>11</v>
      </c>
      <c r="M1" s="14" t="s">
        <v>12</v>
      </c>
      <c r="N1" s="12" t="s">
        <v>13</v>
      </c>
      <c r="O1" s="8" t="s">
        <v>14</v>
      </c>
      <c r="P1" s="1" t="s">
        <v>15</v>
      </c>
    </row>
    <row r="2" spans="1:16" x14ac:dyDescent="0.3">
      <c r="A2" t="s">
        <v>27</v>
      </c>
      <c r="B2" t="s">
        <v>27</v>
      </c>
      <c r="C2" t="s">
        <v>26</v>
      </c>
      <c r="D2" s="6" t="b">
        <v>1</v>
      </c>
      <c r="E2">
        <v>100001</v>
      </c>
      <c r="F2">
        <v>1500</v>
      </c>
      <c r="G2" t="s">
        <v>17</v>
      </c>
      <c r="H2">
        <v>1</v>
      </c>
      <c r="I2" t="s">
        <v>50</v>
      </c>
      <c r="J2" t="s">
        <v>18</v>
      </c>
      <c r="K2" s="11">
        <v>272</v>
      </c>
      <c r="L2" s="11">
        <v>272</v>
      </c>
      <c r="M2" s="6" t="b">
        <v>1</v>
      </c>
      <c r="N2">
        <v>100001</v>
      </c>
      <c r="O2">
        <v>0</v>
      </c>
      <c r="P2" t="s">
        <v>19</v>
      </c>
    </row>
    <row r="3" spans="1:16" x14ac:dyDescent="0.3">
      <c r="A3" t="s">
        <v>28</v>
      </c>
      <c r="B3" t="s">
        <v>28</v>
      </c>
      <c r="C3" t="s">
        <v>26</v>
      </c>
      <c r="D3" s="6" t="b">
        <v>1</v>
      </c>
      <c r="E3">
        <v>100002</v>
      </c>
      <c r="F3">
        <v>1200</v>
      </c>
      <c r="G3" t="s">
        <v>17</v>
      </c>
      <c r="H3">
        <v>1</v>
      </c>
      <c r="I3" t="s">
        <v>50</v>
      </c>
      <c r="J3" t="s">
        <v>18</v>
      </c>
      <c r="K3" s="11">
        <v>220</v>
      </c>
      <c r="L3" s="11">
        <v>220</v>
      </c>
      <c r="M3" s="6" t="b">
        <v>1</v>
      </c>
      <c r="N3">
        <v>100002</v>
      </c>
      <c r="O3">
        <v>156</v>
      </c>
      <c r="P3" t="s">
        <v>19</v>
      </c>
    </row>
    <row r="4" spans="1:16" x14ac:dyDescent="0.3">
      <c r="A4" t="s">
        <v>29</v>
      </c>
      <c r="B4" t="s">
        <v>29</v>
      </c>
      <c r="C4" t="s">
        <v>26</v>
      </c>
      <c r="D4" s="6" t="s">
        <v>16</v>
      </c>
      <c r="E4">
        <v>100003</v>
      </c>
      <c r="F4">
        <v>50</v>
      </c>
      <c r="G4" t="s">
        <v>17</v>
      </c>
      <c r="H4">
        <v>1</v>
      </c>
      <c r="I4" t="s">
        <v>50</v>
      </c>
      <c r="J4" t="s">
        <v>18</v>
      </c>
      <c r="K4" s="11">
        <v>249</v>
      </c>
      <c r="L4" s="11">
        <v>249</v>
      </c>
      <c r="M4" s="6" t="s">
        <v>16</v>
      </c>
      <c r="N4">
        <v>100003</v>
      </c>
      <c r="O4">
        <v>0</v>
      </c>
      <c r="P4" t="s">
        <v>19</v>
      </c>
    </row>
    <row r="5" spans="1:16" x14ac:dyDescent="0.3">
      <c r="A5" t="s">
        <v>30</v>
      </c>
      <c r="B5" t="s">
        <v>30</v>
      </c>
      <c r="C5" t="s">
        <v>26</v>
      </c>
      <c r="D5" s="6" t="b">
        <v>1</v>
      </c>
      <c r="E5">
        <v>100006</v>
      </c>
      <c r="F5">
        <f>50*60</f>
        <v>3000</v>
      </c>
      <c r="G5" t="s">
        <v>17</v>
      </c>
      <c r="H5">
        <v>1</v>
      </c>
      <c r="I5" t="s">
        <v>50</v>
      </c>
      <c r="J5" t="s">
        <v>18</v>
      </c>
      <c r="K5" s="11">
        <v>120</v>
      </c>
      <c r="L5" s="11">
        <v>120</v>
      </c>
      <c r="M5" s="6" t="b">
        <v>1</v>
      </c>
      <c r="N5">
        <v>100006</v>
      </c>
      <c r="O5">
        <v>0</v>
      </c>
      <c r="P5" t="s">
        <v>19</v>
      </c>
    </row>
    <row r="6" spans="1:16" x14ac:dyDescent="0.3">
      <c r="A6" t="s">
        <v>31</v>
      </c>
      <c r="B6" t="s">
        <v>31</v>
      </c>
      <c r="C6" t="s">
        <v>26</v>
      </c>
      <c r="D6" s="6" t="s">
        <v>16</v>
      </c>
      <c r="E6">
        <v>100011</v>
      </c>
      <c r="F6">
        <v>300</v>
      </c>
      <c r="G6" t="s">
        <v>17</v>
      </c>
      <c r="H6">
        <v>1</v>
      </c>
      <c r="I6" t="s">
        <v>50</v>
      </c>
      <c r="J6" t="s">
        <v>18</v>
      </c>
      <c r="K6" s="11">
        <v>180</v>
      </c>
      <c r="L6" s="11">
        <v>180</v>
      </c>
      <c r="M6" s="6" t="s">
        <v>16</v>
      </c>
      <c r="N6">
        <v>100011</v>
      </c>
      <c r="O6">
        <v>0</v>
      </c>
      <c r="P6" t="s">
        <v>19</v>
      </c>
    </row>
    <row r="7" spans="1:16" x14ac:dyDescent="0.3">
      <c r="A7" t="s">
        <v>32</v>
      </c>
      <c r="B7" t="s">
        <v>32</v>
      </c>
      <c r="C7" t="s">
        <v>26</v>
      </c>
      <c r="D7" s="6" t="s">
        <v>16</v>
      </c>
      <c r="E7">
        <v>100012</v>
      </c>
      <c r="F7">
        <v>120</v>
      </c>
      <c r="G7" t="s">
        <v>17</v>
      </c>
      <c r="H7">
        <v>1</v>
      </c>
      <c r="I7" t="s">
        <v>50</v>
      </c>
      <c r="J7" t="s">
        <v>18</v>
      </c>
      <c r="K7" s="11">
        <v>185</v>
      </c>
      <c r="L7" s="11">
        <v>185</v>
      </c>
      <c r="M7" s="6" t="s">
        <v>16</v>
      </c>
      <c r="N7">
        <v>100012</v>
      </c>
      <c r="O7" t="s">
        <v>20</v>
      </c>
      <c r="P7" t="s">
        <v>19</v>
      </c>
    </row>
    <row r="8" spans="1:16" x14ac:dyDescent="0.3">
      <c r="A8" t="s">
        <v>33</v>
      </c>
      <c r="B8" t="s">
        <v>33</v>
      </c>
      <c r="C8" t="s">
        <v>26</v>
      </c>
      <c r="D8" s="6" t="b">
        <v>1</v>
      </c>
      <c r="E8">
        <v>100013</v>
      </c>
      <c r="F8">
        <v>120</v>
      </c>
      <c r="G8" t="s">
        <v>17</v>
      </c>
      <c r="H8">
        <v>1</v>
      </c>
      <c r="I8" t="s">
        <v>50</v>
      </c>
      <c r="J8" t="s">
        <v>18</v>
      </c>
      <c r="K8" s="11">
        <v>310</v>
      </c>
      <c r="L8" s="11">
        <v>310</v>
      </c>
      <c r="M8" s="6" t="b">
        <v>1</v>
      </c>
      <c r="N8">
        <v>100013</v>
      </c>
      <c r="O8" t="s">
        <v>21</v>
      </c>
      <c r="P8" t="s">
        <v>19</v>
      </c>
    </row>
    <row r="9" spans="1:16" x14ac:dyDescent="0.3">
      <c r="A9" t="s">
        <v>34</v>
      </c>
      <c r="B9" t="s">
        <v>34</v>
      </c>
      <c r="C9" t="s">
        <v>26</v>
      </c>
      <c r="D9" s="6" t="b">
        <v>1</v>
      </c>
      <c r="E9">
        <v>100014</v>
      </c>
      <c r="F9">
        <v>30</v>
      </c>
      <c r="G9" t="s">
        <v>17</v>
      </c>
      <c r="H9">
        <v>1</v>
      </c>
      <c r="I9" t="s">
        <v>50</v>
      </c>
      <c r="J9" t="s">
        <v>18</v>
      </c>
      <c r="K9" s="11">
        <v>58</v>
      </c>
      <c r="L9" s="11">
        <v>58</v>
      </c>
      <c r="M9" s="6" t="b">
        <v>1</v>
      </c>
      <c r="N9">
        <v>100014</v>
      </c>
      <c r="O9" t="s">
        <v>22</v>
      </c>
      <c r="P9" t="s">
        <v>19</v>
      </c>
    </row>
    <row r="10" spans="1:16" x14ac:dyDescent="0.3">
      <c r="A10" t="s">
        <v>35</v>
      </c>
      <c r="B10" t="s">
        <v>35</v>
      </c>
      <c r="C10" t="s">
        <v>26</v>
      </c>
      <c r="D10" s="6" t="s">
        <v>16</v>
      </c>
      <c r="E10">
        <v>100015</v>
      </c>
      <c r="F10">
        <v>1200</v>
      </c>
      <c r="G10" t="s">
        <v>17</v>
      </c>
      <c r="H10">
        <v>1</v>
      </c>
      <c r="I10" t="s">
        <v>50</v>
      </c>
      <c r="J10" t="s">
        <v>18</v>
      </c>
      <c r="K10" s="11">
        <v>275</v>
      </c>
      <c r="L10" s="11">
        <v>275</v>
      </c>
      <c r="M10" s="6" t="s">
        <v>16</v>
      </c>
      <c r="N10">
        <v>100015</v>
      </c>
      <c r="O10" t="s">
        <v>23</v>
      </c>
      <c r="P10" t="s">
        <v>19</v>
      </c>
    </row>
    <row r="11" spans="1:16" x14ac:dyDescent="0.3">
      <c r="A11" t="s">
        <v>36</v>
      </c>
      <c r="B11" t="s">
        <v>36</v>
      </c>
      <c r="C11" t="s">
        <v>26</v>
      </c>
      <c r="D11" s="6" t="b">
        <v>1</v>
      </c>
      <c r="E11">
        <v>100017</v>
      </c>
      <c r="F11">
        <f>50*30</f>
        <v>1500</v>
      </c>
      <c r="G11" t="s">
        <v>17</v>
      </c>
      <c r="H11">
        <v>1</v>
      </c>
      <c r="I11" t="s">
        <v>50</v>
      </c>
      <c r="J11" t="s">
        <v>18</v>
      </c>
      <c r="K11" s="11">
        <v>140</v>
      </c>
      <c r="L11" s="11">
        <v>140</v>
      </c>
      <c r="M11" s="6" t="b">
        <v>1</v>
      </c>
      <c r="N11">
        <v>100017</v>
      </c>
      <c r="O11" t="s">
        <v>24</v>
      </c>
      <c r="P11" t="s">
        <v>19</v>
      </c>
    </row>
    <row r="12" spans="1:16" x14ac:dyDescent="0.3">
      <c r="A12" t="s">
        <v>37</v>
      </c>
      <c r="B12" t="s">
        <v>37</v>
      </c>
      <c r="C12" t="s">
        <v>26</v>
      </c>
      <c r="D12" s="6" t="b">
        <v>1</v>
      </c>
      <c r="E12">
        <v>100018</v>
      </c>
      <c r="F12">
        <v>3000</v>
      </c>
      <c r="G12" t="s">
        <v>17</v>
      </c>
      <c r="H12">
        <v>1</v>
      </c>
      <c r="I12" t="s">
        <v>50</v>
      </c>
      <c r="J12" t="s">
        <v>18</v>
      </c>
      <c r="K12" s="11">
        <v>250</v>
      </c>
      <c r="L12" s="11">
        <v>250</v>
      </c>
      <c r="M12" s="6" t="b">
        <v>1</v>
      </c>
      <c r="N12">
        <v>100018</v>
      </c>
      <c r="O12" t="s">
        <v>25</v>
      </c>
      <c r="P12" t="s">
        <v>19</v>
      </c>
    </row>
    <row r="13" spans="1:16" x14ac:dyDescent="0.3">
      <c r="A13" t="s">
        <v>38</v>
      </c>
      <c r="B13" t="s">
        <v>38</v>
      </c>
      <c r="C13" t="s">
        <v>26</v>
      </c>
      <c r="D13" s="6" t="s">
        <v>16</v>
      </c>
      <c r="E13">
        <v>100019</v>
      </c>
      <c r="F13">
        <f>15*30</f>
        <v>450</v>
      </c>
      <c r="G13" t="s">
        <v>17</v>
      </c>
      <c r="H13">
        <v>1</v>
      </c>
      <c r="I13" t="s">
        <v>50</v>
      </c>
      <c r="J13" t="s">
        <v>18</v>
      </c>
      <c r="K13" s="11">
        <v>139</v>
      </c>
      <c r="L13" s="11">
        <v>139</v>
      </c>
      <c r="M13" s="6" t="s">
        <v>16</v>
      </c>
      <c r="N13">
        <v>100019</v>
      </c>
      <c r="O13">
        <v>0</v>
      </c>
      <c r="P13" t="s">
        <v>19</v>
      </c>
    </row>
    <row r="14" spans="1:16" x14ac:dyDescent="0.3">
      <c r="A14" t="s">
        <v>39</v>
      </c>
      <c r="B14" t="s">
        <v>39</v>
      </c>
      <c r="C14" t="s">
        <v>26</v>
      </c>
      <c r="D14" s="6" t="s">
        <v>16</v>
      </c>
      <c r="E14">
        <v>100020</v>
      </c>
      <c r="F14" s="2">
        <v>600</v>
      </c>
      <c r="G14" t="s">
        <v>17</v>
      </c>
      <c r="H14">
        <v>1</v>
      </c>
      <c r="I14" t="s">
        <v>50</v>
      </c>
      <c r="J14" t="s">
        <v>18</v>
      </c>
      <c r="K14" s="11">
        <v>179</v>
      </c>
      <c r="L14" s="11">
        <v>179</v>
      </c>
      <c r="M14" s="6" t="s">
        <v>16</v>
      </c>
      <c r="N14">
        <v>100020</v>
      </c>
      <c r="P14" t="s">
        <v>19</v>
      </c>
    </row>
    <row r="15" spans="1:16" x14ac:dyDescent="0.3">
      <c r="A15" t="s">
        <v>40</v>
      </c>
      <c r="B15" t="s">
        <v>40</v>
      </c>
      <c r="C15" t="s">
        <v>26</v>
      </c>
      <c r="D15" s="6" t="s">
        <v>16</v>
      </c>
      <c r="E15">
        <v>100021</v>
      </c>
      <c r="F15" s="2">
        <v>600</v>
      </c>
      <c r="G15" t="s">
        <v>17</v>
      </c>
      <c r="H15">
        <v>1</v>
      </c>
      <c r="I15" t="s">
        <v>50</v>
      </c>
      <c r="J15" t="s">
        <v>18</v>
      </c>
      <c r="K15" s="11">
        <v>189</v>
      </c>
      <c r="L15" s="11">
        <v>189</v>
      </c>
      <c r="M15" s="6" t="s">
        <v>16</v>
      </c>
      <c r="N15">
        <v>100021</v>
      </c>
      <c r="P15" t="s">
        <v>19</v>
      </c>
    </row>
    <row r="16" spans="1:16" x14ac:dyDescent="0.3">
      <c r="A16" t="s">
        <v>41</v>
      </c>
      <c r="B16" t="s">
        <v>41</v>
      </c>
      <c r="C16" t="s">
        <v>26</v>
      </c>
      <c r="D16" s="6" t="s">
        <v>16</v>
      </c>
      <c r="E16">
        <v>200002</v>
      </c>
      <c r="F16">
        <v>600</v>
      </c>
      <c r="G16" t="s">
        <v>17</v>
      </c>
      <c r="H16">
        <v>1</v>
      </c>
      <c r="I16" t="s">
        <v>50</v>
      </c>
      <c r="J16" t="s">
        <v>18</v>
      </c>
      <c r="K16" s="11">
        <v>179</v>
      </c>
      <c r="L16" s="11">
        <v>179</v>
      </c>
      <c r="M16" s="6" t="s">
        <v>16</v>
      </c>
      <c r="N16">
        <v>200002</v>
      </c>
      <c r="O16">
        <v>0</v>
      </c>
      <c r="P16" t="s">
        <v>19</v>
      </c>
    </row>
    <row r="17" spans="1:16" x14ac:dyDescent="0.3">
      <c r="A17" t="s">
        <v>42</v>
      </c>
      <c r="B17" t="s">
        <v>42</v>
      </c>
      <c r="C17" t="s">
        <v>26</v>
      </c>
      <c r="D17" s="6" t="s">
        <v>16</v>
      </c>
      <c r="E17">
        <v>200004</v>
      </c>
      <c r="F17">
        <v>1000</v>
      </c>
      <c r="G17" t="s">
        <v>17</v>
      </c>
      <c r="H17">
        <v>1</v>
      </c>
      <c r="I17" t="s">
        <v>50</v>
      </c>
      <c r="J17" t="s">
        <v>18</v>
      </c>
      <c r="K17" s="11">
        <v>49</v>
      </c>
      <c r="L17" s="11">
        <v>49</v>
      </c>
      <c r="M17" s="6" t="s">
        <v>16</v>
      </c>
      <c r="N17">
        <v>200004</v>
      </c>
      <c r="O17">
        <v>0</v>
      </c>
      <c r="P17" t="s">
        <v>19</v>
      </c>
    </row>
    <row r="18" spans="1:16" x14ac:dyDescent="0.3">
      <c r="A18" t="s">
        <v>43</v>
      </c>
      <c r="B18" t="s">
        <v>43</v>
      </c>
      <c r="C18" t="s">
        <v>26</v>
      </c>
      <c r="D18" s="6" t="s">
        <v>16</v>
      </c>
      <c r="E18">
        <v>200005</v>
      </c>
      <c r="F18">
        <v>600</v>
      </c>
      <c r="G18" t="s">
        <v>17</v>
      </c>
      <c r="H18">
        <v>1</v>
      </c>
      <c r="I18" t="s">
        <v>50</v>
      </c>
      <c r="J18" t="s">
        <v>18</v>
      </c>
      <c r="K18" s="11">
        <v>112</v>
      </c>
      <c r="L18" s="11">
        <v>112</v>
      </c>
      <c r="M18" s="6" t="s">
        <v>16</v>
      </c>
      <c r="N18">
        <v>200005</v>
      </c>
      <c r="O18">
        <v>0</v>
      </c>
      <c r="P18" t="s">
        <v>19</v>
      </c>
    </row>
    <row r="19" spans="1:16" x14ac:dyDescent="0.3">
      <c r="A19" t="s">
        <v>44</v>
      </c>
      <c r="B19" t="s">
        <v>44</v>
      </c>
      <c r="C19" t="s">
        <v>26</v>
      </c>
      <c r="D19" s="6" t="s">
        <v>16</v>
      </c>
      <c r="E19">
        <v>200007</v>
      </c>
      <c r="F19">
        <v>1600</v>
      </c>
      <c r="G19" t="s">
        <v>17</v>
      </c>
      <c r="H19">
        <v>1</v>
      </c>
      <c r="I19" t="s">
        <v>50</v>
      </c>
      <c r="J19" t="s">
        <v>18</v>
      </c>
      <c r="K19" s="11">
        <v>65</v>
      </c>
      <c r="L19" s="11">
        <v>65</v>
      </c>
      <c r="M19" s="6" t="s">
        <v>16</v>
      </c>
      <c r="N19">
        <v>200007</v>
      </c>
      <c r="O19">
        <v>0</v>
      </c>
      <c r="P19" t="s">
        <v>19</v>
      </c>
    </row>
    <row r="20" spans="1:16" x14ac:dyDescent="0.3">
      <c r="A20" t="s">
        <v>45</v>
      </c>
      <c r="B20" t="s">
        <v>45</v>
      </c>
      <c r="C20" t="s">
        <v>26</v>
      </c>
      <c r="D20" s="6" t="s">
        <v>16</v>
      </c>
      <c r="E20">
        <v>200008</v>
      </c>
      <c r="F20">
        <v>1600</v>
      </c>
      <c r="G20" t="s">
        <v>17</v>
      </c>
      <c r="H20">
        <v>1</v>
      </c>
      <c r="I20" t="s">
        <v>50</v>
      </c>
      <c r="J20" t="s">
        <v>18</v>
      </c>
      <c r="K20" s="11">
        <v>77</v>
      </c>
      <c r="L20" s="11">
        <v>77</v>
      </c>
      <c r="M20" s="6" t="s">
        <v>16</v>
      </c>
      <c r="N20">
        <v>200008</v>
      </c>
      <c r="O20">
        <v>0</v>
      </c>
      <c r="P20" t="s">
        <v>19</v>
      </c>
    </row>
    <row r="21" spans="1:16" x14ac:dyDescent="0.3">
      <c r="A21" t="s">
        <v>46</v>
      </c>
      <c r="B21" t="s">
        <v>46</v>
      </c>
      <c r="C21" t="s">
        <v>26</v>
      </c>
      <c r="D21" s="6" t="s">
        <v>16</v>
      </c>
      <c r="E21">
        <v>200009</v>
      </c>
      <c r="F21">
        <v>300</v>
      </c>
      <c r="G21" t="s">
        <v>17</v>
      </c>
      <c r="H21">
        <v>1</v>
      </c>
      <c r="I21" t="s">
        <v>50</v>
      </c>
      <c r="J21" t="s">
        <v>18</v>
      </c>
      <c r="K21" s="11">
        <v>59</v>
      </c>
      <c r="L21" s="11">
        <v>59</v>
      </c>
      <c r="M21" s="6" t="s">
        <v>16</v>
      </c>
      <c r="N21">
        <v>200009</v>
      </c>
      <c r="O21">
        <v>0</v>
      </c>
      <c r="P21" t="s">
        <v>19</v>
      </c>
    </row>
    <row r="22" spans="1:16" x14ac:dyDescent="0.3">
      <c r="A22" t="s">
        <v>47</v>
      </c>
      <c r="B22" t="s">
        <v>47</v>
      </c>
      <c r="C22" t="s">
        <v>26</v>
      </c>
      <c r="D22" s="6" t="s">
        <v>16</v>
      </c>
      <c r="E22">
        <v>200010</v>
      </c>
      <c r="F22">
        <v>320</v>
      </c>
      <c r="G22" t="s">
        <v>17</v>
      </c>
      <c r="H22">
        <v>1</v>
      </c>
      <c r="I22" t="s">
        <v>50</v>
      </c>
      <c r="J22" t="s">
        <v>18</v>
      </c>
      <c r="K22" s="11">
        <v>64</v>
      </c>
      <c r="L22" s="11">
        <v>64</v>
      </c>
      <c r="M22" s="6" t="s">
        <v>16</v>
      </c>
      <c r="N22">
        <v>200010</v>
      </c>
      <c r="O22">
        <v>0</v>
      </c>
      <c r="P22" t="s">
        <v>19</v>
      </c>
    </row>
    <row r="23" spans="1:16" x14ac:dyDescent="0.3">
      <c r="A23" t="s">
        <v>48</v>
      </c>
      <c r="B23" t="s">
        <v>48</v>
      </c>
      <c r="C23" t="s">
        <v>26</v>
      </c>
      <c r="D23" s="6" t="s">
        <v>16</v>
      </c>
      <c r="E23">
        <v>200011</v>
      </c>
      <c r="F23">
        <v>320</v>
      </c>
      <c r="G23" t="s">
        <v>17</v>
      </c>
      <c r="H23">
        <v>1</v>
      </c>
      <c r="I23" t="s">
        <v>50</v>
      </c>
      <c r="J23" t="s">
        <v>18</v>
      </c>
      <c r="K23" s="11">
        <v>139</v>
      </c>
      <c r="L23" s="11">
        <v>139</v>
      </c>
      <c r="M23" s="6" t="s">
        <v>16</v>
      </c>
      <c r="N23">
        <v>200011</v>
      </c>
      <c r="O23">
        <v>0</v>
      </c>
      <c r="P23" t="s">
        <v>19</v>
      </c>
    </row>
    <row r="24" spans="1:16" x14ac:dyDescent="0.3">
      <c r="A24" t="s">
        <v>49</v>
      </c>
      <c r="B24" t="s">
        <v>49</v>
      </c>
      <c r="C24" t="s">
        <v>26</v>
      </c>
      <c r="D24" s="6" t="s">
        <v>16</v>
      </c>
      <c r="E24">
        <v>200013</v>
      </c>
      <c r="F24">
        <v>600</v>
      </c>
      <c r="G24" t="s">
        <v>17</v>
      </c>
      <c r="H24">
        <v>1</v>
      </c>
      <c r="I24" t="s">
        <v>50</v>
      </c>
      <c r="J24" t="s">
        <v>18</v>
      </c>
      <c r="K24" s="11">
        <v>168</v>
      </c>
      <c r="L24" s="11">
        <v>168</v>
      </c>
      <c r="M24" s="6" t="s">
        <v>16</v>
      </c>
      <c r="N24">
        <v>200013</v>
      </c>
      <c r="O24">
        <v>0</v>
      </c>
      <c r="P24" t="s">
        <v>19</v>
      </c>
    </row>
  </sheetData>
  <autoFilter ref="A1:P4" xr:uid="{00000000-0009-0000-0000-000000000000}"/>
  <phoneticPr fontId="4" type="noConversion"/>
  <conditionalFormatting sqref="C1:C1048576">
    <cfRule type="containsText" dxfId="5" priority="23" operator="containsText" text="None">
      <formula>NOT(ISERROR(SEARCH("None",C1)))</formula>
    </cfRule>
  </conditionalFormatting>
  <conditionalFormatting sqref="D2:D24">
    <cfRule type="containsText" dxfId="4" priority="8" operator="containsText" text="FALSE">
      <formula>NOT(ISERROR(SEARCH("FALSE",D2)))</formula>
    </cfRule>
  </conditionalFormatting>
  <conditionalFormatting sqref="I1:I1048576">
    <cfRule type="containsText" dxfId="3" priority="22" operator="containsText" text="continue">
      <formula>NOT(ISERROR(SEARCH("continue",I1)))</formula>
    </cfRule>
  </conditionalFormatting>
  <conditionalFormatting sqref="K1:K1048576">
    <cfRule type="expression" dxfId="2" priority="1">
      <formula>K1&gt;L1</formula>
    </cfRule>
    <cfRule type="expression" dxfId="1" priority="2">
      <formula>K1&lt;L1</formula>
    </cfRule>
  </conditionalFormatting>
  <conditionalFormatting sqref="P2:P24">
    <cfRule type="containsText" dxfId="0" priority="21" operator="containsText" text="archived">
      <formula>NOT(ISERROR(SEARCH("archived",P2)))</formula>
    </cfRule>
  </conditionalFormatting>
  <dataValidations disablePrompts="1" count="5">
    <dataValidation type="decimal" operator="greaterThanOrEqual" allowBlank="1" showInputMessage="1" showErrorMessage="1" sqref="O2:O1048576 K2:L1048576" xr:uid="{00000000-0002-0000-0000-000000000000}">
      <formula1>0</formula1>
    </dataValidation>
    <dataValidation type="list" allowBlank="1" showInputMessage="1" showErrorMessage="1" sqref="M2:M1048576 D2:D1048576" xr:uid="{00000000-0002-0000-0000-000001000000}">
      <formula1>"TRUE,FALSE"</formula1>
    </dataValidation>
    <dataValidation type="decimal" allowBlank="1" showInputMessage="1" showErrorMessage="1" sqref="F2:F1048576" xr:uid="{00000000-0002-0000-0000-000002000000}">
      <formula1>0</formula1>
      <formula2>20000</formula2>
    </dataValidation>
    <dataValidation type="list" allowBlank="1" showInputMessage="1" showErrorMessage="1" sqref="I2:I1048576" xr:uid="{00000000-0002-0000-0000-000003000000}">
      <formula1>"deny,continue"</formula1>
    </dataValidation>
    <dataValidation type="list" allowBlank="1" showInputMessage="1" showErrorMessage="1" sqref="P2:P1048576" xr:uid="{00000000-0002-0000-0000-000004000000}">
      <formula1>"active,draft,archived"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Nambin Kim</dc:creator>
  <cp:lastModifiedBy>Nambin Kim</cp:lastModifiedBy>
  <cp:lastPrinted>2024-10-08T15:33:48Z</cp:lastPrinted>
  <dcterms:created xsi:type="dcterms:W3CDTF">2024-07-06T14:34:09Z</dcterms:created>
  <dcterms:modified xsi:type="dcterms:W3CDTF">2025-04-09T16:34:44Z</dcterms:modified>
</cp:coreProperties>
</file>