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ghitabas\Desktop\Hydropower\"/>
    </mc:Choice>
  </mc:AlternateContent>
  <bookViews>
    <workbookView xWindow="0" yWindow="0" windowWidth="20760" windowHeight="11190" activeTab="1"/>
  </bookViews>
  <sheets>
    <sheet name="Sheet1" sheetId="1" r:id="rId1"/>
    <sheet name="Sheet2" sheetId="2" r:id="rId2"/>
  </sheets>
  <definedNames>
    <definedName name="New_Text_Document__4" localSheetId="0">Sheet1!$A$1:$M$45</definedName>
  </definedNames>
  <calcPr calcId="152511"/>
</workbook>
</file>

<file path=xl/calcChain.xml><?xml version="1.0" encoding="utf-8"?>
<calcChain xmlns="http://schemas.openxmlformats.org/spreadsheetml/2006/main">
  <c r="U5" i="1" l="1"/>
  <c r="U6" i="1"/>
  <c r="U7" i="1"/>
  <c r="U8" i="1"/>
  <c r="U4" i="1"/>
  <c r="T5" i="1"/>
  <c r="Q10" i="1"/>
  <c r="R8" i="1"/>
  <c r="S8" i="1"/>
  <c r="S9" i="1"/>
  <c r="S10" i="1"/>
  <c r="Q11" i="1"/>
  <c r="Q12" i="1"/>
  <c r="Q13" i="1"/>
  <c r="Q14" i="1"/>
  <c r="Q15" i="1"/>
  <c r="Q16" i="1"/>
  <c r="Q17" i="1"/>
  <c r="Q18" i="1"/>
  <c r="R4" i="1"/>
  <c r="R5" i="1"/>
  <c r="R6" i="1"/>
  <c r="R7" i="1"/>
</calcChain>
</file>

<file path=xl/connections.xml><?xml version="1.0" encoding="utf-8"?>
<connections xmlns="http://schemas.openxmlformats.org/spreadsheetml/2006/main">
  <connection id="1" name="New Text Document (4)" type="6" refreshedVersion="1" background="1" saveData="1">
    <textPr codePage="28596" sourceFile="D:\Documents and Settings\roham\Desktop\New Text Document (4).txt" delimited="0">
      <textFields count="13">
        <textField/>
        <textField position="3"/>
        <textField position="10"/>
        <textField position="17"/>
        <textField position="24"/>
        <textField position="31"/>
        <textField position="38"/>
        <textField position="45"/>
        <textField position="52"/>
        <textField position="59"/>
        <textField position="66"/>
        <textField position="73"/>
        <textField position="80"/>
      </textFields>
    </textPr>
  </connection>
</connections>
</file>

<file path=xl/sharedStrings.xml><?xml version="1.0" encoding="utf-8"?>
<sst xmlns="http://schemas.openxmlformats.org/spreadsheetml/2006/main" count="22" uniqueCount="22">
  <si>
    <t>year</t>
  </si>
  <si>
    <t>(MCM)</t>
  </si>
  <si>
    <t>monthly Inflow</t>
  </si>
  <si>
    <t>Heigth</t>
  </si>
  <si>
    <t>Heigth(masl)</t>
  </si>
  <si>
    <t>Volume(MCM)</t>
  </si>
  <si>
    <t>Area(Km2)</t>
  </si>
  <si>
    <t>DEY.</t>
  </si>
  <si>
    <t>BAH.</t>
  </si>
  <si>
    <t>ESF</t>
  </si>
  <si>
    <t>FAR</t>
  </si>
  <si>
    <t>ORD</t>
  </si>
  <si>
    <t>KHO</t>
  </si>
  <si>
    <t>TIR</t>
  </si>
  <si>
    <t>MOR</t>
  </si>
  <si>
    <t>SHA</t>
  </si>
  <si>
    <t>MEH.</t>
  </si>
  <si>
    <t>ABA.</t>
  </si>
  <si>
    <t>AZA.</t>
  </si>
  <si>
    <t>Pmax</t>
  </si>
  <si>
    <t>FE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</si>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</sst>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8"/>
    </font>
    <font>
      <sz val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og"/>
            <c:dispRSqr val="1"/>
            <c:dispEq val="1"/>
            <c:trendlineLbl>
              <c:layout>
                <c:manualLayout>
                  <c:x val="0.40069575678040242"/>
                  <c:y val="2.8763123359580051E-2"/>
                </c:manualLayout>
              </c:layout>
              <c:numFmt formatCode="General" sourceLinked="0"/>
            </c:trendlineLbl>
          </c:trendline>
          <c:xVal>
            <c:numRef>
              <c:f>Sheet1!$O$9:$O$18</c:f>
              <c:numCache>
                <c:formatCode>General</c:formatCode>
                <c:ptCount val="10"/>
                <c:pt idx="0">
                  <c:v>66.349999999999994</c:v>
                </c:pt>
                <c:pt idx="1">
                  <c:v>113.92</c:v>
                </c:pt>
                <c:pt idx="2">
                  <c:v>177.02</c:v>
                </c:pt>
                <c:pt idx="3">
                  <c:v>262.27999999999997</c:v>
                </c:pt>
                <c:pt idx="4">
                  <c:v>378.44</c:v>
                </c:pt>
                <c:pt idx="5">
                  <c:v>529.57000000000005</c:v>
                </c:pt>
                <c:pt idx="6">
                  <c:v>719.27</c:v>
                </c:pt>
                <c:pt idx="7">
                  <c:v>957.41</c:v>
                </c:pt>
                <c:pt idx="8">
                  <c:v>1248.8800000000001</c:v>
                </c:pt>
                <c:pt idx="9">
                  <c:v>1608.5</c:v>
                </c:pt>
              </c:numCache>
            </c:numRef>
          </c:xVal>
          <c:yVal>
            <c:numRef>
              <c:f>Sheet1!$N$9:$N$18</c:f>
              <c:numCache>
                <c:formatCode>General</c:formatCode>
                <c:ptCount val="10"/>
                <c:pt idx="0">
                  <c:v>760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49200"/>
        <c:axId val="1631540496"/>
      </c:scatterChart>
      <c:valAx>
        <c:axId val="163154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storage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31540496"/>
        <c:crosses val="autoZero"/>
        <c:crossBetween val="midCat"/>
      </c:valAx>
      <c:valAx>
        <c:axId val="1631540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height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154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og"/>
            <c:dispRSqr val="1"/>
            <c:dispEq val="1"/>
            <c:trendlineLbl>
              <c:layout>
                <c:manualLayout>
                  <c:x val="0.40069575678040231"/>
                  <c:y val="2.8763123359580041E-2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0894794400699913"/>
                  <c:y val="4.1192038495188099E-2"/>
                </c:manualLayout>
              </c:layout>
              <c:numFmt formatCode="General" sourceLinked="0"/>
            </c:trendlineLbl>
          </c:trendline>
          <c:xVal>
            <c:numRef>
              <c:f>Sheet1!$O$4:$O$9</c:f>
              <c:numCache>
                <c:formatCode>General</c:formatCode>
                <c:ptCount val="6"/>
                <c:pt idx="0">
                  <c:v>0</c:v>
                </c:pt>
                <c:pt idx="1">
                  <c:v>2.5000000000000001E-2</c:v>
                </c:pt>
                <c:pt idx="2">
                  <c:v>2.0670000000000002</c:v>
                </c:pt>
                <c:pt idx="3">
                  <c:v>10.51</c:v>
                </c:pt>
                <c:pt idx="4">
                  <c:v>31.419</c:v>
                </c:pt>
                <c:pt idx="5">
                  <c:v>66.349999999999994</c:v>
                </c:pt>
              </c:numCache>
            </c:numRef>
          </c:xVal>
          <c:yVal>
            <c:numRef>
              <c:f>Sheet1!$N$4:$N$9</c:f>
              <c:numCache>
                <c:formatCode>General</c:formatCode>
                <c:ptCount val="6"/>
                <c:pt idx="0">
                  <c:v>719</c:v>
                </c:pt>
                <c:pt idx="1">
                  <c:v>720</c:v>
                </c:pt>
                <c:pt idx="2">
                  <c:v>730</c:v>
                </c:pt>
                <c:pt idx="3">
                  <c:v>740</c:v>
                </c:pt>
                <c:pt idx="4">
                  <c:v>750</c:v>
                </c:pt>
                <c:pt idx="5">
                  <c:v>760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44848"/>
        <c:axId val="1631546480"/>
      </c:scatterChart>
      <c:valAx>
        <c:axId val="1631544848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storage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31546480"/>
        <c:crosses val="autoZero"/>
        <c:crossBetween val="midCat"/>
      </c:valAx>
      <c:valAx>
        <c:axId val="1631546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height 1</a:t>
                </a:r>
              </a:p>
            </c:rich>
          </c:tx>
          <c:layout>
            <c:manualLayout>
              <c:xMode val="edge"/>
              <c:yMode val="edge"/>
              <c:x val="1.3888975340533027E-2"/>
              <c:y val="0.3094017935258093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31544848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3977580927384077"/>
                  <c:y val="0.1660480460775736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-0.00083x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+ 0.376x + 739.0
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Sheet1!$O$8:$O$10</c:f>
              <c:numCache>
                <c:formatCode>General</c:formatCode>
                <c:ptCount val="3"/>
                <c:pt idx="0">
                  <c:v>31.419</c:v>
                </c:pt>
                <c:pt idx="1">
                  <c:v>66.349999999999994</c:v>
                </c:pt>
                <c:pt idx="2">
                  <c:v>113.92</c:v>
                </c:pt>
              </c:numCache>
            </c:numRef>
          </c:xVal>
          <c:yVal>
            <c:numRef>
              <c:f>Sheet1!$N$8:$N$10</c:f>
              <c:numCache>
                <c:formatCode>General</c:formatCode>
                <c:ptCount val="3"/>
                <c:pt idx="0">
                  <c:v>750</c:v>
                </c:pt>
                <c:pt idx="1">
                  <c:v>760</c:v>
                </c:pt>
                <c:pt idx="2">
                  <c:v>770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41040"/>
        <c:axId val="1631536688"/>
      </c:scatterChart>
      <c:valAx>
        <c:axId val="1631541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storage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31536688"/>
        <c:crosses val="autoZero"/>
        <c:crossBetween val="midCat"/>
      </c:valAx>
      <c:valAx>
        <c:axId val="1631536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height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1541040"/>
        <c:crosses val="autoZero"/>
        <c:crossBetween val="midCat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45713648293963255"/>
                  <c:y val="6.8969816272965875E-2"/>
                </c:manualLayout>
              </c:layout>
              <c:numFmt formatCode="General" sourceLinked="0"/>
            </c:trendlineLbl>
          </c:trendline>
          <c:xVal>
            <c:numRef>
              <c:f>Sheet1!$N$4:$N$18</c:f>
              <c:numCache>
                <c:formatCode>General</c:formatCode>
                <c:ptCount val="15"/>
                <c:pt idx="0">
                  <c:v>719</c:v>
                </c:pt>
                <c:pt idx="1">
                  <c:v>720</c:v>
                </c:pt>
                <c:pt idx="2">
                  <c:v>730</c:v>
                </c:pt>
                <c:pt idx="3">
                  <c:v>740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</c:numCache>
            </c:numRef>
          </c:xVal>
          <c:yVal>
            <c:numRef>
              <c:f>Sheet1!$O$4:$O$18</c:f>
              <c:numCache>
                <c:formatCode>General</c:formatCode>
                <c:ptCount val="15"/>
                <c:pt idx="0">
                  <c:v>0</c:v>
                </c:pt>
                <c:pt idx="1">
                  <c:v>2.5000000000000001E-2</c:v>
                </c:pt>
                <c:pt idx="2">
                  <c:v>2.0670000000000002</c:v>
                </c:pt>
                <c:pt idx="3">
                  <c:v>10.51</c:v>
                </c:pt>
                <c:pt idx="4">
                  <c:v>31.419</c:v>
                </c:pt>
                <c:pt idx="5">
                  <c:v>66.349999999999994</c:v>
                </c:pt>
                <c:pt idx="6">
                  <c:v>113.92</c:v>
                </c:pt>
                <c:pt idx="7">
                  <c:v>177.02</c:v>
                </c:pt>
                <c:pt idx="8">
                  <c:v>262.27999999999997</c:v>
                </c:pt>
                <c:pt idx="9">
                  <c:v>378.44</c:v>
                </c:pt>
                <c:pt idx="10">
                  <c:v>529.57000000000005</c:v>
                </c:pt>
                <c:pt idx="11">
                  <c:v>719.27</c:v>
                </c:pt>
                <c:pt idx="12">
                  <c:v>957.41</c:v>
                </c:pt>
                <c:pt idx="13">
                  <c:v>1248.8800000000001</c:v>
                </c:pt>
                <c:pt idx="14">
                  <c:v>1608.5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41584"/>
        <c:axId val="1631545392"/>
      </c:scatterChart>
      <c:valAx>
        <c:axId val="163154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31545392"/>
        <c:crosses val="autoZero"/>
        <c:crossBetween val="midCat"/>
      </c:valAx>
      <c:valAx>
        <c:axId val="1631545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storage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1541584"/>
        <c:crosses val="autoZero"/>
        <c:crossBetween val="midCat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Sheet1!$O$4:$O$18</c:f>
              <c:numCache>
                <c:formatCode>General</c:formatCode>
                <c:ptCount val="15"/>
                <c:pt idx="0">
                  <c:v>0</c:v>
                </c:pt>
                <c:pt idx="1">
                  <c:v>2.5000000000000001E-2</c:v>
                </c:pt>
                <c:pt idx="2">
                  <c:v>2.0670000000000002</c:v>
                </c:pt>
                <c:pt idx="3">
                  <c:v>10.51</c:v>
                </c:pt>
                <c:pt idx="4">
                  <c:v>31.419</c:v>
                </c:pt>
                <c:pt idx="5">
                  <c:v>66.349999999999994</c:v>
                </c:pt>
                <c:pt idx="6">
                  <c:v>113.92</c:v>
                </c:pt>
                <c:pt idx="7">
                  <c:v>177.02</c:v>
                </c:pt>
                <c:pt idx="8">
                  <c:v>262.27999999999997</c:v>
                </c:pt>
                <c:pt idx="9">
                  <c:v>378.44</c:v>
                </c:pt>
                <c:pt idx="10">
                  <c:v>529.57000000000005</c:v>
                </c:pt>
                <c:pt idx="11">
                  <c:v>719.27</c:v>
                </c:pt>
                <c:pt idx="12">
                  <c:v>957.41</c:v>
                </c:pt>
                <c:pt idx="13">
                  <c:v>1248.8800000000001</c:v>
                </c:pt>
                <c:pt idx="14">
                  <c:v>1608.5</c:v>
                </c:pt>
              </c:numCache>
            </c:numRef>
          </c:xVal>
          <c:yVal>
            <c:numRef>
              <c:f>Sheet1!$N$4:$N$18</c:f>
              <c:numCache>
                <c:formatCode>General</c:formatCode>
                <c:ptCount val="15"/>
                <c:pt idx="0">
                  <c:v>719</c:v>
                </c:pt>
                <c:pt idx="1">
                  <c:v>720</c:v>
                </c:pt>
                <c:pt idx="2">
                  <c:v>730</c:v>
                </c:pt>
                <c:pt idx="3">
                  <c:v>740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144304"/>
        <c:axId val="1631143760"/>
      </c:scatterChart>
      <c:valAx>
        <c:axId val="16311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ذخیره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43760"/>
        <c:crosses val="autoZero"/>
        <c:crossBetween val="midCat"/>
      </c:valAx>
      <c:valAx>
        <c:axId val="16311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ارتفاع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Pmax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Sheet2!$B$5:$B$23</c:f>
              <c:numCache>
                <c:formatCode>General</c:formatCode>
                <c:ptCount val="19"/>
                <c:pt idx="0">
                  <c:v>832</c:v>
                </c:pt>
                <c:pt idx="1">
                  <c:v>833</c:v>
                </c:pt>
                <c:pt idx="2">
                  <c:v>834</c:v>
                </c:pt>
                <c:pt idx="3">
                  <c:v>835</c:v>
                </c:pt>
                <c:pt idx="4">
                  <c:v>836</c:v>
                </c:pt>
                <c:pt idx="5">
                  <c:v>837</c:v>
                </c:pt>
                <c:pt idx="6">
                  <c:v>838</c:v>
                </c:pt>
                <c:pt idx="7">
                  <c:v>839</c:v>
                </c:pt>
                <c:pt idx="8">
                  <c:v>840</c:v>
                </c:pt>
                <c:pt idx="9">
                  <c:v>841</c:v>
                </c:pt>
                <c:pt idx="10">
                  <c:v>842</c:v>
                </c:pt>
                <c:pt idx="11">
                  <c:v>843</c:v>
                </c:pt>
                <c:pt idx="12">
                  <c:v>844</c:v>
                </c:pt>
                <c:pt idx="13">
                  <c:v>845</c:v>
                </c:pt>
                <c:pt idx="14">
                  <c:v>846</c:v>
                </c:pt>
                <c:pt idx="15">
                  <c:v>847</c:v>
                </c:pt>
                <c:pt idx="16">
                  <c:v>848</c:v>
                </c:pt>
                <c:pt idx="17">
                  <c:v>849</c:v>
                </c:pt>
                <c:pt idx="18">
                  <c:v>850</c:v>
                </c:pt>
              </c:numCache>
            </c:numRef>
          </c:xVal>
          <c:yVal>
            <c:numRef>
              <c:f>Sheet2!$C$5:$C$23</c:f>
              <c:numCache>
                <c:formatCode>General</c:formatCode>
                <c:ptCount val="19"/>
                <c:pt idx="0">
                  <c:v>189.67047619047599</c:v>
                </c:pt>
                <c:pt idx="1">
                  <c:v>187.929523809524</c:v>
                </c:pt>
                <c:pt idx="2">
                  <c:v>179.04571428571401</c:v>
                </c:pt>
                <c:pt idx="3">
                  <c:v>182.066666666667</c:v>
                </c:pt>
                <c:pt idx="4">
                  <c:v>182.70666666666699</c:v>
                </c:pt>
                <c:pt idx="5">
                  <c:v>195.25142857142899</c:v>
                </c:pt>
                <c:pt idx="6">
                  <c:v>192.32</c:v>
                </c:pt>
                <c:pt idx="7">
                  <c:v>183.436190476191</c:v>
                </c:pt>
                <c:pt idx="8">
                  <c:v>191.21904761904801</c:v>
                </c:pt>
                <c:pt idx="9">
                  <c:v>190.668571428571</c:v>
                </c:pt>
                <c:pt idx="10">
                  <c:v>190.11809523809501</c:v>
                </c:pt>
                <c:pt idx="11">
                  <c:v>188.37714285714301</c:v>
                </c:pt>
                <c:pt idx="12">
                  <c:v>174.73142857142901</c:v>
                </c:pt>
                <c:pt idx="13">
                  <c:v>182.51428571428599</c:v>
                </c:pt>
                <c:pt idx="14">
                  <c:v>179.58285714285699</c:v>
                </c:pt>
                <c:pt idx="15">
                  <c:v>173.08</c:v>
                </c:pt>
                <c:pt idx="16">
                  <c:v>193.95809523809501</c:v>
                </c:pt>
                <c:pt idx="17">
                  <c:v>191.02666666666701</c:v>
                </c:pt>
                <c:pt idx="18">
                  <c:v>180.95238095238099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934704"/>
        <c:axId val="1216933616"/>
      </c:scatterChart>
      <c:valAx>
        <c:axId val="121693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33616"/>
        <c:crosses val="autoZero"/>
        <c:crossBetween val="midCat"/>
      </c:valAx>
      <c:valAx>
        <c:axId val="12169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3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Sheet2!$B$5:$B$23</c:f>
              <c:numCache>
                <c:formatCode>General</c:formatCode>
                <c:ptCount val="19"/>
                <c:pt idx="0">
                  <c:v>832</c:v>
                </c:pt>
                <c:pt idx="1">
                  <c:v>833</c:v>
                </c:pt>
                <c:pt idx="2">
                  <c:v>834</c:v>
                </c:pt>
                <c:pt idx="3">
                  <c:v>835</c:v>
                </c:pt>
                <c:pt idx="4">
                  <c:v>836</c:v>
                </c:pt>
                <c:pt idx="5">
                  <c:v>837</c:v>
                </c:pt>
                <c:pt idx="6">
                  <c:v>838</c:v>
                </c:pt>
                <c:pt idx="7">
                  <c:v>839</c:v>
                </c:pt>
                <c:pt idx="8">
                  <c:v>840</c:v>
                </c:pt>
                <c:pt idx="9">
                  <c:v>841</c:v>
                </c:pt>
                <c:pt idx="10">
                  <c:v>842</c:v>
                </c:pt>
                <c:pt idx="11">
                  <c:v>843</c:v>
                </c:pt>
                <c:pt idx="12">
                  <c:v>844</c:v>
                </c:pt>
                <c:pt idx="13">
                  <c:v>845</c:v>
                </c:pt>
                <c:pt idx="14">
                  <c:v>846</c:v>
                </c:pt>
                <c:pt idx="15">
                  <c:v>847</c:v>
                </c:pt>
                <c:pt idx="16">
                  <c:v>848</c:v>
                </c:pt>
                <c:pt idx="17">
                  <c:v>849</c:v>
                </c:pt>
                <c:pt idx="18">
                  <c:v>850</c:v>
                </c:pt>
              </c:numCache>
            </c:numRef>
          </c:xVal>
          <c:yVal>
            <c:numRef>
              <c:f>Sheet2!$D$5:$D$23</c:f>
              <c:numCache>
                <c:formatCode>General</c:formatCode>
                <c:ptCount val="19"/>
                <c:pt idx="0">
                  <c:v>1617.856</c:v>
                </c:pt>
                <c:pt idx="1">
                  <c:v>1617.856</c:v>
                </c:pt>
                <c:pt idx="2">
                  <c:v>1617.856</c:v>
                </c:pt>
                <c:pt idx="3">
                  <c:v>1617.856</c:v>
                </c:pt>
                <c:pt idx="4">
                  <c:v>1617.856</c:v>
                </c:pt>
                <c:pt idx="5">
                  <c:v>1617.856</c:v>
                </c:pt>
                <c:pt idx="6">
                  <c:v>1640.1120000000001</c:v>
                </c:pt>
                <c:pt idx="7">
                  <c:v>1640.1120000000001</c:v>
                </c:pt>
                <c:pt idx="8">
                  <c:v>1640.1120000000001</c:v>
                </c:pt>
                <c:pt idx="9">
                  <c:v>1640.1120000000001</c:v>
                </c:pt>
                <c:pt idx="10">
                  <c:v>1640.1120000000001</c:v>
                </c:pt>
                <c:pt idx="11">
                  <c:v>1640.1120000000001</c:v>
                </c:pt>
                <c:pt idx="12">
                  <c:v>1640.1120000000001</c:v>
                </c:pt>
                <c:pt idx="13">
                  <c:v>1640.1120000000001</c:v>
                </c:pt>
                <c:pt idx="14">
                  <c:v>1640.1120000000001</c:v>
                </c:pt>
                <c:pt idx="15">
                  <c:v>1640.1120000000001</c:v>
                </c:pt>
                <c:pt idx="16">
                  <c:v>1640.1120000000001</c:v>
                </c:pt>
                <c:pt idx="17">
                  <c:v>1640.1120000000001</c:v>
                </c:pt>
                <c:pt idx="18">
                  <c:v>1640.1120000000001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501152"/>
        <c:axId val="1720501696"/>
      </c:scatterChart>
      <c:valAx>
        <c:axId val="172050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01696"/>
        <c:crosses val="autoZero"/>
        <c:crossBetween val="midCat"/>
      </c:valAx>
      <c:valAx>
        <c:axId val="17205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0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</xdr:colOff>
      <xdr:row>8</xdr:row>
      <xdr:rowOff>0</xdr:rowOff>
    </xdr:from>
    <xdr:to>
      <xdr:col>25</xdr:col>
      <xdr:colOff>180975</xdr:colOff>
      <xdr:row>24</xdr:row>
      <xdr:rowOff>152400</xdr:rowOff>
    </xdr:to>
    <xdr:graphicFrame macro="">
      <xdr:nvGraphicFramePr>
        <xdr:cNvPr id="106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152400</xdr:colOff>
      <xdr:row>25</xdr:row>
      <xdr:rowOff>38100</xdr:rowOff>
    </xdr:from>
    <xdr:to>
      <xdr:col>25</xdr:col>
      <xdr:colOff>457200</xdr:colOff>
      <xdr:row>42</xdr:row>
      <xdr:rowOff>28575</xdr:rowOff>
    </xdr:to>
    <xdr:graphicFrame macro="">
      <xdr:nvGraphicFramePr>
        <xdr:cNvPr id="106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123825</xdr:colOff>
      <xdr:row>42</xdr:row>
      <xdr:rowOff>28575</xdr:rowOff>
    </xdr:from>
    <xdr:to>
      <xdr:col>25</xdr:col>
      <xdr:colOff>180975</xdr:colOff>
      <xdr:row>59</xdr:row>
      <xdr:rowOff>28575</xdr:rowOff>
    </xdr:to>
    <xdr:graphicFrame macro="">
      <xdr:nvGraphicFramePr>
        <xdr:cNvPr id="106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314325</xdr:colOff>
      <xdr:row>24</xdr:row>
      <xdr:rowOff>38100</xdr:rowOff>
    </xdr:from>
    <xdr:to>
      <xdr:col>17</xdr:col>
      <xdr:colOff>552450</xdr:colOff>
      <xdr:row>41</xdr:row>
      <xdr:rowOff>28575</xdr:rowOff>
    </xdr:to>
    <xdr:graphicFrame macro="">
      <xdr:nvGraphicFramePr>
        <xdr:cNvPr id="106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57150</xdr:colOff>
      <xdr:row>1</xdr:row>
      <xdr:rowOff>142875</xdr:rowOff>
    </xdr:from>
    <xdr:to>
      <xdr:col>11</xdr:col>
      <xdr:colOff>85725</xdr:colOff>
      <xdr:row>18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7</xdr:row>
      <xdr:rowOff>95250</xdr:rowOff>
    </xdr:from>
    <xdr:to>
      <xdr:col>12</xdr:col>
      <xdr:colOff>14287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12</xdr:col>
      <xdr:colOff>304800</xdr:colOff>
      <xdr:row>42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ew Text Document (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O22" sqref="O22"/>
    </sheetView>
  </sheetViews>
  <sheetFormatPr defaultRowHeight="12.75" x14ac:dyDescent="0.2"/>
  <cols>
    <col min="1" max="1" width="5.28515625" customWidth="1"/>
    <col min="2" max="2" width="7.140625" customWidth="1"/>
    <col min="3" max="3" width="6" customWidth="1"/>
    <col min="4" max="6" width="7.140625" bestFit="1" customWidth="1"/>
    <col min="7" max="11" width="6.7109375" bestFit="1" customWidth="1"/>
    <col min="12" max="12" width="6.28515625" customWidth="1"/>
    <col min="13" max="13" width="6.140625" customWidth="1"/>
    <col min="14" max="14" width="11.28515625" customWidth="1"/>
    <col min="15" max="15" width="12.85546875" customWidth="1"/>
    <col min="16" max="16" width="9.5703125" customWidth="1"/>
    <col min="20" max="20" width="12.42578125" bestFit="1" customWidth="1"/>
    <col min="21" max="21" width="9.5703125" bestFit="1" customWidth="1"/>
  </cols>
  <sheetData>
    <row r="1" spans="1:21" x14ac:dyDescent="0.2">
      <c r="A1" t="s">
        <v>2</v>
      </c>
      <c r="C1" t="s">
        <v>1</v>
      </c>
    </row>
    <row r="2" spans="1:21" x14ac:dyDescent="0.2">
      <c r="N2" t="s">
        <v>4</v>
      </c>
      <c r="O2" t="s">
        <v>5</v>
      </c>
      <c r="P2" t="s">
        <v>6</v>
      </c>
    </row>
    <row r="3" spans="1:21" x14ac:dyDescent="0.2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21" x14ac:dyDescent="0.2">
      <c r="A4">
        <v>1</v>
      </c>
      <c r="B4">
        <v>101.7</v>
      </c>
      <c r="C4">
        <v>102.8</v>
      </c>
      <c r="D4">
        <v>128.69999999999999</v>
      </c>
      <c r="E4">
        <v>219.3</v>
      </c>
      <c r="F4">
        <v>209.4</v>
      </c>
      <c r="G4">
        <v>57.5</v>
      </c>
      <c r="H4">
        <v>18.899999999999999</v>
      </c>
      <c r="I4">
        <v>12.8</v>
      </c>
      <c r="J4">
        <v>11.6</v>
      </c>
      <c r="K4">
        <v>25.3</v>
      </c>
      <c r="L4">
        <v>40.799999999999997</v>
      </c>
      <c r="M4">
        <v>63.6</v>
      </c>
      <c r="N4">
        <v>719</v>
      </c>
      <c r="O4">
        <v>0</v>
      </c>
      <c r="P4">
        <v>0</v>
      </c>
      <c r="R4">
        <f>+-0.011*O4^2+1.327*O4+722.8</f>
        <v>722.8</v>
      </c>
      <c r="U4">
        <f>0.0000613*N4^3-1.845*N4^2+1348.1*N4-32860</f>
        <v>5415.7559866998345</v>
      </c>
    </row>
    <row r="5" spans="1:21" x14ac:dyDescent="0.2">
      <c r="A5">
        <v>2</v>
      </c>
      <c r="B5">
        <v>91.1</v>
      </c>
      <c r="C5">
        <v>121.7</v>
      </c>
      <c r="D5">
        <v>199.3</v>
      </c>
      <c r="E5">
        <v>306.39999999999998</v>
      </c>
      <c r="F5">
        <v>247.7</v>
      </c>
      <c r="G5">
        <v>54.2</v>
      </c>
      <c r="H5">
        <v>24.1</v>
      </c>
      <c r="I5">
        <v>17.7</v>
      </c>
      <c r="J5">
        <v>16</v>
      </c>
      <c r="K5">
        <v>20</v>
      </c>
      <c r="L5">
        <v>31.3</v>
      </c>
      <c r="M5">
        <v>40.700000000000003</v>
      </c>
      <c r="N5">
        <v>720</v>
      </c>
      <c r="O5">
        <v>2.5000000000000001E-2</v>
      </c>
      <c r="P5">
        <v>0.05</v>
      </c>
      <c r="R5">
        <f>+-0.011*O5^2+1.327*O5+722.8</f>
        <v>722.83316812499993</v>
      </c>
      <c r="T5">
        <f>+(O5+1.845*N5^2-1348*N5+32860)/N5^3</f>
        <v>5.0229405114026123E-5</v>
      </c>
      <c r="U5">
        <f>0.0000613*N5^3-1.845*N5^2+1348.1*N5-32860</f>
        <v>4204.1023999998579</v>
      </c>
    </row>
    <row r="6" spans="1:21" x14ac:dyDescent="0.2">
      <c r="A6">
        <v>3</v>
      </c>
      <c r="B6">
        <v>46.7</v>
      </c>
      <c r="C6">
        <v>66.7</v>
      </c>
      <c r="D6">
        <v>198.1</v>
      </c>
      <c r="E6">
        <v>307.7</v>
      </c>
      <c r="F6">
        <v>381.1</v>
      </c>
      <c r="G6">
        <v>230.7</v>
      </c>
      <c r="H6">
        <v>68.5</v>
      </c>
      <c r="I6">
        <v>50.9</v>
      </c>
      <c r="J6">
        <v>46.5</v>
      </c>
      <c r="K6">
        <v>60.8</v>
      </c>
      <c r="L6">
        <v>123.5</v>
      </c>
      <c r="M6">
        <v>129.30000000000001</v>
      </c>
      <c r="N6">
        <v>730</v>
      </c>
      <c r="O6">
        <v>2.0670000000000002</v>
      </c>
      <c r="P6">
        <v>0.41799999999999998</v>
      </c>
      <c r="R6">
        <f>+-0.011*O6^2+1.327*O6+722.8</f>
        <v>725.495911621</v>
      </c>
      <c r="T6">
        <v>5.02E-5</v>
      </c>
      <c r="U6">
        <f>0.0000613*N6^3-1.845*N6^2+1348.1*N6-32860</f>
        <v>-8100.7579000000842</v>
      </c>
    </row>
    <row r="7" spans="1:21" x14ac:dyDescent="0.2">
      <c r="A7">
        <v>4</v>
      </c>
      <c r="B7">
        <v>128.1</v>
      </c>
      <c r="C7">
        <v>141.9</v>
      </c>
      <c r="D7">
        <v>229.2</v>
      </c>
      <c r="E7">
        <v>198.2</v>
      </c>
      <c r="F7">
        <v>70.5</v>
      </c>
      <c r="G7">
        <v>27.9</v>
      </c>
      <c r="H7">
        <v>16.399999999999999</v>
      </c>
      <c r="I7">
        <v>13.3</v>
      </c>
      <c r="J7">
        <v>13.9</v>
      </c>
      <c r="K7">
        <v>23.1</v>
      </c>
      <c r="L7">
        <v>35.1</v>
      </c>
      <c r="M7">
        <v>103.2</v>
      </c>
      <c r="N7">
        <v>740</v>
      </c>
      <c r="O7">
        <v>10.51</v>
      </c>
      <c r="P7">
        <v>1.36</v>
      </c>
      <c r="R7">
        <f>+-0.011*O7^2+1.327*O7+722.8</f>
        <v>735.5317088999999</v>
      </c>
      <c r="U7">
        <f>0.0000613*N7^3-1.845*N7^2+1348.1*N7-32860</f>
        <v>-20747.768800000078</v>
      </c>
    </row>
    <row r="8" spans="1:21" x14ac:dyDescent="0.2">
      <c r="A8">
        <v>5</v>
      </c>
      <c r="B8">
        <v>78.400000000000006</v>
      </c>
      <c r="C8">
        <v>76.400000000000006</v>
      </c>
      <c r="D8">
        <v>108.1</v>
      </c>
      <c r="E8">
        <v>346.6</v>
      </c>
      <c r="F8">
        <v>157</v>
      </c>
      <c r="G8">
        <v>45.7</v>
      </c>
      <c r="H8">
        <v>20.100000000000001</v>
      </c>
      <c r="I8">
        <v>14.6</v>
      </c>
      <c r="J8">
        <v>14.7</v>
      </c>
      <c r="K8">
        <v>21.6</v>
      </c>
      <c r="L8">
        <v>35.700000000000003</v>
      </c>
      <c r="M8">
        <v>52.1</v>
      </c>
      <c r="N8">
        <v>750</v>
      </c>
      <c r="O8">
        <v>31.419</v>
      </c>
      <c r="P8">
        <v>2.9</v>
      </c>
      <c r="R8">
        <f>+-0.011*O8^2+1.327*O8+722.8</f>
        <v>753.63432382899998</v>
      </c>
      <c r="S8">
        <f>+-0.00083*O8^2+0.376*O8+739</f>
        <v>749.99420654436994</v>
      </c>
      <c r="U8">
        <f>0.0000613*N8^3-1.845*N8^2+1348.1*N8-32860</f>
        <v>-33736.562500000116</v>
      </c>
    </row>
    <row r="9" spans="1:21" x14ac:dyDescent="0.2">
      <c r="A9">
        <v>6</v>
      </c>
      <c r="B9">
        <v>59.2</v>
      </c>
      <c r="C9">
        <v>60.6</v>
      </c>
      <c r="D9">
        <v>46.2</v>
      </c>
      <c r="E9">
        <v>77</v>
      </c>
      <c r="F9">
        <v>120</v>
      </c>
      <c r="G9">
        <v>17.899999999999999</v>
      </c>
      <c r="H9">
        <v>10.1</v>
      </c>
      <c r="I9">
        <v>7.5</v>
      </c>
      <c r="J9">
        <v>9.1</v>
      </c>
      <c r="K9">
        <v>15.6</v>
      </c>
      <c r="L9">
        <v>27.4</v>
      </c>
      <c r="M9">
        <v>48.5</v>
      </c>
      <c r="N9">
        <v>760</v>
      </c>
      <c r="O9">
        <v>66.349999999999994</v>
      </c>
      <c r="P9">
        <v>4.0999999999999996</v>
      </c>
      <c r="S9">
        <f>+-0.00083*O9^2+0.376*O9+739</f>
        <v>760.29367232499999</v>
      </c>
    </row>
    <row r="10" spans="1:21" x14ac:dyDescent="0.2">
      <c r="A10">
        <v>7</v>
      </c>
      <c r="B10">
        <v>54.2</v>
      </c>
      <c r="C10">
        <v>139.69999999999999</v>
      </c>
      <c r="D10">
        <v>99.4</v>
      </c>
      <c r="E10">
        <v>174.4</v>
      </c>
      <c r="F10">
        <v>240.4</v>
      </c>
      <c r="G10">
        <v>49.2</v>
      </c>
      <c r="H10">
        <v>20.3</v>
      </c>
      <c r="I10">
        <v>12.3</v>
      </c>
      <c r="J10">
        <v>13.1</v>
      </c>
      <c r="K10">
        <v>20.3</v>
      </c>
      <c r="L10">
        <v>33.700000000000003</v>
      </c>
      <c r="M10">
        <v>52.1</v>
      </c>
      <c r="N10">
        <v>770</v>
      </c>
      <c r="O10">
        <v>113.92</v>
      </c>
      <c r="P10">
        <v>5.45</v>
      </c>
      <c r="Q10">
        <f t="shared" ref="Q10:Q18" si="0">28.43*LN(O10)+640.8</f>
        <v>775.43016400707802</v>
      </c>
      <c r="S10">
        <f>+-0.00083*O10^2+0.376*O10+739</f>
        <v>771.06237388800002</v>
      </c>
    </row>
    <row r="11" spans="1:21" x14ac:dyDescent="0.2">
      <c r="A11">
        <v>8</v>
      </c>
      <c r="B11">
        <v>76.400000000000006</v>
      </c>
      <c r="C11">
        <v>113.4</v>
      </c>
      <c r="D11">
        <v>121.4</v>
      </c>
      <c r="E11">
        <v>87.2</v>
      </c>
      <c r="F11">
        <v>118.9</v>
      </c>
      <c r="G11">
        <v>30.6</v>
      </c>
      <c r="H11">
        <v>15.2</v>
      </c>
      <c r="I11">
        <v>11.2</v>
      </c>
      <c r="J11">
        <v>10.199999999999999</v>
      </c>
      <c r="K11">
        <v>15.3</v>
      </c>
      <c r="L11">
        <v>36.799999999999997</v>
      </c>
      <c r="M11">
        <v>40.299999999999997</v>
      </c>
      <c r="N11">
        <v>780</v>
      </c>
      <c r="O11">
        <v>177.02</v>
      </c>
      <c r="P11">
        <v>7.22</v>
      </c>
      <c r="Q11">
        <f t="shared" si="0"/>
        <v>787.96114914497298</v>
      </c>
    </row>
    <row r="12" spans="1:21" x14ac:dyDescent="0.2">
      <c r="A12">
        <v>9</v>
      </c>
      <c r="B12">
        <v>69.400000000000006</v>
      </c>
      <c r="C12">
        <v>130.6</v>
      </c>
      <c r="D12">
        <v>98.9</v>
      </c>
      <c r="E12">
        <v>181.8</v>
      </c>
      <c r="F12">
        <v>387.1</v>
      </c>
      <c r="G12">
        <v>146.30000000000001</v>
      </c>
      <c r="H12">
        <v>40.4</v>
      </c>
      <c r="I12">
        <v>29.2</v>
      </c>
      <c r="J12">
        <v>21.5</v>
      </c>
      <c r="K12">
        <v>28.1</v>
      </c>
      <c r="L12">
        <v>40.1</v>
      </c>
      <c r="M12">
        <v>59.1</v>
      </c>
      <c r="N12">
        <v>790</v>
      </c>
      <c r="O12">
        <v>262.27999999999997</v>
      </c>
      <c r="P12">
        <v>9.91</v>
      </c>
      <c r="Q12">
        <f t="shared" si="0"/>
        <v>799.13840122429167</v>
      </c>
    </row>
    <row r="13" spans="1:21" x14ac:dyDescent="0.2">
      <c r="A13">
        <v>10</v>
      </c>
      <c r="B13">
        <v>52.3</v>
      </c>
      <c r="C13">
        <v>90.5</v>
      </c>
      <c r="D13">
        <v>135.9</v>
      </c>
      <c r="E13">
        <v>166.7</v>
      </c>
      <c r="F13">
        <v>85.9</v>
      </c>
      <c r="G13">
        <v>26.5</v>
      </c>
      <c r="H13">
        <v>13.9</v>
      </c>
      <c r="I13">
        <v>10.4</v>
      </c>
      <c r="J13">
        <v>9.6</v>
      </c>
      <c r="K13">
        <v>12.7</v>
      </c>
      <c r="L13">
        <v>23.5</v>
      </c>
      <c r="M13">
        <v>38.200000000000003</v>
      </c>
      <c r="N13">
        <v>800</v>
      </c>
      <c r="O13">
        <v>378.44</v>
      </c>
      <c r="P13">
        <v>13.41</v>
      </c>
      <c r="Q13">
        <f t="shared" si="0"/>
        <v>809.56211585754431</v>
      </c>
    </row>
    <row r="14" spans="1:21" x14ac:dyDescent="0.2">
      <c r="A14">
        <v>11</v>
      </c>
      <c r="B14">
        <v>39.1</v>
      </c>
      <c r="C14">
        <v>102.3</v>
      </c>
      <c r="D14">
        <v>106.4</v>
      </c>
      <c r="E14">
        <v>137.6</v>
      </c>
      <c r="F14">
        <v>138.19999999999999</v>
      </c>
      <c r="G14">
        <v>37.1</v>
      </c>
      <c r="H14">
        <v>15.2</v>
      </c>
      <c r="I14">
        <v>10</v>
      </c>
      <c r="J14">
        <v>9</v>
      </c>
      <c r="K14">
        <v>18.7</v>
      </c>
      <c r="L14">
        <v>61</v>
      </c>
      <c r="M14">
        <v>49.7</v>
      </c>
      <c r="N14">
        <v>810</v>
      </c>
      <c r="O14">
        <v>529.57000000000005</v>
      </c>
      <c r="P14">
        <v>16.88</v>
      </c>
      <c r="Q14">
        <f t="shared" si="0"/>
        <v>819.11481808508586</v>
      </c>
    </row>
    <row r="15" spans="1:21" x14ac:dyDescent="0.2">
      <c r="A15">
        <v>12</v>
      </c>
      <c r="B15">
        <v>36.700000000000003</v>
      </c>
      <c r="C15">
        <v>114.4</v>
      </c>
      <c r="D15">
        <v>128.9</v>
      </c>
      <c r="E15">
        <v>173.9</v>
      </c>
      <c r="F15">
        <v>129.5</v>
      </c>
      <c r="G15">
        <v>32.1</v>
      </c>
      <c r="H15">
        <v>13.4</v>
      </c>
      <c r="I15">
        <v>8.9</v>
      </c>
      <c r="J15">
        <v>8</v>
      </c>
      <c r="K15">
        <v>20.7</v>
      </c>
      <c r="L15">
        <v>45</v>
      </c>
      <c r="M15">
        <v>37</v>
      </c>
      <c r="N15">
        <v>820</v>
      </c>
      <c r="O15">
        <v>719.27</v>
      </c>
      <c r="P15">
        <v>21.14</v>
      </c>
      <c r="Q15">
        <f t="shared" si="0"/>
        <v>827.81927247384829</v>
      </c>
    </row>
    <row r="16" spans="1:21" x14ac:dyDescent="0.2">
      <c r="A16">
        <v>13</v>
      </c>
      <c r="B16">
        <v>42.4</v>
      </c>
      <c r="C16">
        <v>59.1</v>
      </c>
      <c r="D16">
        <v>87.2</v>
      </c>
      <c r="E16">
        <v>95.9</v>
      </c>
      <c r="F16">
        <v>99.3</v>
      </c>
      <c r="G16">
        <v>48.3</v>
      </c>
      <c r="H16">
        <v>12.6</v>
      </c>
      <c r="I16">
        <v>8.6</v>
      </c>
      <c r="J16">
        <v>7.9</v>
      </c>
      <c r="K16">
        <v>10.3</v>
      </c>
      <c r="L16">
        <v>26.6</v>
      </c>
      <c r="M16">
        <v>52</v>
      </c>
      <c r="N16">
        <v>830</v>
      </c>
      <c r="O16">
        <v>957.41</v>
      </c>
      <c r="P16">
        <v>26.59</v>
      </c>
      <c r="Q16">
        <f t="shared" si="0"/>
        <v>835.95010785244983</v>
      </c>
    </row>
    <row r="17" spans="1:17" x14ac:dyDescent="0.2">
      <c r="A17">
        <v>14</v>
      </c>
      <c r="B17">
        <v>47.7</v>
      </c>
      <c r="C17">
        <v>66.8</v>
      </c>
      <c r="D17">
        <v>186.9</v>
      </c>
      <c r="E17">
        <v>212.4</v>
      </c>
      <c r="F17">
        <v>306.60000000000002</v>
      </c>
      <c r="G17">
        <v>155.80000000000001</v>
      </c>
      <c r="H17">
        <v>31.8</v>
      </c>
      <c r="I17">
        <v>20.6</v>
      </c>
      <c r="J17">
        <v>19.7</v>
      </c>
      <c r="K17">
        <v>19</v>
      </c>
      <c r="L17">
        <v>57.6</v>
      </c>
      <c r="M17">
        <v>119.7</v>
      </c>
      <c r="N17">
        <v>840</v>
      </c>
      <c r="O17">
        <v>1248.8800000000001</v>
      </c>
      <c r="P17">
        <v>31.78</v>
      </c>
      <c r="Q17">
        <f t="shared" si="0"/>
        <v>843.50596904647432</v>
      </c>
    </row>
    <row r="18" spans="1:17" x14ac:dyDescent="0.2">
      <c r="A18">
        <v>15</v>
      </c>
      <c r="B18">
        <v>144.30000000000001</v>
      </c>
      <c r="C18">
        <v>282.8</v>
      </c>
      <c r="D18">
        <v>550.70000000000005</v>
      </c>
      <c r="E18">
        <v>889</v>
      </c>
      <c r="F18">
        <v>530.20000000000005</v>
      </c>
      <c r="G18">
        <v>156.19999999999999</v>
      </c>
      <c r="H18">
        <v>82.2</v>
      </c>
      <c r="I18">
        <v>52.7</v>
      </c>
      <c r="J18">
        <v>38.1</v>
      </c>
      <c r="K18">
        <v>39.799999999999997</v>
      </c>
      <c r="L18">
        <v>111.7</v>
      </c>
      <c r="M18">
        <v>85.1</v>
      </c>
      <c r="N18">
        <v>850</v>
      </c>
      <c r="O18">
        <v>1608.5</v>
      </c>
      <c r="P18">
        <v>39.340000000000003</v>
      </c>
      <c r="Q18">
        <f t="shared" si="0"/>
        <v>850.7003203660862</v>
      </c>
    </row>
    <row r="19" spans="1:17" x14ac:dyDescent="0.2">
      <c r="A19">
        <v>16</v>
      </c>
      <c r="B19">
        <v>98.7</v>
      </c>
      <c r="C19">
        <v>130.1</v>
      </c>
      <c r="D19">
        <v>147.1</v>
      </c>
      <c r="E19">
        <v>147.1</v>
      </c>
      <c r="F19">
        <v>173.5</v>
      </c>
      <c r="G19">
        <v>40.299999999999997</v>
      </c>
      <c r="H19">
        <v>21.2</v>
      </c>
      <c r="I19">
        <v>14.7</v>
      </c>
      <c r="J19">
        <v>13.4</v>
      </c>
      <c r="K19">
        <v>17.2</v>
      </c>
      <c r="L19">
        <v>21.2</v>
      </c>
      <c r="M19">
        <v>43.4</v>
      </c>
    </row>
    <row r="20" spans="1:17" x14ac:dyDescent="0.2">
      <c r="A20">
        <v>17</v>
      </c>
      <c r="B20">
        <v>45.7</v>
      </c>
      <c r="C20">
        <v>56.5</v>
      </c>
      <c r="D20">
        <v>120.7</v>
      </c>
      <c r="E20">
        <v>492.9</v>
      </c>
      <c r="F20">
        <v>248.5</v>
      </c>
      <c r="G20">
        <v>56.9</v>
      </c>
      <c r="H20">
        <v>22.1</v>
      </c>
      <c r="I20">
        <v>20.399999999999999</v>
      </c>
      <c r="J20">
        <v>13.8</v>
      </c>
      <c r="K20">
        <v>19.399999999999999</v>
      </c>
      <c r="L20">
        <v>55.9</v>
      </c>
      <c r="M20">
        <v>105.3</v>
      </c>
    </row>
    <row r="21" spans="1:17" x14ac:dyDescent="0.2">
      <c r="A21">
        <v>18</v>
      </c>
      <c r="B21">
        <v>90.9</v>
      </c>
      <c r="C21">
        <v>103.2</v>
      </c>
      <c r="D21">
        <v>235.4</v>
      </c>
      <c r="E21">
        <v>675.8</v>
      </c>
      <c r="F21">
        <v>411.7</v>
      </c>
      <c r="G21">
        <v>166</v>
      </c>
      <c r="H21">
        <v>65.900000000000006</v>
      </c>
      <c r="I21">
        <v>40.799999999999997</v>
      </c>
      <c r="J21">
        <v>32.700000000000003</v>
      </c>
      <c r="K21">
        <v>40.5</v>
      </c>
      <c r="L21">
        <v>68.8</v>
      </c>
      <c r="M21">
        <v>93</v>
      </c>
    </row>
    <row r="22" spans="1:17" x14ac:dyDescent="0.2">
      <c r="A22">
        <v>19</v>
      </c>
      <c r="B22">
        <v>81.7</v>
      </c>
      <c r="C22">
        <v>120</v>
      </c>
      <c r="D22">
        <v>211.2</v>
      </c>
      <c r="E22">
        <v>116.5</v>
      </c>
      <c r="F22">
        <v>84.7</v>
      </c>
      <c r="G22">
        <v>26.8</v>
      </c>
      <c r="H22">
        <v>13.1</v>
      </c>
      <c r="I22">
        <v>13.1</v>
      </c>
      <c r="J22">
        <v>10.5</v>
      </c>
      <c r="K22">
        <v>12.1</v>
      </c>
      <c r="L22">
        <v>28.6</v>
      </c>
      <c r="M22">
        <v>40.5</v>
      </c>
    </row>
    <row r="23" spans="1:17" x14ac:dyDescent="0.2">
      <c r="A23">
        <v>20</v>
      </c>
      <c r="B23">
        <v>57</v>
      </c>
      <c r="C23">
        <v>81.8</v>
      </c>
      <c r="D23">
        <v>552.20000000000005</v>
      </c>
      <c r="E23">
        <v>860.1</v>
      </c>
      <c r="F23">
        <v>307.10000000000002</v>
      </c>
      <c r="G23">
        <v>130.5</v>
      </c>
      <c r="H23">
        <v>57.2</v>
      </c>
      <c r="I23">
        <v>33.9</v>
      </c>
      <c r="J23">
        <v>22.1</v>
      </c>
      <c r="K23">
        <v>54.1</v>
      </c>
      <c r="L23">
        <v>61.6</v>
      </c>
      <c r="M23">
        <v>69.599999999999994</v>
      </c>
    </row>
    <row r="24" spans="1:17" x14ac:dyDescent="0.2">
      <c r="A24">
        <v>21</v>
      </c>
      <c r="B24">
        <v>89.3</v>
      </c>
      <c r="C24">
        <v>129.4</v>
      </c>
      <c r="D24">
        <v>273.10000000000002</v>
      </c>
      <c r="E24">
        <v>230.1</v>
      </c>
      <c r="F24">
        <v>255.7</v>
      </c>
      <c r="G24">
        <v>75.8</v>
      </c>
      <c r="H24">
        <v>25.8</v>
      </c>
      <c r="I24">
        <v>21.2</v>
      </c>
      <c r="J24">
        <v>19.600000000000001</v>
      </c>
      <c r="K24">
        <v>38</v>
      </c>
      <c r="L24">
        <v>48.6</v>
      </c>
      <c r="M24">
        <v>91.5</v>
      </c>
    </row>
    <row r="25" spans="1:17" x14ac:dyDescent="0.2">
      <c r="A25">
        <v>22</v>
      </c>
      <c r="B25">
        <v>144.19999999999999</v>
      </c>
      <c r="C25">
        <v>227.6</v>
      </c>
      <c r="D25">
        <v>210.1</v>
      </c>
      <c r="E25">
        <v>440.4</v>
      </c>
      <c r="F25">
        <v>262.5</v>
      </c>
      <c r="G25">
        <v>135.30000000000001</v>
      </c>
      <c r="H25">
        <v>38.200000000000003</v>
      </c>
      <c r="I25">
        <v>26.6</v>
      </c>
      <c r="J25">
        <v>24.8</v>
      </c>
      <c r="K25">
        <v>27.6</v>
      </c>
      <c r="L25">
        <v>54.2</v>
      </c>
      <c r="M25">
        <v>65.7</v>
      </c>
    </row>
    <row r="26" spans="1:17" x14ac:dyDescent="0.2">
      <c r="A26">
        <v>23</v>
      </c>
      <c r="B26">
        <v>74</v>
      </c>
      <c r="C26">
        <v>94.3</v>
      </c>
      <c r="D26">
        <v>173.5</v>
      </c>
      <c r="E26">
        <v>167.6</v>
      </c>
      <c r="F26">
        <v>88.4</v>
      </c>
      <c r="G26">
        <v>34.700000000000003</v>
      </c>
      <c r="H26">
        <v>13.8</v>
      </c>
      <c r="I26">
        <v>10.8</v>
      </c>
      <c r="J26">
        <v>10.5</v>
      </c>
      <c r="K26">
        <v>15.8</v>
      </c>
      <c r="L26">
        <v>89.6</v>
      </c>
      <c r="M26">
        <v>85.9</v>
      </c>
    </row>
    <row r="27" spans="1:17" x14ac:dyDescent="0.2">
      <c r="A27">
        <v>24</v>
      </c>
      <c r="B27">
        <v>113</v>
      </c>
      <c r="C27">
        <v>167.1</v>
      </c>
      <c r="D27">
        <v>184.4</v>
      </c>
      <c r="E27">
        <v>141.19999999999999</v>
      </c>
      <c r="F27">
        <v>66.7</v>
      </c>
      <c r="G27">
        <v>26.8</v>
      </c>
      <c r="H27">
        <v>14.7</v>
      </c>
      <c r="I27">
        <v>11.2</v>
      </c>
      <c r="J27">
        <v>10.9</v>
      </c>
      <c r="K27">
        <v>13.3</v>
      </c>
      <c r="L27">
        <v>27.1</v>
      </c>
      <c r="M27">
        <v>106.5</v>
      </c>
    </row>
    <row r="28" spans="1:17" x14ac:dyDescent="0.2">
      <c r="A28">
        <v>25</v>
      </c>
      <c r="B28">
        <v>66</v>
      </c>
      <c r="C28">
        <v>127.6</v>
      </c>
      <c r="D28">
        <v>279.10000000000002</v>
      </c>
      <c r="E28">
        <v>606.29999999999995</v>
      </c>
      <c r="F28">
        <v>212.5</v>
      </c>
      <c r="G28">
        <v>64.5</v>
      </c>
      <c r="H28">
        <v>32.1</v>
      </c>
      <c r="I28">
        <v>23.3</v>
      </c>
      <c r="J28">
        <v>18.399999999999999</v>
      </c>
      <c r="K28">
        <v>24.9</v>
      </c>
      <c r="L28">
        <v>53.8</v>
      </c>
      <c r="M28">
        <v>77.7</v>
      </c>
    </row>
    <row r="29" spans="1:17" x14ac:dyDescent="0.2">
      <c r="A29">
        <v>26</v>
      </c>
      <c r="B29">
        <v>104.8</v>
      </c>
      <c r="C29">
        <v>206</v>
      </c>
      <c r="D29">
        <v>276.10000000000002</v>
      </c>
      <c r="E29">
        <v>305.7</v>
      </c>
      <c r="F29">
        <v>189.8</v>
      </c>
      <c r="G29">
        <v>66.599999999999994</v>
      </c>
      <c r="H29">
        <v>30.5</v>
      </c>
      <c r="I29">
        <v>22.6</v>
      </c>
      <c r="J29">
        <v>20.8</v>
      </c>
      <c r="K29">
        <v>36.200000000000003</v>
      </c>
      <c r="L29">
        <v>48.3</v>
      </c>
      <c r="M29">
        <v>54.9</v>
      </c>
    </row>
    <row r="30" spans="1:17" x14ac:dyDescent="0.2">
      <c r="A30">
        <v>27</v>
      </c>
      <c r="B30">
        <v>70.5</v>
      </c>
      <c r="C30">
        <v>81.7</v>
      </c>
      <c r="D30">
        <v>151.19999999999999</v>
      </c>
      <c r="E30">
        <v>303.7</v>
      </c>
      <c r="F30">
        <v>189.3</v>
      </c>
      <c r="G30">
        <v>51.6</v>
      </c>
      <c r="H30">
        <v>26.1</v>
      </c>
      <c r="I30">
        <v>21.4</v>
      </c>
      <c r="J30">
        <v>20.3</v>
      </c>
      <c r="K30">
        <v>31.1</v>
      </c>
      <c r="L30">
        <v>101.5</v>
      </c>
      <c r="M30">
        <v>86.6</v>
      </c>
    </row>
    <row r="31" spans="1:17" x14ac:dyDescent="0.2">
      <c r="A31">
        <v>28</v>
      </c>
      <c r="B31">
        <v>97</v>
      </c>
      <c r="C31">
        <v>100.7</v>
      </c>
      <c r="D31">
        <v>156.69999999999999</v>
      </c>
      <c r="E31">
        <v>249.6</v>
      </c>
      <c r="F31">
        <v>199.9</v>
      </c>
      <c r="G31">
        <v>63.5</v>
      </c>
      <c r="H31">
        <v>26.7</v>
      </c>
      <c r="I31">
        <v>20.8</v>
      </c>
      <c r="J31">
        <v>19.7</v>
      </c>
      <c r="K31">
        <v>24</v>
      </c>
      <c r="L31">
        <v>31.9</v>
      </c>
      <c r="M31">
        <v>82</v>
      </c>
    </row>
    <row r="32" spans="1:17" x14ac:dyDescent="0.2">
      <c r="A32">
        <v>29</v>
      </c>
      <c r="B32">
        <v>75</v>
      </c>
      <c r="C32">
        <v>73.400000000000006</v>
      </c>
      <c r="D32">
        <v>85.9</v>
      </c>
      <c r="E32">
        <v>136.80000000000001</v>
      </c>
      <c r="F32">
        <v>98.1</v>
      </c>
      <c r="G32">
        <v>31.9</v>
      </c>
      <c r="H32">
        <v>12.5</v>
      </c>
      <c r="I32">
        <v>10</v>
      </c>
      <c r="J32">
        <v>11.7</v>
      </c>
      <c r="K32">
        <v>14.3</v>
      </c>
      <c r="L32">
        <v>52.4</v>
      </c>
      <c r="M32">
        <v>182.1</v>
      </c>
    </row>
    <row r="33" spans="1:13" x14ac:dyDescent="0.2">
      <c r="A33">
        <v>30</v>
      </c>
      <c r="B33">
        <v>146</v>
      </c>
      <c r="C33">
        <v>196.4</v>
      </c>
      <c r="D33">
        <v>157.30000000000001</v>
      </c>
      <c r="E33">
        <v>314.39999999999998</v>
      </c>
      <c r="F33">
        <v>162.9</v>
      </c>
      <c r="G33">
        <v>64.2</v>
      </c>
      <c r="H33">
        <v>30.4</v>
      </c>
      <c r="I33">
        <v>18.600000000000001</v>
      </c>
      <c r="J33">
        <v>15.3</v>
      </c>
      <c r="K33">
        <v>20.7</v>
      </c>
      <c r="L33">
        <v>46.9</v>
      </c>
      <c r="M33">
        <v>89.7</v>
      </c>
    </row>
    <row r="34" spans="1:13" x14ac:dyDescent="0.2">
      <c r="A34">
        <v>31</v>
      </c>
      <c r="B34">
        <v>96.2</v>
      </c>
      <c r="C34">
        <v>132.69999999999999</v>
      </c>
      <c r="D34">
        <v>139.1</v>
      </c>
      <c r="E34">
        <v>171.3</v>
      </c>
      <c r="F34">
        <v>273.60000000000002</v>
      </c>
      <c r="G34">
        <v>64.900000000000006</v>
      </c>
      <c r="H34">
        <v>24.9</v>
      </c>
      <c r="I34">
        <v>14.3</v>
      </c>
      <c r="J34">
        <v>12.8</v>
      </c>
      <c r="K34">
        <v>17.899999999999999</v>
      </c>
      <c r="L34">
        <v>60.9</v>
      </c>
      <c r="M34">
        <v>82.5</v>
      </c>
    </row>
    <row r="35" spans="1:13" x14ac:dyDescent="0.2">
      <c r="A35">
        <v>32</v>
      </c>
      <c r="B35">
        <v>71.2</v>
      </c>
      <c r="C35">
        <v>85</v>
      </c>
      <c r="D35">
        <v>306</v>
      </c>
      <c r="E35">
        <v>302</v>
      </c>
      <c r="F35">
        <v>162.1</v>
      </c>
      <c r="G35">
        <v>54</v>
      </c>
      <c r="H35">
        <v>20.8</v>
      </c>
      <c r="I35">
        <v>14.2</v>
      </c>
      <c r="J35">
        <v>12.6</v>
      </c>
      <c r="K35">
        <v>19.100000000000001</v>
      </c>
      <c r="L35">
        <v>133.6</v>
      </c>
      <c r="M35">
        <v>95</v>
      </c>
    </row>
    <row r="36" spans="1:13" x14ac:dyDescent="0.2">
      <c r="A36">
        <v>33</v>
      </c>
      <c r="B36">
        <v>192</v>
      </c>
      <c r="C36">
        <v>175.1</v>
      </c>
      <c r="D36">
        <v>641.1</v>
      </c>
      <c r="E36">
        <v>292.89999999999998</v>
      </c>
      <c r="F36">
        <v>200</v>
      </c>
      <c r="G36">
        <v>49.6</v>
      </c>
      <c r="H36">
        <v>26.6</v>
      </c>
      <c r="I36">
        <v>28.6</v>
      </c>
      <c r="J36">
        <v>16.399999999999999</v>
      </c>
      <c r="K36">
        <v>23.1</v>
      </c>
      <c r="L36">
        <v>43.3</v>
      </c>
      <c r="M36">
        <v>57.2</v>
      </c>
    </row>
    <row r="37" spans="1:13" x14ac:dyDescent="0.2">
      <c r="A37">
        <v>34</v>
      </c>
      <c r="B37">
        <v>83.3</v>
      </c>
      <c r="C37">
        <v>77.7</v>
      </c>
      <c r="D37">
        <v>311.2</v>
      </c>
      <c r="E37">
        <v>310.5</v>
      </c>
      <c r="F37">
        <v>131.69999999999999</v>
      </c>
      <c r="G37">
        <v>41.9</v>
      </c>
      <c r="H37">
        <v>19.5</v>
      </c>
      <c r="I37">
        <v>13.4</v>
      </c>
      <c r="J37">
        <v>8.5</v>
      </c>
      <c r="K37">
        <v>15.6</v>
      </c>
      <c r="L37">
        <v>44</v>
      </c>
      <c r="M37">
        <v>137.69999999999999</v>
      </c>
    </row>
    <row r="38" spans="1:13" x14ac:dyDescent="0.2">
      <c r="A38">
        <v>35</v>
      </c>
      <c r="B38">
        <v>128.19999999999999</v>
      </c>
      <c r="C38">
        <v>125.4</v>
      </c>
      <c r="D38">
        <v>234.1</v>
      </c>
      <c r="E38">
        <v>224.7</v>
      </c>
      <c r="F38">
        <v>92.8</v>
      </c>
      <c r="G38">
        <v>28.8</v>
      </c>
      <c r="H38">
        <v>13.7</v>
      </c>
      <c r="I38">
        <v>11.5</v>
      </c>
      <c r="J38">
        <v>11.2</v>
      </c>
      <c r="K38">
        <v>14.5</v>
      </c>
      <c r="L38">
        <v>16.2</v>
      </c>
      <c r="M38">
        <v>21.7</v>
      </c>
    </row>
    <row r="39" spans="1:13" x14ac:dyDescent="0.2">
      <c r="A39">
        <v>36</v>
      </c>
      <c r="B39">
        <v>45.3</v>
      </c>
      <c r="C39">
        <v>52.6</v>
      </c>
      <c r="D39">
        <v>153.6</v>
      </c>
      <c r="E39">
        <v>202.6</v>
      </c>
      <c r="F39">
        <v>61.1</v>
      </c>
      <c r="G39">
        <v>15.6</v>
      </c>
      <c r="H39">
        <v>9.1999999999999993</v>
      </c>
      <c r="I39">
        <v>7.8</v>
      </c>
      <c r="J39">
        <v>7</v>
      </c>
      <c r="K39">
        <v>13.8</v>
      </c>
      <c r="L39">
        <v>18.899999999999999</v>
      </c>
      <c r="M39">
        <v>72</v>
      </c>
    </row>
    <row r="40" spans="1:13" x14ac:dyDescent="0.2">
      <c r="A40">
        <v>37</v>
      </c>
      <c r="B40">
        <v>59.8</v>
      </c>
      <c r="C40">
        <v>80.7</v>
      </c>
      <c r="D40">
        <v>253</v>
      </c>
      <c r="E40">
        <v>477.9</v>
      </c>
      <c r="F40">
        <v>488.1</v>
      </c>
      <c r="G40">
        <v>138.6</v>
      </c>
      <c r="H40">
        <v>46.5</v>
      </c>
      <c r="I40">
        <v>28.5</v>
      </c>
      <c r="J40">
        <v>18.100000000000001</v>
      </c>
      <c r="K40">
        <v>23.4</v>
      </c>
      <c r="L40">
        <v>54.3</v>
      </c>
      <c r="M40">
        <v>96</v>
      </c>
    </row>
    <row r="41" spans="1:13" x14ac:dyDescent="0.2">
      <c r="A41">
        <v>38</v>
      </c>
      <c r="B41">
        <v>149.5</v>
      </c>
      <c r="C41">
        <v>117.2</v>
      </c>
      <c r="D41">
        <v>220.1</v>
      </c>
      <c r="E41">
        <v>182.4</v>
      </c>
      <c r="F41">
        <v>221.9</v>
      </c>
      <c r="G41">
        <v>94.1</v>
      </c>
      <c r="H41">
        <v>26.7</v>
      </c>
      <c r="I41">
        <v>16.399999999999999</v>
      </c>
      <c r="J41">
        <v>12.8</v>
      </c>
      <c r="K41">
        <v>18.8</v>
      </c>
      <c r="L41">
        <v>75.900000000000006</v>
      </c>
      <c r="M41">
        <v>99.9</v>
      </c>
    </row>
    <row r="42" spans="1:13" x14ac:dyDescent="0.2">
      <c r="A42">
        <v>39</v>
      </c>
      <c r="B42">
        <v>136.9</v>
      </c>
      <c r="C42">
        <v>220.8</v>
      </c>
      <c r="D42">
        <v>235.3</v>
      </c>
      <c r="E42">
        <v>212.5</v>
      </c>
      <c r="F42">
        <v>102.2</v>
      </c>
      <c r="G42">
        <v>27.6</v>
      </c>
      <c r="H42">
        <v>14.2</v>
      </c>
      <c r="I42">
        <v>13.4</v>
      </c>
      <c r="J42">
        <v>7.6</v>
      </c>
      <c r="K42">
        <v>25.6</v>
      </c>
      <c r="L42">
        <v>301.60000000000002</v>
      </c>
      <c r="M42">
        <v>593.4</v>
      </c>
    </row>
    <row r="43" spans="1:13" x14ac:dyDescent="0.2">
      <c r="A43">
        <v>40</v>
      </c>
      <c r="B43">
        <v>246.1</v>
      </c>
      <c r="C43">
        <v>301</v>
      </c>
      <c r="D43">
        <v>205</v>
      </c>
      <c r="E43">
        <v>249.2</v>
      </c>
      <c r="F43">
        <v>193.4</v>
      </c>
      <c r="G43">
        <v>86</v>
      </c>
      <c r="H43">
        <v>31.4</v>
      </c>
      <c r="I43">
        <v>28.2</v>
      </c>
      <c r="J43">
        <v>28.8</v>
      </c>
      <c r="K43">
        <v>28.1</v>
      </c>
      <c r="L43">
        <v>45</v>
      </c>
      <c r="M43">
        <v>60.7</v>
      </c>
    </row>
    <row r="44" spans="1:13" ht="12" customHeight="1" x14ac:dyDescent="0.2">
      <c r="A44">
        <v>41</v>
      </c>
      <c r="B44">
        <v>67.599999999999994</v>
      </c>
      <c r="C44">
        <v>101</v>
      </c>
      <c r="D44">
        <v>237</v>
      </c>
      <c r="E44">
        <v>435.1</v>
      </c>
      <c r="F44">
        <v>274.7</v>
      </c>
      <c r="G44">
        <v>29.5</v>
      </c>
      <c r="H44">
        <v>30.2</v>
      </c>
      <c r="I44">
        <v>19.8</v>
      </c>
      <c r="J44">
        <v>16</v>
      </c>
      <c r="K44">
        <v>22.7</v>
      </c>
      <c r="L44">
        <v>33.200000000000003</v>
      </c>
      <c r="M44">
        <v>50.6</v>
      </c>
    </row>
    <row r="45" spans="1:13" x14ac:dyDescent="0.2">
      <c r="A45">
        <v>42</v>
      </c>
      <c r="B45">
        <v>62.4</v>
      </c>
      <c r="C45">
        <v>55.7</v>
      </c>
      <c r="D45">
        <v>71.900000000000006</v>
      </c>
      <c r="E45">
        <v>178.5</v>
      </c>
      <c r="F45">
        <v>108.1</v>
      </c>
      <c r="G45">
        <v>29.9</v>
      </c>
      <c r="H45">
        <v>13.4</v>
      </c>
      <c r="I45">
        <v>9</v>
      </c>
      <c r="J45">
        <v>8.9</v>
      </c>
      <c r="K45">
        <v>12.6</v>
      </c>
      <c r="L45">
        <v>36.1</v>
      </c>
      <c r="M45">
        <v>53.6</v>
      </c>
    </row>
    <row r="46" spans="1:13" x14ac:dyDescent="0.2">
      <c r="A46">
        <v>43</v>
      </c>
      <c r="B46">
        <v>68</v>
      </c>
      <c r="C46">
        <v>139.19999999999999</v>
      </c>
      <c r="D46">
        <v>262.8</v>
      </c>
      <c r="E46">
        <v>510.5</v>
      </c>
      <c r="F46">
        <v>157.9</v>
      </c>
      <c r="G46">
        <v>48.8</v>
      </c>
      <c r="H46">
        <v>25.8</v>
      </c>
      <c r="I46">
        <v>18</v>
      </c>
      <c r="J46">
        <v>16.8</v>
      </c>
      <c r="K46">
        <v>22.41</v>
      </c>
      <c r="L46">
        <v>32.340000000000003</v>
      </c>
      <c r="M46">
        <v>35.06</v>
      </c>
    </row>
    <row r="47" spans="1:13" x14ac:dyDescent="0.2">
      <c r="A47">
        <v>44</v>
      </c>
      <c r="B47">
        <v>44.34</v>
      </c>
      <c r="C47">
        <v>60.9</v>
      </c>
      <c r="D47">
        <v>103.07</v>
      </c>
      <c r="E47">
        <v>79.209999999999994</v>
      </c>
      <c r="F47">
        <v>21.19</v>
      </c>
      <c r="G47">
        <v>10.52</v>
      </c>
      <c r="H47">
        <v>6.61</v>
      </c>
      <c r="I47">
        <v>4.88</v>
      </c>
      <c r="J47">
        <v>5.74</v>
      </c>
      <c r="K47">
        <v>10.1</v>
      </c>
      <c r="L47">
        <v>24.03</v>
      </c>
      <c r="M47">
        <v>26.13</v>
      </c>
    </row>
    <row r="48" spans="1:13" x14ac:dyDescent="0.2">
      <c r="A48">
        <v>45</v>
      </c>
      <c r="B48">
        <v>45.68</v>
      </c>
      <c r="C48">
        <v>63.7</v>
      </c>
      <c r="D48">
        <v>75.209999999999994</v>
      </c>
      <c r="E48">
        <v>101.01</v>
      </c>
      <c r="F48">
        <v>26.4</v>
      </c>
      <c r="G48">
        <v>8.39</v>
      </c>
      <c r="H48">
        <v>4.49</v>
      </c>
      <c r="I48">
        <v>4.25</v>
      </c>
      <c r="J48">
        <v>4.96</v>
      </c>
      <c r="K48">
        <v>25.9</v>
      </c>
      <c r="L48">
        <v>48.7</v>
      </c>
      <c r="M48">
        <v>80.5</v>
      </c>
    </row>
    <row r="57" spans="1:1" x14ac:dyDescent="0.2">
      <c r="A57" t="s">
        <v>3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tabSelected="1" workbookViewId="0">
      <selection activeCell="D21" sqref="D21"/>
    </sheetView>
  </sheetViews>
  <sheetFormatPr defaultRowHeight="12.75" x14ac:dyDescent="0.2"/>
  <sheetData>
    <row r="2" spans="2:22" x14ac:dyDescent="0.2">
      <c r="D2">
        <v>832</v>
      </c>
      <c r="E2">
        <v>833</v>
      </c>
      <c r="F2">
        <v>834</v>
      </c>
      <c r="G2">
        <v>835</v>
      </c>
      <c r="H2">
        <v>836</v>
      </c>
      <c r="I2">
        <v>837</v>
      </c>
      <c r="J2">
        <v>838</v>
      </c>
      <c r="K2">
        <v>839</v>
      </c>
      <c r="L2">
        <v>840</v>
      </c>
      <c r="M2">
        <v>841</v>
      </c>
      <c r="N2">
        <v>842</v>
      </c>
      <c r="O2">
        <v>843</v>
      </c>
      <c r="P2">
        <v>844</v>
      </c>
      <c r="Q2">
        <v>845</v>
      </c>
      <c r="R2">
        <v>846</v>
      </c>
      <c r="S2">
        <v>847</v>
      </c>
      <c r="T2">
        <v>848</v>
      </c>
      <c r="U2">
        <v>849</v>
      </c>
      <c r="V2">
        <v>850</v>
      </c>
    </row>
    <row r="4" spans="2:22" x14ac:dyDescent="0.2">
      <c r="B4" t="s">
        <v>21</v>
      </c>
      <c r="C4" t="s">
        <v>19</v>
      </c>
      <c r="D4" t="s">
        <v>20</v>
      </c>
    </row>
    <row r="5" spans="2:22" x14ac:dyDescent="0.2">
      <c r="B5">
        <v>832</v>
      </c>
      <c r="C5">
        <v>189.67047619047599</v>
      </c>
      <c r="D5">
        <v>1617.856</v>
      </c>
    </row>
    <row r="6" spans="2:22" x14ac:dyDescent="0.2">
      <c r="B6">
        <v>833</v>
      </c>
      <c r="C6">
        <v>187.929523809524</v>
      </c>
      <c r="D6">
        <v>1617.856</v>
      </c>
    </row>
    <row r="7" spans="2:22" x14ac:dyDescent="0.2">
      <c r="B7">
        <v>834</v>
      </c>
      <c r="C7">
        <v>179.04571428571401</v>
      </c>
      <c r="D7">
        <v>1617.856</v>
      </c>
    </row>
    <row r="8" spans="2:22" x14ac:dyDescent="0.2">
      <c r="B8">
        <v>835</v>
      </c>
      <c r="C8">
        <v>182.066666666667</v>
      </c>
      <c r="D8">
        <v>1617.856</v>
      </c>
    </row>
    <row r="9" spans="2:22" x14ac:dyDescent="0.2">
      <c r="B9">
        <v>836</v>
      </c>
      <c r="C9">
        <v>182.70666666666699</v>
      </c>
      <c r="D9">
        <v>1617.856</v>
      </c>
    </row>
    <row r="10" spans="2:22" x14ac:dyDescent="0.2">
      <c r="B10">
        <v>837</v>
      </c>
      <c r="C10">
        <v>195.25142857142899</v>
      </c>
      <c r="D10">
        <v>1617.856</v>
      </c>
    </row>
    <row r="11" spans="2:22" x14ac:dyDescent="0.2">
      <c r="B11">
        <v>838</v>
      </c>
      <c r="C11">
        <v>192.32</v>
      </c>
      <c r="D11">
        <v>1640.1120000000001</v>
      </c>
    </row>
    <row r="12" spans="2:22" x14ac:dyDescent="0.2">
      <c r="B12">
        <v>839</v>
      </c>
      <c r="C12">
        <v>183.436190476191</v>
      </c>
      <c r="D12">
        <v>1640.1120000000001</v>
      </c>
    </row>
    <row r="13" spans="2:22" x14ac:dyDescent="0.2">
      <c r="B13" s="1">
        <v>840</v>
      </c>
      <c r="C13" s="1">
        <v>191.21904761904801</v>
      </c>
      <c r="D13" s="1">
        <v>1640.1120000000001</v>
      </c>
    </row>
    <row r="14" spans="2:22" x14ac:dyDescent="0.2">
      <c r="B14">
        <v>841</v>
      </c>
      <c r="C14">
        <v>190.668571428571</v>
      </c>
      <c r="D14">
        <v>1640.1120000000001</v>
      </c>
    </row>
    <row r="15" spans="2:22" x14ac:dyDescent="0.2">
      <c r="B15">
        <v>842</v>
      </c>
      <c r="C15">
        <v>190.11809523809501</v>
      </c>
      <c r="D15">
        <v>1640.1120000000001</v>
      </c>
    </row>
    <row r="16" spans="2:22" x14ac:dyDescent="0.2">
      <c r="B16">
        <v>843</v>
      </c>
      <c r="C16">
        <v>188.37714285714301</v>
      </c>
      <c r="D16">
        <v>1640.1120000000001</v>
      </c>
    </row>
    <row r="17" spans="2:4" x14ac:dyDescent="0.2">
      <c r="B17">
        <v>844</v>
      </c>
      <c r="C17">
        <v>174.73142857142901</v>
      </c>
      <c r="D17">
        <v>1640.1120000000001</v>
      </c>
    </row>
    <row r="18" spans="2:4" x14ac:dyDescent="0.2">
      <c r="B18">
        <v>845</v>
      </c>
      <c r="C18">
        <v>182.51428571428599</v>
      </c>
      <c r="D18">
        <v>1640.1120000000001</v>
      </c>
    </row>
    <row r="19" spans="2:4" x14ac:dyDescent="0.2">
      <c r="B19">
        <v>846</v>
      </c>
      <c r="C19">
        <v>179.58285714285699</v>
      </c>
      <c r="D19">
        <v>1640.1120000000001</v>
      </c>
    </row>
    <row r="20" spans="2:4" x14ac:dyDescent="0.2">
      <c r="B20">
        <v>847</v>
      </c>
      <c r="C20">
        <v>173.08</v>
      </c>
      <c r="D20">
        <v>1640.1120000000001</v>
      </c>
    </row>
    <row r="21" spans="2:4" x14ac:dyDescent="0.2">
      <c r="B21">
        <v>848</v>
      </c>
      <c r="C21">
        <v>193.95809523809501</v>
      </c>
      <c r="D21">
        <v>1640.1120000000001</v>
      </c>
    </row>
    <row r="22" spans="2:4" x14ac:dyDescent="0.2">
      <c r="B22">
        <v>849</v>
      </c>
      <c r="C22">
        <v>191.02666666666701</v>
      </c>
      <c r="D22">
        <v>1640.1120000000001</v>
      </c>
    </row>
    <row r="23" spans="2:4" x14ac:dyDescent="0.2">
      <c r="B23">
        <v>850</v>
      </c>
      <c r="C23">
        <v>180.95238095238099</v>
      </c>
      <c r="D23">
        <v>1640.1120000000001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Sheet1!New_Text_Document__4</vt:lpstr>
    </vt:vector>
  </TitlesOfParts>
  <Company>master 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roham bakhtiar</dc:creator>
  <cp:lastModifiedBy>S</cp:lastModifiedBy>
  <cp:lastPrinted>2003-07-02T05:24:07Z</cp:lastPrinted>
  <dcterms:created xsi:type="dcterms:W3CDTF">2003-07-02T05:03:28Z</dcterms:created>
  <dcterms:modified xsi:type="dcterms:W3CDTF">2017-02-15T08:31:07Z</dcterms:modified>
</cp:coreProperties>
</file>