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20.xml" ContentType="application/vnd.openxmlformats-officedocument.drawing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23\ChildTrend\"/>
    </mc:Choice>
  </mc:AlternateContent>
  <xr:revisionPtr revIDLastSave="0" documentId="13_ncr:1_{46FB90F7-1F54-4982-A6A0-637BD11ADA65}" xr6:coauthVersionLast="47" xr6:coauthVersionMax="47" xr10:uidLastSave="{00000000-0000-0000-0000-000000000000}"/>
  <bookViews>
    <workbookView xWindow="-108" yWindow="-108" windowWidth="23256" windowHeight="12576" tabRatio="822" firstSheet="6" activeTab="21" xr2:uid="{00000000-000D-0000-FFFF-FFFF00000000}"/>
  </bookViews>
  <sheets>
    <sheet name="List of Tables" sheetId="28" r:id="rId1"/>
    <sheet name="TFam" sheetId="1" r:id="rId2"/>
    <sheet name="Two-par" sheetId="2" r:id="rId3"/>
    <sheet name="One-par" sheetId="3" r:id="rId4"/>
    <sheet name="Zero-par" sheetId="4" r:id="rId5"/>
    <sheet name="TRec" sheetId="5" r:id="rId6"/>
    <sheet name="Adults" sheetId="6" r:id="rId7"/>
    <sheet name="Children" sheetId="7" r:id="rId8"/>
    <sheet name="Oct22" sheetId="8" r:id="rId9"/>
    <sheet name="Nov22" sheetId="9" r:id="rId10"/>
    <sheet name="Dec22" sheetId="10" r:id="rId11"/>
    <sheet name="Jan23" sheetId="11" r:id="rId12"/>
    <sheet name="Feb23" sheetId="12" r:id="rId13"/>
    <sheet name="Mar23" sheetId="13" r:id="rId14"/>
    <sheet name="Apr23" sheetId="14" r:id="rId15"/>
    <sheet name="May23" sheetId="15" r:id="rId16"/>
    <sheet name="Jun23" sheetId="16" r:id="rId17"/>
    <sheet name="Jul23" sheetId="17" r:id="rId18"/>
    <sheet name="Aug23" sheetId="18" r:id="rId19"/>
    <sheet name="Sep23" sheetId="19" r:id="rId20"/>
    <sheet name="FY2023-Families" sheetId="25" r:id="rId21"/>
    <sheet name="FY2023-Recipients" sheetId="27" r:id="rId22"/>
  </sheets>
  <definedNames>
    <definedName name="_xlnm.Print_Area" localSheetId="20">'FY2023-Families'!$A$1:$E$65</definedName>
    <definedName name="_xlnm.Print_Area" localSheetId="21">'FY2023-Recipients'!$A$1:$D$64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9" l="1"/>
  <c r="B5" i="4"/>
  <c r="C5" i="4"/>
  <c r="D5" i="4"/>
  <c r="E5" i="4"/>
  <c r="F5" i="4"/>
  <c r="G5" i="4"/>
  <c r="H5" i="4"/>
  <c r="I5" i="4"/>
  <c r="J5" i="4"/>
  <c r="K5" i="4"/>
  <c r="L5" i="4"/>
  <c r="M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A64" i="27"/>
  <c r="H5" i="13"/>
  <c r="H5" i="14"/>
  <c r="H7" i="8"/>
  <c r="H7" i="15"/>
  <c r="H7" i="16"/>
  <c r="H8" i="8"/>
  <c r="H8" i="9"/>
  <c r="H8" i="16"/>
  <c r="H8" i="17"/>
  <c r="H9" i="9"/>
  <c r="H9" i="10"/>
  <c r="H9" i="17"/>
  <c r="H10" i="10"/>
  <c r="H10" i="11"/>
  <c r="H10" i="18"/>
  <c r="H11" i="10"/>
  <c r="H11" i="12"/>
  <c r="H11" i="18"/>
  <c r="H11" i="19"/>
  <c r="N13" i="7"/>
  <c r="D14" i="27" s="1"/>
  <c r="H12" i="19"/>
  <c r="H13" i="12"/>
  <c r="H13" i="13"/>
  <c r="H14" i="9"/>
  <c r="H14" i="12"/>
  <c r="H14" i="19"/>
  <c r="H15" i="9"/>
  <c r="H15" i="15"/>
  <c r="H15" i="16"/>
  <c r="H16" i="12"/>
  <c r="H16" i="16"/>
  <c r="H16" i="17"/>
  <c r="H17" i="10"/>
  <c r="H17" i="14"/>
  <c r="H17" i="17"/>
  <c r="H18" i="10"/>
  <c r="H18" i="14"/>
  <c r="H18" i="18"/>
  <c r="H18" i="19"/>
  <c r="H19" i="11"/>
  <c r="H19" i="14"/>
  <c r="H19" i="15"/>
  <c r="H19" i="19"/>
  <c r="H20" i="8"/>
  <c r="H20" i="12"/>
  <c r="H20" i="16"/>
  <c r="H20" i="19"/>
  <c r="H21" i="9"/>
  <c r="H21" i="12"/>
  <c r="H21" i="13"/>
  <c r="H21" i="16"/>
  <c r="H21" i="17"/>
  <c r="H22" i="10"/>
  <c r="H22" i="12"/>
  <c r="H22" i="14"/>
  <c r="H22" i="17"/>
  <c r="H22" i="18"/>
  <c r="H22" i="19"/>
  <c r="H23" i="10"/>
  <c r="H23" i="15"/>
  <c r="H23" i="18"/>
  <c r="H23" i="19"/>
  <c r="H24" i="8"/>
  <c r="H24" i="16"/>
  <c r="H25" i="9"/>
  <c r="H25" i="17"/>
  <c r="H26" i="10"/>
  <c r="H26" i="12"/>
  <c r="H26" i="18"/>
  <c r="H26" i="19"/>
  <c r="H27" i="11"/>
  <c r="H27" i="14"/>
  <c r="H27" i="19"/>
  <c r="H28" i="12"/>
  <c r="H28" i="15"/>
  <c r="H29" i="13"/>
  <c r="H29" i="15"/>
  <c r="H29" i="16"/>
  <c r="H30" i="8"/>
  <c r="H30" i="9"/>
  <c r="H31" i="9"/>
  <c r="H31" i="10"/>
  <c r="H31" i="15"/>
  <c r="H31" i="18"/>
  <c r="H32" i="8"/>
  <c r="H32" i="10"/>
  <c r="H32" i="14"/>
  <c r="H32" i="16"/>
  <c r="H32" i="17"/>
  <c r="H32" i="19"/>
  <c r="H33" i="9"/>
  <c r="H33" i="10"/>
  <c r="H33" i="13"/>
  <c r="H33" i="16"/>
  <c r="H33" i="17"/>
  <c r="H34" i="8"/>
  <c r="H34" i="10"/>
  <c r="H34" i="12"/>
  <c r="H34" i="17"/>
  <c r="H34" i="18"/>
  <c r="H34" i="19"/>
  <c r="H35" i="15"/>
  <c r="H35" i="17"/>
  <c r="H35" i="18"/>
  <c r="H35" i="19"/>
  <c r="H36" i="12"/>
  <c r="H36" i="15"/>
  <c r="H36" i="17"/>
  <c r="H36" i="18"/>
  <c r="H37" i="8"/>
  <c r="H37" i="12"/>
  <c r="H37" i="16"/>
  <c r="H37" i="18"/>
  <c r="H37" i="19"/>
  <c r="H38" i="9"/>
  <c r="H38" i="14"/>
  <c r="H38" i="17"/>
  <c r="H38" i="19"/>
  <c r="H39" i="10"/>
  <c r="H39" i="12"/>
  <c r="H39" i="15"/>
  <c r="H39" i="16"/>
  <c r="H39" i="18"/>
  <c r="H40" i="8"/>
  <c r="H40" i="12"/>
  <c r="H40" i="13"/>
  <c r="H40" i="19"/>
  <c r="H41" i="9"/>
  <c r="H41" i="13"/>
  <c r="H41" i="14"/>
  <c r="H41" i="17"/>
  <c r="H42" i="10"/>
  <c r="H42" i="12"/>
  <c r="H42" i="13"/>
  <c r="H42" i="14"/>
  <c r="H42" i="18"/>
  <c r="H42" i="19"/>
  <c r="H43" i="13"/>
  <c r="H43" i="14"/>
  <c r="H43" i="19"/>
  <c r="H44" i="11"/>
  <c r="H44" i="12"/>
  <c r="H44" i="14"/>
  <c r="H44" i="18"/>
  <c r="H45" i="13"/>
  <c r="H45" i="19"/>
  <c r="H46" i="8"/>
  <c r="H46" i="14"/>
  <c r="H46" i="18"/>
  <c r="H47" i="9"/>
  <c r="H47" i="15"/>
  <c r="H47" i="17"/>
  <c r="H48" i="8"/>
  <c r="H48" i="10"/>
  <c r="H48" i="16"/>
  <c r="H48" i="18"/>
  <c r="H49" i="9"/>
  <c r="H49" i="10"/>
  <c r="H49" i="17"/>
  <c r="H50" i="10"/>
  <c r="H50" i="18"/>
  <c r="H50" i="19"/>
  <c r="H51" i="12"/>
  <c r="H51" i="19"/>
  <c r="H52" i="12"/>
  <c r="H52" i="13"/>
  <c r="H52" i="18"/>
  <c r="H52" i="19"/>
  <c r="H53" i="12"/>
  <c r="H53" i="13"/>
  <c r="H53" i="18"/>
  <c r="H54" i="12"/>
  <c r="H54" i="13"/>
  <c r="H54" i="15"/>
  <c r="H54" i="18"/>
  <c r="H55" i="9"/>
  <c r="H55" i="12"/>
  <c r="H55" i="13"/>
  <c r="H55" i="15"/>
  <c r="H55" i="17"/>
  <c r="H56" i="8"/>
  <c r="H56" i="13"/>
  <c r="H56" i="14"/>
  <c r="H56" i="16"/>
  <c r="H57" i="9"/>
  <c r="H57" i="13"/>
  <c r="H57" i="17"/>
  <c r="H58" i="10"/>
  <c r="H58" i="14"/>
  <c r="H58" i="18"/>
  <c r="H58" i="19"/>
  <c r="G5" i="14"/>
  <c r="G5" i="17"/>
  <c r="G5" i="19"/>
  <c r="G6" i="10"/>
  <c r="G6" i="15"/>
  <c r="G6" i="17"/>
  <c r="G7" i="9"/>
  <c r="G7" i="17"/>
  <c r="G8" i="9"/>
  <c r="G8" i="12"/>
  <c r="G8" i="14"/>
  <c r="G8" i="17"/>
  <c r="G9" i="10"/>
  <c r="G9" i="13"/>
  <c r="G9" i="15"/>
  <c r="G9" i="18"/>
  <c r="G10" i="16"/>
  <c r="G10" i="18"/>
  <c r="G11" i="9"/>
  <c r="G11" i="19"/>
  <c r="G12" i="9"/>
  <c r="G12" i="10"/>
  <c r="G12" i="15"/>
  <c r="G12" i="18"/>
  <c r="G13" i="19"/>
  <c r="G14" i="9"/>
  <c r="G14" i="12"/>
  <c r="G15" i="10"/>
  <c r="G15" i="12"/>
  <c r="G15" i="13"/>
  <c r="G15" i="18"/>
  <c r="G15" i="19"/>
  <c r="G16" i="9"/>
  <c r="G16" i="10"/>
  <c r="G16" i="14"/>
  <c r="G16" i="16"/>
  <c r="G16" i="18"/>
  <c r="G17" i="9"/>
  <c r="G17" i="15"/>
  <c r="G17" i="17"/>
  <c r="G17" i="18"/>
  <c r="G17" i="19"/>
  <c r="G18" i="10"/>
  <c r="G18" i="16"/>
  <c r="G18" i="18"/>
  <c r="G18" i="19"/>
  <c r="G19" i="9"/>
  <c r="G19" i="11"/>
  <c r="G19" i="17"/>
  <c r="G19" i="19"/>
  <c r="G20" i="10"/>
  <c r="G20" i="11"/>
  <c r="G20" i="12"/>
  <c r="G20" i="18"/>
  <c r="G20" i="19"/>
  <c r="G21" i="10"/>
  <c r="G21" i="11"/>
  <c r="G21" i="13"/>
  <c r="G21" i="18"/>
  <c r="G21" i="19"/>
  <c r="G22" i="12"/>
  <c r="G22" i="14"/>
  <c r="G22" i="16"/>
  <c r="G22" i="17"/>
  <c r="G23" i="10"/>
  <c r="G23" i="13"/>
  <c r="G23" i="18"/>
  <c r="G24" i="14"/>
  <c r="G24" i="16"/>
  <c r="G24" i="19"/>
  <c r="G25" i="9"/>
  <c r="G25" i="15"/>
  <c r="G25" i="17"/>
  <c r="G25" i="18"/>
  <c r="G25" i="19"/>
  <c r="G26" i="10"/>
  <c r="G26" i="12"/>
  <c r="G26" i="16"/>
  <c r="G26" i="17"/>
  <c r="G26" i="18"/>
  <c r="G27" i="17"/>
  <c r="G28" i="12"/>
  <c r="G28" i="19"/>
  <c r="G29" i="13"/>
  <c r="G29" i="14"/>
  <c r="G30" i="12"/>
  <c r="G31" i="12"/>
  <c r="G31" i="13"/>
  <c r="G31" i="14"/>
  <c r="G32" i="13"/>
  <c r="G32" i="14"/>
  <c r="G33" i="13"/>
  <c r="G33" i="14"/>
  <c r="G33" i="15"/>
  <c r="G34" i="8"/>
  <c r="G34" i="15"/>
  <c r="G34" i="16"/>
  <c r="G34" i="17"/>
  <c r="G35" i="9"/>
  <c r="G35" i="15"/>
  <c r="G35" i="17"/>
  <c r="G36" i="9"/>
  <c r="G36" i="10"/>
  <c r="G36" i="15"/>
  <c r="G36" i="16"/>
  <c r="G36" i="17"/>
  <c r="G36" i="18"/>
  <c r="G36" i="19"/>
  <c r="G37" i="9"/>
  <c r="G37" i="10"/>
  <c r="G37" i="11"/>
  <c r="G37" i="18"/>
  <c r="G37" i="19"/>
  <c r="G38" i="10"/>
  <c r="G38" i="12"/>
  <c r="G38" i="16"/>
  <c r="G38" i="18"/>
  <c r="G39" i="16"/>
  <c r="G40" i="10"/>
  <c r="G40" i="13"/>
  <c r="G40" i="14"/>
  <c r="G41" i="15"/>
  <c r="G41" i="16"/>
  <c r="G42" i="15"/>
  <c r="G42" i="19"/>
  <c r="G43" i="9"/>
  <c r="G43" i="10"/>
  <c r="G43" i="13"/>
  <c r="G44" i="10"/>
  <c r="G44" i="14"/>
  <c r="G44" i="15"/>
  <c r="G44" i="16"/>
  <c r="G44" i="18"/>
  <c r="G44" i="19"/>
  <c r="G45" i="9"/>
  <c r="G45" i="14"/>
  <c r="G45" i="15"/>
  <c r="G45" i="16"/>
  <c r="G45" i="17"/>
  <c r="G45" i="19"/>
  <c r="G46" i="10"/>
  <c r="G46" i="15"/>
  <c r="G46" i="16"/>
  <c r="G46" i="18"/>
  <c r="G47" i="9"/>
  <c r="G47" i="13"/>
  <c r="G47" i="16"/>
  <c r="G47" i="17"/>
  <c r="G47" i="19"/>
  <c r="G48" i="16"/>
  <c r="G48" i="18"/>
  <c r="G49" i="8"/>
  <c r="G49" i="10"/>
  <c r="G49" i="15"/>
  <c r="G49" i="18"/>
  <c r="G50" i="16"/>
  <c r="G50" i="19"/>
  <c r="G51" i="9"/>
  <c r="G51" i="12"/>
  <c r="G51" i="17"/>
  <c r="G52" i="9"/>
  <c r="G52" i="10"/>
  <c r="G52" i="13"/>
  <c r="G52" i="17"/>
  <c r="G52" i="18"/>
  <c r="G52" i="19"/>
  <c r="G53" i="9"/>
  <c r="G53" i="10"/>
  <c r="G53" i="14"/>
  <c r="G53" i="16"/>
  <c r="G53" i="17"/>
  <c r="G53" i="18"/>
  <c r="G53" i="19"/>
  <c r="G54" i="9"/>
  <c r="G54" i="12"/>
  <c r="G54" i="17"/>
  <c r="G54" i="18"/>
  <c r="G55" i="9"/>
  <c r="G55" i="12"/>
  <c r="G55" i="13"/>
  <c r="G55" i="16"/>
  <c r="G56" i="9"/>
  <c r="G56" i="13"/>
  <c r="G56" i="14"/>
  <c r="G56" i="16"/>
  <c r="G56" i="17"/>
  <c r="G56" i="19"/>
  <c r="G57" i="9"/>
  <c r="G57" i="10"/>
  <c r="G57" i="13"/>
  <c r="G57" i="15"/>
  <c r="G58" i="16"/>
  <c r="G58" i="17"/>
  <c r="G58" i="19"/>
  <c r="F5" i="9"/>
  <c r="F5" i="12"/>
  <c r="F5" i="17"/>
  <c r="F6" i="10"/>
  <c r="F6" i="13"/>
  <c r="F6" i="17"/>
  <c r="F6" i="19"/>
  <c r="F7" i="9"/>
  <c r="F7" i="12"/>
  <c r="F7" i="15"/>
  <c r="F7" i="17"/>
  <c r="F7" i="19"/>
  <c r="N9" i="5"/>
  <c r="B10" i="27" s="1"/>
  <c r="F8" i="16"/>
  <c r="F8" i="17"/>
  <c r="F8" i="18"/>
  <c r="F9" i="8"/>
  <c r="F9" i="10"/>
  <c r="F9" i="13"/>
  <c r="F9" i="17"/>
  <c r="F10" i="8"/>
  <c r="F10" i="14"/>
  <c r="F10" i="16"/>
  <c r="F11" i="8"/>
  <c r="F11" i="15"/>
  <c r="F11" i="17"/>
  <c r="F12" i="9"/>
  <c r="F12" i="10"/>
  <c r="F12" i="17"/>
  <c r="F12" i="18"/>
  <c r="F13" i="9"/>
  <c r="F13" i="10"/>
  <c r="F13" i="16"/>
  <c r="F14" i="10"/>
  <c r="F14" i="17"/>
  <c r="F14" i="18"/>
  <c r="F14" i="19"/>
  <c r="F15" i="18"/>
  <c r="F15" i="19"/>
  <c r="F16" i="12"/>
  <c r="F16" i="13"/>
  <c r="F17" i="10"/>
  <c r="F17" i="11"/>
  <c r="F17" i="13"/>
  <c r="F17" i="18"/>
  <c r="F18" i="10"/>
  <c r="F19" i="10"/>
  <c r="F19" i="12"/>
  <c r="F19" i="15"/>
  <c r="F20" i="16"/>
  <c r="F20" i="17"/>
  <c r="F20" i="18"/>
  <c r="F21" i="9"/>
  <c r="F21" i="10"/>
  <c r="F21" i="12"/>
  <c r="F21" i="17"/>
  <c r="F21" i="19"/>
  <c r="F22" i="10"/>
  <c r="F22" i="18"/>
  <c r="F22" i="19"/>
  <c r="F23" i="13"/>
  <c r="F23" i="19"/>
  <c r="F24" i="12"/>
  <c r="F25" i="13"/>
  <c r="F25" i="18"/>
  <c r="F26" i="10"/>
  <c r="F26" i="13"/>
  <c r="F26" i="18"/>
  <c r="F27" i="10"/>
  <c r="F27" i="15"/>
  <c r="F28" i="9"/>
  <c r="F28" i="10"/>
  <c r="F28" i="15"/>
  <c r="F28" i="16"/>
  <c r="F28" i="17"/>
  <c r="F29" i="9"/>
  <c r="F29" i="16"/>
  <c r="F29" i="17"/>
  <c r="F29" i="18"/>
  <c r="F30" i="9"/>
  <c r="F30" i="10"/>
  <c r="F30" i="18"/>
  <c r="F30" i="19"/>
  <c r="F31" i="10"/>
  <c r="F31" i="18"/>
  <c r="F31" i="19"/>
  <c r="F32" i="10"/>
  <c r="F32" i="12"/>
  <c r="F32" i="16"/>
  <c r="F32" i="17"/>
  <c r="F32" i="18"/>
  <c r="F33" i="8"/>
  <c r="F33" i="11"/>
  <c r="F33" i="13"/>
  <c r="F33" i="17"/>
  <c r="F33" i="18"/>
  <c r="F33" i="19"/>
  <c r="F34" i="10"/>
  <c r="F34" i="12"/>
  <c r="F34" i="14"/>
  <c r="F34" i="18"/>
  <c r="F35" i="12"/>
  <c r="F35" i="15"/>
  <c r="F35" i="19"/>
  <c r="F36" i="8"/>
  <c r="F36" i="13"/>
  <c r="F36" i="14"/>
  <c r="F36" i="16"/>
  <c r="F37" i="9"/>
  <c r="F37" i="12"/>
  <c r="F37" i="13"/>
  <c r="F37" i="17"/>
  <c r="F38" i="10"/>
  <c r="F38" i="12"/>
  <c r="F38" i="14"/>
  <c r="F38" i="17"/>
  <c r="F38" i="19"/>
  <c r="F39" i="10"/>
  <c r="F39" i="13"/>
  <c r="F39" i="19"/>
  <c r="F40" i="19"/>
  <c r="F41" i="12"/>
  <c r="F41" i="13"/>
  <c r="F42" i="14"/>
  <c r="F43" i="8"/>
  <c r="F43" i="13"/>
  <c r="F43" i="15"/>
  <c r="F43" i="17"/>
  <c r="F43" i="18"/>
  <c r="F44" i="9"/>
  <c r="F44" i="13"/>
  <c r="F44" i="15"/>
  <c r="F44" i="16"/>
  <c r="F44" i="18"/>
  <c r="F45" i="9"/>
  <c r="F45" i="13"/>
  <c r="F45" i="15"/>
  <c r="F46" i="8"/>
  <c r="F46" i="10"/>
  <c r="F46" i="14"/>
  <c r="F46" i="16"/>
  <c r="F46" i="18"/>
  <c r="F46" i="19"/>
  <c r="F47" i="9"/>
  <c r="F47" i="14"/>
  <c r="F47" i="17"/>
  <c r="F47" i="18"/>
  <c r="F47" i="19"/>
  <c r="F48" i="10"/>
  <c r="F48" i="12"/>
  <c r="F48" i="14"/>
  <c r="F48" i="18"/>
  <c r="F49" i="12"/>
  <c r="F50" i="12"/>
  <c r="F50" i="13"/>
  <c r="F50" i="14"/>
  <c r="F51" i="13"/>
  <c r="F51" i="14"/>
  <c r="F51" i="15"/>
  <c r="F52" i="14"/>
  <c r="F52" i="16"/>
  <c r="F53" i="9"/>
  <c r="F53" i="15"/>
  <c r="F54" i="9"/>
  <c r="F54" i="10"/>
  <c r="F54" i="11"/>
  <c r="F54" i="14"/>
  <c r="F54" i="15"/>
  <c r="F54" i="16"/>
  <c r="F54" i="18"/>
  <c r="F54" i="19"/>
  <c r="F55" i="9"/>
  <c r="F55" i="12"/>
  <c r="F55" i="15"/>
  <c r="F55" i="16"/>
  <c r="F55" i="19"/>
  <c r="F56" i="12"/>
  <c r="F56" i="14"/>
  <c r="F56" i="15"/>
  <c r="F57" i="8"/>
  <c r="F57" i="13"/>
  <c r="F57" i="14"/>
  <c r="F57" i="15"/>
  <c r="F58" i="14"/>
  <c r="F58" i="16"/>
  <c r="E5" i="13"/>
  <c r="E5" i="15"/>
  <c r="E5" i="17"/>
  <c r="E6" i="8"/>
  <c r="E6" i="10"/>
  <c r="E6" i="14"/>
  <c r="E6" i="16"/>
  <c r="E13" i="17"/>
  <c r="E15" i="17"/>
  <c r="E21" i="17"/>
  <c r="E23" i="17"/>
  <c r="E29" i="17"/>
  <c r="E31" i="17"/>
  <c r="E37" i="17"/>
  <c r="E39" i="17"/>
  <c r="E45" i="17"/>
  <c r="E47" i="17"/>
  <c r="E53" i="17"/>
  <c r="E54" i="17"/>
  <c r="E55" i="17"/>
  <c r="E7" i="13"/>
  <c r="E7" i="15"/>
  <c r="E11" i="18"/>
  <c r="E12" i="18"/>
  <c r="E13" i="18"/>
  <c r="E19" i="18"/>
  <c r="E21" i="18"/>
  <c r="E27" i="18"/>
  <c r="E29" i="18"/>
  <c r="E37" i="18"/>
  <c r="E39" i="18"/>
  <c r="E43" i="18"/>
  <c r="E51" i="18"/>
  <c r="E52" i="18"/>
  <c r="E53" i="18"/>
  <c r="E55" i="18"/>
  <c r="E8" i="12"/>
  <c r="E9" i="9"/>
  <c r="E9" i="19"/>
  <c r="E10" i="8"/>
  <c r="E10" i="10"/>
  <c r="E10" i="12"/>
  <c r="E10" i="13"/>
  <c r="E11" i="12"/>
  <c r="E11" i="13"/>
  <c r="E12" i="8"/>
  <c r="E12" i="15"/>
  <c r="E12" i="19"/>
  <c r="E13" i="10"/>
  <c r="E13" i="15"/>
  <c r="E14" i="13"/>
  <c r="E14" i="16"/>
  <c r="E15" i="9"/>
  <c r="E15" i="10"/>
  <c r="E15" i="13"/>
  <c r="E15" i="15"/>
  <c r="E15" i="18"/>
  <c r="E16" i="9"/>
  <c r="E16" i="10"/>
  <c r="E16" i="11"/>
  <c r="E16" i="19"/>
  <c r="E18" i="12"/>
  <c r="E18" i="15"/>
  <c r="E19" i="9"/>
  <c r="E19" i="12"/>
  <c r="E20" i="12"/>
  <c r="E20" i="14"/>
  <c r="E20" i="15"/>
  <c r="E21" i="10"/>
  <c r="E22" i="10"/>
  <c r="E22" i="11"/>
  <c r="E22" i="16"/>
  <c r="E23" i="13"/>
  <c r="E23" i="16"/>
  <c r="E24" i="10"/>
  <c r="E24" i="16"/>
  <c r="E24" i="19"/>
  <c r="E25" i="19"/>
  <c r="E26" i="16"/>
  <c r="E27" i="9"/>
  <c r="E27" i="13"/>
  <c r="E27" i="19"/>
  <c r="E28" i="12"/>
  <c r="E28" i="14"/>
  <c r="E28" i="16"/>
  <c r="E28" i="19"/>
  <c r="E29" i="15"/>
  <c r="E30" i="8"/>
  <c r="E30" i="16"/>
  <c r="E31" i="11"/>
  <c r="E32" i="10"/>
  <c r="E32" i="14"/>
  <c r="E32" i="19"/>
  <c r="E33" i="11"/>
  <c r="E33" i="19"/>
  <c r="E34" i="12"/>
  <c r="E34" i="16"/>
  <c r="E35" i="10"/>
  <c r="E35" i="13"/>
  <c r="E35" i="16"/>
  <c r="E35" i="19"/>
  <c r="E36" i="9"/>
  <c r="E36" i="10"/>
  <c r="E36" i="19"/>
  <c r="E37" i="10"/>
  <c r="E37" i="14"/>
  <c r="E38" i="13"/>
  <c r="E38" i="15"/>
  <c r="E38" i="16"/>
  <c r="E38" i="19"/>
  <c r="E39" i="16"/>
  <c r="E39" i="19"/>
  <c r="E40" i="13"/>
  <c r="E40" i="19"/>
  <c r="E41" i="13"/>
  <c r="E41" i="15"/>
  <c r="E41" i="16"/>
  <c r="E41" i="19"/>
  <c r="E42" i="10"/>
  <c r="E42" i="19"/>
  <c r="E43" i="9"/>
  <c r="E43" i="10"/>
  <c r="E43" i="12"/>
  <c r="E43" i="13"/>
  <c r="E44" i="13"/>
  <c r="E44" i="14"/>
  <c r="E45" i="10"/>
  <c r="E46" i="9"/>
  <c r="E46" i="11"/>
  <c r="E46" i="12"/>
  <c r="E47" i="9"/>
  <c r="E47" i="10"/>
  <c r="E47" i="14"/>
  <c r="E47" i="15"/>
  <c r="E47" i="18"/>
  <c r="E48" i="9"/>
  <c r="E48" i="15"/>
  <c r="E48" i="16"/>
  <c r="E48" i="18"/>
  <c r="E48" i="19"/>
  <c r="E49" i="9"/>
  <c r="E49" i="11"/>
  <c r="E50" i="14"/>
  <c r="E51" i="8"/>
  <c r="E51" i="13"/>
  <c r="E51" i="14"/>
  <c r="E51" i="15"/>
  <c r="E52" i="10"/>
  <c r="E52" i="16"/>
  <c r="E53" i="13"/>
  <c r="E53" i="15"/>
  <c r="E54" i="8"/>
  <c r="E54" i="13"/>
  <c r="E54" i="16"/>
  <c r="E55" i="15"/>
  <c r="E55" i="19"/>
  <c r="E56" i="10"/>
  <c r="E56" i="16"/>
  <c r="E56" i="18"/>
  <c r="E56" i="19"/>
  <c r="E57" i="19"/>
  <c r="E58" i="8"/>
  <c r="E58" i="12"/>
  <c r="E58" i="16"/>
  <c r="D5" i="8"/>
  <c r="D10" i="14"/>
  <c r="D14" i="14"/>
  <c r="D18" i="14"/>
  <c r="D22" i="14"/>
  <c r="D26" i="14"/>
  <c r="D34" i="14"/>
  <c r="D39" i="14"/>
  <c r="D42" i="14"/>
  <c r="D50" i="14"/>
  <c r="D54" i="14"/>
  <c r="D58" i="14"/>
  <c r="D7" i="9"/>
  <c r="D7" i="15"/>
  <c r="D7" i="18"/>
  <c r="D8" i="8"/>
  <c r="D8" i="9"/>
  <c r="D9" i="8"/>
  <c r="D9" i="9"/>
  <c r="D9" i="13"/>
  <c r="D9" i="17"/>
  <c r="D10" i="8"/>
  <c r="D10" i="18"/>
  <c r="D11" i="18"/>
  <c r="D12" i="12"/>
  <c r="D14" i="8"/>
  <c r="D15" i="15"/>
  <c r="D15" i="18"/>
  <c r="D16" i="8"/>
  <c r="D16" i="10"/>
  <c r="D16" i="12"/>
  <c r="D16" i="17"/>
  <c r="D17" i="8"/>
  <c r="D17" i="12"/>
  <c r="D17" i="13"/>
  <c r="D18" i="8"/>
  <c r="D18" i="9"/>
  <c r="D18" i="10"/>
  <c r="D18" i="15"/>
  <c r="D18" i="19"/>
  <c r="D19" i="8"/>
  <c r="D19" i="9"/>
  <c r="D19" i="12"/>
  <c r="D19" i="17"/>
  <c r="D19" i="19"/>
  <c r="D20" i="19"/>
  <c r="D21" i="13"/>
  <c r="D21" i="14"/>
  <c r="D22" i="13"/>
  <c r="D24" i="8"/>
  <c r="D24" i="18"/>
  <c r="D25" i="9"/>
  <c r="D25" i="10"/>
  <c r="D26" i="10"/>
  <c r="D26" i="13"/>
  <c r="D26" i="18"/>
  <c r="D26" i="19"/>
  <c r="D27" i="8"/>
  <c r="D27" i="16"/>
  <c r="D27" i="17"/>
  <c r="D27" i="19"/>
  <c r="D28" i="9"/>
  <c r="D28" i="12"/>
  <c r="D28" i="16"/>
  <c r="D28" i="18"/>
  <c r="D29" i="8"/>
  <c r="D29" i="13"/>
  <c r="D29" i="17"/>
  <c r="D30" i="10"/>
  <c r="D30" i="11"/>
  <c r="D31" i="12"/>
  <c r="D31" i="13"/>
  <c r="D31" i="16"/>
  <c r="D32" i="8"/>
  <c r="D32" i="15"/>
  <c r="D32" i="16"/>
  <c r="D33" i="8"/>
  <c r="D33" i="9"/>
  <c r="D33" i="13"/>
  <c r="D34" i="9"/>
  <c r="D34" i="11"/>
  <c r="D34" i="15"/>
  <c r="D34" i="18"/>
  <c r="D34" i="19"/>
  <c r="D35" i="10"/>
  <c r="D35" i="15"/>
  <c r="D35" i="19"/>
  <c r="D37" i="9"/>
  <c r="D37" i="13"/>
  <c r="D38" i="10"/>
  <c r="D38" i="13"/>
  <c r="D38" i="15"/>
  <c r="D38" i="18"/>
  <c r="D39" i="10"/>
  <c r="D39" i="13"/>
  <c r="D39" i="16"/>
  <c r="D39" i="19"/>
  <c r="D40" i="8"/>
  <c r="D40" i="9"/>
  <c r="D40" i="12"/>
  <c r="D40" i="15"/>
  <c r="D41" i="8"/>
  <c r="D41" i="9"/>
  <c r="D41" i="15"/>
  <c r="D42" i="17"/>
  <c r="D42" i="18"/>
  <c r="D42" i="19"/>
  <c r="D43" i="10"/>
  <c r="D43" i="15"/>
  <c r="D43" i="19"/>
  <c r="D44" i="8"/>
  <c r="D44" i="10"/>
  <c r="D44" i="12"/>
  <c r="D44" i="13"/>
  <c r="D45" i="10"/>
  <c r="D45" i="13"/>
  <c r="D45" i="15"/>
  <c r="D46" i="8"/>
  <c r="D46" i="9"/>
  <c r="D47" i="9"/>
  <c r="D47" i="15"/>
  <c r="D48" i="8"/>
  <c r="D48" i="12"/>
  <c r="D49" i="9"/>
  <c r="D49" i="12"/>
  <c r="D49" i="13"/>
  <c r="D50" i="10"/>
  <c r="D50" i="13"/>
  <c r="D50" i="16"/>
  <c r="D50" i="18"/>
  <c r="D50" i="19"/>
  <c r="D51" i="18"/>
  <c r="D51" i="19"/>
  <c r="D52" i="8"/>
  <c r="D52" i="12"/>
  <c r="D52" i="16"/>
  <c r="D53" i="8"/>
  <c r="D53" i="9"/>
  <c r="D54" i="10"/>
  <c r="D54" i="16"/>
  <c r="D55" i="9"/>
  <c r="D55" i="11"/>
  <c r="D55" i="15"/>
  <c r="D55" i="19"/>
  <c r="D56" i="8"/>
  <c r="D56" i="11"/>
  <c r="D56" i="16"/>
  <c r="D56" i="17"/>
  <c r="D56" i="18"/>
  <c r="D57" i="9"/>
  <c r="D57" i="10"/>
  <c r="D57" i="13"/>
  <c r="D58" i="8"/>
  <c r="D58" i="10"/>
  <c r="D58" i="18"/>
  <c r="D58" i="19"/>
  <c r="C5" i="9"/>
  <c r="C5" i="11"/>
  <c r="C5" i="13"/>
  <c r="C5" i="14"/>
  <c r="C5" i="17"/>
  <c r="C5" i="19"/>
  <c r="C6" i="10"/>
  <c r="C6" i="12"/>
  <c r="C6" i="15"/>
  <c r="C7" i="11"/>
  <c r="C7" i="13"/>
  <c r="C7" i="15"/>
  <c r="C7" i="19"/>
  <c r="C8" i="11"/>
  <c r="C8" i="13"/>
  <c r="C8" i="14"/>
  <c r="C8" i="19"/>
  <c r="C10" i="8"/>
  <c r="C12" i="8"/>
  <c r="C14" i="8"/>
  <c r="C15" i="8"/>
  <c r="C16" i="8"/>
  <c r="C18" i="8"/>
  <c r="C22" i="8"/>
  <c r="C28" i="8"/>
  <c r="C30" i="8"/>
  <c r="C36" i="8"/>
  <c r="C57" i="8"/>
  <c r="C9" i="10"/>
  <c r="C9" i="12"/>
  <c r="C9" i="14"/>
  <c r="C9" i="15"/>
  <c r="C9" i="16"/>
  <c r="C9" i="18"/>
  <c r="C10" i="11"/>
  <c r="C10" i="15"/>
  <c r="C10" i="16"/>
  <c r="C10" i="19"/>
  <c r="C11" i="9"/>
  <c r="C11" i="12"/>
  <c r="C11" i="13"/>
  <c r="C11" i="17"/>
  <c r="C12" i="9"/>
  <c r="C12" i="10"/>
  <c r="C12" i="14"/>
  <c r="C12" i="15"/>
  <c r="C12" i="18"/>
  <c r="C13" i="9"/>
  <c r="C13" i="11"/>
  <c r="C13" i="13"/>
  <c r="C13" i="14"/>
  <c r="C13" i="19"/>
  <c r="C14" i="10"/>
  <c r="C14" i="12"/>
  <c r="C14" i="14"/>
  <c r="C14" i="15"/>
  <c r="C14" i="18"/>
  <c r="C15" i="9"/>
  <c r="C15" i="12"/>
  <c r="C15" i="13"/>
  <c r="C15" i="15"/>
  <c r="C16" i="14"/>
  <c r="C16" i="15"/>
  <c r="C16" i="17"/>
  <c r="C17" i="11"/>
  <c r="C17" i="12"/>
  <c r="C17" i="19"/>
  <c r="C18" i="13"/>
  <c r="C18" i="16"/>
  <c r="C18" i="18"/>
  <c r="C19" i="9"/>
  <c r="C20" i="13"/>
  <c r="C20" i="18"/>
  <c r="C20" i="19"/>
  <c r="C21" i="16"/>
  <c r="C21" i="19"/>
  <c r="C22" i="9"/>
  <c r="C22" i="17"/>
  <c r="C23" i="10"/>
  <c r="C23" i="11"/>
  <c r="C23" i="13"/>
  <c r="C23" i="19"/>
  <c r="C24" i="13"/>
  <c r="C24" i="18"/>
  <c r="C25" i="9"/>
  <c r="C25" i="15"/>
  <c r="C26" i="12"/>
  <c r="C27" i="9"/>
  <c r="C27" i="17"/>
  <c r="C27" i="19"/>
  <c r="C28" i="10"/>
  <c r="C28" i="18"/>
  <c r="C28" i="19"/>
  <c r="C29" i="11"/>
  <c r="C29" i="15"/>
  <c r="C29" i="19"/>
  <c r="C30" i="9"/>
  <c r="C30" i="13"/>
  <c r="C31" i="13"/>
  <c r="C31" i="15"/>
  <c r="C31" i="17"/>
  <c r="C31" i="19"/>
  <c r="C32" i="9"/>
  <c r="C32" i="10"/>
  <c r="C32" i="13"/>
  <c r="C32" i="14"/>
  <c r="C32" i="17"/>
  <c r="C32" i="18"/>
  <c r="C33" i="11"/>
  <c r="C33" i="19"/>
  <c r="C34" i="13"/>
  <c r="C34" i="16"/>
  <c r="C35" i="9"/>
  <c r="C35" i="11"/>
  <c r="C35" i="15"/>
  <c r="C35" i="17"/>
  <c r="C35" i="18"/>
  <c r="C35" i="19"/>
  <c r="C36" i="9"/>
  <c r="C36" i="13"/>
  <c r="C36" i="17"/>
  <c r="C36" i="18"/>
  <c r="C36" i="19"/>
  <c r="C37" i="10"/>
  <c r="C37" i="11"/>
  <c r="C37" i="13"/>
  <c r="C37" i="15"/>
  <c r="C37" i="19"/>
  <c r="C38" i="9"/>
  <c r="C38" i="17"/>
  <c r="C39" i="13"/>
  <c r="C39" i="17"/>
  <c r="C39" i="19"/>
  <c r="C40" i="13"/>
  <c r="C40" i="14"/>
  <c r="C41" i="15"/>
  <c r="C42" i="12"/>
  <c r="C42" i="15"/>
  <c r="C43" i="19"/>
  <c r="C44" i="10"/>
  <c r="C44" i="14"/>
  <c r="C44" i="18"/>
  <c r="C44" i="19"/>
  <c r="C45" i="15"/>
  <c r="C46" i="9"/>
  <c r="C46" i="11"/>
  <c r="C46" i="12"/>
  <c r="C46" i="15"/>
  <c r="C46" i="17"/>
  <c r="C46" i="19"/>
  <c r="C47" i="13"/>
  <c r="C47" i="14"/>
  <c r="C47" i="18"/>
  <c r="C48" i="14"/>
  <c r="C49" i="14"/>
  <c r="C49" i="16"/>
  <c r="C50" i="10"/>
  <c r="C50" i="16"/>
  <c r="C51" i="9"/>
  <c r="C51" i="17"/>
  <c r="C51" i="18"/>
  <c r="C51" i="19"/>
  <c r="C52" i="12"/>
  <c r="C52" i="18"/>
  <c r="C53" i="19"/>
  <c r="C54" i="12"/>
  <c r="C54" i="14"/>
  <c r="C54" i="16"/>
  <c r="C55" i="9"/>
  <c r="C55" i="10"/>
  <c r="C55" i="13"/>
  <c r="C55" i="17"/>
  <c r="C55" i="18"/>
  <c r="C56" i="10"/>
  <c r="C56" i="13"/>
  <c r="C56" i="18"/>
  <c r="C57" i="14"/>
  <c r="C57" i="15"/>
  <c r="C58" i="9"/>
  <c r="C58" i="14"/>
  <c r="C58" i="15"/>
  <c r="C58" i="16"/>
  <c r="B5" i="14"/>
  <c r="B5" i="15"/>
  <c r="B5" i="17"/>
  <c r="B5" i="18"/>
  <c r="B6" i="13"/>
  <c r="B6" i="14"/>
  <c r="B6" i="18"/>
  <c r="B7" i="11"/>
  <c r="B7" i="13"/>
  <c r="B8" i="12"/>
  <c r="B9" i="10"/>
  <c r="B9" i="11"/>
  <c r="B9" i="18"/>
  <c r="B9" i="19"/>
  <c r="B10" i="11"/>
  <c r="B10" i="14"/>
  <c r="B10" i="17"/>
  <c r="B10" i="18"/>
  <c r="B11" i="10"/>
  <c r="B11" i="11"/>
  <c r="B11" i="19"/>
  <c r="B12" i="8"/>
  <c r="B12" i="12"/>
  <c r="B12" i="16"/>
  <c r="B12" i="19"/>
  <c r="B13" i="9"/>
  <c r="B13" i="10"/>
  <c r="B13" i="11"/>
  <c r="B13" i="13"/>
  <c r="B13" i="17"/>
  <c r="B14" i="10"/>
  <c r="B14" i="14"/>
  <c r="B14" i="18"/>
  <c r="B14" i="19"/>
  <c r="B15" i="15"/>
  <c r="B15" i="18"/>
  <c r="B15" i="19"/>
  <c r="B16" i="8"/>
  <c r="B16" i="10"/>
  <c r="B16" i="12"/>
  <c r="B16" i="16"/>
  <c r="B17" i="9"/>
  <c r="B17" i="13"/>
  <c r="B17" i="17"/>
  <c r="B18" i="10"/>
  <c r="B18" i="14"/>
  <c r="B18" i="18"/>
  <c r="B19" i="11"/>
  <c r="B19" i="14"/>
  <c r="B19" i="15"/>
  <c r="B19" i="19"/>
  <c r="B20" i="8"/>
  <c r="B20" i="11"/>
  <c r="B20" i="15"/>
  <c r="B20" i="18"/>
  <c r="B20" i="19"/>
  <c r="B21" i="11"/>
  <c r="B21" i="12"/>
  <c r="B21" i="13"/>
  <c r="B21" i="17"/>
  <c r="B21" i="19"/>
  <c r="B22" i="10"/>
  <c r="B22" i="14"/>
  <c r="B22" i="18"/>
  <c r="B22" i="19"/>
  <c r="B23" i="10"/>
  <c r="B23" i="11"/>
  <c r="B23" i="15"/>
  <c r="B23" i="19"/>
  <c r="B24" i="10"/>
  <c r="B25" i="11"/>
  <c r="B25" i="13"/>
  <c r="B25" i="15"/>
  <c r="B25" i="16"/>
  <c r="B25" i="17"/>
  <c r="B25" i="19"/>
  <c r="B26" i="8"/>
  <c r="B26" i="18"/>
  <c r="B27" i="8"/>
  <c r="B27" i="11"/>
  <c r="B27" i="15"/>
  <c r="B28" i="12"/>
  <c r="B28" i="14"/>
  <c r="B28" i="15"/>
  <c r="B28" i="16"/>
  <c r="B29" i="8"/>
  <c r="B29" i="10"/>
  <c r="B29" i="13"/>
  <c r="B29" i="14"/>
  <c r="B29" i="15"/>
  <c r="B29" i="17"/>
  <c r="B30" i="8"/>
  <c r="B30" i="10"/>
  <c r="B30" i="14"/>
  <c r="B30" i="19"/>
  <c r="B31" i="11"/>
  <c r="B31" i="13"/>
  <c r="B31" i="17"/>
  <c r="B31" i="19"/>
  <c r="B32" i="9"/>
  <c r="B32" i="10"/>
  <c r="B32" i="17"/>
  <c r="B32" i="18"/>
  <c r="B32" i="19"/>
  <c r="B33" i="9"/>
  <c r="B33" i="10"/>
  <c r="B33" i="12"/>
  <c r="B33" i="17"/>
  <c r="B34" i="9"/>
  <c r="B34" i="16"/>
  <c r="B34" i="17"/>
  <c r="B34" i="18"/>
  <c r="B35" i="9"/>
  <c r="B35" i="12"/>
  <c r="B35" i="17"/>
  <c r="B35" i="18"/>
  <c r="B36" i="8"/>
  <c r="B36" i="9"/>
  <c r="B36" i="12"/>
  <c r="B36" i="14"/>
  <c r="B36" i="15"/>
  <c r="B37" i="8"/>
  <c r="B37" i="9"/>
  <c r="B37" i="13"/>
  <c r="B37" i="15"/>
  <c r="B37" i="17"/>
  <c r="B38" i="15"/>
  <c r="B38" i="19"/>
  <c r="B39" i="15"/>
  <c r="B39" i="19"/>
  <c r="B40" i="16"/>
  <c r="B41" i="9"/>
  <c r="B41" i="11"/>
  <c r="B41" i="12"/>
  <c r="B41" i="17"/>
  <c r="B41" i="19"/>
  <c r="B42" i="14"/>
  <c r="B42" i="15"/>
  <c r="B42" i="17"/>
  <c r="B42" i="18"/>
  <c r="B43" i="11"/>
  <c r="B43" i="15"/>
  <c r="B43" i="16"/>
  <c r="B43" i="17"/>
  <c r="B43" i="19"/>
  <c r="B44" i="8"/>
  <c r="B44" i="12"/>
  <c r="B44" i="15"/>
  <c r="B44" i="16"/>
  <c r="B45" i="13"/>
  <c r="B45" i="14"/>
  <c r="B45" i="15"/>
  <c r="B46" i="14"/>
  <c r="B46" i="15"/>
  <c r="B46" i="16"/>
  <c r="B46" i="19"/>
  <c r="B47" i="15"/>
  <c r="B48" i="10"/>
  <c r="B48" i="15"/>
  <c r="B48" i="16"/>
  <c r="B48" i="18"/>
  <c r="B49" i="9"/>
  <c r="B49" i="13"/>
  <c r="B49" i="14"/>
  <c r="B49" i="17"/>
  <c r="B49" i="19"/>
  <c r="B50" i="10"/>
  <c r="B50" i="11"/>
  <c r="B50" i="19"/>
  <c r="B51" i="8"/>
  <c r="B51" i="10"/>
  <c r="B51" i="12"/>
  <c r="B51" i="15"/>
  <c r="B51" i="19"/>
  <c r="B52" i="10"/>
  <c r="B52" i="13"/>
  <c r="B52" i="16"/>
  <c r="B52" i="18"/>
  <c r="B52" i="19"/>
  <c r="B53" i="8"/>
  <c r="B53" i="9"/>
  <c r="B53" i="12"/>
  <c r="B53" i="13"/>
  <c r="B53" i="14"/>
  <c r="B53" i="17"/>
  <c r="B54" i="10"/>
  <c r="B54" i="14"/>
  <c r="B54" i="18"/>
  <c r="B54" i="19"/>
  <c r="B55" i="9"/>
  <c r="B55" i="10"/>
  <c r="B55" i="13"/>
  <c r="B55" i="15"/>
  <c r="B55" i="17"/>
  <c r="B55" i="18"/>
  <c r="B56" i="8"/>
  <c r="B56" i="9"/>
  <c r="B56" i="10"/>
  <c r="B56" i="16"/>
  <c r="B57" i="9"/>
  <c r="B57" i="10"/>
  <c r="B57" i="13"/>
  <c r="B57" i="17"/>
  <c r="B58" i="8"/>
  <c r="B58" i="9"/>
  <c r="B58" i="14"/>
  <c r="B58" i="16"/>
  <c r="B58" i="18"/>
  <c r="A61" i="25"/>
  <c r="A2" i="19"/>
  <c r="A2" i="18"/>
  <c r="A2" i="17"/>
  <c r="A2" i="16"/>
  <c r="A2" i="15"/>
  <c r="A2" i="14"/>
  <c r="A2" i="13"/>
  <c r="A2" i="12"/>
  <c r="A2" i="11"/>
  <c r="A2" i="10"/>
  <c r="A2" i="9"/>
  <c r="A62" i="12"/>
  <c r="A61" i="12"/>
  <c r="A60" i="12"/>
  <c r="H5" i="12"/>
  <c r="H6" i="10"/>
  <c r="H6" i="18"/>
  <c r="H7" i="19"/>
  <c r="H8" i="12"/>
  <c r="H8" i="15"/>
  <c r="H10" i="9"/>
  <c r="H10" i="14"/>
  <c r="H11" i="15"/>
  <c r="H12" i="8"/>
  <c r="H12" i="16"/>
  <c r="H13" i="17"/>
  <c r="H14" i="10"/>
  <c r="H14" i="13"/>
  <c r="H14" i="18"/>
  <c r="H15" i="19"/>
  <c r="H16" i="15"/>
  <c r="H17" i="8"/>
  <c r="H18" i="9"/>
  <c r="H19" i="10"/>
  <c r="H19" i="18"/>
  <c r="H22" i="13"/>
  <c r="H23" i="14"/>
  <c r="H24" i="12"/>
  <c r="H24" i="15"/>
  <c r="H25" i="8"/>
  <c r="H25" i="16"/>
  <c r="H26" i="9"/>
  <c r="H27" i="10"/>
  <c r="H27" i="15"/>
  <c r="H27" i="18"/>
  <c r="H28" i="8"/>
  <c r="H29" i="9"/>
  <c r="H29" i="17"/>
  <c r="H30" i="10"/>
  <c r="H30" i="13"/>
  <c r="H31" i="14"/>
  <c r="H32" i="12"/>
  <c r="H34" i="9"/>
  <c r="H35" i="10"/>
  <c r="H36" i="19"/>
  <c r="H37" i="9"/>
  <c r="H37" i="17"/>
  <c r="H38" i="13"/>
  <c r="H39" i="14"/>
  <c r="H41" i="16"/>
  <c r="H42" i="9"/>
  <c r="H42" i="17"/>
  <c r="H43" i="10"/>
  <c r="H43" i="15"/>
  <c r="H44" i="8"/>
  <c r="H44" i="16"/>
  <c r="H44" i="19"/>
  <c r="H45" i="9"/>
  <c r="H45" i="12"/>
  <c r="H45" i="17"/>
  <c r="H46" i="13"/>
  <c r="H47" i="14"/>
  <c r="H49" i="8"/>
  <c r="H49" i="13"/>
  <c r="H49" i="16"/>
  <c r="H50" i="14"/>
  <c r="H50" i="17"/>
  <c r="H51" i="10"/>
  <c r="H52" i="8"/>
  <c r="H52" i="16"/>
  <c r="H53" i="9"/>
  <c r="H53" i="17"/>
  <c r="H55" i="14"/>
  <c r="H55" i="19"/>
  <c r="H56" i="15"/>
  <c r="H57" i="8"/>
  <c r="H57" i="16"/>
  <c r="H58" i="17"/>
  <c r="G5" i="18"/>
  <c r="G6" i="19"/>
  <c r="G8" i="10"/>
  <c r="G8" i="18"/>
  <c r="G9" i="19"/>
  <c r="G10" i="12"/>
  <c r="G10" i="15"/>
  <c r="G12" i="14"/>
  <c r="G13" i="15"/>
  <c r="G13" i="18"/>
  <c r="G14" i="16"/>
  <c r="G15" i="17"/>
  <c r="G16" i="13"/>
  <c r="G18" i="15"/>
  <c r="G20" i="9"/>
  <c r="G21" i="15"/>
  <c r="G23" i="17"/>
  <c r="G24" i="10"/>
  <c r="G24" i="13"/>
  <c r="G25" i="14"/>
  <c r="G26" i="15"/>
  <c r="G27" i="16"/>
  <c r="G28" i="9"/>
  <c r="G29" i="10"/>
  <c r="G29" i="15"/>
  <c r="G29" i="18"/>
  <c r="G31" i="9"/>
  <c r="G31" i="17"/>
  <c r="G32" i="10"/>
  <c r="G34" i="12"/>
  <c r="G35" i="13"/>
  <c r="G35" i="16"/>
  <c r="G37" i="15"/>
  <c r="G38" i="19"/>
  <c r="G39" i="9"/>
  <c r="G39" i="17"/>
  <c r="G41" i="14"/>
  <c r="G41" i="19"/>
  <c r="G43" i="16"/>
  <c r="G44" i="9"/>
  <c r="G44" i="17"/>
  <c r="G45" i="10"/>
  <c r="G45" i="18"/>
  <c r="G46" i="19"/>
  <c r="G47" i="12"/>
  <c r="G48" i="13"/>
  <c r="G49" i="14"/>
  <c r="G50" i="12"/>
  <c r="G50" i="15"/>
  <c r="G51" i="13"/>
  <c r="G51" i="16"/>
  <c r="G52" i="14"/>
  <c r="G53" i="15"/>
  <c r="G54" i="16"/>
  <c r="G54" i="19"/>
  <c r="G55" i="17"/>
  <c r="G56" i="18"/>
  <c r="G57" i="14"/>
  <c r="G57" i="19"/>
  <c r="G58" i="12"/>
  <c r="G58" i="15"/>
  <c r="F5" i="16"/>
  <c r="F10" i="10"/>
  <c r="F11" i="14"/>
  <c r="F12" i="12"/>
  <c r="F13" i="13"/>
  <c r="F17" i="9"/>
  <c r="F19" i="14"/>
  <c r="F21" i="13"/>
  <c r="F21" i="16"/>
  <c r="F22" i="9"/>
  <c r="F22" i="14"/>
  <c r="F23" i="15"/>
  <c r="F24" i="16"/>
  <c r="F24" i="19"/>
  <c r="F25" i="9"/>
  <c r="F25" i="12"/>
  <c r="F25" i="17"/>
  <c r="F27" i="19"/>
  <c r="F28" i="12"/>
  <c r="F29" i="13"/>
  <c r="F30" i="14"/>
  <c r="F30" i="17"/>
  <c r="F32" i="19"/>
  <c r="F33" i="12"/>
  <c r="F34" i="13"/>
  <c r="F35" i="14"/>
  <c r="F36" i="15"/>
  <c r="F37" i="16"/>
  <c r="F39" i="15"/>
  <c r="F40" i="16"/>
  <c r="F41" i="9"/>
  <c r="F42" i="10"/>
  <c r="F42" i="18"/>
  <c r="F43" i="19"/>
  <c r="F44" i="12"/>
  <c r="F46" i="17"/>
  <c r="F47" i="15"/>
  <c r="F48" i="19"/>
  <c r="F49" i="9"/>
  <c r="F49" i="17"/>
  <c r="F50" i="10"/>
  <c r="F50" i="18"/>
  <c r="F51" i="19"/>
  <c r="F52" i="12"/>
  <c r="F52" i="15"/>
  <c r="F55" i="18"/>
  <c r="F56" i="16"/>
  <c r="F57" i="9"/>
  <c r="F57" i="12"/>
  <c r="F57" i="17"/>
  <c r="F58" i="10"/>
  <c r="F58" i="13"/>
  <c r="F58" i="18"/>
  <c r="E10" i="16"/>
  <c r="E13" i="19"/>
  <c r="E20" i="10"/>
  <c r="E21" i="19"/>
  <c r="E22" i="12"/>
  <c r="E24" i="9"/>
  <c r="E25" i="15"/>
  <c r="E25" i="18"/>
  <c r="E27" i="17"/>
  <c r="E28" i="10"/>
  <c r="E28" i="13"/>
  <c r="E28" i="18"/>
  <c r="E30" i="12"/>
  <c r="E32" i="9"/>
  <c r="E33" i="10"/>
  <c r="E33" i="15"/>
  <c r="E35" i="17"/>
  <c r="E36" i="13"/>
  <c r="E37" i="19"/>
  <c r="E38" i="12"/>
  <c r="E39" i="13"/>
  <c r="E41" i="10"/>
  <c r="E43" i="17"/>
  <c r="E45" i="14"/>
  <c r="E45" i="19"/>
  <c r="E46" i="15"/>
  <c r="E47" i="16"/>
  <c r="E48" i="14"/>
  <c r="E49" i="10"/>
  <c r="E49" i="15"/>
  <c r="E51" i="9"/>
  <c r="E51" i="17"/>
  <c r="E53" i="19"/>
  <c r="E54" i="12"/>
  <c r="E55" i="13"/>
  <c r="E56" i="14"/>
  <c r="E56" i="17"/>
  <c r="E57" i="15"/>
  <c r="E57" i="18"/>
  <c r="E58" i="19"/>
  <c r="D5" i="17"/>
  <c r="D6" i="10"/>
  <c r="D7" i="19"/>
  <c r="D8" i="12"/>
  <c r="D12" i="8"/>
  <c r="D12" i="16"/>
  <c r="D13" i="9"/>
  <c r="D14" i="10"/>
  <c r="D14" i="18"/>
  <c r="D19" i="15"/>
  <c r="D20" i="8"/>
  <c r="D20" i="16"/>
  <c r="D21" i="17"/>
  <c r="D22" i="18"/>
  <c r="D23" i="19"/>
  <c r="D25" i="8"/>
  <c r="D27" i="15"/>
  <c r="D28" i="8"/>
  <c r="D31" i="19"/>
  <c r="D32" i="12"/>
  <c r="D36" i="8"/>
  <c r="D37" i="17"/>
  <c r="D41" i="13"/>
  <c r="D41" i="16"/>
  <c r="D43" i="8"/>
  <c r="D44" i="16"/>
  <c r="D45" i="9"/>
  <c r="D46" i="10"/>
  <c r="D47" i="14"/>
  <c r="D49" i="8"/>
  <c r="D49" i="16"/>
  <c r="D50" i="17"/>
  <c r="D51" i="8"/>
  <c r="D51" i="15"/>
  <c r="D52" i="19"/>
  <c r="D56" i="12"/>
  <c r="D57" i="8"/>
  <c r="D58" i="17"/>
  <c r="C5" i="8"/>
  <c r="C5" i="10"/>
  <c r="C5" i="15"/>
  <c r="C5" i="18"/>
  <c r="C6" i="8"/>
  <c r="C6" i="9"/>
  <c r="C6" i="11"/>
  <c r="C6" i="16"/>
  <c r="C6" i="17"/>
  <c r="C6" i="19"/>
  <c r="C7" i="9"/>
  <c r="C7" i="10"/>
  <c r="C7" i="12"/>
  <c r="C7" i="17"/>
  <c r="C7" i="18"/>
  <c r="C8" i="10"/>
  <c r="C8" i="18"/>
  <c r="C9" i="11"/>
  <c r="C11" i="8"/>
  <c r="C11" i="16"/>
  <c r="C12" i="17"/>
  <c r="C13" i="8"/>
  <c r="C13" i="15"/>
  <c r="C13" i="16"/>
  <c r="C13" i="18"/>
  <c r="C14" i="11"/>
  <c r="C14" i="16"/>
  <c r="C14" i="19"/>
  <c r="C15" i="17"/>
  <c r="C16" i="13"/>
  <c r="C16" i="18"/>
  <c r="C17" i="14"/>
  <c r="C18" i="12"/>
  <c r="C18" i="15"/>
  <c r="C19" i="13"/>
  <c r="C20" i="9"/>
  <c r="C23" i="9"/>
  <c r="C25" i="11"/>
  <c r="C25" i="19"/>
  <c r="C27" i="13"/>
  <c r="C28" i="9"/>
  <c r="C28" i="14"/>
  <c r="C30" i="16"/>
  <c r="C31" i="9"/>
  <c r="C33" i="14"/>
  <c r="C34" i="12"/>
  <c r="C35" i="13"/>
  <c r="C36" i="14"/>
  <c r="C38" i="16"/>
  <c r="C39" i="9"/>
  <c r="C39" i="12"/>
  <c r="C40" i="18"/>
  <c r="C41" i="11"/>
  <c r="C41" i="19"/>
  <c r="C43" i="13"/>
  <c r="C44" i="9"/>
  <c r="C46" i="16"/>
  <c r="C47" i="9"/>
  <c r="C47" i="17"/>
  <c r="C48" i="18"/>
  <c r="C51" i="13"/>
  <c r="C52" i="9"/>
  <c r="C52" i="14"/>
  <c r="C53" i="10"/>
  <c r="C54" i="8"/>
  <c r="C54" i="9"/>
  <c r="C55" i="12"/>
  <c r="C57" i="19"/>
  <c r="B7" i="15"/>
  <c r="B8" i="16"/>
  <c r="B9" i="9"/>
  <c r="B9" i="17"/>
  <c r="B20" i="12"/>
  <c r="B24" i="16"/>
  <c r="B26" i="10"/>
  <c r="B30" i="17"/>
  <c r="B32" i="8"/>
  <c r="B35" i="11"/>
  <c r="B35" i="19"/>
  <c r="B42" i="10"/>
  <c r="B51" i="11"/>
  <c r="B52" i="12"/>
  <c r="B52" i="15"/>
  <c r="B58" i="10"/>
  <c r="A62" i="2"/>
  <c r="A2" i="7"/>
  <c r="A2" i="6"/>
  <c r="A2" i="5"/>
  <c r="A2" i="4"/>
  <c r="A2" i="3"/>
  <c r="A2" i="2"/>
  <c r="C5" i="16"/>
  <c r="C6" i="14"/>
  <c r="C7" i="16"/>
  <c r="C8" i="9"/>
  <c r="C8" i="12"/>
  <c r="C8" i="16"/>
  <c r="C8" i="17"/>
  <c r="C9" i="9"/>
  <c r="C9" i="13"/>
  <c r="C9" i="17"/>
  <c r="C10" i="10"/>
  <c r="C10" i="13"/>
  <c r="C10" i="14"/>
  <c r="C10" i="18"/>
  <c r="C11" i="14"/>
  <c r="C11" i="15"/>
  <c r="C11" i="19"/>
  <c r="C12" i="12"/>
  <c r="C12" i="13"/>
  <c r="C12" i="16"/>
  <c r="C13" i="10"/>
  <c r="C14" i="9"/>
  <c r="C14" i="17"/>
  <c r="C15" i="10"/>
  <c r="C15" i="18"/>
  <c r="C15" i="19"/>
  <c r="C16" i="9"/>
  <c r="C16" i="12"/>
  <c r="C16" i="16"/>
  <c r="C16" i="19"/>
  <c r="C17" i="10"/>
  <c r="C17" i="13"/>
  <c r="C17" i="15"/>
  <c r="C17" i="18"/>
  <c r="C18" i="14"/>
  <c r="C18" i="19"/>
  <c r="C16" i="11"/>
  <c r="C18" i="11"/>
  <c r="C15" i="11"/>
  <c r="C11" i="11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1" i="9"/>
  <c r="A62" i="9"/>
  <c r="C21" i="9"/>
  <c r="C24" i="9"/>
  <c r="C29" i="9"/>
  <c r="C33" i="9"/>
  <c r="C37" i="9"/>
  <c r="C40" i="9"/>
  <c r="C41" i="9"/>
  <c r="C48" i="9"/>
  <c r="C49" i="9"/>
  <c r="C53" i="9"/>
  <c r="C56" i="9"/>
  <c r="C57" i="9"/>
  <c r="C7" i="8"/>
  <c r="C8" i="8"/>
  <c r="A62" i="7"/>
  <c r="A62" i="6"/>
  <c r="A62" i="5"/>
  <c r="A62" i="4"/>
  <c r="A62" i="3"/>
  <c r="D21" i="8"/>
  <c r="H51" i="8"/>
  <c r="H43" i="8"/>
  <c r="H35" i="8"/>
  <c r="H58" i="8"/>
  <c r="H50" i="8"/>
  <c r="H42" i="8"/>
  <c r="H22" i="8"/>
  <c r="H14" i="8"/>
  <c r="D54" i="8"/>
  <c r="D50" i="8"/>
  <c r="D38" i="8"/>
  <c r="D34" i="8"/>
  <c r="D30" i="8"/>
  <c r="D26" i="8"/>
  <c r="D22" i="8"/>
  <c r="D6" i="8"/>
  <c r="H36" i="8"/>
  <c r="H16" i="8"/>
  <c r="D45" i="8"/>
  <c r="D37" i="8"/>
  <c r="D13" i="8"/>
  <c r="H27" i="8"/>
  <c r="H19" i="8"/>
  <c r="H11" i="8"/>
  <c r="H54" i="8"/>
  <c r="H38" i="8"/>
  <c r="H26" i="8"/>
  <c r="H18" i="8"/>
  <c r="H10" i="8"/>
  <c r="D35" i="8"/>
  <c r="D11" i="8"/>
  <c r="H53" i="8"/>
  <c r="H45" i="8"/>
  <c r="H41" i="8"/>
  <c r="H33" i="8"/>
  <c r="H29" i="8"/>
  <c r="H21" i="8"/>
  <c r="H13" i="8"/>
  <c r="H9" i="8"/>
  <c r="H5" i="8"/>
  <c r="H58" i="16"/>
  <c r="H58" i="15"/>
  <c r="H58" i="13"/>
  <c r="H58" i="12"/>
  <c r="H58" i="9"/>
  <c r="H57" i="19"/>
  <c r="H57" i="15"/>
  <c r="H57" i="14"/>
  <c r="H57" i="12"/>
  <c r="H56" i="19"/>
  <c r="H56" i="18"/>
  <c r="H56" i="12"/>
  <c r="H56" i="10"/>
  <c r="H55" i="18"/>
  <c r="H55" i="10"/>
  <c r="H54" i="19"/>
  <c r="H54" i="17"/>
  <c r="H54" i="16"/>
  <c r="H54" i="14"/>
  <c r="H54" i="9"/>
  <c r="H53" i="19"/>
  <c r="H53" i="16"/>
  <c r="H53" i="15"/>
  <c r="H53" i="10"/>
  <c r="H52" i="17"/>
  <c r="H52" i="15"/>
  <c r="H52" i="14"/>
  <c r="H52" i="10"/>
  <c r="H52" i="9"/>
  <c r="H51" i="18"/>
  <c r="H51" i="17"/>
  <c r="H51" i="16"/>
  <c r="H51" i="15"/>
  <c r="H51" i="14"/>
  <c r="H51" i="13"/>
  <c r="H51" i="9"/>
  <c r="H50" i="16"/>
  <c r="H50" i="15"/>
  <c r="H50" i="13"/>
  <c r="H50" i="12"/>
  <c r="H50" i="9"/>
  <c r="H49" i="19"/>
  <c r="H49" i="15"/>
  <c r="H49" i="14"/>
  <c r="H49" i="12"/>
  <c r="H48" i="19"/>
  <c r="H48" i="15"/>
  <c r="H48" i="14"/>
  <c r="H48" i="13"/>
  <c r="H48" i="12"/>
  <c r="H47" i="19"/>
  <c r="H47" i="18"/>
  <c r="H47" i="13"/>
  <c r="H47" i="12"/>
  <c r="H47" i="10"/>
  <c r="H46" i="19"/>
  <c r="H46" i="17"/>
  <c r="H46" i="12"/>
  <c r="H46" i="10"/>
  <c r="H46" i="9"/>
  <c r="H45" i="18"/>
  <c r="H45" i="16"/>
  <c r="H45" i="10"/>
  <c r="H44" i="17"/>
  <c r="H44" i="15"/>
  <c r="H44" i="10"/>
  <c r="H44" i="9"/>
  <c r="H43" i="18"/>
  <c r="H43" i="17"/>
  <c r="H43" i="16"/>
  <c r="H43" i="9"/>
  <c r="H42" i="16"/>
  <c r="H42" i="15"/>
  <c r="H41" i="19"/>
  <c r="H41" i="15"/>
  <c r="H41" i="12"/>
  <c r="H40" i="18"/>
  <c r="H40" i="16"/>
  <c r="H40" i="15"/>
  <c r="H40" i="14"/>
  <c r="H40" i="10"/>
  <c r="H39" i="19"/>
  <c r="H39" i="17"/>
  <c r="H39" i="9"/>
  <c r="H38" i="18"/>
  <c r="H38" i="16"/>
  <c r="H38" i="10"/>
  <c r="H37" i="15"/>
  <c r="H37" i="13"/>
  <c r="H37" i="10"/>
  <c r="H36" i="16"/>
  <c r="H36" i="14"/>
  <c r="H36" i="10"/>
  <c r="H36" i="9"/>
  <c r="H35" i="16"/>
  <c r="H35" i="14"/>
  <c r="H35" i="13"/>
  <c r="H35" i="9"/>
  <c r="H34" i="16"/>
  <c r="H34" i="15"/>
  <c r="H34" i="14"/>
  <c r="H34" i="13"/>
  <c r="H33" i="19"/>
  <c r="H33" i="15"/>
  <c r="H33" i="14"/>
  <c r="H33" i="12"/>
  <c r="H32" i="18"/>
  <c r="H32" i="15"/>
  <c r="H32" i="13"/>
  <c r="H31" i="19"/>
  <c r="H31" i="17"/>
  <c r="H31" i="13"/>
  <c r="H31" i="12"/>
  <c r="H30" i="19"/>
  <c r="H30" i="18"/>
  <c r="H30" i="17"/>
  <c r="H30" i="16"/>
  <c r="H30" i="12"/>
  <c r="H29" i="19"/>
  <c r="H29" i="18"/>
  <c r="H29" i="12"/>
  <c r="H29" i="10"/>
  <c r="H28" i="19"/>
  <c r="H28" i="18"/>
  <c r="H28" i="17"/>
  <c r="H28" i="16"/>
  <c r="H28" i="14"/>
  <c r="H28" i="10"/>
  <c r="H28" i="9"/>
  <c r="H27" i="17"/>
  <c r="H27" i="16"/>
  <c r="H27" i="13"/>
  <c r="H27" i="9"/>
  <c r="H26" i="17"/>
  <c r="H26" i="16"/>
  <c r="H26" i="15"/>
  <c r="H26" i="14"/>
  <c r="H25" i="19"/>
  <c r="H25" i="15"/>
  <c r="H25" i="14"/>
  <c r="H25" i="13"/>
  <c r="H24" i="19"/>
  <c r="H24" i="18"/>
  <c r="H24" i="14"/>
  <c r="H24" i="13"/>
  <c r="H24" i="10"/>
  <c r="H23" i="17"/>
  <c r="H23" i="13"/>
  <c r="H23" i="12"/>
  <c r="H23" i="9"/>
  <c r="H22" i="16"/>
  <c r="H22" i="9"/>
  <c r="H21" i="19"/>
  <c r="H21" i="18"/>
  <c r="H21" i="15"/>
  <c r="H21" i="10"/>
  <c r="H20" i="18"/>
  <c r="H20" i="17"/>
  <c r="H20" i="15"/>
  <c r="H20" i="14"/>
  <c r="H20" i="10"/>
  <c r="H20" i="9"/>
  <c r="H19" i="17"/>
  <c r="H19" i="16"/>
  <c r="H19" i="13"/>
  <c r="H19" i="9"/>
  <c r="H18" i="17"/>
  <c r="H18" i="16"/>
  <c r="H18" i="15"/>
  <c r="H18" i="13"/>
  <c r="H18" i="12"/>
  <c r="H17" i="19"/>
  <c r="H17" i="16"/>
  <c r="H17" i="15"/>
  <c r="H17" i="13"/>
  <c r="H17" i="12"/>
  <c r="H16" i="19"/>
  <c r="H16" i="18"/>
  <c r="H16" i="14"/>
  <c r="H16" i="13"/>
  <c r="H16" i="10"/>
  <c r="H15" i="18"/>
  <c r="H15" i="17"/>
  <c r="H15" i="14"/>
  <c r="H15" i="13"/>
  <c r="H15" i="12"/>
  <c r="H15" i="10"/>
  <c r="H14" i="16"/>
  <c r="H14" i="14"/>
  <c r="H13" i="19"/>
  <c r="H13" i="16"/>
  <c r="H13" i="15"/>
  <c r="H13" i="9"/>
  <c r="H12" i="18"/>
  <c r="H12" i="17"/>
  <c r="H12" i="15"/>
  <c r="H12" i="14"/>
  <c r="H12" i="12"/>
  <c r="H12" i="10"/>
  <c r="H12" i="9"/>
  <c r="H11" i="17"/>
  <c r="H11" i="16"/>
  <c r="H11" i="14"/>
  <c r="H11" i="13"/>
  <c r="H11" i="9"/>
  <c r="H10" i="17"/>
  <c r="H10" i="16"/>
  <c r="H10" i="15"/>
  <c r="H10" i="13"/>
  <c r="H10" i="12"/>
  <c r="H9" i="19"/>
  <c r="H9" i="16"/>
  <c r="H9" i="15"/>
  <c r="H9" i="14"/>
  <c r="H9" i="13"/>
  <c r="H9" i="12"/>
  <c r="H8" i="19"/>
  <c r="H8" i="18"/>
  <c r="H8" i="14"/>
  <c r="H8" i="13"/>
  <c r="H8" i="10"/>
  <c r="H7" i="18"/>
  <c r="H7" i="17"/>
  <c r="H7" i="14"/>
  <c r="H7" i="13"/>
  <c r="H7" i="12"/>
  <c r="H7" i="10"/>
  <c r="H7" i="9"/>
  <c r="H6" i="19"/>
  <c r="H6" i="17"/>
  <c r="H6" i="14"/>
  <c r="H6" i="13"/>
  <c r="H6" i="12"/>
  <c r="H6" i="9"/>
  <c r="H5" i="19"/>
  <c r="H5" i="18"/>
  <c r="H5" i="17"/>
  <c r="H5" i="16"/>
  <c r="H5" i="10"/>
  <c r="H5" i="9"/>
  <c r="G58" i="18"/>
  <c r="G58" i="14"/>
  <c r="G58" i="13"/>
  <c r="G58" i="10"/>
  <c r="G57" i="18"/>
  <c r="G57" i="17"/>
  <c r="G57" i="12"/>
  <c r="G56" i="12"/>
  <c r="G56" i="10"/>
  <c r="G55" i="19"/>
  <c r="G55" i="18"/>
  <c r="G55" i="15"/>
  <c r="G55" i="10"/>
  <c r="G54" i="15"/>
  <c r="G54" i="14"/>
  <c r="G54" i="10"/>
  <c r="G53" i="13"/>
  <c r="G52" i="16"/>
  <c r="G52" i="15"/>
  <c r="G52" i="12"/>
  <c r="G51" i="19"/>
  <c r="G51" i="15"/>
  <c r="G51" i="14"/>
  <c r="G50" i="18"/>
  <c r="G50" i="14"/>
  <c r="G50" i="13"/>
  <c r="G50" i="10"/>
  <c r="G49" i="19"/>
  <c r="G49" i="17"/>
  <c r="G49" i="13"/>
  <c r="G49" i="12"/>
  <c r="G49" i="9"/>
  <c r="G48" i="19"/>
  <c r="G48" i="17"/>
  <c r="G48" i="14"/>
  <c r="G48" i="12"/>
  <c r="G48" i="10"/>
  <c r="G48" i="9"/>
  <c r="G47" i="18"/>
  <c r="G47" i="15"/>
  <c r="G47" i="10"/>
  <c r="G46" i="17"/>
  <c r="G46" i="14"/>
  <c r="G46" i="12"/>
  <c r="G46" i="9"/>
  <c r="G45" i="13"/>
  <c r="G44" i="13"/>
  <c r="G44" i="12"/>
  <c r="G43" i="19"/>
  <c r="G43" i="17"/>
  <c r="G43" i="14"/>
  <c r="G43" i="12"/>
  <c r="G42" i="18"/>
  <c r="G42" i="16"/>
  <c r="G42" i="13"/>
  <c r="G42" i="12"/>
  <c r="G42" i="10"/>
  <c r="G41" i="18"/>
  <c r="G41" i="17"/>
  <c r="G41" i="13"/>
  <c r="G41" i="12"/>
  <c r="G41" i="10"/>
  <c r="G41" i="9"/>
  <c r="G40" i="19"/>
  <c r="G40" i="18"/>
  <c r="G40" i="17"/>
  <c r="G40" i="16"/>
  <c r="G40" i="12"/>
  <c r="G40" i="9"/>
  <c r="G39" i="19"/>
  <c r="G39" i="18"/>
  <c r="G39" i="15"/>
  <c r="G39" i="12"/>
  <c r="G39" i="10"/>
  <c r="G38" i="17"/>
  <c r="G38" i="15"/>
  <c r="G38" i="14"/>
  <c r="G38" i="9"/>
  <c r="G37" i="17"/>
  <c r="G37" i="16"/>
  <c r="G37" i="14"/>
  <c r="G37" i="13"/>
  <c r="G36" i="14"/>
  <c r="G36" i="13"/>
  <c r="G36" i="12"/>
  <c r="G35" i="19"/>
  <c r="G35" i="14"/>
  <c r="G35" i="12"/>
  <c r="G34" i="19"/>
  <c r="G34" i="18"/>
  <c r="G34" i="14"/>
  <c r="G34" i="13"/>
  <c r="G34" i="10"/>
  <c r="G33" i="19"/>
  <c r="G33" i="18"/>
  <c r="G33" i="17"/>
  <c r="G33" i="12"/>
  <c r="G33" i="10"/>
  <c r="G33" i="9"/>
  <c r="G32" i="19"/>
  <c r="G32" i="18"/>
  <c r="G32" i="17"/>
  <c r="G32" i="16"/>
  <c r="G32" i="9"/>
  <c r="G31" i="19"/>
  <c r="G31" i="18"/>
  <c r="G31" i="16"/>
  <c r="G31" i="15"/>
  <c r="G31" i="10"/>
  <c r="G30" i="19"/>
  <c r="G30" i="18"/>
  <c r="G30" i="17"/>
  <c r="G30" i="16"/>
  <c r="G30" i="15"/>
  <c r="G30" i="14"/>
  <c r="G30" i="10"/>
  <c r="G30" i="9"/>
  <c r="G29" i="19"/>
  <c r="G29" i="17"/>
  <c r="G29" i="16"/>
  <c r="G29" i="9"/>
  <c r="G28" i="18"/>
  <c r="G28" i="17"/>
  <c r="G28" i="16"/>
  <c r="G28" i="15"/>
  <c r="G28" i="14"/>
  <c r="G28" i="10"/>
  <c r="G27" i="15"/>
  <c r="G27" i="14"/>
  <c r="G27" i="13"/>
  <c r="G27" i="9"/>
  <c r="G26" i="14"/>
  <c r="G26" i="13"/>
  <c r="G25" i="13"/>
  <c r="G25" i="12"/>
  <c r="G25" i="10"/>
  <c r="G24" i="18"/>
  <c r="G24" i="17"/>
  <c r="G24" i="12"/>
  <c r="G24" i="9"/>
  <c r="G23" i="19"/>
  <c r="G23" i="16"/>
  <c r="G23" i="12"/>
  <c r="G23" i="9"/>
  <c r="G22" i="19"/>
  <c r="G22" i="18"/>
  <c r="G22" i="15"/>
  <c r="G22" i="10"/>
  <c r="G21" i="17"/>
  <c r="G21" i="16"/>
  <c r="G21" i="14"/>
  <c r="G21" i="9"/>
  <c r="G20" i="17"/>
  <c r="G20" i="16"/>
  <c r="G20" i="15"/>
  <c r="G20" i="14"/>
  <c r="G20" i="13"/>
  <c r="G19" i="16"/>
  <c r="G19" i="15"/>
  <c r="G19" i="14"/>
  <c r="G19" i="13"/>
  <c r="G19" i="12"/>
  <c r="G18" i="14"/>
  <c r="G18" i="13"/>
  <c r="G17" i="14"/>
  <c r="G17" i="13"/>
  <c r="G17" i="12"/>
  <c r="G17" i="10"/>
  <c r="G16" i="19"/>
  <c r="G16" i="17"/>
  <c r="G16" i="12"/>
  <c r="G15" i="16"/>
  <c r="G15" i="15"/>
  <c r="G15" i="9"/>
  <c r="G14" i="19"/>
  <c r="G14" i="18"/>
  <c r="G14" i="17"/>
  <c r="G14" i="15"/>
  <c r="G14" i="14"/>
  <c r="G14" i="10"/>
  <c r="G13" i="17"/>
  <c r="G13" i="16"/>
  <c r="G13" i="14"/>
  <c r="G13" i="13"/>
  <c r="G13" i="10"/>
  <c r="G13" i="9"/>
  <c r="G12" i="17"/>
  <c r="G12" i="16"/>
  <c r="G12" i="13"/>
  <c r="G12" i="12"/>
  <c r="G11" i="17"/>
  <c r="G11" i="16"/>
  <c r="G11" i="15"/>
  <c r="G11" i="13"/>
  <c r="G11" i="12"/>
  <c r="G10" i="19"/>
  <c r="G10" i="14"/>
  <c r="G10" i="13"/>
  <c r="G10" i="10"/>
  <c r="G9" i="17"/>
  <c r="G9" i="14"/>
  <c r="G9" i="12"/>
  <c r="G8" i="19"/>
  <c r="G8" i="16"/>
  <c r="G8" i="13"/>
  <c r="G7" i="19"/>
  <c r="G7" i="18"/>
  <c r="G7" i="16"/>
  <c r="G7" i="15"/>
  <c r="G7" i="13"/>
  <c r="G7" i="10"/>
  <c r="G6" i="18"/>
  <c r="G6" i="16"/>
  <c r="G6" i="14"/>
  <c r="G6" i="9"/>
  <c r="G5" i="16"/>
  <c r="G5" i="15"/>
  <c r="G5" i="13"/>
  <c r="G5" i="10"/>
  <c r="G5" i="9"/>
  <c r="F58" i="19"/>
  <c r="F58" i="17"/>
  <c r="F58" i="12"/>
  <c r="F58" i="9"/>
  <c r="F57" i="19"/>
  <c r="F57" i="18"/>
  <c r="F57" i="16"/>
  <c r="F57" i="10"/>
  <c r="F56" i="19"/>
  <c r="F56" i="18"/>
  <c r="F56" i="17"/>
  <c r="F56" i="10"/>
  <c r="F56" i="9"/>
  <c r="F55" i="17"/>
  <c r="F55" i="13"/>
  <c r="F55" i="10"/>
  <c r="F54" i="17"/>
  <c r="F54" i="13"/>
  <c r="F54" i="12"/>
  <c r="F53" i="19"/>
  <c r="F53" i="17"/>
  <c r="F53" i="16"/>
  <c r="F53" i="14"/>
  <c r="F53" i="13"/>
  <c r="F53" i="12"/>
  <c r="F52" i="19"/>
  <c r="F52" i="18"/>
  <c r="F52" i="13"/>
  <c r="F52" i="10"/>
  <c r="F51" i="18"/>
  <c r="F51" i="17"/>
  <c r="F51" i="12"/>
  <c r="F51" i="10"/>
  <c r="F51" i="9"/>
  <c r="F50" i="19"/>
  <c r="F50" i="17"/>
  <c r="F50" i="16"/>
  <c r="F50" i="9"/>
  <c r="F49" i="19"/>
  <c r="F49" i="18"/>
  <c r="F49" i="16"/>
  <c r="F49" i="15"/>
  <c r="F49" i="13"/>
  <c r="F49" i="10"/>
  <c r="F48" i="17"/>
  <c r="F48" i="16"/>
  <c r="F48" i="15"/>
  <c r="F48" i="9"/>
  <c r="F47" i="16"/>
  <c r="F47" i="13"/>
  <c r="F47" i="10"/>
  <c r="F46" i="15"/>
  <c r="F46" i="13"/>
  <c r="F46" i="12"/>
  <c r="F46" i="9"/>
  <c r="F45" i="19"/>
  <c r="F45" i="17"/>
  <c r="F45" i="16"/>
  <c r="F45" i="14"/>
  <c r="F45" i="12"/>
  <c r="F44" i="19"/>
  <c r="F44" i="14"/>
  <c r="F44" i="10"/>
  <c r="F43" i="14"/>
  <c r="F43" i="12"/>
  <c r="F43" i="10"/>
  <c r="F43" i="9"/>
  <c r="F42" i="19"/>
  <c r="F42" i="17"/>
  <c r="F42" i="16"/>
  <c r="F42" i="12"/>
  <c r="F42" i="9"/>
  <c r="F41" i="19"/>
  <c r="F41" i="18"/>
  <c r="F41" i="17"/>
  <c r="F41" i="16"/>
  <c r="F41" i="15"/>
  <c r="F41" i="10"/>
  <c r="F40" i="18"/>
  <c r="F40" i="17"/>
  <c r="F40" i="15"/>
  <c r="F40" i="14"/>
  <c r="F40" i="10"/>
  <c r="F40" i="9"/>
  <c r="F39" i="18"/>
  <c r="F39" i="17"/>
  <c r="F39" i="16"/>
  <c r="F39" i="14"/>
  <c r="F39" i="9"/>
  <c r="F38" i="18"/>
  <c r="F38" i="16"/>
  <c r="F38" i="15"/>
  <c r="F38" i="13"/>
  <c r="F38" i="9"/>
  <c r="F37" i="19"/>
  <c r="F37" i="15"/>
  <c r="F37" i="14"/>
  <c r="F36" i="19"/>
  <c r="F36" i="18"/>
  <c r="F36" i="12"/>
  <c r="F36" i="10"/>
  <c r="F35" i="18"/>
  <c r="F35" i="17"/>
  <c r="F35" i="10"/>
  <c r="F35" i="9"/>
  <c r="F34" i="19"/>
  <c r="F34" i="17"/>
  <c r="F34" i="16"/>
  <c r="F34" i="9"/>
  <c r="F33" i="16"/>
  <c r="F33" i="15"/>
  <c r="F33" i="10"/>
  <c r="F33" i="9"/>
  <c r="F32" i="15"/>
  <c r="F32" i="14"/>
  <c r="F31" i="17"/>
  <c r="F31" i="16"/>
  <c r="F31" i="15"/>
  <c r="F31" i="14"/>
  <c r="F31" i="13"/>
  <c r="F31" i="9"/>
  <c r="F30" i="16"/>
  <c r="F30" i="15"/>
  <c r="F30" i="13"/>
  <c r="F30" i="12"/>
  <c r="F29" i="19"/>
  <c r="F29" i="15"/>
  <c r="F29" i="14"/>
  <c r="F29" i="12"/>
  <c r="F28" i="19"/>
  <c r="F28" i="18"/>
  <c r="F28" i="14"/>
  <c r="F28" i="13"/>
  <c r="F27" i="18"/>
  <c r="F27" i="17"/>
  <c r="F27" i="14"/>
  <c r="F27" i="13"/>
  <c r="F27" i="12"/>
  <c r="F27" i="9"/>
  <c r="F26" i="19"/>
  <c r="F26" i="17"/>
  <c r="F26" i="16"/>
  <c r="F26" i="12"/>
  <c r="F26" i="9"/>
  <c r="F25" i="19"/>
  <c r="F25" i="16"/>
  <c r="F25" i="15"/>
  <c r="F25" i="10"/>
  <c r="F24" i="18"/>
  <c r="F24" i="17"/>
  <c r="F24" i="15"/>
  <c r="F24" i="14"/>
  <c r="F24" i="10"/>
  <c r="F24" i="9"/>
  <c r="F23" i="18"/>
  <c r="F23" i="17"/>
  <c r="F23" i="16"/>
  <c r="F23" i="14"/>
  <c r="F23" i="10"/>
  <c r="F23" i="9"/>
  <c r="F22" i="16"/>
  <c r="F22" i="15"/>
  <c r="F22" i="13"/>
  <c r="F22" i="12"/>
  <c r="F21" i="15"/>
  <c r="F21" i="14"/>
  <c r="F20" i="19"/>
  <c r="F20" i="15"/>
  <c r="F20" i="14"/>
  <c r="F20" i="13"/>
  <c r="F20" i="12"/>
  <c r="F20" i="10"/>
  <c r="F19" i="19"/>
  <c r="F19" i="18"/>
  <c r="F19" i="17"/>
  <c r="F19" i="13"/>
  <c r="F19" i="9"/>
  <c r="F18" i="19"/>
  <c r="F18" i="18"/>
  <c r="F18" i="17"/>
  <c r="F18" i="16"/>
  <c r="F18" i="14"/>
  <c r="F18" i="13"/>
  <c r="F18" i="12"/>
  <c r="F18" i="9"/>
  <c r="F17" i="19"/>
  <c r="F17" i="17"/>
  <c r="F17" i="16"/>
  <c r="F17" i="15"/>
  <c r="F17" i="12"/>
  <c r="F16" i="17"/>
  <c r="F16" i="16"/>
  <c r="F16" i="15"/>
  <c r="F16" i="14"/>
  <c r="F16" i="10"/>
  <c r="F16" i="9"/>
  <c r="F15" i="17"/>
  <c r="F15" i="16"/>
  <c r="F15" i="15"/>
  <c r="F15" i="14"/>
  <c r="F15" i="13"/>
  <c r="F15" i="9"/>
  <c r="F14" i="16"/>
  <c r="F14" i="15"/>
  <c r="F14" i="14"/>
  <c r="F14" i="13"/>
  <c r="F14" i="12"/>
  <c r="F14" i="9"/>
  <c r="F13" i="19"/>
  <c r="F13" i="17"/>
  <c r="F13" i="15"/>
  <c r="F13" i="14"/>
  <c r="F13" i="12"/>
  <c r="F12" i="19"/>
  <c r="F12" i="16"/>
  <c r="F12" i="15"/>
  <c r="F12" i="14"/>
  <c r="F12" i="13"/>
  <c r="F11" i="19"/>
  <c r="F11" i="18"/>
  <c r="F11" i="13"/>
  <c r="F11" i="12"/>
  <c r="F11" i="10"/>
  <c r="F11" i="9"/>
  <c r="F10" i="19"/>
  <c r="F10" i="18"/>
  <c r="F10" i="17"/>
  <c r="F10" i="13"/>
  <c r="F10" i="12"/>
  <c r="F10" i="9"/>
  <c r="F9" i="19"/>
  <c r="F9" i="18"/>
  <c r="F9" i="15"/>
  <c r="F9" i="12"/>
  <c r="F8" i="19"/>
  <c r="F8" i="14"/>
  <c r="F8" i="10"/>
  <c r="F7" i="18"/>
  <c r="F7" i="16"/>
  <c r="F7" i="13"/>
  <c r="F7" i="10"/>
  <c r="F6" i="18"/>
  <c r="F6" i="16"/>
  <c r="F6" i="15"/>
  <c r="F6" i="14"/>
  <c r="F6" i="12"/>
  <c r="F6" i="9"/>
  <c r="F5" i="19"/>
  <c r="F5" i="15"/>
  <c r="F5" i="14"/>
  <c r="F5" i="13"/>
  <c r="E58" i="18"/>
  <c r="E58" i="17"/>
  <c r="E58" i="15"/>
  <c r="E58" i="14"/>
  <c r="E58" i="10"/>
  <c r="E58" i="9"/>
  <c r="E57" i="17"/>
  <c r="E57" i="16"/>
  <c r="E57" i="14"/>
  <c r="E57" i="13"/>
  <c r="E57" i="10"/>
  <c r="E57" i="9"/>
  <c r="E56" i="15"/>
  <c r="E56" i="13"/>
  <c r="E56" i="12"/>
  <c r="E56" i="9"/>
  <c r="E55" i="16"/>
  <c r="E55" i="14"/>
  <c r="E55" i="12"/>
  <c r="E55" i="9"/>
  <c r="E54" i="19"/>
  <c r="E54" i="18"/>
  <c r="E54" i="15"/>
  <c r="E54" i="10"/>
  <c r="E53" i="14"/>
  <c r="E53" i="12"/>
  <c r="E53" i="10"/>
  <c r="E53" i="9"/>
  <c r="E52" i="19"/>
  <c r="E52" i="17"/>
  <c r="E52" i="13"/>
  <c r="E52" i="12"/>
  <c r="E52" i="9"/>
  <c r="E51" i="19"/>
  <c r="E51" i="16"/>
  <c r="E51" i="12"/>
  <c r="E51" i="10"/>
  <c r="E50" i="19"/>
  <c r="E50" i="18"/>
  <c r="E50" i="17"/>
  <c r="E50" i="16"/>
  <c r="E50" i="15"/>
  <c r="E50" i="10"/>
  <c r="E50" i="9"/>
  <c r="E49" i="18"/>
  <c r="E49" i="17"/>
  <c r="E49" i="16"/>
  <c r="E49" i="14"/>
  <c r="E49" i="13"/>
  <c r="E48" i="17"/>
  <c r="E48" i="13"/>
  <c r="E48" i="12"/>
  <c r="E48" i="10"/>
  <c r="E47" i="19"/>
  <c r="E47" i="12"/>
  <c r="E46" i="19"/>
  <c r="E46" i="18"/>
  <c r="E46" i="16"/>
  <c r="E46" i="14"/>
  <c r="E46" i="13"/>
  <c r="E46" i="10"/>
  <c r="E45" i="18"/>
  <c r="E45" i="15"/>
  <c r="E45" i="13"/>
  <c r="E45" i="12"/>
  <c r="E45" i="9"/>
  <c r="E44" i="19"/>
  <c r="E44" i="18"/>
  <c r="E44" i="17"/>
  <c r="E44" i="16"/>
  <c r="E44" i="12"/>
  <c r="E44" i="10"/>
  <c r="E44" i="9"/>
  <c r="E43" i="19"/>
  <c r="E43" i="16"/>
  <c r="E43" i="15"/>
  <c r="E42" i="18"/>
  <c r="E42" i="17"/>
  <c r="E42" i="16"/>
  <c r="E42" i="15"/>
  <c r="E42" i="14"/>
  <c r="E42" i="12"/>
  <c r="E42" i="9"/>
  <c r="E41" i="18"/>
  <c r="E41" i="17"/>
  <c r="E41" i="14"/>
  <c r="E41" i="9"/>
  <c r="E40" i="18"/>
  <c r="E40" i="17"/>
  <c r="E40" i="16"/>
  <c r="E40" i="15"/>
  <c r="E40" i="14"/>
  <c r="E40" i="12"/>
  <c r="E40" i="9"/>
  <c r="E39" i="15"/>
  <c r="E39" i="14"/>
  <c r="E39" i="12"/>
  <c r="E39" i="9"/>
  <c r="E38" i="18"/>
  <c r="E38" i="14"/>
  <c r="E38" i="10"/>
  <c r="E37" i="15"/>
  <c r="E37" i="13"/>
  <c r="E37" i="9"/>
  <c r="E36" i="18"/>
  <c r="E36" i="17"/>
  <c r="E36" i="16"/>
  <c r="E36" i="14"/>
  <c r="E36" i="12"/>
  <c r="E35" i="15"/>
  <c r="E35" i="12"/>
  <c r="E35" i="9"/>
  <c r="E34" i="19"/>
  <c r="E34" i="18"/>
  <c r="E34" i="17"/>
  <c r="E34" i="15"/>
  <c r="E34" i="14"/>
  <c r="E34" i="10"/>
  <c r="E34" i="9"/>
  <c r="E33" i="18"/>
  <c r="E33" i="17"/>
  <c r="E33" i="16"/>
  <c r="E33" i="13"/>
  <c r="E33" i="9"/>
  <c r="E32" i="18"/>
  <c r="E32" i="17"/>
  <c r="E32" i="16"/>
  <c r="E32" i="15"/>
  <c r="E32" i="13"/>
  <c r="E31" i="16"/>
  <c r="E31" i="15"/>
  <c r="E31" i="14"/>
  <c r="E31" i="13"/>
  <c r="E31" i="12"/>
  <c r="E30" i="19"/>
  <c r="E30" i="18"/>
  <c r="E30" i="15"/>
  <c r="E30" i="10"/>
  <c r="E29" i="19"/>
  <c r="E29" i="14"/>
  <c r="E29" i="13"/>
  <c r="E29" i="10"/>
  <c r="E29" i="9"/>
  <c r="E28" i="17"/>
  <c r="E27" i="16"/>
  <c r="E27" i="12"/>
  <c r="E27" i="10"/>
  <c r="E26" i="19"/>
  <c r="E26" i="18"/>
  <c r="E26" i="17"/>
  <c r="E26" i="15"/>
  <c r="E26" i="12"/>
  <c r="E26" i="10"/>
  <c r="E26" i="9"/>
  <c r="E25" i="17"/>
  <c r="E25" i="16"/>
  <c r="E25" i="14"/>
  <c r="E25" i="13"/>
  <c r="E25" i="10"/>
  <c r="E25" i="9"/>
  <c r="E24" i="18"/>
  <c r="E24" i="17"/>
  <c r="E24" i="15"/>
  <c r="E24" i="14"/>
  <c r="E24" i="13"/>
  <c r="E24" i="12"/>
  <c r="E23" i="19"/>
  <c r="E23" i="15"/>
  <c r="E23" i="14"/>
  <c r="E23" i="12"/>
  <c r="E23" i="9"/>
  <c r="E22" i="19"/>
  <c r="E22" i="18"/>
  <c r="E22" i="15"/>
  <c r="E22" i="14"/>
  <c r="E22" i="13"/>
  <c r="E21" i="15"/>
  <c r="E21" i="14"/>
  <c r="E21" i="13"/>
  <c r="E21" i="12"/>
  <c r="E21" i="9"/>
  <c r="E20" i="19"/>
  <c r="E20" i="18"/>
  <c r="E20" i="17"/>
  <c r="E20" i="16"/>
  <c r="E20" i="13"/>
  <c r="E20" i="9"/>
  <c r="E19" i="19"/>
  <c r="E19" i="17"/>
  <c r="E19" i="16"/>
  <c r="E19" i="15"/>
  <c r="E19" i="13"/>
  <c r="E19" i="10"/>
  <c r="E18" i="19"/>
  <c r="E18" i="18"/>
  <c r="E18" i="17"/>
  <c r="E18" i="16"/>
  <c r="E18" i="14"/>
  <c r="E18" i="10"/>
  <c r="E18" i="9"/>
  <c r="E17" i="19"/>
  <c r="E17" i="18"/>
  <c r="E17" i="17"/>
  <c r="E17" i="16"/>
  <c r="E17" i="15"/>
  <c r="E17" i="14"/>
  <c r="E17" i="13"/>
  <c r="E17" i="10"/>
  <c r="E17" i="9"/>
  <c r="E16" i="18"/>
  <c r="E16" i="17"/>
  <c r="E16" i="16"/>
  <c r="E16" i="15"/>
  <c r="E16" i="14"/>
  <c r="E16" i="13"/>
  <c r="E16" i="12"/>
  <c r="E15" i="19"/>
  <c r="E15" i="16"/>
  <c r="E15" i="14"/>
  <c r="E15" i="12"/>
  <c r="E14" i="19"/>
  <c r="E14" i="18"/>
  <c r="E14" i="15"/>
  <c r="E14" i="14"/>
  <c r="E14" i="12"/>
  <c r="E14" i="10"/>
  <c r="E13" i="14"/>
  <c r="E13" i="13"/>
  <c r="E13" i="12"/>
  <c r="E13" i="9"/>
  <c r="E12" i="17"/>
  <c r="E12" i="16"/>
  <c r="E12" i="14"/>
  <c r="E12" i="13"/>
  <c r="E12" i="12"/>
  <c r="E12" i="10"/>
  <c r="E12" i="9"/>
  <c r="E11" i="19"/>
  <c r="E11" i="17"/>
  <c r="E11" i="16"/>
  <c r="E11" i="15"/>
  <c r="E11" i="10"/>
  <c r="E11" i="9"/>
  <c r="E10" i="19"/>
  <c r="E10" i="18"/>
  <c r="E10" i="17"/>
  <c r="E10" i="15"/>
  <c r="E10" i="14"/>
  <c r="E10" i="9"/>
  <c r="E9" i="18"/>
  <c r="E9" i="17"/>
  <c r="E9" i="16"/>
  <c r="E9" i="14"/>
  <c r="E9" i="13"/>
  <c r="E9" i="10"/>
  <c r="E8" i="18"/>
  <c r="E8" i="17"/>
  <c r="E8" i="16"/>
  <c r="E8" i="15"/>
  <c r="E8" i="14"/>
  <c r="E8" i="13"/>
  <c r="E8" i="10"/>
  <c r="E8" i="9"/>
  <c r="E7" i="19"/>
  <c r="E7" i="17"/>
  <c r="E7" i="16"/>
  <c r="E7" i="14"/>
  <c r="E7" i="12"/>
  <c r="E7" i="9"/>
  <c r="E6" i="19"/>
  <c r="E6" i="18"/>
  <c r="E6" i="15"/>
  <c r="E6" i="13"/>
  <c r="E6" i="12"/>
  <c r="E5" i="19"/>
  <c r="E5" i="18"/>
  <c r="E5" i="14"/>
  <c r="E5" i="12"/>
  <c r="E5" i="10"/>
  <c r="E5" i="9"/>
  <c r="D58" i="16"/>
  <c r="D58" i="15"/>
  <c r="D58" i="13"/>
  <c r="D58" i="12"/>
  <c r="D58" i="9"/>
  <c r="D57" i="19"/>
  <c r="D57" i="17"/>
  <c r="D57" i="16"/>
  <c r="D57" i="15"/>
  <c r="D57" i="14"/>
  <c r="D57" i="12"/>
  <c r="D56" i="19"/>
  <c r="D56" i="15"/>
  <c r="D56" i="14"/>
  <c r="D56" i="13"/>
  <c r="D56" i="10"/>
  <c r="D55" i="18"/>
  <c r="D55" i="17"/>
  <c r="D55" i="14"/>
  <c r="D55" i="13"/>
  <c r="D55" i="10"/>
  <c r="D54" i="18"/>
  <c r="D54" i="17"/>
  <c r="D54" i="13"/>
  <c r="D54" i="12"/>
  <c r="D54" i="9"/>
  <c r="D53" i="19"/>
  <c r="D53" i="18"/>
  <c r="D53" i="17"/>
  <c r="D53" i="16"/>
  <c r="D53" i="15"/>
  <c r="D53" i="12"/>
  <c r="D53" i="10"/>
  <c r="D52" i="18"/>
  <c r="D52" i="17"/>
  <c r="D52" i="15"/>
  <c r="D52" i="14"/>
  <c r="D52" i="10"/>
  <c r="D52" i="9"/>
  <c r="D51" i="17"/>
  <c r="D51" i="16"/>
  <c r="D51" i="14"/>
  <c r="D51" i="10"/>
  <c r="D51" i="9"/>
  <c r="D50" i="15"/>
  <c r="D50" i="12"/>
  <c r="D50" i="9"/>
  <c r="D49" i="19"/>
  <c r="D49" i="17"/>
  <c r="D49" i="15"/>
  <c r="D49" i="14"/>
  <c r="D48" i="19"/>
  <c r="D48" i="18"/>
  <c r="D48" i="16"/>
  <c r="D48" i="15"/>
  <c r="D48" i="14"/>
  <c r="D48" i="13"/>
  <c r="D48" i="10"/>
  <c r="D47" i="19"/>
  <c r="D47" i="18"/>
  <c r="D47" i="17"/>
  <c r="D47" i="13"/>
  <c r="D47" i="12"/>
  <c r="D47" i="10"/>
  <c r="D46" i="19"/>
  <c r="D46" i="18"/>
  <c r="D46" i="17"/>
  <c r="D46" i="16"/>
  <c r="D46" i="14"/>
  <c r="D46" i="13"/>
  <c r="D46" i="12"/>
  <c r="D45" i="19"/>
  <c r="D45" i="18"/>
  <c r="D45" i="17"/>
  <c r="D45" i="16"/>
  <c r="D45" i="12"/>
  <c r="D44" i="19"/>
  <c r="D44" i="18"/>
  <c r="D44" i="17"/>
  <c r="D44" i="15"/>
  <c r="D44" i="14"/>
  <c r="D44" i="9"/>
  <c r="D43" i="18"/>
  <c r="D43" i="17"/>
  <c r="D43" i="16"/>
  <c r="D43" i="14"/>
  <c r="D43" i="13"/>
  <c r="D43" i="9"/>
  <c r="D42" i="16"/>
  <c r="D42" i="15"/>
  <c r="D42" i="13"/>
  <c r="D42" i="12"/>
  <c r="D42" i="10"/>
  <c r="D42" i="9"/>
  <c r="D41" i="19"/>
  <c r="D41" i="14"/>
  <c r="D41" i="12"/>
  <c r="D40" i="19"/>
  <c r="D40" i="18"/>
  <c r="D40" i="16"/>
  <c r="D40" i="14"/>
  <c r="D40" i="13"/>
  <c r="D40" i="10"/>
  <c r="D39" i="18"/>
  <c r="D39" i="17"/>
  <c r="D39" i="15"/>
  <c r="D39" i="12"/>
  <c r="D39" i="9"/>
  <c r="D38" i="19"/>
  <c r="D38" i="17"/>
  <c r="D38" i="16"/>
  <c r="D38" i="14"/>
  <c r="D38" i="12"/>
  <c r="D38" i="9"/>
  <c r="D37" i="19"/>
  <c r="D37" i="18"/>
  <c r="D37" i="16"/>
  <c r="D37" i="15"/>
  <c r="D37" i="12"/>
  <c r="D37" i="10"/>
  <c r="D36" i="19"/>
  <c r="D36" i="18"/>
  <c r="D36" i="17"/>
  <c r="D36" i="16"/>
  <c r="D36" i="15"/>
  <c r="D36" i="14"/>
  <c r="D36" i="12"/>
  <c r="D36" i="10"/>
  <c r="D36" i="9"/>
  <c r="D35" i="18"/>
  <c r="D35" i="17"/>
  <c r="D35" i="16"/>
  <c r="D35" i="14"/>
  <c r="D35" i="13"/>
  <c r="D35" i="9"/>
  <c r="D34" i="17"/>
  <c r="D34" i="16"/>
  <c r="D34" i="13"/>
  <c r="D34" i="12"/>
  <c r="D34" i="10"/>
  <c r="D33" i="19"/>
  <c r="D33" i="17"/>
  <c r="D33" i="16"/>
  <c r="D33" i="15"/>
  <c r="D33" i="14"/>
  <c r="D33" i="12"/>
  <c r="D32" i="19"/>
  <c r="D32" i="18"/>
  <c r="D32" i="14"/>
  <c r="D32" i="13"/>
  <c r="D32" i="10"/>
  <c r="D31" i="18"/>
  <c r="D31" i="17"/>
  <c r="D31" i="15"/>
  <c r="D31" i="14"/>
  <c r="D31" i="10"/>
  <c r="D31" i="9"/>
  <c r="D30" i="19"/>
  <c r="D30" i="18"/>
  <c r="D30" i="17"/>
  <c r="D30" i="16"/>
  <c r="D30" i="14"/>
  <c r="D30" i="13"/>
  <c r="D30" i="12"/>
  <c r="D30" i="9"/>
  <c r="D29" i="19"/>
  <c r="D29" i="16"/>
  <c r="D29" i="15"/>
  <c r="D29" i="12"/>
  <c r="D29" i="10"/>
  <c r="D28" i="19"/>
  <c r="D28" i="17"/>
  <c r="D28" i="15"/>
  <c r="D28" i="14"/>
  <c r="D28" i="10"/>
  <c r="D27" i="18"/>
  <c r="D27" i="14"/>
  <c r="D27" i="13"/>
  <c r="D27" i="10"/>
  <c r="D27" i="9"/>
  <c r="D26" i="17"/>
  <c r="D26" i="16"/>
  <c r="D26" i="15"/>
  <c r="D26" i="12"/>
  <c r="D26" i="9"/>
  <c r="D25" i="19"/>
  <c r="D25" i="17"/>
  <c r="D25" i="16"/>
  <c r="D25" i="15"/>
  <c r="D25" i="14"/>
  <c r="D25" i="13"/>
  <c r="D25" i="12"/>
  <c r="D24" i="19"/>
  <c r="D24" i="16"/>
  <c r="D24" i="15"/>
  <c r="D24" i="14"/>
  <c r="D24" i="13"/>
  <c r="D24" i="12"/>
  <c r="D24" i="10"/>
  <c r="D23" i="18"/>
  <c r="D23" i="17"/>
  <c r="D23" i="15"/>
  <c r="D23" i="14"/>
  <c r="D23" i="13"/>
  <c r="D23" i="10"/>
  <c r="D23" i="9"/>
  <c r="D22" i="19"/>
  <c r="D22" i="17"/>
  <c r="D22" i="16"/>
  <c r="D22" i="12"/>
  <c r="D22" i="10"/>
  <c r="D22" i="9"/>
  <c r="D21" i="19"/>
  <c r="D21" i="18"/>
  <c r="D21" i="16"/>
  <c r="D21" i="15"/>
  <c r="D21" i="10"/>
  <c r="D21" i="9"/>
  <c r="D20" i="18"/>
  <c r="D20" i="17"/>
  <c r="D20" i="15"/>
  <c r="D20" i="14"/>
  <c r="D20" i="12"/>
  <c r="D20" i="9"/>
  <c r="D19" i="18"/>
  <c r="D19" i="16"/>
  <c r="D19" i="14"/>
  <c r="D19" i="13"/>
  <c r="D19" i="10"/>
  <c r="D18" i="18"/>
  <c r="D18" i="17"/>
  <c r="D18" i="16"/>
  <c r="D18" i="13"/>
  <c r="D18" i="12"/>
  <c r="D17" i="19"/>
  <c r="D17" i="17"/>
  <c r="D17" i="16"/>
  <c r="D17" i="15"/>
  <c r="D17" i="14"/>
  <c r="D17" i="9"/>
  <c r="D16" i="18"/>
  <c r="D16" i="16"/>
  <c r="D16" i="15"/>
  <c r="D16" i="14"/>
  <c r="D16" i="13"/>
  <c r="D15" i="19"/>
  <c r="D15" i="17"/>
  <c r="D15" i="14"/>
  <c r="D15" i="13"/>
  <c r="D15" i="12"/>
  <c r="D15" i="10"/>
  <c r="D15" i="9"/>
  <c r="D14" i="19"/>
  <c r="D14" i="17"/>
  <c r="D14" i="16"/>
  <c r="D14" i="13"/>
  <c r="D14" i="12"/>
  <c r="D14" i="9"/>
  <c r="D13" i="19"/>
  <c r="D13" i="18"/>
  <c r="D13" i="17"/>
  <c r="D13" i="16"/>
  <c r="D13" i="15"/>
  <c r="D13" i="13"/>
  <c r="D13" i="10"/>
  <c r="D12" i="19"/>
  <c r="D12" i="18"/>
  <c r="D12" i="17"/>
  <c r="D12" i="15"/>
  <c r="D12" i="14"/>
  <c r="D12" i="10"/>
  <c r="D12" i="9"/>
  <c r="D11" i="19"/>
  <c r="D11" i="17"/>
  <c r="D11" i="16"/>
  <c r="D11" i="15"/>
  <c r="D11" i="14"/>
  <c r="D11" i="13"/>
  <c r="D11" i="10"/>
  <c r="D11" i="9"/>
  <c r="D10" i="17"/>
  <c r="D10" i="16"/>
  <c r="D10" i="15"/>
  <c r="D10" i="13"/>
  <c r="D10" i="12"/>
  <c r="D10" i="10"/>
  <c r="D10" i="9"/>
  <c r="D9" i="19"/>
  <c r="D9" i="16"/>
  <c r="D9" i="15"/>
  <c r="D9" i="14"/>
  <c r="D9" i="12"/>
  <c r="D8" i="19"/>
  <c r="D8" i="18"/>
  <c r="D8" i="16"/>
  <c r="D8" i="15"/>
  <c r="D8" i="14"/>
  <c r="D8" i="13"/>
  <c r="D8" i="10"/>
  <c r="D7" i="17"/>
  <c r="D7" i="14"/>
  <c r="D7" i="13"/>
  <c r="D7" i="12"/>
  <c r="D7" i="10"/>
  <c r="D6" i="19"/>
  <c r="D6" i="18"/>
  <c r="D6" i="17"/>
  <c r="D6" i="16"/>
  <c r="D6" i="14"/>
  <c r="D6" i="13"/>
  <c r="D6" i="12"/>
  <c r="D6" i="9"/>
  <c r="D5" i="19"/>
  <c r="D5" i="18"/>
  <c r="D5" i="16"/>
  <c r="D5" i="15"/>
  <c r="D5" i="13"/>
  <c r="D5" i="12"/>
  <c r="D5" i="10"/>
  <c r="D5" i="9"/>
  <c r="C58" i="19"/>
  <c r="C58" i="18"/>
  <c r="C58" i="13"/>
  <c r="C58" i="10"/>
  <c r="C57" i="18"/>
  <c r="C57" i="17"/>
  <c r="C57" i="13"/>
  <c r="C57" i="12"/>
  <c r="C57" i="10"/>
  <c r="C56" i="19"/>
  <c r="C56" i="17"/>
  <c r="C56" i="16"/>
  <c r="C56" i="12"/>
  <c r="C55" i="19"/>
  <c r="C55" i="16"/>
  <c r="C55" i="15"/>
  <c r="C54" i="19"/>
  <c r="C54" i="18"/>
  <c r="C54" i="17"/>
  <c r="C54" i="15"/>
  <c r="C54" i="10"/>
  <c r="C53" i="18"/>
  <c r="C53" i="17"/>
  <c r="C53" i="16"/>
  <c r="C53" i="15"/>
  <c r="C53" i="13"/>
  <c r="C52" i="17"/>
  <c r="C52" i="16"/>
  <c r="C52" i="15"/>
  <c r="C52" i="10"/>
  <c r="C51" i="16"/>
  <c r="C51" i="15"/>
  <c r="C51" i="14"/>
  <c r="C50" i="19"/>
  <c r="C50" i="15"/>
  <c r="C50" i="14"/>
  <c r="C50" i="13"/>
  <c r="C49" i="19"/>
  <c r="C49" i="18"/>
  <c r="C49" i="17"/>
  <c r="C49" i="13"/>
  <c r="C49" i="12"/>
  <c r="C49" i="10"/>
  <c r="C48" i="19"/>
  <c r="C48" i="17"/>
  <c r="C48" i="16"/>
  <c r="C48" i="13"/>
  <c r="C48" i="12"/>
  <c r="C48" i="10"/>
  <c r="C47" i="19"/>
  <c r="C47" i="16"/>
  <c r="C47" i="15"/>
  <c r="C47" i="10"/>
  <c r="C46" i="18"/>
  <c r="C46" i="10"/>
  <c r="C45" i="19"/>
  <c r="C45" i="18"/>
  <c r="C45" i="16"/>
  <c r="C45" i="14"/>
  <c r="C45" i="13"/>
  <c r="C45" i="10"/>
  <c r="C44" i="17"/>
  <c r="C44" i="16"/>
  <c r="C44" i="13"/>
  <c r="C44" i="12"/>
  <c r="C43" i="17"/>
  <c r="C43" i="16"/>
  <c r="C43" i="15"/>
  <c r="C43" i="14"/>
  <c r="C43" i="12"/>
  <c r="C42" i="19"/>
  <c r="C42" i="18"/>
  <c r="C42" i="16"/>
  <c r="C42" i="14"/>
  <c r="C42" i="13"/>
  <c r="C42" i="10"/>
  <c r="C41" i="18"/>
  <c r="C41" i="17"/>
  <c r="C41" i="14"/>
  <c r="C41" i="13"/>
  <c r="C41" i="12"/>
  <c r="C41" i="10"/>
  <c r="C40" i="19"/>
  <c r="C40" i="17"/>
  <c r="C40" i="16"/>
  <c r="C40" i="12"/>
  <c r="C40" i="10"/>
  <c r="C39" i="18"/>
  <c r="C39" i="16"/>
  <c r="C39" i="15"/>
  <c r="C39" i="10"/>
  <c r="C38" i="19"/>
  <c r="C38" i="18"/>
  <c r="C38" i="15"/>
  <c r="C38" i="14"/>
  <c r="C38" i="10"/>
  <c r="C37" i="18"/>
  <c r="C37" i="17"/>
  <c r="C37" i="16"/>
  <c r="C37" i="14"/>
  <c r="C36" i="16"/>
  <c r="C36" i="15"/>
  <c r="C36" i="12"/>
  <c r="C36" i="10"/>
  <c r="C35" i="16"/>
  <c r="C35" i="14"/>
  <c r="C35" i="12"/>
  <c r="C34" i="19"/>
  <c r="C34" i="18"/>
  <c r="C34" i="15"/>
  <c r="C34" i="14"/>
  <c r="C34" i="10"/>
  <c r="C33" i="18"/>
  <c r="C33" i="17"/>
  <c r="C33" i="15"/>
  <c r="C33" i="13"/>
  <c r="C33" i="12"/>
  <c r="C33" i="10"/>
  <c r="C32" i="19"/>
  <c r="C32" i="16"/>
  <c r="C32" i="12"/>
  <c r="C31" i="18"/>
  <c r="C31" i="16"/>
  <c r="C31" i="12"/>
  <c r="C31" i="10"/>
  <c r="C30" i="19"/>
  <c r="C30" i="18"/>
  <c r="C30" i="17"/>
  <c r="C30" i="15"/>
  <c r="C30" i="14"/>
  <c r="C30" i="12"/>
  <c r="C30" i="10"/>
  <c r="C29" i="18"/>
  <c r="C29" i="17"/>
  <c r="C29" i="16"/>
  <c r="C29" i="14"/>
  <c r="C29" i="13"/>
  <c r="C29" i="10"/>
  <c r="C28" i="17"/>
  <c r="C28" i="16"/>
  <c r="C28" i="15"/>
  <c r="C28" i="13"/>
  <c r="C28" i="12"/>
  <c r="C27" i="16"/>
  <c r="C27" i="15"/>
  <c r="C27" i="14"/>
  <c r="C27" i="12"/>
  <c r="C26" i="19"/>
  <c r="C26" i="18"/>
  <c r="C26" i="16"/>
  <c r="C26" i="14"/>
  <c r="C26" i="13"/>
  <c r="C26" i="10"/>
  <c r="C25" i="18"/>
  <c r="C25" i="17"/>
  <c r="C25" i="14"/>
  <c r="C25" i="12"/>
  <c r="C25" i="10"/>
  <c r="C24" i="19"/>
  <c r="C24" i="17"/>
  <c r="C24" i="16"/>
  <c r="C24" i="14"/>
  <c r="C24" i="12"/>
  <c r="C23" i="18"/>
  <c r="C23" i="16"/>
  <c r="C23" i="15"/>
  <c r="C23" i="12"/>
  <c r="C22" i="19"/>
  <c r="C22" i="18"/>
  <c r="C22" i="15"/>
  <c r="C22" i="14"/>
  <c r="C22" i="12"/>
  <c r="C22" i="10"/>
  <c r="C21" i="18"/>
  <c r="C21" i="17"/>
  <c r="C21" i="14"/>
  <c r="C21" i="10"/>
  <c r="C20" i="17"/>
  <c r="C20" i="16"/>
  <c r="C20" i="15"/>
  <c r="C20" i="12"/>
  <c r="C20" i="10"/>
  <c r="C19" i="19"/>
  <c r="C19" i="17"/>
  <c r="C19" i="16"/>
  <c r="C19" i="15"/>
  <c r="C19" i="14"/>
  <c r="B58" i="19"/>
  <c r="B58" i="17"/>
  <c r="B58" i="13"/>
  <c r="B58" i="12"/>
  <c r="B57" i="19"/>
  <c r="B57" i="18"/>
  <c r="B57" i="16"/>
  <c r="B57" i="15"/>
  <c r="B57" i="12"/>
  <c r="B56" i="19"/>
  <c r="B56" i="18"/>
  <c r="B56" i="17"/>
  <c r="B56" i="15"/>
  <c r="B56" i="14"/>
  <c r="B56" i="12"/>
  <c r="B55" i="19"/>
  <c r="B55" i="16"/>
  <c r="B55" i="14"/>
  <c r="B54" i="17"/>
  <c r="B54" i="16"/>
  <c r="B54" i="15"/>
  <c r="B54" i="13"/>
  <c r="B54" i="12"/>
  <c r="B54" i="9"/>
  <c r="B53" i="19"/>
  <c r="B53" i="16"/>
  <c r="B52" i="14"/>
  <c r="B51" i="18"/>
  <c r="B51" i="17"/>
  <c r="B51" i="14"/>
  <c r="B51" i="13"/>
  <c r="B51" i="9"/>
  <c r="B50" i="18"/>
  <c r="B50" i="17"/>
  <c r="B50" i="16"/>
  <c r="B50" i="14"/>
  <c r="B50" i="13"/>
  <c r="B50" i="12"/>
  <c r="B50" i="9"/>
  <c r="B49" i="18"/>
  <c r="B49" i="16"/>
  <c r="B49" i="15"/>
  <c r="B49" i="12"/>
  <c r="B49" i="10"/>
  <c r="B48" i="19"/>
  <c r="B48" i="17"/>
  <c r="B48" i="14"/>
  <c r="B48" i="12"/>
  <c r="B48" i="9"/>
  <c r="B47" i="19"/>
  <c r="B47" i="18"/>
  <c r="B47" i="17"/>
  <c r="B47" i="16"/>
  <c r="B47" i="14"/>
  <c r="B47" i="13"/>
  <c r="B47" i="10"/>
  <c r="B47" i="9"/>
  <c r="B46" i="18"/>
  <c r="B46" i="17"/>
  <c r="B46" i="13"/>
  <c r="B46" i="12"/>
  <c r="B46" i="9"/>
  <c r="B45" i="19"/>
  <c r="B45" i="17"/>
  <c r="B45" i="16"/>
  <c r="B45" i="12"/>
  <c r="B45" i="9"/>
  <c r="B44" i="19"/>
  <c r="B44" i="18"/>
  <c r="B44" i="14"/>
  <c r="B44" i="13"/>
  <c r="B44" i="10"/>
  <c r="B43" i="18"/>
  <c r="B43" i="14"/>
  <c r="B43" i="13"/>
  <c r="B43" i="12"/>
  <c r="B43" i="10"/>
  <c r="B43" i="9"/>
  <c r="B42" i="19"/>
  <c r="B42" i="16"/>
  <c r="B42" i="13"/>
  <c r="B42" i="12"/>
  <c r="B42" i="9"/>
  <c r="B41" i="18"/>
  <c r="B41" i="16"/>
  <c r="B41" i="15"/>
  <c r="B41" i="13"/>
  <c r="B41" i="10"/>
  <c r="B40" i="19"/>
  <c r="B40" i="18"/>
  <c r="B40" i="17"/>
  <c r="B40" i="15"/>
  <c r="B40" i="14"/>
  <c r="B40" i="12"/>
  <c r="B40" i="10"/>
  <c r="B40" i="9"/>
  <c r="B39" i="18"/>
  <c r="B39" i="17"/>
  <c r="B39" i="16"/>
  <c r="B39" i="13"/>
  <c r="B39" i="10"/>
  <c r="B39" i="9"/>
  <c r="B38" i="18"/>
  <c r="B38" i="17"/>
  <c r="B38" i="16"/>
  <c r="B38" i="13"/>
  <c r="B38" i="12"/>
  <c r="B38" i="10"/>
  <c r="B38" i="9"/>
  <c r="B37" i="19"/>
  <c r="B37" i="16"/>
  <c r="B37" i="12"/>
  <c r="B36" i="19"/>
  <c r="B36" i="18"/>
  <c r="B36" i="16"/>
  <c r="B36" i="10"/>
  <c r="B35" i="15"/>
  <c r="B35" i="14"/>
  <c r="B35" i="13"/>
  <c r="B35" i="10"/>
  <c r="B34" i="19"/>
  <c r="B34" i="14"/>
  <c r="B34" i="13"/>
  <c r="B34" i="12"/>
  <c r="B34" i="10"/>
  <c r="B33" i="19"/>
  <c r="B33" i="18"/>
  <c r="B33" i="16"/>
  <c r="B33" i="15"/>
  <c r="B33" i="13"/>
  <c r="B32" i="16"/>
  <c r="B32" i="15"/>
  <c r="B32" i="14"/>
  <c r="B32" i="12"/>
  <c r="B31" i="18"/>
  <c r="B31" i="16"/>
  <c r="B31" i="15"/>
  <c r="B31" i="14"/>
  <c r="B31" i="10"/>
  <c r="B31" i="9"/>
  <c r="B30" i="18"/>
  <c r="B30" i="16"/>
  <c r="B30" i="15"/>
  <c r="B30" i="12"/>
  <c r="B30" i="9"/>
  <c r="B29" i="19"/>
  <c r="B29" i="16"/>
  <c r="B29" i="12"/>
  <c r="B29" i="9"/>
  <c r="B28" i="19"/>
  <c r="B28" i="18"/>
  <c r="B28" i="13"/>
  <c r="B28" i="10"/>
  <c r="B27" i="19"/>
  <c r="B27" i="18"/>
  <c r="B27" i="17"/>
  <c r="B27" i="14"/>
  <c r="B27" i="13"/>
  <c r="B27" i="12"/>
  <c r="B27" i="10"/>
  <c r="B27" i="9"/>
  <c r="B26" i="19"/>
  <c r="B26" i="17"/>
  <c r="B26" i="16"/>
  <c r="B26" i="14"/>
  <c r="B26" i="13"/>
  <c r="B26" i="9"/>
  <c r="B25" i="18"/>
  <c r="B25" i="12"/>
  <c r="B25" i="10"/>
  <c r="B24" i="19"/>
  <c r="B24" i="18"/>
  <c r="B24" i="17"/>
  <c r="B24" i="15"/>
  <c r="B24" i="14"/>
  <c r="B24" i="12"/>
  <c r="B23" i="18"/>
  <c r="B23" i="17"/>
  <c r="B23" i="16"/>
  <c r="B23" i="14"/>
  <c r="B23" i="13"/>
  <c r="B23" i="9"/>
  <c r="B22" i="17"/>
  <c r="B22" i="16"/>
  <c r="B22" i="15"/>
  <c r="B22" i="13"/>
  <c r="B22" i="12"/>
  <c r="B22" i="9"/>
  <c r="B21" i="16"/>
  <c r="B21" i="15"/>
  <c r="B21" i="14"/>
  <c r="B21" i="9"/>
  <c r="B20" i="16"/>
  <c r="B20" i="14"/>
  <c r="B20" i="13"/>
  <c r="B20" i="10"/>
  <c r="B19" i="18"/>
  <c r="B19" i="17"/>
  <c r="B19" i="12"/>
  <c r="B19" i="10"/>
  <c r="B19" i="9"/>
  <c r="B18" i="19"/>
  <c r="B18" i="17"/>
  <c r="B18" i="16"/>
  <c r="B18" i="12"/>
  <c r="B18" i="9"/>
  <c r="B17" i="19"/>
  <c r="B17" i="18"/>
  <c r="B17" i="16"/>
  <c r="B17" i="15"/>
  <c r="B17" i="12"/>
  <c r="B17" i="10"/>
  <c r="B16" i="19"/>
  <c r="B16" i="18"/>
  <c r="B16" i="15"/>
  <c r="B16" i="9"/>
  <c r="B15" i="17"/>
  <c r="B15" i="16"/>
  <c r="B15" i="14"/>
  <c r="B15" i="13"/>
  <c r="B15" i="10"/>
  <c r="B15" i="9"/>
  <c r="B14" i="17"/>
  <c r="B14" i="16"/>
  <c r="B14" i="15"/>
  <c r="B14" i="13"/>
  <c r="B14" i="12"/>
  <c r="B14" i="9"/>
  <c r="B13" i="19"/>
  <c r="B13" i="16"/>
  <c r="B13" i="15"/>
  <c r="B13" i="14"/>
  <c r="B13" i="12"/>
  <c r="B12" i="18"/>
  <c r="B12" i="15"/>
  <c r="B12" i="14"/>
  <c r="B12" i="13"/>
  <c r="B12" i="10"/>
  <c r="B11" i="18"/>
  <c r="B11" i="17"/>
  <c r="B11" i="15"/>
  <c r="B11" i="14"/>
  <c r="B11" i="13"/>
  <c r="B11" i="12"/>
  <c r="B11" i="9"/>
  <c r="B10" i="19"/>
  <c r="B10" i="16"/>
  <c r="B10" i="13"/>
  <c r="B10" i="12"/>
  <c r="B10" i="9"/>
  <c r="B9" i="16"/>
  <c r="B9" i="15"/>
  <c r="B9" i="13"/>
  <c r="B9" i="12"/>
  <c r="B8" i="19"/>
  <c r="B8" i="18"/>
  <c r="B8" i="17"/>
  <c r="B8" i="15"/>
  <c r="B8" i="14"/>
  <c r="B8" i="10"/>
  <c r="B8" i="9"/>
  <c r="B7" i="19"/>
  <c r="B7" i="18"/>
  <c r="B7" i="17"/>
  <c r="B7" i="16"/>
  <c r="B7" i="14"/>
  <c r="B7" i="10"/>
  <c r="B7" i="9"/>
  <c r="B6" i="17"/>
  <c r="B6" i="16"/>
  <c r="B6" i="15"/>
  <c r="B6" i="12"/>
  <c r="B6" i="10"/>
  <c r="B6" i="9"/>
  <c r="B5" i="19"/>
  <c r="B5" i="16"/>
  <c r="B5" i="12"/>
  <c r="B5" i="9"/>
  <c r="B15" i="8"/>
  <c r="B26" i="11"/>
  <c r="B58" i="11"/>
  <c r="C22" i="11"/>
  <c r="C31" i="8"/>
  <c r="C32" i="11"/>
  <c r="C50" i="11"/>
  <c r="C51" i="8"/>
  <c r="C55" i="8"/>
  <c r="C56" i="11"/>
  <c r="D6" i="11"/>
  <c r="D12" i="11"/>
  <c r="D14" i="11"/>
  <c r="D20" i="11"/>
  <c r="D24" i="11"/>
  <c r="D28" i="11"/>
  <c r="D32" i="11"/>
  <c r="D38" i="11"/>
  <c r="D52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21" i="8"/>
  <c r="G24" i="11"/>
  <c r="G29" i="8"/>
  <c r="G37" i="8"/>
  <c r="G40" i="11"/>
  <c r="G45" i="8"/>
  <c r="G48" i="11"/>
  <c r="G56" i="11"/>
  <c r="H7" i="11"/>
  <c r="H11" i="11"/>
  <c r="H15" i="11"/>
  <c r="H17" i="11"/>
  <c r="H21" i="11"/>
  <c r="H31" i="11"/>
  <c r="H39" i="11"/>
  <c r="H43" i="11"/>
  <c r="H47" i="11"/>
  <c r="H57" i="11"/>
  <c r="B14" i="8"/>
  <c r="B22" i="8"/>
  <c r="B29" i="11"/>
  <c r="B33" i="11"/>
  <c r="B34" i="8"/>
  <c r="B38" i="8"/>
  <c r="B45" i="11"/>
  <c r="B53" i="11"/>
  <c r="B54" i="8"/>
  <c r="E7" i="11"/>
  <c r="E8" i="8"/>
  <c r="E11" i="11"/>
  <c r="E24" i="8"/>
  <c r="E27" i="11"/>
  <c r="E28" i="8"/>
  <c r="E32" i="8"/>
  <c r="E35" i="11"/>
  <c r="E36" i="8"/>
  <c r="E40" i="8"/>
  <c r="E43" i="11"/>
  <c r="E44" i="8"/>
  <c r="E47" i="11"/>
  <c r="E48" i="8"/>
  <c r="F5" i="11"/>
  <c r="F9" i="11"/>
  <c r="F13" i="11"/>
  <c r="F18" i="8"/>
  <c r="F21" i="11"/>
  <c r="F26" i="8"/>
  <c r="F29" i="11"/>
  <c r="F30" i="8"/>
  <c r="F34" i="8"/>
  <c r="F37" i="11"/>
  <c r="F38" i="8"/>
  <c r="F42" i="8"/>
  <c r="F45" i="11"/>
  <c r="F54" i="8"/>
  <c r="F57" i="11"/>
  <c r="G12" i="8"/>
  <c r="G15" i="11"/>
  <c r="G23" i="11"/>
  <c r="G36" i="8"/>
  <c r="G39" i="11"/>
  <c r="G40" i="8"/>
  <c r="G43" i="11"/>
  <c r="G44" i="8"/>
  <c r="G47" i="11"/>
  <c r="G48" i="8"/>
  <c r="G51" i="11"/>
  <c r="G56" i="8"/>
  <c r="B8" i="8"/>
  <c r="B15" i="11"/>
  <c r="B24" i="8"/>
  <c r="B28" i="8"/>
  <c r="B39" i="11"/>
  <c r="B40" i="8"/>
  <c r="B47" i="11"/>
  <c r="B52" i="8"/>
  <c r="B55" i="11"/>
  <c r="E5" i="11"/>
  <c r="E9" i="11"/>
  <c r="E13" i="11"/>
  <c r="E14" i="8"/>
  <c r="E17" i="11"/>
  <c r="E18" i="8"/>
  <c r="E21" i="11"/>
  <c r="E22" i="8"/>
  <c r="E25" i="11"/>
  <c r="E26" i="8"/>
  <c r="E29" i="11"/>
  <c r="E34" i="8"/>
  <c r="E37" i="11"/>
  <c r="E38" i="8"/>
  <c r="E41" i="11"/>
  <c r="E42" i="8"/>
  <c r="E45" i="11"/>
  <c r="E46" i="8"/>
  <c r="E50" i="8"/>
  <c r="E57" i="11"/>
  <c r="F7" i="11"/>
  <c r="F8" i="8"/>
  <c r="F11" i="11"/>
  <c r="F12" i="8"/>
  <c r="F15" i="11"/>
  <c r="F16" i="8"/>
  <c r="F19" i="11"/>
  <c r="F20" i="8"/>
  <c r="F23" i="11"/>
  <c r="F24" i="8"/>
  <c r="F27" i="11"/>
  <c r="F31" i="11"/>
  <c r="F32" i="8"/>
  <c r="F35" i="11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8" i="8"/>
  <c r="G22" i="8"/>
  <c r="G25" i="11"/>
  <c r="G26" i="8"/>
  <c r="G29" i="11"/>
  <c r="G30" i="8"/>
  <c r="G33" i="11"/>
  <c r="G41" i="11"/>
  <c r="G42" i="8"/>
  <c r="G45" i="11"/>
  <c r="G49" i="11"/>
  <c r="G50" i="8"/>
  <c r="G53" i="11"/>
  <c r="G54" i="8"/>
  <c r="G57" i="11"/>
  <c r="G58" i="8"/>
  <c r="B7" i="8"/>
  <c r="B18" i="11"/>
  <c r="B23" i="8"/>
  <c r="B31" i="8"/>
  <c r="B34" i="11"/>
  <c r="B39" i="8"/>
  <c r="B47" i="8"/>
  <c r="B55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7" i="8"/>
  <c r="C48" i="11"/>
  <c r="C53" i="8"/>
  <c r="C54" i="11"/>
  <c r="C58" i="11"/>
  <c r="D8" i="11"/>
  <c r="D16" i="11"/>
  <c r="D22" i="11"/>
  <c r="D36" i="11"/>
  <c r="D40" i="11"/>
  <c r="D44" i="11"/>
  <c r="D46" i="11"/>
  <c r="D48" i="11"/>
  <c r="D54" i="11"/>
  <c r="E9" i="8"/>
  <c r="E12" i="11"/>
  <c r="E17" i="8"/>
  <c r="E20" i="11"/>
  <c r="E28" i="11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25" i="11"/>
  <c r="H29" i="11"/>
  <c r="H33" i="11"/>
  <c r="H35" i="11"/>
  <c r="H37" i="11"/>
  <c r="H41" i="11"/>
  <c r="H45" i="11"/>
  <c r="H49" i="11"/>
  <c r="H53" i="11"/>
  <c r="H55" i="11"/>
  <c r="B5" i="11"/>
  <c r="B6" i="8"/>
  <c r="B10" i="8"/>
  <c r="B17" i="11"/>
  <c r="B18" i="8"/>
  <c r="B37" i="11"/>
  <c r="B42" i="8"/>
  <c r="B46" i="8"/>
  <c r="B50" i="8"/>
  <c r="B57" i="11"/>
  <c r="E15" i="11"/>
  <c r="E16" i="8"/>
  <c r="E19" i="11"/>
  <c r="E20" i="8"/>
  <c r="E23" i="11"/>
  <c r="E39" i="11"/>
  <c r="E51" i="11"/>
  <c r="E56" i="8"/>
  <c r="F6" i="8"/>
  <c r="F14" i="8"/>
  <c r="F22" i="8"/>
  <c r="F41" i="11"/>
  <c r="F49" i="11"/>
  <c r="F50" i="8"/>
  <c r="F53" i="11"/>
  <c r="F58" i="8"/>
  <c r="G7" i="11"/>
  <c r="G8" i="8"/>
  <c r="G11" i="11"/>
  <c r="G16" i="8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17" i="8"/>
  <c r="B21" i="8"/>
  <c r="B24" i="11"/>
  <c r="B25" i="8"/>
  <c r="B28" i="11"/>
  <c r="B32" i="11"/>
  <c r="B33" i="8"/>
  <c r="B36" i="11"/>
  <c r="B40" i="11"/>
  <c r="B41" i="8"/>
  <c r="B44" i="11"/>
  <c r="B45" i="8"/>
  <c r="B48" i="11"/>
  <c r="B49" i="8"/>
  <c r="B52" i="11"/>
  <c r="B56" i="11"/>
  <c r="B57" i="8"/>
  <c r="C19" i="11"/>
  <c r="C20" i="8"/>
  <c r="C21" i="11"/>
  <c r="C24" i="8"/>
  <c r="C26" i="8"/>
  <c r="C27" i="11"/>
  <c r="C31" i="11"/>
  <c r="C32" i="8"/>
  <c r="C34" i="8"/>
  <c r="C38" i="8"/>
  <c r="C39" i="11"/>
  <c r="C40" i="8"/>
  <c r="C42" i="8"/>
  <c r="C43" i="11"/>
  <c r="C44" i="8"/>
  <c r="C45" i="11"/>
  <c r="C46" i="8"/>
  <c r="C47" i="11"/>
  <c r="C48" i="8"/>
  <c r="C49" i="11"/>
  <c r="C50" i="8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51" i="11"/>
  <c r="D53" i="11"/>
  <c r="D57" i="11"/>
  <c r="E6" i="11"/>
  <c r="E7" i="8"/>
  <c r="E10" i="11"/>
  <c r="E11" i="8"/>
  <c r="E14" i="11"/>
  <c r="E15" i="8"/>
  <c r="E18" i="11"/>
  <c r="E19" i="8"/>
  <c r="E23" i="8"/>
  <c r="E26" i="11"/>
  <c r="E27" i="8"/>
  <c r="E30" i="11"/>
  <c r="E31" i="8"/>
  <c r="E34" i="11"/>
  <c r="E35" i="8"/>
  <c r="E38" i="11"/>
  <c r="E39" i="8"/>
  <c r="E42" i="11"/>
  <c r="E43" i="8"/>
  <c r="E47" i="8"/>
  <c r="E50" i="11"/>
  <c r="E54" i="11"/>
  <c r="E55" i="8"/>
  <c r="E58" i="11"/>
  <c r="F5" i="8"/>
  <c r="F8" i="11"/>
  <c r="F12" i="11"/>
  <c r="F13" i="8"/>
  <c r="F17" i="8"/>
  <c r="F20" i="11"/>
  <c r="F21" i="8"/>
  <c r="F24" i="11"/>
  <c r="F25" i="8"/>
  <c r="F28" i="11"/>
  <c r="F29" i="8"/>
  <c r="F32" i="11"/>
  <c r="F36" i="11"/>
  <c r="F37" i="8"/>
  <c r="F40" i="11"/>
  <c r="F41" i="8"/>
  <c r="F44" i="11"/>
  <c r="F45" i="8"/>
  <c r="F48" i="11"/>
  <c r="F49" i="8"/>
  <c r="F52" i="11"/>
  <c r="F53" i="8"/>
  <c r="F56" i="11"/>
  <c r="G6" i="11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G38" i="11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4" i="11"/>
  <c r="H28" i="11"/>
  <c r="H30" i="11"/>
  <c r="H32" i="11"/>
  <c r="H38" i="11"/>
  <c r="H40" i="11"/>
  <c r="H46" i="11"/>
  <c r="H48" i="11"/>
  <c r="H54" i="11"/>
  <c r="H56" i="11"/>
  <c r="C21" i="8"/>
  <c r="C19" i="8"/>
  <c r="B25" i="9"/>
  <c r="C50" i="12"/>
  <c r="H44" i="13"/>
  <c r="H13" i="14"/>
  <c r="G15" i="14"/>
  <c r="N34" i="7"/>
  <c r="D35" i="27" s="1"/>
  <c r="B26" i="15"/>
  <c r="F25" i="14"/>
  <c r="G52" i="11"/>
  <c r="G27" i="18"/>
  <c r="G13" i="12"/>
  <c r="N54" i="7"/>
  <c r="D55" i="27" s="1"/>
  <c r="H47" i="8"/>
  <c r="G38" i="13"/>
  <c r="N37" i="6"/>
  <c r="C38" i="27" s="1"/>
  <c r="G36" i="11"/>
  <c r="G34" i="9"/>
  <c r="G29" i="12"/>
  <c r="G26" i="9"/>
  <c r="H47" i="16"/>
  <c r="H18" i="11"/>
  <c r="B39" i="12"/>
  <c r="E42" i="13"/>
  <c r="N13" i="5"/>
  <c r="B14" i="27" s="1"/>
  <c r="G18" i="9"/>
  <c r="F52" i="17"/>
  <c r="F23" i="12"/>
  <c r="F9" i="14"/>
  <c r="G57" i="16"/>
  <c r="G50" i="9"/>
  <c r="N51" i="6"/>
  <c r="C52" i="27" s="1"/>
  <c r="G47" i="14"/>
  <c r="G43" i="18"/>
  <c r="G32" i="15"/>
  <c r="G30" i="13"/>
  <c r="N31" i="6"/>
  <c r="C32" i="27" s="1"/>
  <c r="G28" i="11"/>
  <c r="G25" i="8"/>
  <c r="G19" i="18"/>
  <c r="G16" i="15"/>
  <c r="G12" i="19"/>
  <c r="G9" i="16"/>
  <c r="G6" i="13"/>
  <c r="N59" i="7"/>
  <c r="D60" i="27" s="1"/>
  <c r="H58" i="11"/>
  <c r="H55" i="16"/>
  <c r="H48" i="9"/>
  <c r="H40" i="9"/>
  <c r="N12" i="6"/>
  <c r="C13" i="27" s="1"/>
  <c r="B48" i="13"/>
  <c r="F46" i="11"/>
  <c r="F26" i="15"/>
  <c r="F24" i="13"/>
  <c r="F22" i="11"/>
  <c r="F19" i="16"/>
  <c r="F17" i="14"/>
  <c r="F5" i="18"/>
  <c r="G57" i="8"/>
  <c r="N58" i="6"/>
  <c r="C59" i="27" s="1"/>
  <c r="G54" i="13"/>
  <c r="N55" i="6"/>
  <c r="C56" i="27" s="1"/>
  <c r="G48" i="15"/>
  <c r="N49" i="6"/>
  <c r="C50" i="27" s="1"/>
  <c r="G46" i="13"/>
  <c r="G42" i="9"/>
  <c r="G39" i="14"/>
  <c r="G35" i="18"/>
  <c r="G17" i="8"/>
  <c r="G14" i="13"/>
  <c r="N15" i="6"/>
  <c r="C16" i="27" s="1"/>
  <c r="G11" i="18"/>
  <c r="G9" i="8"/>
  <c r="G7" i="14"/>
  <c r="H57" i="10"/>
  <c r="N58" i="7"/>
  <c r="D59" i="27" s="1"/>
  <c r="H43" i="12"/>
  <c r="H36" i="13"/>
  <c r="N50" i="6"/>
  <c r="C51" i="27" s="1"/>
  <c r="F27" i="8"/>
  <c r="B46" i="11"/>
  <c r="B37" i="18"/>
  <c r="B30" i="11"/>
  <c r="B27" i="16"/>
  <c r="B24" i="13"/>
  <c r="B21" i="10"/>
  <c r="B15" i="12"/>
  <c r="B11" i="16"/>
  <c r="C37" i="12"/>
  <c r="C33" i="8"/>
  <c r="C26" i="17"/>
  <c r="C23" i="14"/>
  <c r="C20" i="11"/>
  <c r="C17" i="8"/>
  <c r="C13" i="12"/>
  <c r="N14" i="2"/>
  <c r="C15" i="25" s="1"/>
  <c r="C10" i="9"/>
  <c r="C6" i="13"/>
  <c r="N7" i="2"/>
  <c r="C8" i="25" s="1"/>
  <c r="D49" i="10"/>
  <c r="D10" i="19"/>
  <c r="N8" i="3"/>
  <c r="D9" i="25" s="1"/>
  <c r="D7" i="8"/>
  <c r="B5" i="3"/>
  <c r="D4" i="8" s="1"/>
  <c r="E52" i="15"/>
  <c r="E44" i="15"/>
  <c r="E37" i="16"/>
  <c r="E27" i="25"/>
  <c r="E25" i="12"/>
  <c r="E7" i="10"/>
  <c r="F58" i="15"/>
  <c r="F45" i="10"/>
  <c r="N46" i="5"/>
  <c r="B47" i="27" s="1"/>
  <c r="N39" i="5"/>
  <c r="B40" i="27" s="1"/>
  <c r="F38" i="11"/>
  <c r="F35" i="16"/>
  <c r="N9" i="3"/>
  <c r="D10" i="25" s="1"/>
  <c r="N44" i="5"/>
  <c r="B45" i="27" s="1"/>
  <c r="C42" i="17"/>
  <c r="N32" i="1"/>
  <c r="B33" i="25" s="1"/>
  <c r="E22" i="25"/>
  <c r="N41" i="3"/>
  <c r="D42" i="25" s="1"/>
  <c r="C46" i="13"/>
  <c r="B35" i="16"/>
  <c r="D17" i="18"/>
  <c r="B58" i="15"/>
  <c r="N59" i="1"/>
  <c r="B60" i="25" s="1"/>
  <c r="B53" i="10"/>
  <c r="B37" i="10"/>
  <c r="B34" i="15"/>
  <c r="N35" i="1"/>
  <c r="B36" i="25" s="1"/>
  <c r="B32" i="13"/>
  <c r="N33" i="1"/>
  <c r="B34" i="25" s="1"/>
  <c r="B28" i="17"/>
  <c r="B21" i="18"/>
  <c r="B14" i="11"/>
  <c r="B7" i="12"/>
  <c r="N8" i="1"/>
  <c r="B9" i="25" s="1"/>
  <c r="C53" i="12"/>
  <c r="C51" i="10"/>
  <c r="C49" i="8"/>
  <c r="C41" i="8"/>
  <c r="N42" i="2"/>
  <c r="C43" i="25" s="1"/>
  <c r="C28" i="11"/>
  <c r="C25" i="16"/>
  <c r="C22" i="13"/>
  <c r="C19" i="10"/>
  <c r="C11" i="18"/>
  <c r="D57" i="18"/>
  <c r="D49" i="18"/>
  <c r="N27" i="3"/>
  <c r="D28" i="25" s="1"/>
  <c r="D26" i="11"/>
  <c r="N23" i="3"/>
  <c r="D24" i="25" s="1"/>
  <c r="D22" i="15"/>
  <c r="N19" i="3"/>
  <c r="D20" i="25" s="1"/>
  <c r="D18" i="11"/>
  <c r="D15" i="8"/>
  <c r="N16" i="3"/>
  <c r="D17" i="25" s="1"/>
  <c r="D9" i="18"/>
  <c r="E60" i="25"/>
  <c r="E58" i="13"/>
  <c r="E56" i="11"/>
  <c r="E58" i="25"/>
  <c r="E54" i="9"/>
  <c r="E50" i="13"/>
  <c r="E43" i="14"/>
  <c r="E41" i="12"/>
  <c r="E35" i="14"/>
  <c r="E33" i="12"/>
  <c r="E29" i="16"/>
  <c r="E23" i="18"/>
  <c r="E19" i="25"/>
  <c r="E17" i="12"/>
  <c r="E14" i="17"/>
  <c r="E14" i="25"/>
  <c r="E9" i="12"/>
  <c r="E6" i="9"/>
  <c r="N55" i="5"/>
  <c r="B56" i="27" s="1"/>
  <c r="F51" i="16"/>
  <c r="C17" i="16"/>
  <c r="E32" i="11"/>
  <c r="D42" i="11"/>
  <c r="C56" i="15"/>
  <c r="N30" i="1"/>
  <c r="B31" i="25" s="1"/>
  <c r="B55" i="12"/>
  <c r="B36" i="17"/>
  <c r="B10" i="15"/>
  <c r="N7" i="1"/>
  <c r="B8" i="25" s="1"/>
  <c r="B6" i="11"/>
  <c r="C57" i="16"/>
  <c r="C43" i="18"/>
  <c r="N40" i="2"/>
  <c r="C41" i="25" s="1"/>
  <c r="C39" i="14"/>
  <c r="C36" i="11"/>
  <c r="C31" i="14"/>
  <c r="C21" i="12"/>
  <c r="C11" i="10"/>
  <c r="N12" i="2"/>
  <c r="C13" i="25" s="1"/>
  <c r="D55" i="8"/>
  <c r="D47" i="8"/>
  <c r="N48" i="3"/>
  <c r="D49" i="25" s="1"/>
  <c r="D41" i="10"/>
  <c r="D37" i="14"/>
  <c r="N38" i="3"/>
  <c r="D39" i="25" s="1"/>
  <c r="D33" i="10"/>
  <c r="D25" i="18"/>
  <c r="D24" i="9"/>
  <c r="N25" i="3"/>
  <c r="D26" i="25" s="1"/>
  <c r="D20" i="13"/>
  <c r="N18" i="3"/>
  <c r="D19" i="25" s="1"/>
  <c r="D17" i="10"/>
  <c r="D7" i="16"/>
  <c r="E49" i="12"/>
  <c r="E31" i="18"/>
  <c r="E21" i="8"/>
  <c r="N42" i="5"/>
  <c r="B43" i="27" s="1"/>
  <c r="F41" i="14"/>
  <c r="B53" i="18"/>
  <c r="D15" i="16"/>
  <c r="D53" i="14"/>
  <c r="B44" i="9"/>
  <c r="N13" i="2"/>
  <c r="C14" i="25" s="1"/>
  <c r="N52" i="1"/>
  <c r="B53" i="25" s="1"/>
  <c r="C43" i="10"/>
  <c r="B45" i="18"/>
  <c r="B38" i="11"/>
  <c r="B25" i="14"/>
  <c r="B22" i="11"/>
  <c r="N23" i="1"/>
  <c r="B24" i="25" s="1"/>
  <c r="B11" i="8"/>
  <c r="C52" i="11"/>
  <c r="C44" i="11"/>
  <c r="C41" i="16"/>
  <c r="C38" i="13"/>
  <c r="C34" i="17"/>
  <c r="C27" i="18"/>
  <c r="N26" i="2"/>
  <c r="C27" i="25" s="1"/>
  <c r="C25" i="8"/>
  <c r="C18" i="17"/>
  <c r="C12" i="19"/>
  <c r="C9" i="8"/>
  <c r="C7" i="14"/>
  <c r="N8" i="2"/>
  <c r="C9" i="25" s="1"/>
  <c r="D58" i="11"/>
  <c r="N59" i="3"/>
  <c r="D60" i="25" s="1"/>
  <c r="D55" i="16"/>
  <c r="N53" i="3"/>
  <c r="D54" i="25" s="1"/>
  <c r="D52" i="13"/>
  <c r="N51" i="3"/>
  <c r="D52" i="25" s="1"/>
  <c r="D50" i="11"/>
  <c r="D41" i="18"/>
  <c r="D35" i="12"/>
  <c r="N36" i="3"/>
  <c r="D37" i="25" s="1"/>
  <c r="D32" i="17"/>
  <c r="D23" i="16"/>
  <c r="N7" i="3"/>
  <c r="D8" i="25" s="1"/>
  <c r="D6" i="15"/>
  <c r="I5" i="3"/>
  <c r="D4" i="15" s="1"/>
  <c r="E53" i="16"/>
  <c r="E46" i="17"/>
  <c r="E37" i="8"/>
  <c r="E22" i="9"/>
  <c r="E24" i="25"/>
  <c r="E19" i="14"/>
  <c r="E18" i="25"/>
  <c r="E8" i="19"/>
  <c r="E5" i="16"/>
  <c r="F56" i="13"/>
  <c r="F53" i="10"/>
  <c r="N54" i="5"/>
  <c r="B55" i="27" s="1"/>
  <c r="F48" i="13"/>
  <c r="N49" i="5"/>
  <c r="B50" i="27" s="1"/>
  <c r="F45" i="18"/>
  <c r="F42" i="15"/>
  <c r="F39" i="12"/>
  <c r="N40" i="5"/>
  <c r="B41" i="27" s="1"/>
  <c r="F36" i="17"/>
  <c r="E30" i="9"/>
  <c r="C24" i="15"/>
  <c r="E38" i="9"/>
  <c r="B16" i="13"/>
  <c r="E53" i="8"/>
  <c r="N45" i="5"/>
  <c r="B46" i="27" s="1"/>
  <c r="B45" i="10"/>
  <c r="N46" i="1"/>
  <c r="B47" i="25" s="1"/>
  <c r="B19" i="16"/>
  <c r="N13" i="1"/>
  <c r="B14" i="25" s="1"/>
  <c r="B12" i="9"/>
  <c r="N10" i="1"/>
  <c r="B11" i="25" s="1"/>
  <c r="B9" i="14"/>
  <c r="B6" i="19"/>
  <c r="C58" i="17"/>
  <c r="N41" i="2"/>
  <c r="C42" i="25" s="1"/>
  <c r="C40" i="15"/>
  <c r="C34" i="9"/>
  <c r="C14" i="13"/>
  <c r="N15" i="2"/>
  <c r="C16" i="25" s="1"/>
  <c r="N58" i="3"/>
  <c r="D59" i="25" s="1"/>
  <c r="N52" i="3"/>
  <c r="D53" i="25" s="1"/>
  <c r="D51" i="12"/>
  <c r="D47" i="16"/>
  <c r="D45" i="14"/>
  <c r="N46" i="3"/>
  <c r="D47" i="25" s="1"/>
  <c r="D43" i="12"/>
  <c r="N44" i="3"/>
  <c r="D45" i="25" s="1"/>
  <c r="N39" i="3"/>
  <c r="D40" i="25" s="1"/>
  <c r="D30" i="15"/>
  <c r="N15" i="3"/>
  <c r="D16" i="25" s="1"/>
  <c r="D14" i="15"/>
  <c r="N12" i="3"/>
  <c r="D13" i="25" s="1"/>
  <c r="D11" i="12"/>
  <c r="D8" i="17"/>
  <c r="N6" i="3"/>
  <c r="D7" i="25" s="1"/>
  <c r="D5" i="14"/>
  <c r="E59" i="25"/>
  <c r="E57" i="12"/>
  <c r="E40" i="11"/>
  <c r="E24" i="11"/>
  <c r="E26" i="25"/>
  <c r="E21" i="16"/>
  <c r="E20" i="25"/>
  <c r="E18" i="13"/>
  <c r="E13" i="16"/>
  <c r="E11" i="14"/>
  <c r="E8" i="11"/>
  <c r="E7" i="25"/>
  <c r="E5" i="8"/>
  <c r="N53" i="5"/>
  <c r="B54" i="27" s="1"/>
  <c r="F52" i="9"/>
  <c r="N50" i="5"/>
  <c r="B51" i="27" s="1"/>
  <c r="F49" i="14"/>
  <c r="F47" i="12"/>
  <c r="N48" i="5"/>
  <c r="B49" i="27" s="1"/>
  <c r="F37" i="18"/>
  <c r="F34" i="15"/>
  <c r="F29" i="10"/>
  <c r="N30" i="5"/>
  <c r="B31" i="27" s="1"/>
  <c r="N45" i="3"/>
  <c r="D46" i="25" s="1"/>
  <c r="N35" i="3"/>
  <c r="D36" i="25" s="1"/>
  <c r="E13" i="8"/>
  <c r="D23" i="8"/>
  <c r="N58" i="2"/>
  <c r="C59" i="25" s="1"/>
  <c r="B35" i="8"/>
  <c r="N36" i="1"/>
  <c r="B37" i="25" s="1"/>
  <c r="B28" i="9"/>
  <c r="N29" i="1"/>
  <c r="B30" i="25" s="1"/>
  <c r="B20" i="17"/>
  <c r="B17" i="14"/>
  <c r="N18" i="1"/>
  <c r="B19" i="25" s="1"/>
  <c r="B13" i="18"/>
  <c r="N6" i="1"/>
  <c r="B7" i="25" s="1"/>
  <c r="B5" i="10"/>
  <c r="C50" i="17"/>
  <c r="C48" i="15"/>
  <c r="N49" i="2"/>
  <c r="C50" i="25" s="1"/>
  <c r="C45" i="12"/>
  <c r="C42" i="9"/>
  <c r="N43" i="2"/>
  <c r="C44" i="25" s="1"/>
  <c r="C33" i="16"/>
  <c r="N28" i="2"/>
  <c r="C29" i="25" s="1"/>
  <c r="C27" i="10"/>
  <c r="C19" i="18"/>
  <c r="C12" i="11"/>
  <c r="N9" i="2"/>
  <c r="C10" i="25" s="1"/>
  <c r="C8" i="15"/>
  <c r="C5" i="12"/>
  <c r="N6" i="2"/>
  <c r="C7" i="25" s="1"/>
  <c r="D56" i="9"/>
  <c r="N57" i="3"/>
  <c r="D58" i="25" s="1"/>
  <c r="D48" i="17"/>
  <c r="N47" i="3"/>
  <c r="D48" i="25" s="1"/>
  <c r="D46" i="15"/>
  <c r="D40" i="17"/>
  <c r="D39" i="8"/>
  <c r="N40" i="3"/>
  <c r="D41" i="25" s="1"/>
  <c r="D36" i="13"/>
  <c r="N37" i="3"/>
  <c r="D38" i="25" s="1"/>
  <c r="D33" i="18"/>
  <c r="D31" i="8"/>
  <c r="N32" i="3"/>
  <c r="D33" i="25" s="1"/>
  <c r="D27" i="12"/>
  <c r="D24" i="17"/>
  <c r="D13" i="14"/>
  <c r="N10" i="3"/>
  <c r="D11" i="25" s="1"/>
  <c r="D9" i="10"/>
  <c r="E48" i="11"/>
  <c r="E39" i="10"/>
  <c r="E34" i="13"/>
  <c r="E31" i="10"/>
  <c r="E28" i="15"/>
  <c r="E26" i="13"/>
  <c r="E22" i="17"/>
  <c r="E6" i="17"/>
  <c r="F53" i="18"/>
  <c r="F50" i="15"/>
  <c r="N51" i="5"/>
  <c r="B52" i="27" s="1"/>
  <c r="F44" i="17"/>
  <c r="F43" i="16"/>
  <c r="F40" i="13"/>
  <c r="N41" i="5"/>
  <c r="B42" i="27" s="1"/>
  <c r="F37" i="10"/>
  <c r="N38" i="5"/>
  <c r="B39" i="27" s="1"/>
  <c r="F33" i="14"/>
  <c r="C55" i="14"/>
  <c r="D10" i="11"/>
  <c r="B18" i="15"/>
  <c r="C10" i="17"/>
  <c r="B57" i="14"/>
  <c r="B56" i="13"/>
  <c r="B52" i="17"/>
  <c r="B44" i="17"/>
  <c r="N40" i="1"/>
  <c r="B41" i="25" s="1"/>
  <c r="N34" i="1"/>
  <c r="B35" i="25" s="1"/>
  <c r="B33" i="14"/>
  <c r="B29" i="18"/>
  <c r="B23" i="12"/>
  <c r="B20" i="9"/>
  <c r="N21" i="1"/>
  <c r="B22" i="25" s="1"/>
  <c r="B12" i="17"/>
  <c r="N9" i="1"/>
  <c r="B10" i="25" s="1"/>
  <c r="B8" i="13"/>
  <c r="C54" i="13"/>
  <c r="N55" i="2"/>
  <c r="C56" i="25" s="1"/>
  <c r="C35" i="10"/>
  <c r="C32" i="15"/>
  <c r="C29" i="12"/>
  <c r="C26" i="9"/>
  <c r="C18" i="9"/>
  <c r="D32" i="9"/>
  <c r="D29" i="14"/>
  <c r="N20" i="3"/>
  <c r="D21" i="25" s="1"/>
  <c r="D16" i="9"/>
  <c r="N17" i="3"/>
  <c r="D18" i="25" s="1"/>
  <c r="D12" i="13"/>
  <c r="G5" i="3"/>
  <c r="D4" i="13" s="1"/>
  <c r="N13" i="3"/>
  <c r="D14" i="25" s="1"/>
  <c r="E55" i="10"/>
  <c r="E44" i="25"/>
  <c r="E38" i="17"/>
  <c r="E30" i="17"/>
  <c r="E27" i="14"/>
  <c r="E25" i="25"/>
  <c r="E23" i="10"/>
  <c r="E16" i="25"/>
  <c r="E14" i="9"/>
  <c r="E7" i="18"/>
  <c r="N56" i="5"/>
  <c r="B57" i="27" s="1"/>
  <c r="F51" i="8"/>
  <c r="N52" i="5"/>
  <c r="B53" i="27" s="1"/>
  <c r="F35" i="8"/>
  <c r="F32" i="13"/>
  <c r="D54" i="15"/>
  <c r="B19" i="8"/>
  <c r="D28" i="13"/>
  <c r="N28" i="1"/>
  <c r="B29" i="25" s="1"/>
  <c r="E29" i="8"/>
  <c r="D48" i="9"/>
  <c r="F36" i="9"/>
  <c r="N24" i="1"/>
  <c r="B25" i="25" s="1"/>
  <c r="N26" i="3"/>
  <c r="D27" i="25" s="1"/>
  <c r="N47" i="2"/>
  <c r="C48" i="25" s="1"/>
  <c r="B31" i="12"/>
  <c r="C15" i="14"/>
  <c r="F31" i="12"/>
  <c r="N32" i="5"/>
  <c r="B33" i="27" s="1"/>
  <c r="F30" i="11"/>
  <c r="N31" i="5"/>
  <c r="B32" i="27" s="1"/>
  <c r="F27" i="16"/>
  <c r="N28" i="5"/>
  <c r="B29" i="27" s="1"/>
  <c r="F21" i="18"/>
  <c r="N21" i="5"/>
  <c r="B22" i="27" s="1"/>
  <c r="F20" i="9"/>
  <c r="F19" i="8"/>
  <c r="N20" i="5"/>
  <c r="B21" i="27" s="1"/>
  <c r="N19" i="5"/>
  <c r="B20" i="27" s="1"/>
  <c r="F15" i="12"/>
  <c r="F14" i="11"/>
  <c r="N15" i="5"/>
  <c r="B16" i="27" s="1"/>
  <c r="F13" i="18"/>
  <c r="N12" i="5"/>
  <c r="B13" i="27" s="1"/>
  <c r="N11" i="5"/>
  <c r="B12" i="27" s="1"/>
  <c r="F8" i="13"/>
  <c r="F6" i="11"/>
  <c r="N7" i="5"/>
  <c r="B8" i="27" s="1"/>
  <c r="F5" i="10"/>
  <c r="N6" i="5"/>
  <c r="B7" i="27" s="1"/>
  <c r="N59" i="6"/>
  <c r="C60" i="27" s="1"/>
  <c r="G56" i="15"/>
  <c r="N57" i="6"/>
  <c r="C58" i="27" s="1"/>
  <c r="G55" i="14"/>
  <c r="N56" i="6"/>
  <c r="C57" i="27" s="1"/>
  <c r="G53" i="12"/>
  <c r="N53" i="6"/>
  <c r="C54" i="27" s="1"/>
  <c r="G51" i="18"/>
  <c r="G51" i="10"/>
  <c r="N52" i="6"/>
  <c r="C53" i="27" s="1"/>
  <c r="G50" i="17"/>
  <c r="G49" i="16"/>
  <c r="G45" i="12"/>
  <c r="N46" i="6"/>
  <c r="C47" i="27" s="1"/>
  <c r="N45" i="6"/>
  <c r="C46" i="27" s="1"/>
  <c r="G42" i="17"/>
  <c r="G41" i="8"/>
  <c r="N42" i="6"/>
  <c r="C43" i="27" s="1"/>
  <c r="N41" i="6"/>
  <c r="C42" i="27" s="1"/>
  <c r="N38" i="6"/>
  <c r="C39" i="27" s="1"/>
  <c r="G37" i="12"/>
  <c r="G35" i="10"/>
  <c r="N36" i="6"/>
  <c r="C37" i="27" s="1"/>
  <c r="G33" i="16"/>
  <c r="G33" i="8"/>
  <c r="G27" i="10"/>
  <c r="G25" i="16"/>
  <c r="G24" i="15"/>
  <c r="G23" i="14"/>
  <c r="G22" i="13"/>
  <c r="G21" i="12"/>
  <c r="G19" i="10"/>
  <c r="N20" i="6"/>
  <c r="C21" i="27" s="1"/>
  <c r="G18" i="17"/>
  <c r="G17" i="16"/>
  <c r="N16" i="6"/>
  <c r="C17" i="27" s="1"/>
  <c r="N14" i="6"/>
  <c r="C15" i="27" s="1"/>
  <c r="N13" i="6"/>
  <c r="C14" i="27" s="1"/>
  <c r="G12" i="11"/>
  <c r="G11" i="10"/>
  <c r="G10" i="17"/>
  <c r="N11" i="6"/>
  <c r="C12" i="27" s="1"/>
  <c r="G10" i="9"/>
  <c r="N9" i="6"/>
  <c r="C10" i="27" s="1"/>
  <c r="G8" i="15"/>
  <c r="N6" i="6"/>
  <c r="C7" i="27" s="1"/>
  <c r="G5" i="12"/>
  <c r="H57" i="18"/>
  <c r="H56" i="17"/>
  <c r="H56" i="9"/>
  <c r="N57" i="7"/>
  <c r="D58" i="27" s="1"/>
  <c r="H55" i="8"/>
  <c r="N56" i="7"/>
  <c r="D57" i="27" s="1"/>
  <c r="H53" i="14"/>
  <c r="H48" i="17"/>
  <c r="H46" i="15"/>
  <c r="H45" i="14"/>
  <c r="H42" i="11"/>
  <c r="N43" i="7"/>
  <c r="D44" i="27" s="1"/>
  <c r="H41" i="18"/>
  <c r="N42" i="7"/>
  <c r="D43" i="27" s="1"/>
  <c r="H41" i="10"/>
  <c r="H40" i="17"/>
  <c r="H39" i="8"/>
  <c r="H38" i="15"/>
  <c r="N38" i="7"/>
  <c r="D39" i="27" s="1"/>
  <c r="H37" i="14"/>
  <c r="H35" i="12"/>
  <c r="N36" i="7"/>
  <c r="D37" i="27" s="1"/>
  <c r="N35" i="7"/>
  <c r="D36" i="27" s="1"/>
  <c r="H34" i="11"/>
  <c r="H33" i="18"/>
  <c r="H32" i="9"/>
  <c r="N33" i="7"/>
  <c r="D34" i="27" s="1"/>
  <c r="H31" i="16"/>
  <c r="H31" i="8"/>
  <c r="N32" i="7"/>
  <c r="D33" i="27" s="1"/>
  <c r="N31" i="7"/>
  <c r="D32" i="27" s="1"/>
  <c r="H30" i="15"/>
  <c r="H29" i="14"/>
  <c r="N30" i="7"/>
  <c r="D31" i="27" s="1"/>
  <c r="H28" i="13"/>
  <c r="N29" i="7"/>
  <c r="D30" i="27" s="1"/>
  <c r="H27" i="12"/>
  <c r="N28" i="7"/>
  <c r="D29" i="27" s="1"/>
  <c r="H26" i="11"/>
  <c r="H25" i="18"/>
  <c r="H25" i="10"/>
  <c r="H24" i="17"/>
  <c r="H24" i="9"/>
  <c r="H23" i="16"/>
  <c r="H23" i="8"/>
  <c r="H22" i="15"/>
  <c r="N23" i="7"/>
  <c r="D24" i="27" s="1"/>
  <c r="H21" i="14"/>
  <c r="N22" i="7"/>
  <c r="D23" i="27" s="1"/>
  <c r="N21" i="7"/>
  <c r="D22" i="27" s="1"/>
  <c r="H20" i="13"/>
  <c r="H19" i="12"/>
  <c r="N20" i="7"/>
  <c r="D21" i="27" s="1"/>
  <c r="N19" i="7"/>
  <c r="D20" i="27" s="1"/>
  <c r="H17" i="18"/>
  <c r="N17" i="7"/>
  <c r="D18" i="27" s="1"/>
  <c r="H16" i="9"/>
  <c r="H15" i="8"/>
  <c r="N16" i="7"/>
  <c r="D17" i="27" s="1"/>
  <c r="H14" i="15"/>
  <c r="N15" i="7"/>
  <c r="D16" i="27" s="1"/>
  <c r="H10" i="19"/>
  <c r="H9" i="18"/>
  <c r="N9" i="7"/>
  <c r="D10" i="27" s="1"/>
  <c r="H6" i="15"/>
  <c r="N6" i="7"/>
  <c r="D7" i="27" s="1"/>
  <c r="G58" i="9"/>
  <c r="F18" i="15"/>
  <c r="N25" i="5"/>
  <c r="B26" i="27" s="1"/>
  <c r="G40" i="15"/>
  <c r="G44" i="11"/>
  <c r="I5" i="5"/>
  <c r="F4" i="15" s="1"/>
  <c r="N22" i="5"/>
  <c r="B23" i="27" s="1"/>
  <c r="N57" i="2"/>
  <c r="C58" i="25" s="1"/>
  <c r="B52" i="9"/>
  <c r="B51" i="16"/>
  <c r="B50" i="15"/>
  <c r="B47" i="12"/>
  <c r="N48" i="1"/>
  <c r="B49" i="25" s="1"/>
  <c r="D5" i="3"/>
  <c r="D4" i="10" s="1"/>
  <c r="N47" i="1"/>
  <c r="B48" i="25" s="1"/>
  <c r="F8" i="12"/>
  <c r="N26" i="1"/>
  <c r="B27" i="25" s="1"/>
  <c r="N58" i="5"/>
  <c r="B59" i="27" s="1"/>
  <c r="C56" i="14"/>
  <c r="F40" i="12"/>
  <c r="B46" i="10"/>
  <c r="A59" i="17" l="1"/>
  <c r="A59" i="10"/>
  <c r="G43" i="15"/>
  <c r="N44" i="6"/>
  <c r="C45" i="27" s="1"/>
  <c r="N43" i="6"/>
  <c r="C44" i="27" s="1"/>
  <c r="G42" i="14"/>
  <c r="G39" i="13"/>
  <c r="N40" i="6"/>
  <c r="C41" i="27" s="1"/>
  <c r="N25" i="6"/>
  <c r="C26" i="27" s="1"/>
  <c r="G23" i="15"/>
  <c r="N24" i="6"/>
  <c r="C25" i="27" s="1"/>
  <c r="C6" i="18"/>
  <c r="D53" i="13"/>
  <c r="N54" i="3"/>
  <c r="D55" i="25" s="1"/>
  <c r="D20" i="10"/>
  <c r="N21" i="3"/>
  <c r="D22" i="25" s="1"/>
  <c r="D16" i="19"/>
  <c r="M5" i="3"/>
  <c r="D4" i="19" s="1"/>
  <c r="H5" i="5"/>
  <c r="F4" i="14" s="1"/>
  <c r="B5" i="7"/>
  <c r="H4" i="8" s="1"/>
  <c r="H6" i="8"/>
  <c r="E49" i="25"/>
  <c r="C13" i="17"/>
  <c r="E4" i="11"/>
  <c r="F28" i="8"/>
  <c r="N29" i="5"/>
  <c r="B30" i="27" s="1"/>
  <c r="F26" i="14"/>
  <c r="N27" i="5"/>
  <c r="B28" i="27" s="1"/>
  <c r="N41" i="7"/>
  <c r="D42" i="27" s="1"/>
  <c r="H46" i="16"/>
  <c r="H45" i="15"/>
  <c r="E55" i="11"/>
  <c r="G7" i="12"/>
  <c r="N8" i="6"/>
  <c r="C9" i="27" s="1"/>
  <c r="G6" i="12"/>
  <c r="N7" i="6"/>
  <c r="C8" i="27" s="1"/>
  <c r="J5" i="7"/>
  <c r="H4" i="16" s="1"/>
  <c r="E57" i="25"/>
  <c r="G11" i="14"/>
  <c r="N50" i="3"/>
  <c r="D51" i="25" s="1"/>
  <c r="L5" i="3"/>
  <c r="D4" i="18" s="1"/>
  <c r="N28" i="3"/>
  <c r="D29" i="25" s="1"/>
  <c r="E56" i="25"/>
  <c r="E47" i="25"/>
  <c r="E42" i="25"/>
  <c r="E41" i="25"/>
  <c r="E38" i="25"/>
  <c r="E4" i="19"/>
  <c r="E37" i="25"/>
  <c r="D5" i="1"/>
  <c r="B4" i="10" s="1"/>
  <c r="J5" i="1"/>
  <c r="B4" i="16" s="1"/>
  <c r="E48" i="25"/>
  <c r="E45" i="16"/>
  <c r="N33" i="3"/>
  <c r="D34" i="25" s="1"/>
  <c r="E36" i="25"/>
  <c r="E13" i="25"/>
  <c r="E36" i="15"/>
  <c r="N34" i="3"/>
  <c r="D35" i="25" s="1"/>
  <c r="N11" i="1"/>
  <c r="B12" i="25" s="1"/>
  <c r="E45" i="25"/>
  <c r="N29" i="2"/>
  <c r="C30" i="25" s="1"/>
  <c r="E9" i="25"/>
  <c r="N34" i="2"/>
  <c r="C35" i="25" s="1"/>
  <c r="E53" i="25"/>
  <c r="F11" i="16"/>
  <c r="B10" i="10"/>
  <c r="E50" i="25"/>
  <c r="E12" i="25"/>
  <c r="N31" i="2"/>
  <c r="C32" i="25" s="1"/>
  <c r="M5" i="1"/>
  <c r="B4" i="19" s="1"/>
  <c r="L5" i="1"/>
  <c r="B4" i="18" s="1"/>
  <c r="E45" i="8"/>
  <c r="N37" i="2"/>
  <c r="C38" i="25" s="1"/>
  <c r="E8" i="25"/>
  <c r="N26" i="6"/>
  <c r="C27" i="27" s="1"/>
  <c r="G24" i="8"/>
  <c r="C25" i="13"/>
  <c r="E54" i="14"/>
  <c r="F55" i="14"/>
  <c r="N33" i="2"/>
  <c r="C34" i="25" s="1"/>
  <c r="I5" i="6"/>
  <c r="G4" i="15" s="1"/>
  <c r="F5" i="5"/>
  <c r="F4" i="12" s="1"/>
  <c r="N47" i="7"/>
  <c r="D48" i="27" s="1"/>
  <c r="K5" i="6"/>
  <c r="G4" i="17" s="1"/>
  <c r="K5" i="5"/>
  <c r="F4" i="17" s="1"/>
  <c r="N58" i="1"/>
  <c r="B59" i="25" s="1"/>
  <c r="N36" i="5"/>
  <c r="B37" i="27" s="1"/>
  <c r="N36" i="2"/>
  <c r="C37" i="25" s="1"/>
  <c r="N14" i="1"/>
  <c r="B15" i="25" s="1"/>
  <c r="N29" i="3"/>
  <c r="D30" i="25" s="1"/>
  <c r="N35" i="5"/>
  <c r="B36" i="27" s="1"/>
  <c r="E10" i="25"/>
  <c r="E21" i="25"/>
  <c r="N16" i="1"/>
  <c r="B17" i="25" s="1"/>
  <c r="N49" i="7"/>
  <c r="D50" i="27" s="1"/>
  <c r="N8" i="5"/>
  <c r="B9" i="27" s="1"/>
  <c r="N32" i="6"/>
  <c r="C33" i="27" s="1"/>
  <c r="B49" i="11"/>
  <c r="E9" i="15"/>
  <c r="E35" i="18"/>
  <c r="E40" i="10"/>
  <c r="F8" i="15"/>
  <c r="N46" i="7"/>
  <c r="D47" i="27" s="1"/>
  <c r="F10" i="15"/>
  <c r="C5" i="1"/>
  <c r="B4" i="9" s="1"/>
  <c r="N8" i="7"/>
  <c r="D9" i="27" s="1"/>
  <c r="K5" i="1"/>
  <c r="B4" i="17" s="1"/>
  <c r="N35" i="2"/>
  <c r="C36" i="25" s="1"/>
  <c r="N12" i="1"/>
  <c r="B13" i="25" s="1"/>
  <c r="N15" i="1"/>
  <c r="B16" i="25" s="1"/>
  <c r="N19" i="1"/>
  <c r="B20" i="25" s="1"/>
  <c r="N11" i="7"/>
  <c r="D12" i="27" s="1"/>
  <c r="N12" i="7"/>
  <c r="D13" i="27" s="1"/>
  <c r="D49" i="11"/>
  <c r="F7" i="14"/>
  <c r="F35" i="13"/>
  <c r="H6" i="16"/>
  <c r="H5" i="6"/>
  <c r="G4" i="14" s="1"/>
  <c r="N7" i="7"/>
  <c r="D8" i="27" s="1"/>
  <c r="N50" i="1"/>
  <c r="B51" i="25" s="1"/>
  <c r="N10" i="7"/>
  <c r="D11" i="27" s="1"/>
  <c r="N35" i="6"/>
  <c r="C36" i="27" s="1"/>
  <c r="N51" i="1"/>
  <c r="B52" i="25" s="1"/>
  <c r="H12" i="13"/>
  <c r="N48" i="7"/>
  <c r="D49" i="27" s="1"/>
  <c r="E4" i="13"/>
  <c r="N27" i="2"/>
  <c r="C28" i="25" s="1"/>
  <c r="N57" i="5"/>
  <c r="B58" i="27" s="1"/>
  <c r="E23" i="25"/>
  <c r="N56" i="1"/>
  <c r="B57" i="25" s="1"/>
  <c r="E43" i="25"/>
  <c r="E17" i="25"/>
  <c r="N44" i="7"/>
  <c r="D45" i="27" s="1"/>
  <c r="N14" i="5"/>
  <c r="B15" i="27" s="1"/>
  <c r="C26" i="15"/>
  <c r="E47" i="13"/>
  <c r="N57" i="1"/>
  <c r="B58" i="25" s="1"/>
  <c r="E39" i="25"/>
  <c r="J5" i="3"/>
  <c r="D4" i="16" s="1"/>
  <c r="N32" i="2"/>
  <c r="C33" i="25" s="1"/>
  <c r="E4" i="10"/>
  <c r="N22" i="1"/>
  <c r="B23" i="25" s="1"/>
  <c r="N59" i="5"/>
  <c r="B60" i="27" s="1"/>
  <c r="E46" i="25"/>
  <c r="E28" i="25"/>
  <c r="G5" i="5"/>
  <c r="F4" i="13" s="1"/>
  <c r="N38" i="2"/>
  <c r="C39" i="25" s="1"/>
  <c r="B39" i="14"/>
  <c r="N37" i="1"/>
  <c r="B38" i="25" s="1"/>
  <c r="C52" i="13"/>
  <c r="G5" i="2"/>
  <c r="C4" i="13" s="1"/>
  <c r="C51" i="12"/>
  <c r="N48" i="2"/>
  <c r="C49" i="25" s="1"/>
  <c r="C47" i="12"/>
  <c r="C45" i="9"/>
  <c r="N46" i="2"/>
  <c r="C47" i="25" s="1"/>
  <c r="C15" i="16"/>
  <c r="N55" i="3"/>
  <c r="D56" i="25" s="1"/>
  <c r="D54" i="19"/>
  <c r="E53" i="11"/>
  <c r="E52" i="8"/>
  <c r="E54" i="25"/>
  <c r="E50" i="12"/>
  <c r="E52" i="25"/>
  <c r="E49" i="19"/>
  <c r="F16" i="19"/>
  <c r="M5" i="5"/>
  <c r="F4" i="19" s="1"/>
  <c r="E5" i="5"/>
  <c r="F4" i="11" s="1"/>
  <c r="F16" i="11"/>
  <c r="F15" i="10"/>
  <c r="N16" i="5"/>
  <c r="B17" i="27" s="1"/>
  <c r="D5" i="5"/>
  <c r="F4" i="10" s="1"/>
  <c r="G28" i="13"/>
  <c r="N29" i="6"/>
  <c r="C30" i="27" s="1"/>
  <c r="G26" i="19"/>
  <c r="N27" i="6"/>
  <c r="C28" i="27" s="1"/>
  <c r="G18" i="12"/>
  <c r="N19" i="6"/>
  <c r="C20" i="27" s="1"/>
  <c r="N18" i="6"/>
  <c r="C19" i="27" s="1"/>
  <c r="G17" i="11"/>
  <c r="N51" i="7"/>
  <c r="D52" i="27" s="1"/>
  <c r="H50" i="11"/>
  <c r="H49" i="18"/>
  <c r="N50" i="7"/>
  <c r="D51" i="27" s="1"/>
  <c r="H39" i="13"/>
  <c r="N40" i="7"/>
  <c r="D41" i="27" s="1"/>
  <c r="H38" i="12"/>
  <c r="H26" i="13"/>
  <c r="H25" i="12"/>
  <c r="N26" i="7"/>
  <c r="D27" i="27" s="1"/>
  <c r="N25" i="7"/>
  <c r="D26" i="27" s="1"/>
  <c r="F5" i="7"/>
  <c r="H4" i="12" s="1"/>
  <c r="H23" i="11"/>
  <c r="H5" i="15"/>
  <c r="I5" i="7"/>
  <c r="H4" i="15" s="1"/>
  <c r="G16" i="11"/>
  <c r="N44" i="1"/>
  <c r="B45" i="25" s="1"/>
  <c r="B43" i="8"/>
  <c r="B41" i="14"/>
  <c r="N42" i="1"/>
  <c r="B43" i="25" s="1"/>
  <c r="B40" i="13"/>
  <c r="N41" i="1"/>
  <c r="B42" i="25" s="1"/>
  <c r="B38" i="14"/>
  <c r="N39" i="1"/>
  <c r="B40" i="25" s="1"/>
  <c r="B37" i="14"/>
  <c r="N38" i="1"/>
  <c r="B39" i="25" s="1"/>
  <c r="C53" i="14"/>
  <c r="N54" i="2"/>
  <c r="C55" i="25" s="1"/>
  <c r="C50" i="18"/>
  <c r="C45" i="17"/>
  <c r="C44" i="15"/>
  <c r="N45" i="2"/>
  <c r="C46" i="25" s="1"/>
  <c r="C16" i="10"/>
  <c r="N17" i="2"/>
  <c r="C18" i="25" s="1"/>
  <c r="D5" i="2"/>
  <c r="C4" i="10" s="1"/>
  <c r="D55" i="12"/>
  <c r="N56" i="3"/>
  <c r="D57" i="25" s="1"/>
  <c r="N31" i="3"/>
  <c r="D32" i="25" s="1"/>
  <c r="E5" i="3"/>
  <c r="D4" i="11" s="1"/>
  <c r="D29" i="9"/>
  <c r="C5" i="3"/>
  <c r="D4" i="9" s="1"/>
  <c r="D21" i="12"/>
  <c r="N22" i="3"/>
  <c r="D23" i="25" s="1"/>
  <c r="G46" i="8"/>
  <c r="N47" i="6"/>
  <c r="C48" i="27" s="1"/>
  <c r="J5" i="2"/>
  <c r="C4" i="16" s="1"/>
  <c r="L5" i="2"/>
  <c r="C4" i="18" s="1"/>
  <c r="D29" i="18"/>
  <c r="B54" i="11"/>
  <c r="N55" i="1"/>
  <c r="B56" i="25" s="1"/>
  <c r="B26" i="12"/>
  <c r="F5" i="1"/>
  <c r="B4" i="12" s="1"/>
  <c r="N27" i="1"/>
  <c r="B28" i="25" s="1"/>
  <c r="B16" i="14"/>
  <c r="N17" i="1"/>
  <c r="B18" i="25" s="1"/>
  <c r="B5" i="13"/>
  <c r="C58" i="12"/>
  <c r="N59" i="2"/>
  <c r="C60" i="25" s="1"/>
  <c r="C24" i="10"/>
  <c r="N25" i="2"/>
  <c r="C26" i="25" s="1"/>
  <c r="C23" i="17"/>
  <c r="C22" i="16"/>
  <c r="C21" i="15"/>
  <c r="N22" i="2"/>
  <c r="C23" i="25" s="1"/>
  <c r="C20" i="14"/>
  <c r="H5" i="2"/>
  <c r="C4" i="14" s="1"/>
  <c r="N21" i="2"/>
  <c r="C22" i="25" s="1"/>
  <c r="C18" i="10"/>
  <c r="N19" i="2"/>
  <c r="C20" i="25" s="1"/>
  <c r="K5" i="2"/>
  <c r="C4" i="17" s="1"/>
  <c r="C17" i="17"/>
  <c r="C10" i="12"/>
  <c r="N11" i="2"/>
  <c r="C12" i="25" s="1"/>
  <c r="C9" i="19"/>
  <c r="N10" i="2"/>
  <c r="C11" i="25" s="1"/>
  <c r="D41" i="17"/>
  <c r="N42" i="3"/>
  <c r="D43" i="25" s="1"/>
  <c r="D23" i="12"/>
  <c r="F5" i="3"/>
  <c r="D4" i="12" s="1"/>
  <c r="D13" i="12"/>
  <c r="N14" i="3"/>
  <c r="D15" i="25" s="1"/>
  <c r="E33" i="14"/>
  <c r="E35" i="25"/>
  <c r="E32" i="12"/>
  <c r="E31" i="19"/>
  <c r="E33" i="25"/>
  <c r="E31" i="9"/>
  <c r="E30" i="14"/>
  <c r="E29" i="12"/>
  <c r="E31" i="25"/>
  <c r="E4" i="12"/>
  <c r="E28" i="9"/>
  <c r="E30" i="25"/>
  <c r="E4" i="9"/>
  <c r="E27" i="15"/>
  <c r="E4" i="15"/>
  <c r="E26" i="14"/>
  <c r="E4" i="14"/>
  <c r="F42" i="13"/>
  <c r="N43" i="5"/>
  <c r="B44" i="27" s="1"/>
  <c r="F25" i="11"/>
  <c r="G38" i="8"/>
  <c r="N39" i="6"/>
  <c r="C40" i="27" s="1"/>
  <c r="H54" i="10"/>
  <c r="N55" i="7"/>
  <c r="D56" i="27" s="1"/>
  <c r="H30" i="14"/>
  <c r="H14" i="17"/>
  <c r="K5" i="7"/>
  <c r="H4" i="17" s="1"/>
  <c r="H13" i="18"/>
  <c r="H13" i="10"/>
  <c r="N14" i="7"/>
  <c r="D15" i="27" s="1"/>
  <c r="E4" i="8"/>
  <c r="N30" i="3"/>
  <c r="D31" i="25" s="1"/>
  <c r="H5" i="1"/>
  <c r="B4" i="14" s="1"/>
  <c r="N16" i="2"/>
  <c r="C17" i="25" s="1"/>
  <c r="N24" i="2"/>
  <c r="C25" i="25" s="1"/>
  <c r="B36" i="13"/>
  <c r="N27" i="7"/>
  <c r="D28" i="27" s="1"/>
  <c r="E29" i="25"/>
  <c r="E4" i="16"/>
  <c r="I5" i="1"/>
  <c r="B4" i="15" s="1"/>
  <c r="N20" i="2"/>
  <c r="C21" i="25" s="1"/>
  <c r="C19" i="12"/>
  <c r="B5" i="1"/>
  <c r="B4" i="8" s="1"/>
  <c r="K5" i="3"/>
  <c r="D4" i="17" s="1"/>
  <c r="E51" i="25"/>
  <c r="N23" i="2"/>
  <c r="C24" i="25" s="1"/>
  <c r="C17" i="9"/>
  <c r="N18" i="2"/>
  <c r="C19" i="25" s="1"/>
  <c r="N39" i="7"/>
  <c r="D40" i="27" s="1"/>
  <c r="N17" i="6"/>
  <c r="C18" i="27" s="1"/>
  <c r="N48" i="6"/>
  <c r="C49" i="27" s="1"/>
  <c r="F5" i="2"/>
  <c r="C4" i="12" s="1"/>
  <c r="E32" i="25"/>
  <c r="L5" i="5"/>
  <c r="F4" i="18" s="1"/>
  <c r="F5" i="6"/>
  <c r="G4" i="12" s="1"/>
  <c r="N52" i="7"/>
  <c r="D53" i="27" s="1"/>
  <c r="N53" i="1"/>
  <c r="B54" i="25" s="1"/>
  <c r="E34" i="25"/>
  <c r="A3" i="4"/>
  <c r="A3" i="5"/>
  <c r="A59" i="9"/>
  <c r="A3" i="6"/>
  <c r="A3" i="7"/>
  <c r="A59" i="16"/>
  <c r="A61" i="27"/>
  <c r="A59" i="19"/>
  <c r="A59" i="8"/>
  <c r="A59" i="15"/>
  <c r="A3" i="2"/>
  <c r="A59" i="11"/>
  <c r="A59" i="18"/>
  <c r="A3" i="3"/>
  <c r="A59" i="14"/>
  <c r="G5" i="7"/>
  <c r="H4" i="13" s="1"/>
  <c r="F9" i="9"/>
  <c r="N10" i="5"/>
  <c r="B11" i="27" s="1"/>
  <c r="L5" i="6"/>
  <c r="G4" i="18" s="1"/>
  <c r="N34" i="6"/>
  <c r="C35" i="27" s="1"/>
  <c r="N34" i="5"/>
  <c r="B35" i="27" s="1"/>
  <c r="C50" i="9"/>
  <c r="C5" i="2"/>
  <c r="C4" i="9" s="1"/>
  <c r="F32" i="9"/>
  <c r="N33" i="5"/>
  <c r="B34" i="27" s="1"/>
  <c r="F22" i="17"/>
  <c r="N23" i="5"/>
  <c r="B24" i="27" s="1"/>
  <c r="F16" i="18"/>
  <c r="N17" i="5"/>
  <c r="B18" i="27" s="1"/>
  <c r="F8" i="9"/>
  <c r="C5" i="5"/>
  <c r="F4" i="9" s="1"/>
  <c r="G53" i="8"/>
  <c r="B5" i="6"/>
  <c r="N54" i="6"/>
  <c r="C55" i="27" s="1"/>
  <c r="M5" i="6"/>
  <c r="G4" i="19" s="1"/>
  <c r="G27" i="19"/>
  <c r="N10" i="6"/>
  <c r="C11" i="27" s="1"/>
  <c r="G9" i="9"/>
  <c r="N53" i="7"/>
  <c r="D54" i="27" s="1"/>
  <c r="H52" i="11"/>
  <c r="N37" i="7"/>
  <c r="D38" i="27" s="1"/>
  <c r="H36" i="11"/>
  <c r="N51" i="2"/>
  <c r="C52" i="25" s="1"/>
  <c r="D5" i="7"/>
  <c r="H4" i="10" s="1"/>
  <c r="L5" i="7"/>
  <c r="H4" i="18" s="1"/>
  <c r="J5" i="6"/>
  <c r="G4" i="16" s="1"/>
  <c r="B5" i="5"/>
  <c r="C49" i="15"/>
  <c r="N50" i="2"/>
  <c r="C51" i="25" s="1"/>
  <c r="I5" i="2"/>
  <c r="C4" i="15" s="1"/>
  <c r="F9" i="16"/>
  <c r="E5" i="6"/>
  <c r="N21" i="6"/>
  <c r="C22" i="27" s="1"/>
  <c r="H22" i="11"/>
  <c r="E5" i="7"/>
  <c r="H17" i="9"/>
  <c r="N18" i="7"/>
  <c r="D19" i="27" s="1"/>
  <c r="G5" i="6"/>
  <c r="G4" i="13" s="1"/>
  <c r="B42" i="11"/>
  <c r="N43" i="1"/>
  <c r="B44" i="25" s="1"/>
  <c r="E5" i="1"/>
  <c r="C52" i="19"/>
  <c r="N53" i="2"/>
  <c r="C54" i="25" s="1"/>
  <c r="M5" i="2"/>
  <c r="C4" i="19" s="1"/>
  <c r="H5" i="7"/>
  <c r="H4" i="14" s="1"/>
  <c r="M5" i="7"/>
  <c r="H4" i="19" s="1"/>
  <c r="B53" i="15"/>
  <c r="N54" i="1"/>
  <c r="B55" i="25" s="1"/>
  <c r="C5" i="7"/>
  <c r="C5" i="6"/>
  <c r="G4" i="9" s="1"/>
  <c r="N28" i="6"/>
  <c r="C29" i="27" s="1"/>
  <c r="J5" i="5"/>
  <c r="F4" i="16" s="1"/>
  <c r="N20" i="1"/>
  <c r="B21" i="25" s="1"/>
  <c r="B19" i="13"/>
  <c r="G5" i="1"/>
  <c r="B4" i="13" s="1"/>
  <c r="N52" i="2"/>
  <c r="C53" i="25" s="1"/>
  <c r="C51" i="11"/>
  <c r="E5" i="2"/>
  <c r="C38" i="12"/>
  <c r="N39" i="2"/>
  <c r="C40" i="25" s="1"/>
  <c r="N33" i="6"/>
  <c r="C34" i="27" s="1"/>
  <c r="G32" i="12"/>
  <c r="G22" i="9"/>
  <c r="N23" i="6"/>
  <c r="C24" i="27" s="1"/>
  <c r="H51" i="11"/>
  <c r="N24" i="7"/>
  <c r="D25" i="27" s="1"/>
  <c r="D5" i="6"/>
  <c r="G4" i="10" s="1"/>
  <c r="N22" i="6"/>
  <c r="C23" i="27" s="1"/>
  <c r="B18" i="13"/>
  <c r="N45" i="1"/>
  <c r="B46" i="25" s="1"/>
  <c r="C21" i="13"/>
  <c r="D51" i="13"/>
  <c r="E52" i="14"/>
  <c r="E37" i="12"/>
  <c r="N25" i="1"/>
  <c r="B26" i="25" s="1"/>
  <c r="B24" i="9"/>
  <c r="B16" i="17"/>
  <c r="C46" i="14"/>
  <c r="C43" i="9"/>
  <c r="N44" i="2"/>
  <c r="C45" i="25" s="1"/>
  <c r="B48" i="8"/>
  <c r="N49" i="1"/>
  <c r="B50" i="25" s="1"/>
  <c r="B30" i="13"/>
  <c r="N31" i="1"/>
  <c r="B32" i="25" s="1"/>
  <c r="N43" i="3"/>
  <c r="D44" i="25" s="1"/>
  <c r="E40" i="25"/>
  <c r="N45" i="7"/>
  <c r="D46" i="27" s="1"/>
  <c r="A59" i="12"/>
  <c r="E55" i="25"/>
  <c r="N24" i="5"/>
  <c r="B25" i="27" s="1"/>
  <c r="N18" i="5"/>
  <c r="B19" i="27" s="1"/>
  <c r="N24" i="3"/>
  <c r="D25" i="25" s="1"/>
  <c r="H5" i="3"/>
  <c r="N37" i="5"/>
  <c r="B38" i="27" s="1"/>
  <c r="N30" i="6"/>
  <c r="C31" i="27" s="1"/>
  <c r="N56" i="2"/>
  <c r="C57" i="25" s="1"/>
  <c r="E30" i="13"/>
  <c r="E4" i="18"/>
  <c r="N30" i="2"/>
  <c r="C31" i="25" s="1"/>
  <c r="N47" i="5"/>
  <c r="B48" i="27" s="1"/>
  <c r="G27" i="12"/>
  <c r="D42" i="8"/>
  <c r="A59" i="13"/>
  <c r="E15" i="25"/>
  <c r="E11" i="25"/>
  <c r="B5" i="2"/>
  <c r="N11" i="3"/>
  <c r="D12" i="25" s="1"/>
  <c r="N26" i="5"/>
  <c r="B27" i="27" s="1"/>
  <c r="N49" i="3"/>
  <c r="D50" i="25" s="1"/>
  <c r="C4" i="8" l="1"/>
  <c r="N5" i="2"/>
  <c r="C6" i="25" s="1"/>
  <c r="C4" i="11"/>
  <c r="B4" i="11"/>
  <c r="N5" i="1"/>
  <c r="B6" i="25" s="1"/>
  <c r="H4" i="11"/>
  <c r="E4" i="17"/>
  <c r="N5" i="5"/>
  <c r="B6" i="27" s="1"/>
  <c r="F4" i="8"/>
  <c r="H4" i="9"/>
  <c r="N5" i="7"/>
  <c r="D6" i="27" s="1"/>
  <c r="G4" i="11"/>
  <c r="G4" i="8"/>
  <c r="N5" i="6"/>
  <c r="C6" i="27" s="1"/>
  <c r="E6" i="25"/>
  <c r="D4" i="14"/>
  <c r="N5" i="3"/>
  <c r="D6" i="25" s="1"/>
</calcChain>
</file>

<file path=xl/sharedStrings.xml><?xml version="1.0" encoding="utf-8"?>
<sst xmlns="http://schemas.openxmlformats.org/spreadsheetml/2006/main" count="1436" uniqueCount="125">
  <si>
    <t>Temporary Assistance for Needy Families (TANF) and</t>
  </si>
  <si>
    <t>Separate State Programs (SSP) - Maintenance-of-Effort (MOE)</t>
  </si>
  <si>
    <t>Caseload Data - Fiscal Year (FY) 2023</t>
  </si>
  <si>
    <t>LIST OF TABLES</t>
  </si>
  <si>
    <t>Families</t>
  </si>
  <si>
    <t>TANF&amp;SSP:  Total Number of Families</t>
  </si>
  <si>
    <t>TANF&amp;SSP:   Total Number of Two Parent Families</t>
  </si>
  <si>
    <t>TANF&amp;SSP:  Total Number of One Parent Families</t>
  </si>
  <si>
    <t>TANF&amp;SSP:  Total Number of No Parent Families</t>
  </si>
  <si>
    <t>Recipients</t>
  </si>
  <si>
    <t>TANF&amp;SSP:  Total Number of Recipients</t>
  </si>
  <si>
    <t>TANF&amp;SSP:  Total Number of Adult Recipients</t>
  </si>
  <si>
    <t>TANF&amp;SSP:  Total Number of Child Recipients</t>
  </si>
  <si>
    <t>Monthly Caseload Data</t>
  </si>
  <si>
    <t xml:space="preserve"> October 2022</t>
  </si>
  <si>
    <t xml:space="preserve"> November 2022</t>
  </si>
  <si>
    <t xml:space="preserve"> December 2022</t>
  </si>
  <si>
    <t xml:space="preserve"> January 2023</t>
  </si>
  <si>
    <t xml:space="preserve"> February 2023</t>
  </si>
  <si>
    <t xml:space="preserve"> March 2023</t>
  </si>
  <si>
    <t xml:space="preserve"> April 2023</t>
  </si>
  <si>
    <t xml:space="preserve"> May 2023</t>
  </si>
  <si>
    <t xml:space="preserve"> June 2023</t>
  </si>
  <si>
    <t>July 2023</t>
  </si>
  <si>
    <t>August 2023</t>
  </si>
  <si>
    <t>September 2023</t>
  </si>
  <si>
    <t>Average Monthly Numbers: Oct. 2022 - Sep. 2023</t>
  </si>
  <si>
    <t>Average Monthly Number of Families</t>
  </si>
  <si>
    <t>Average Monthly Number of Recipients</t>
  </si>
  <si>
    <t>Fiscal Year 2023</t>
  </si>
  <si>
    <t>State</t>
  </si>
  <si>
    <t>Oct-24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</si>
  <si>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</si>
  <si>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</si>
  <si>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</si>
  <si>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</si>
  <si>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</si>
  <si>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</si>
  <si>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</si>
  <si>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</si>
  <si>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</si>
  <si>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</si>
  <si>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</si>
  <si>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Average
FY 2023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</si>
  <si>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</si>
  <si>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</si>
  <si>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</si>
  <si>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</si>
  <si>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</si>
  <si>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</si>
  <si>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</si>
  <si>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</si>
  <si>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</si>
  <si>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</si>
  <si>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</si>
  <si>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</si>
  <si>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</si>
  <si>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</si>
  <si>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</si>
  <si>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</si>
  <si>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</si>
  <si>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</si>
  <si>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</si>
  <si>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</si>
  <si>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</si>
  <si>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</si>
  <si>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</si>
  <si>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</si>
  <si>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</si>
  <si>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</si>
  <si>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</si>
  <si>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</si>
  <si>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</si>
  <si>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</si>
  <si>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</si>
  <si>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</si>
  <si>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</si>
  <si>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</si>
  <si>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</si>
  <si>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</si>
  <si>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</si>
  <si>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</si>
  <si>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</si>
  <si>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</si>
  <si>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</si>
  <si>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</si>
  <si>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</si>
  <si>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</si>
  <si>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</si>
  <si>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</si>
  <si>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</si>
  <si>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</si>
  <si>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</si>
  <si>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</si>
  <si>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</si>
  <si>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</si>
  <si>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</si>
  <si>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</si>
  <si>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</si>
  <si>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Notes: </t>
  </si>
  <si>
    <t>Fiscal year average is based on data Oct. 2022 through Sep. 2023</t>
  </si>
  <si>
    <t>"-" - data inapplicable</t>
  </si>
  <si>
    <t>Apr-24</t>
  </si>
  <si>
    <t>Combined TANF &amp; SSP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</si>
  <si>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</si>
  <si>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</si>
  <si>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</si>
  <si>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</si>
  <si>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</si>
  <si>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</si>
  <si>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</si>
  <si>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 xml:space="preserve">    </t>
  </si>
  <si>
    <t>January 2023</t>
  </si>
  <si>
    <t xml:space="preserve">  May 2023</t>
  </si>
  <si>
    <t xml:space="preserve"> July 2023</t>
  </si>
  <si>
    <t xml:space="preserve">  August 2023</t>
  </si>
  <si>
    <t xml:space="preserve"> September 2023</t>
  </si>
  <si>
    <t xml:space="preserve"> 2023</t>
  </si>
  <si>
    <t>AVERAGE MONTHLY NUMBER OF FAMILIES: Oct. 2022 - Sep. 2023</t>
  </si>
  <si>
    <t>Fiscal Year 2023 (October - September)</t>
  </si>
  <si>
    <t>2023</t>
  </si>
  <si>
    <t xml:space="preserve"> Combined TANF &amp; SSP</t>
  </si>
  <si>
    <t>AVERAGE MONTHLY NUMBER OF RECIPIENTS, ADULTS, AND CHILDREN: Oct. 2022 - Sep. 2023</t>
  </si>
  <si>
    <t>Fiscal Year 2022 (October - September)</t>
  </si>
  <si>
    <t>Total 
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</si>
</sst>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128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164" fontId="5" fillId="0" borderId="0" xfId="1" applyNumberFormat="1" applyFont="1" applyAlignment="1"/>
    <xf numFmtId="164" fontId="5" fillId="2" borderId="3" xfId="1" applyNumberFormat="1" applyFont="1" applyFill="1" applyBorder="1" applyAlignment="1"/>
    <xf numFmtId="164" fontId="5" fillId="2" borderId="3" xfId="1" applyNumberFormat="1" applyFont="1" applyFill="1" applyBorder="1" applyAlignment="1">
      <alignment horizontal="left"/>
    </xf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/>
    <xf numFmtId="3" fontId="5" fillId="0" borderId="0" xfId="2" applyNumberFormat="1" applyAlignment="1">
      <alignment horizontal="center" wrapText="1"/>
    </xf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left"/>
    </xf>
    <xf numFmtId="3" fontId="5" fillId="0" borderId="0" xfId="1" applyNumberFormat="1" applyFont="1" applyAlignment="1">
      <alignment horizontal="right"/>
    </xf>
    <xf numFmtId="3" fontId="3" fillId="0" borderId="0" xfId="2" applyNumberFormat="1" applyFo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0" applyFont="1"/>
    <xf numFmtId="164" fontId="7" fillId="0" borderId="0" xfId="1" applyNumberFormat="1" applyFont="1" applyAlignment="1"/>
    <xf numFmtId="0" fontId="5" fillId="0" borderId="0" xfId="0" applyFont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left"/>
    </xf>
    <xf numFmtId="0" fontId="4" fillId="0" borderId="8" xfId="1" applyNumberFormat="1" applyFont="1" applyBorder="1" applyAlignment="1"/>
    <xf numFmtId="0" fontId="4" fillId="0" borderId="8" xfId="1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14" fontId="4" fillId="0" borderId="8" xfId="1" applyNumberFormat="1" applyFont="1" applyBorder="1" applyAlignment="1">
      <alignment horizontal="left"/>
    </xf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1" fillId="0" borderId="0" xfId="0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9" fillId="0" borderId="0" xfId="0" applyNumberFormat="1" applyFont="1"/>
    <xf numFmtId="49" fontId="10" fillId="0" borderId="0" xfId="0" applyNumberFormat="1" applyFont="1"/>
    <xf numFmtId="49" fontId="2" fillId="0" borderId="0" xfId="0" applyNumberFormat="1" applyFont="1"/>
    <xf numFmtId="49" fontId="12" fillId="0" borderId="0" xfId="0" applyNumberFormat="1" applyFont="1" applyAlignment="1">
      <alignment horizontal="left"/>
    </xf>
    <xf numFmtId="0" fontId="8" fillId="0" borderId="0" xfId="3" applyAlignment="1">
      <alignment horizontal="left" indent="1"/>
    </xf>
    <xf numFmtId="0" fontId="8" fillId="0" borderId="0" xfId="3" applyNumberFormat="1" applyAlignment="1">
      <alignment horizontal="left" indent="1"/>
    </xf>
    <xf numFmtId="0" fontId="8" fillId="0" borderId="0" xfId="3" quotePrefix="1" applyNumberFormat="1" applyAlignment="1">
      <alignment horizontal="left" indent="1"/>
    </xf>
    <xf numFmtId="0" fontId="13" fillId="0" borderId="0" xfId="1" quotePrefix="1" applyNumberFormat="1" applyFont="1" applyAlignment="1">
      <alignment horizontal="left"/>
    </xf>
    <xf numFmtId="0" fontId="8" fillId="0" borderId="0" xfId="3" quotePrefix="1" applyFill="1"/>
    <xf numFmtId="14" fontId="4" fillId="0" borderId="0" xfId="1" applyNumberFormat="1" applyFont="1" applyFill="1" applyBorder="1" applyAlignment="1">
      <alignment horizontal="left"/>
    </xf>
    <xf numFmtId="164" fontId="7" fillId="0" borderId="0" xfId="1" applyNumberFormat="1" applyFont="1" applyBorder="1" applyAlignment="1"/>
    <xf numFmtId="164" fontId="5" fillId="0" borderId="0" xfId="1" applyNumberFormat="1" applyFont="1" applyBorder="1" applyAlignment="1"/>
    <xf numFmtId="49" fontId="5" fillId="0" borderId="0" xfId="1" applyNumberFormat="1" applyFont="1" applyAlignment="1">
      <alignment horizontal="center"/>
    </xf>
    <xf numFmtId="0" fontId="2" fillId="0" borderId="0" xfId="0" quotePrefix="1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1" applyNumberFormat="1" applyFont="1" applyAlignment="1"/>
    <xf numFmtId="14" fontId="4" fillId="0" borderId="0" xfId="1" applyNumberFormat="1" applyFont="1" applyBorder="1" applyAlignment="1"/>
    <xf numFmtId="0" fontId="2" fillId="0" borderId="0" xfId="1" applyNumberFormat="1" applyFont="1" applyAlignment="1"/>
    <xf numFmtId="14" fontId="4" fillId="0" borderId="0" xfId="1" applyNumberFormat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4" fontId="5" fillId="0" borderId="0" xfId="1" applyNumberFormat="1" applyFont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6" fillId="2" borderId="10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/>
    <xf numFmtId="164" fontId="6" fillId="2" borderId="12" xfId="1" applyNumberFormat="1" applyFont="1" applyFill="1" applyBorder="1" applyAlignment="1"/>
    <xf numFmtId="164" fontId="5" fillId="2" borderId="5" xfId="1" applyNumberFormat="1" applyFont="1" applyFill="1" applyBorder="1" applyAlignment="1"/>
    <xf numFmtId="0" fontId="5" fillId="2" borderId="9" xfId="0" applyFont="1" applyFill="1" applyBorder="1" applyAlignment="1">
      <alignment horizontal="center"/>
    </xf>
    <xf numFmtId="0" fontId="15" fillId="2" borderId="10" xfId="1" applyNumberFormat="1" applyFont="1" applyFill="1" applyBorder="1" applyAlignment="1">
      <alignment horizontal="center"/>
    </xf>
    <xf numFmtId="164" fontId="15" fillId="2" borderId="4" xfId="1" applyNumberFormat="1" applyFont="1" applyFill="1" applyBorder="1"/>
    <xf numFmtId="164" fontId="15" fillId="2" borderId="12" xfId="1" applyNumberFormat="1" applyFont="1" applyFill="1" applyBorder="1"/>
    <xf numFmtId="164" fontId="14" fillId="2" borderId="3" xfId="1" applyNumberFormat="1" applyFont="1" applyFill="1" applyBorder="1"/>
    <xf numFmtId="164" fontId="14" fillId="2" borderId="5" xfId="1" applyNumberFormat="1" applyFont="1" applyFill="1" applyBorder="1"/>
    <xf numFmtId="164" fontId="14" fillId="2" borderId="3" xfId="1" applyNumberFormat="1" applyFont="1" applyFill="1" applyBorder="1" applyAlignment="1">
      <alignment horizontal="center"/>
    </xf>
    <xf numFmtId="164" fontId="14" fillId="2" borderId="3" xfId="1" applyNumberFormat="1" applyFont="1" applyFill="1" applyBorder="1" applyAlignment="1">
      <alignment horizontal="left"/>
    </xf>
    <xf numFmtId="164" fontId="14" fillId="0" borderId="0" xfId="1" applyNumberFormat="1" applyFont="1"/>
    <xf numFmtId="0" fontId="14" fillId="2" borderId="9" xfId="0" applyFont="1" applyFill="1" applyBorder="1" applyAlignment="1">
      <alignment horizontal="center"/>
    </xf>
    <xf numFmtId="17" fontId="14" fillId="2" borderId="2" xfId="1" applyNumberFormat="1" applyFont="1" applyFill="1" applyBorder="1" applyAlignment="1">
      <alignment horizontal="center"/>
    </xf>
    <xf numFmtId="17" fontId="14" fillId="2" borderId="5" xfId="1" applyNumberFormat="1" applyFont="1" applyFill="1" applyBorder="1" applyAlignment="1">
      <alignment horizontal="center" wrapText="1"/>
    </xf>
    <xf numFmtId="17" fontId="7" fillId="3" borderId="7" xfId="1" applyNumberFormat="1" applyFont="1" applyFill="1" applyBorder="1" applyAlignment="1">
      <alignment horizontal="center"/>
    </xf>
    <xf numFmtId="17" fontId="7" fillId="3" borderId="15" xfId="1" applyNumberFormat="1" applyFont="1" applyFill="1" applyBorder="1" applyAlignment="1">
      <alignment horizontal="center" wrapText="1"/>
    </xf>
    <xf numFmtId="0" fontId="4" fillId="2" borderId="0" xfId="1" applyNumberFormat="1" applyFont="1" applyFill="1" applyBorder="1" applyAlignment="1">
      <alignment horizontal="left"/>
    </xf>
    <xf numFmtId="0" fontId="5" fillId="2" borderId="0" xfId="1" applyNumberFormat="1" applyFont="1" applyFill="1" applyAlignment="1">
      <alignment horizontal="left"/>
    </xf>
    <xf numFmtId="0" fontId="5" fillId="2" borderId="17" xfId="0" applyFont="1" applyFill="1" applyBorder="1" applyAlignment="1">
      <alignment horizontal="center"/>
    </xf>
    <xf numFmtId="17" fontId="5" fillId="2" borderId="18" xfId="1" applyNumberFormat="1" applyFont="1" applyFill="1" applyBorder="1" applyAlignment="1">
      <alignment horizontal="center"/>
    </xf>
    <xf numFmtId="17" fontId="5" fillId="2" borderId="19" xfId="1" applyNumberFormat="1" applyFont="1" applyFill="1" applyBorder="1" applyAlignment="1">
      <alignment horizontal="center"/>
    </xf>
    <xf numFmtId="17" fontId="5" fillId="2" borderId="16" xfId="1" applyNumberFormat="1" applyFont="1" applyFill="1" applyBorder="1" applyAlignment="1">
      <alignment horizontal="center" wrapText="1"/>
    </xf>
    <xf numFmtId="0" fontId="6" fillId="2" borderId="3" xfId="1" applyNumberFormat="1" applyFont="1" applyFill="1" applyBorder="1" applyAlignment="1">
      <alignment horizontal="center"/>
    </xf>
    <xf numFmtId="164" fontId="6" fillId="2" borderId="3" xfId="1" applyNumberFormat="1" applyFont="1" applyFill="1" applyBorder="1" applyAlignment="1"/>
    <xf numFmtId="0" fontId="7" fillId="3" borderId="17" xfId="0" applyFont="1" applyFill="1" applyBorder="1" applyAlignment="1">
      <alignment horizontal="center"/>
    </xf>
    <xf numFmtId="17" fontId="7" fillId="3" borderId="18" xfId="1" applyNumberFormat="1" applyFont="1" applyFill="1" applyBorder="1" applyAlignment="1">
      <alignment horizontal="center"/>
    </xf>
    <xf numFmtId="17" fontId="7" fillId="3" borderId="19" xfId="1" applyNumberFormat="1" applyFont="1" applyFill="1" applyBorder="1" applyAlignment="1">
      <alignment horizontal="center"/>
    </xf>
    <xf numFmtId="17" fontId="7" fillId="3" borderId="16" xfId="1" applyNumberFormat="1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/>
    </xf>
    <xf numFmtId="17" fontId="7" fillId="3" borderId="21" xfId="1" applyNumberFormat="1" applyFont="1" applyFill="1" applyBorder="1" applyAlignment="1">
      <alignment horizontal="center"/>
    </xf>
    <xf numFmtId="17" fontId="7" fillId="3" borderId="22" xfId="1" applyNumberFormat="1" applyFont="1" applyFill="1" applyBorder="1" applyAlignment="1">
      <alignment horizontal="center"/>
    </xf>
    <xf numFmtId="17" fontId="7" fillId="3" borderId="23" xfId="1" applyNumberFormat="1" applyFont="1" applyFill="1" applyBorder="1" applyAlignment="1">
      <alignment horizontal="center" wrapText="1"/>
    </xf>
    <xf numFmtId="0" fontId="6" fillId="2" borderId="4" xfId="1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164" fontId="6" fillId="2" borderId="4" xfId="1" applyNumberFormat="1" applyFont="1" applyFill="1" applyBorder="1" applyAlignment="1">
      <alignment horizontal="right"/>
    </xf>
    <xf numFmtId="164" fontId="6" fillId="2" borderId="12" xfId="1" applyNumberFormat="1" applyFont="1" applyFill="1" applyBorder="1" applyAlignment="1">
      <alignment horizontal="right"/>
    </xf>
    <xf numFmtId="164" fontId="5" fillId="2" borderId="3" xfId="1" applyNumberFormat="1" applyFont="1" applyFill="1" applyBorder="1" applyAlignment="1">
      <alignment horizontal="right"/>
    </xf>
    <xf numFmtId="164" fontId="5" fillId="2" borderId="5" xfId="1" applyNumberFormat="1" applyFont="1" applyFill="1" applyBorder="1" applyAlignment="1">
      <alignment horizontal="right"/>
    </xf>
    <xf numFmtId="164" fontId="5" fillId="2" borderId="3" xfId="1" quotePrefix="1" applyNumberFormat="1" applyFont="1" applyFill="1" applyBorder="1" applyAlignment="1">
      <alignment horizontal="right"/>
    </xf>
    <xf numFmtId="164" fontId="5" fillId="2" borderId="5" xfId="1" quotePrefix="1" applyNumberFormat="1" applyFont="1" applyFill="1" applyBorder="1" applyAlignment="1">
      <alignment horizontal="right"/>
    </xf>
    <xf numFmtId="0" fontId="7" fillId="2" borderId="11" xfId="1" applyNumberFormat="1" applyFont="1" applyFill="1" applyBorder="1" applyAlignment="1"/>
    <xf numFmtId="0" fontId="7" fillId="2" borderId="11" xfId="1" applyNumberFormat="1" applyFont="1" applyFill="1" applyBorder="1"/>
    <xf numFmtId="0" fontId="7" fillId="2" borderId="11" xfId="1" applyNumberFormat="1" applyFont="1" applyFill="1" applyBorder="1" applyAlignment="1">
      <alignment horizontal="left"/>
    </xf>
    <xf numFmtId="0" fontId="5" fillId="2" borderId="9" xfId="0" applyFont="1" applyFill="1" applyBorder="1"/>
    <xf numFmtId="0" fontId="5" fillId="2" borderId="7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wrapText="1"/>
    </xf>
    <xf numFmtId="0" fontId="6" fillId="2" borderId="11" xfId="1" applyNumberFormat="1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right"/>
    </xf>
    <xf numFmtId="0" fontId="7" fillId="2" borderId="3" xfId="1" applyNumberFormat="1" applyFont="1" applyFill="1" applyBorder="1" applyAlignment="1"/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_200415monthsssp" xfId="2" xr:uid="{00000000-0005-0000-0000-000002000000}"/>
  </cellStyles>
  <dxfs count="2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bgColor theme="0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bgColor theme="0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bgColor theme="0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bgColor theme="0"/>
        </patternFill>
      </fill>
      <alignment horizontal="general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>
          <bgColor theme="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fill>
        <patternFill patternType="solid">
          <fgColor theme="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EE9C02-EF6B-B57C-4BFD-56B74D7E13F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750980-8ACD-2618-231E-AFDC4ED9EB3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768B9F-2017-D135-EFA5-1ACDA8A66D5D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000D53-4C4A-149A-658E-EB50C6E1F5C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EA0A41-BD5C-1754-821E-BFBCF667CDA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5B37E0-F13E-EA79-FF6B-7772582660B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52408F-A063-8113-5CA5-3D2C932917C4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8438A2-8660-D175-3FD5-F56B6E01FDF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031E3E-E971-C579-B31F-EFB28B0482C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CF18BB-221E-03E1-BE09-E06446D7C9B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599627-20D9-6377-46C3-1BE92AFFC01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2F68E5-396D-1DF3-1E14-CD7C5EBE428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D40275-2098-8782-D3E1-9C3EFBF872F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19680E-9462-601C-07A9-3687A0910C8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D09E0-E62B-579C-F4F9-6375BA9DAF0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FE7DC3-7E94-0316-5713-BEF7E53A7342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73C64D-D5D1-3960-5D94-535A03063C2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32C857-14EB-4D6F-1224-7E1E7BE38FF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AEE3AE-6E6E-8ADB-9BAE-7F8B2215911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C68AD0-4ECC-281D-3B5A-13DA6AD6160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47C85-9B90-4C03-94BC-2F37D4D40C1A}" name="TFam" displayName="TFam" ref="A4:N59" totalsRowShown="0" headerRowDxfId="284" dataDxfId="283" tableBorderDxfId="282" headerRowCellStyle="Comma" dataCellStyle="Comma">
  <autoFilter ref="A4:N59" xr:uid="{7D547C85-9B90-4C03-94BC-2F37D4D40C1A}"/>
  <tableColumns count="14">
    <tableColumn id="1" xr3:uid="{D53C0E24-0E8E-4617-82A5-54E100289DF7}" name="State" dataDxfId="281" dataCellStyle="Comma"/>
    <tableColumn id="2" xr3:uid="{8C3CCDCF-62AC-4E31-8402-D6CC557102C4}" name="Oct-24" dataDxfId="280" dataCellStyle="Comma"/>
    <tableColumn id="3" xr3:uid="{E24B34FE-78E4-47C5-89F4-0D8F8A747BD9}" name="Nov-22" dataDxfId="279" dataCellStyle="Comma"/>
    <tableColumn id="4" xr3:uid="{D6910E51-4B19-4ED1-BD66-F1A9BAAE1FAC}" name="Dec-22" dataDxfId="278" dataCellStyle="Comma"/>
    <tableColumn id="5" xr3:uid="{E0A375EC-E11A-4EAF-AB7B-25AA95754244}" name="Jan-23" dataDxfId="277" dataCellStyle="Comma"/>
    <tableColumn id="6" xr3:uid="{2DD35E1E-E443-4210-B5B1-84948E45D2CC}" name="Feb-23" dataDxfId="276" dataCellStyle="Comma"/>
    <tableColumn id="7" xr3:uid="{E5151DA4-02BC-4802-BAF3-F4DB1674111F}" name="Mar-23" dataDxfId="275" dataCellStyle="Comma"/>
    <tableColumn id="8" xr3:uid="{79FC3D41-A4CD-44BA-900A-31C4E2A54C36}" name="Apr-23" dataDxfId="274"/>
    <tableColumn id="9" xr3:uid="{DF00C2BB-36CA-42C2-9A23-31B5B81BDB96}" name="May-23" dataDxfId="273"/>
    <tableColumn id="10" xr3:uid="{FA262F4C-5E9F-4E51-85C1-3150C2790171}" name="Jun-23" dataDxfId="272"/>
    <tableColumn id="11" xr3:uid="{5BEF8F53-8CAF-466B-8B67-5DBD9060A709}" name="Jul-23" dataDxfId="271" dataCellStyle="Comma"/>
    <tableColumn id="12" xr3:uid="{45ED7B17-139B-4CD2-8816-FFDF538F664C}" name="Aug-23" dataDxfId="270" dataCellStyle="Comma"/>
    <tableColumn id="13" xr3:uid="{BB0C80AA-42FC-4CFE-952C-CD7656E8753B}" name="Sep-23" dataDxfId="269" dataCellStyle="Comma"/>
    <tableColumn id="14" xr3:uid="{B1A711D3-8416-45F7-8F2F-659CD899F307}" name="Average_x000a_FY 2023" dataDxfId="268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E10C3A-4C20-4087-8DC3-C6AA3390FE08}" name="Dec_22" displayName="Dec_22" ref="A3:H58" totalsRowShown="0" headerRowDxfId="136" dataDxfId="134" headerRowBorderDxfId="135" tableBorderDxfId="133" dataCellStyle="Comma">
  <autoFilter ref="A3:H58" xr:uid="{86E10C3A-4C20-4087-8DC3-C6AA3390FE08}"/>
  <tableColumns count="8">
    <tableColumn id="1" xr3:uid="{DAC7D7CE-5545-4AB4-B893-EA37931BD133}" name="State" dataDxfId="132" dataCellStyle="Comma"/>
    <tableColumn id="2" xr3:uid="{D9B0745D-87E5-475B-9B4D-9FEE2FD92DFA}" name="Total_x000a_Families" dataDxfId="131" dataCellStyle="Comma">
      <calculatedColumnFormula>TFam!D5</calculatedColumnFormula>
    </tableColumn>
    <tableColumn id="3" xr3:uid="{024283CB-8216-49ED-A5DF-24D666E6E5C2}" name="Two_x000a_Parent_x000a_Families" dataDxfId="130" dataCellStyle="Comma">
      <calculatedColumnFormula>'Two-par'!D5</calculatedColumnFormula>
    </tableColumn>
    <tableColumn id="4" xr3:uid="{E3852412-B4A8-4B74-BF2B-23940D3AB616}" name="One _x000a_Parent _x000a_Families" dataDxfId="129" dataCellStyle="Comma">
      <calculatedColumnFormula>'One-par'!D5</calculatedColumnFormula>
    </tableColumn>
    <tableColumn id="5" xr3:uid="{BB5E789F-DF9F-401A-AC80-31DBB4D76B21}" name="No _x000a_Parent _x000a_Families" dataDxfId="128" dataCellStyle="Comma">
      <calculatedColumnFormula>'Zero-par'!D5</calculatedColumnFormula>
    </tableColumn>
    <tableColumn id="6" xr3:uid="{C886FB60-C2AD-491E-9B5B-93C1714C8821}" name="Total Recipients" dataDxfId="127" dataCellStyle="Comma">
      <calculatedColumnFormula>TRec!D5</calculatedColumnFormula>
    </tableColumn>
    <tableColumn id="7" xr3:uid="{3077B8B8-C82D-4E61-BCA8-330121EE2142}" name="Adults" dataDxfId="126" dataCellStyle="Comma">
      <calculatedColumnFormula>Adults!D5</calculatedColumnFormula>
    </tableColumn>
    <tableColumn id="8" xr3:uid="{A90054A7-ACF7-4FE1-B47F-16517283DD10}" name="Children" dataDxfId="125" dataCellStyle="Comma">
      <calculatedColumnFormula>'Children'!D5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9A295B-DC9A-40C6-B156-AB960C62D0B2}" name="Jan_23" displayName="Jan_23" ref="A3:H58" totalsRowShown="0" headerRowDxfId="124" dataDxfId="122" headerRowBorderDxfId="123" tableBorderDxfId="121" dataCellStyle="Comma">
  <autoFilter ref="A3:H58" xr:uid="{3D9A295B-DC9A-40C6-B156-AB960C62D0B2}"/>
  <tableColumns count="8">
    <tableColumn id="1" xr3:uid="{938A3397-1868-4FD6-BE14-39A104BF4607}" name="State" dataDxfId="120" dataCellStyle="Comma"/>
    <tableColumn id="2" xr3:uid="{19088EEC-EF5B-448E-B397-23E441B410FF}" name="Total_x000a_Families" dataDxfId="119" dataCellStyle="Comma">
      <calculatedColumnFormula>TFam!E5</calculatedColumnFormula>
    </tableColumn>
    <tableColumn id="3" xr3:uid="{F8D25717-3E37-49A6-8BAF-D6932E0CCBD2}" name="Two_x000a_Parent_x000a_Families" dataDxfId="118" dataCellStyle="Comma">
      <calculatedColumnFormula>'Two-par'!E5</calculatedColumnFormula>
    </tableColumn>
    <tableColumn id="4" xr3:uid="{74EF8650-BC66-4076-A87A-A96054634798}" name="One _x000a_Parent _x000a_Families" dataDxfId="117" dataCellStyle="Comma">
      <calculatedColumnFormula>'One-par'!E5</calculatedColumnFormula>
    </tableColumn>
    <tableColumn id="5" xr3:uid="{32E6426C-6389-4739-960E-B8087F470F74}" name="No _x000a_Parent _x000a_Families" dataDxfId="116" dataCellStyle="Comma">
      <calculatedColumnFormula>'Zero-par'!E5</calculatedColumnFormula>
    </tableColumn>
    <tableColumn id="6" xr3:uid="{B02611DD-0308-43D4-9725-2E6022B25079}" name="Total Recipients" dataDxfId="115" dataCellStyle="Comma">
      <calculatedColumnFormula>TRec!E5</calculatedColumnFormula>
    </tableColumn>
    <tableColumn id="7" xr3:uid="{A11D8508-C063-4011-BA74-CE19B8B64CCC}" name="Adults" dataDxfId="114" dataCellStyle="Comma">
      <calculatedColumnFormula>Adults!E5</calculatedColumnFormula>
    </tableColumn>
    <tableColumn id="8" xr3:uid="{842A37FF-169A-4B5E-80C2-C7EFE1455CF1}" name="Children" dataDxfId="113" dataCellStyle="Comma">
      <calculatedColumnFormula>'Children'!E5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63FCAD-7845-4618-B2DC-9AB8B22B4E41}" name="Feb_23" displayName="Feb_23" ref="A3:H58" totalsRowShown="0" headerRowDxfId="112" dataDxfId="110" headerRowBorderDxfId="111" tableBorderDxfId="109" dataCellStyle="Comma">
  <autoFilter ref="A3:H58" xr:uid="{3B63FCAD-7845-4618-B2DC-9AB8B22B4E41}"/>
  <tableColumns count="8">
    <tableColumn id="1" xr3:uid="{43D916F6-2355-4C97-84C0-931BFA37385A}" name="State" dataDxfId="108" dataCellStyle="Comma"/>
    <tableColumn id="2" xr3:uid="{C26DB869-A300-4800-94B7-06F5D8DD3D79}" name="Total_x000a_Families" dataDxfId="107" dataCellStyle="Comma">
      <calculatedColumnFormula>TFam!F5</calculatedColumnFormula>
    </tableColumn>
    <tableColumn id="3" xr3:uid="{3705BA16-1326-4205-8F1B-75821A666BED}" name="Two_x000a_Parent_x000a_Families" dataDxfId="106" dataCellStyle="Comma">
      <calculatedColumnFormula>'Two-par'!F5</calculatedColumnFormula>
    </tableColumn>
    <tableColumn id="4" xr3:uid="{5C9543CA-3674-4862-B469-35E82C7CCEF7}" name="One _x000a_Parent _x000a_Families" dataDxfId="105" dataCellStyle="Comma">
      <calculatedColumnFormula>'One-par'!F5</calculatedColumnFormula>
    </tableColumn>
    <tableColumn id="5" xr3:uid="{6D7D19B1-44AA-4E5B-8435-432F16D5D3A3}" name="No _x000a_Parent _x000a_Families" dataDxfId="104" dataCellStyle="Comma">
      <calculatedColumnFormula>'Zero-par'!F5</calculatedColumnFormula>
    </tableColumn>
    <tableColumn id="6" xr3:uid="{97B3299D-E780-469E-801F-FBF3D7D02A21}" name="Total Recipients" dataDxfId="103" dataCellStyle="Comma">
      <calculatedColumnFormula>TRec!F5</calculatedColumnFormula>
    </tableColumn>
    <tableColumn id="7" xr3:uid="{32CB7F3E-B380-4217-9AFD-2590641FD778}" name="Adults" dataDxfId="102" dataCellStyle="Comma">
      <calculatedColumnFormula>Adults!F5</calculatedColumnFormula>
    </tableColumn>
    <tableColumn id="8" xr3:uid="{29F39A6D-9B0D-4B0B-A0B5-DE61BD156E26}" name="Children" dataDxfId="101" dataCellStyle="Comma">
      <calculatedColumnFormula>'Children'!F5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B2401D-ADCE-46B7-8637-94AF83DA2EB0}" name="Mar_23" displayName="Mar_23" ref="A3:H58" totalsRowShown="0" headerRowDxfId="100" dataDxfId="98" headerRowBorderDxfId="99" tableBorderDxfId="97" dataCellStyle="Comma">
  <autoFilter ref="A3:H58" xr:uid="{61B2401D-ADCE-46B7-8637-94AF83DA2EB0}"/>
  <tableColumns count="8">
    <tableColumn id="1" xr3:uid="{E092E998-A764-4A6D-B2E8-550543C8D70F}" name="State" dataDxfId="96" dataCellStyle="Comma"/>
    <tableColumn id="2" xr3:uid="{77247223-8D51-422E-956A-445D6BA08EAD}" name="Total_x000a_Families" dataDxfId="95" dataCellStyle="Comma">
      <calculatedColumnFormula>TFam!G5</calculatedColumnFormula>
    </tableColumn>
    <tableColumn id="3" xr3:uid="{BDC1A5AE-0471-4EC2-9DFA-991007A98F2C}" name="Two_x000a_Parent_x000a_Families" dataDxfId="94" dataCellStyle="Comma">
      <calculatedColumnFormula>'Two-par'!G5</calculatedColumnFormula>
    </tableColumn>
    <tableColumn id="4" xr3:uid="{5403D10C-7060-484C-9B40-7636FA76C9E4}" name="One _x000a_Parent _x000a_Families" dataDxfId="93" dataCellStyle="Comma">
      <calculatedColumnFormula>'One-par'!G5</calculatedColumnFormula>
    </tableColumn>
    <tableColumn id="5" xr3:uid="{7785B040-4C36-4AD3-880B-D5746281BF12}" name="No _x000a_Parent _x000a_Families" dataDxfId="92" dataCellStyle="Comma">
      <calculatedColumnFormula>'Zero-par'!G5</calculatedColumnFormula>
    </tableColumn>
    <tableColumn id="6" xr3:uid="{2D6E8EBD-1C68-4D47-B9C6-A5025873AC98}" name="Total Recipients" dataDxfId="91" dataCellStyle="Comma">
      <calculatedColumnFormula>TRec!G5</calculatedColumnFormula>
    </tableColumn>
    <tableColumn id="7" xr3:uid="{EFDA8851-36C3-4E31-87C2-E9D2A2053DB5}" name="Adults" dataDxfId="90" dataCellStyle="Comma">
      <calculatedColumnFormula>Adults!G5</calculatedColumnFormula>
    </tableColumn>
    <tableColumn id="8" xr3:uid="{59C9D83D-3922-4DAC-B7A0-E76A2BA9CC68}" name="Children" dataDxfId="89" dataCellStyle="Comma">
      <calculatedColumnFormula>'Children'!G5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0541AA-8753-478B-BF42-95E41405BC98}" name="Apr_23" displayName="Apr_23" ref="A3:H58" totalsRowShown="0" headerRowDxfId="88" dataDxfId="86" headerRowBorderDxfId="87" tableBorderDxfId="85" dataCellStyle="Comma">
  <autoFilter ref="A3:H58" xr:uid="{040541AA-8753-478B-BF42-95E41405BC98}"/>
  <tableColumns count="8">
    <tableColumn id="1" xr3:uid="{CB5FC33B-007C-4D03-A0C0-60C97E262C57}" name="State" dataDxfId="84" dataCellStyle="Comma"/>
    <tableColumn id="2" xr3:uid="{726C78B7-AEA6-4575-9ABD-2111FE0A25B2}" name="Total_x000a_Families" dataDxfId="83" dataCellStyle="Comma">
      <calculatedColumnFormula>TFam!H5</calculatedColumnFormula>
    </tableColumn>
    <tableColumn id="3" xr3:uid="{E496BC3A-1A19-4CAB-BF43-3D8EB68274C2}" name="Two_x000a_Parent_x000a_Families" dataDxfId="82" dataCellStyle="Comma">
      <calculatedColumnFormula>'Two-par'!H5</calculatedColumnFormula>
    </tableColumn>
    <tableColumn id="4" xr3:uid="{693847ED-B490-4961-A87E-5F66077427B3}" name="One _x000a_Parent _x000a_Families" dataDxfId="81" dataCellStyle="Comma">
      <calculatedColumnFormula>'One-par'!H5</calculatedColumnFormula>
    </tableColumn>
    <tableColumn id="5" xr3:uid="{361A8F47-761C-4FA7-8786-6D024ABD4CA0}" name="No _x000a_Parent _x000a_Families" dataDxfId="80" dataCellStyle="Comma">
      <calculatedColumnFormula>'Zero-par'!H5</calculatedColumnFormula>
    </tableColumn>
    <tableColumn id="6" xr3:uid="{B4DFA68D-C4C4-4E01-BD58-BC99526038D4}" name="Total Recipients" dataDxfId="79" dataCellStyle="Comma">
      <calculatedColumnFormula>TRec!H5</calculatedColumnFormula>
    </tableColumn>
    <tableColumn id="7" xr3:uid="{8081D7E5-A8F9-44A0-BEA5-5E16C615248A}" name="Adults" dataDxfId="78" dataCellStyle="Comma">
      <calculatedColumnFormula>Adults!H5</calculatedColumnFormula>
    </tableColumn>
    <tableColumn id="8" xr3:uid="{9E80D24B-F6BD-4C50-9E23-E322E906DACA}" name="Children" dataDxfId="77" dataCellStyle="Comma">
      <calculatedColumnFormula>'Children'!H5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0E94C3-0518-40F4-84C1-F962A9D3F8AC}" name="May_23" displayName="May_23" ref="A3:H58" totalsRowShown="0" headerRowDxfId="76" dataDxfId="74" headerRowBorderDxfId="75" tableBorderDxfId="73" dataCellStyle="Comma">
  <autoFilter ref="A3:H58" xr:uid="{280E94C3-0518-40F4-84C1-F962A9D3F8AC}"/>
  <tableColumns count="8">
    <tableColumn id="1" xr3:uid="{F5DFD9D7-E2BB-4D0C-8A1C-BC3EC23370D6}" name="State" dataDxfId="72" dataCellStyle="Comma"/>
    <tableColumn id="2" xr3:uid="{0B7FCE07-3B7A-4666-AC14-7B8097A6FA26}" name="Total_x000a_Families" dataDxfId="71" dataCellStyle="Comma">
      <calculatedColumnFormula>TFam!I5</calculatedColumnFormula>
    </tableColumn>
    <tableColumn id="3" xr3:uid="{DB5FAEEB-682B-4681-80B2-78F25DE27C16}" name="Two_x000a_Parent_x000a_Families" dataDxfId="70" dataCellStyle="Comma">
      <calculatedColumnFormula>'Two-par'!I5</calculatedColumnFormula>
    </tableColumn>
    <tableColumn id="4" xr3:uid="{081BB01A-B17C-4119-B297-79D1996DF363}" name="One _x000a_Parent _x000a_Families" dataDxfId="69" dataCellStyle="Comma">
      <calculatedColumnFormula>'One-par'!I5</calculatedColumnFormula>
    </tableColumn>
    <tableColumn id="5" xr3:uid="{0A0071F5-5A31-41AD-A275-D728FF2C871A}" name="No _x000a_Parent _x000a_Families" dataDxfId="68" dataCellStyle="Comma">
      <calculatedColumnFormula>'Zero-par'!I5</calculatedColumnFormula>
    </tableColumn>
    <tableColumn id="6" xr3:uid="{B3761AE2-CB64-4F6E-982D-5C1544C9FE84}" name="Total Recipients" dataDxfId="67" dataCellStyle="Comma">
      <calculatedColumnFormula>TRec!I5</calculatedColumnFormula>
    </tableColumn>
    <tableColumn id="7" xr3:uid="{A1835D95-1855-4CDC-AD88-6BB078998AE7}" name="Adults" dataDxfId="66" dataCellStyle="Comma">
      <calculatedColumnFormula>Adults!I5</calculatedColumnFormula>
    </tableColumn>
    <tableColumn id="8" xr3:uid="{0EC436B1-476E-4BD7-B89E-E92B61094B34}" name="Children" dataDxfId="65" dataCellStyle="Comma">
      <calculatedColumnFormula>'Children'!I5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30D30E-AB4B-4D9A-8E82-A9C950C8D672}" name="Jun_23" displayName="Jun_23" ref="A3:H58" totalsRowShown="0" headerRowDxfId="64" dataDxfId="62" headerRowBorderDxfId="63" tableBorderDxfId="61" dataCellStyle="Comma">
  <autoFilter ref="A3:H58" xr:uid="{3530D30E-AB4B-4D9A-8E82-A9C950C8D672}"/>
  <tableColumns count="8">
    <tableColumn id="1" xr3:uid="{4C6F15EC-02FF-4EFB-9FBD-2E259DB8D7CD}" name="State" dataDxfId="60" dataCellStyle="Comma"/>
    <tableColumn id="2" xr3:uid="{14A5316D-698C-4880-9CF2-3672224EBC42}" name="Total_x000a_Families" dataDxfId="59" dataCellStyle="Comma">
      <calculatedColumnFormula>TFam!J5</calculatedColumnFormula>
    </tableColumn>
    <tableColumn id="3" xr3:uid="{F57E3834-AFB6-40AC-9E25-36974322A4CD}" name="Two_x000a_Parent_x000a_Families" dataDxfId="58" dataCellStyle="Comma">
      <calculatedColumnFormula>'Two-par'!J5</calculatedColumnFormula>
    </tableColumn>
    <tableColumn id="4" xr3:uid="{72C58F2C-0391-4E3C-BF67-886F84C73BFC}" name="One _x000a_Parent _x000a_Families" dataDxfId="57" dataCellStyle="Comma">
      <calculatedColumnFormula>'One-par'!J5</calculatedColumnFormula>
    </tableColumn>
    <tableColumn id="5" xr3:uid="{FEA89E3F-31C3-446D-83D4-B29C4DEC39A3}" name="No _x000a_Parent _x000a_Families" dataDxfId="56" dataCellStyle="Comma">
      <calculatedColumnFormula>'Zero-par'!J5</calculatedColumnFormula>
    </tableColumn>
    <tableColumn id="6" xr3:uid="{D16857AF-84D6-4541-9977-4C1FDD82D6A1}" name="Total Recipients" dataDxfId="55" dataCellStyle="Comma">
      <calculatedColumnFormula>TRec!J5</calculatedColumnFormula>
    </tableColumn>
    <tableColumn id="7" xr3:uid="{88D8123E-EF5B-4A45-89AB-91228556A2C1}" name="Adults" dataDxfId="54" dataCellStyle="Comma">
      <calculatedColumnFormula>Adults!J5</calculatedColumnFormula>
    </tableColumn>
    <tableColumn id="8" xr3:uid="{AA322927-7CC2-41A9-A95E-C1ACE31D282D}" name="Children" dataDxfId="53" dataCellStyle="Comma">
      <calculatedColumnFormula>'Children'!J5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A7C279-1149-4FD6-ADA0-E0F0F2A48968}" name="Jul_23" displayName="Jul_23" ref="A3:H58" totalsRowShown="0" headerRowDxfId="52" dataDxfId="50" headerRowBorderDxfId="51" tableBorderDxfId="49" dataCellStyle="Comma">
  <autoFilter ref="A3:H58" xr:uid="{E7A7C279-1149-4FD6-ADA0-E0F0F2A48968}"/>
  <tableColumns count="8">
    <tableColumn id="1" xr3:uid="{AEA7E6C5-4D6B-48B2-87B8-321CA3D06C9D}" name="State" dataDxfId="48" dataCellStyle="Comma"/>
    <tableColumn id="2" xr3:uid="{58DFA1B5-44D6-4EAE-989D-0A6A4C0608B8}" name="Total_x000a_Families" dataDxfId="47" dataCellStyle="Comma">
      <calculatedColumnFormula>TFam!K5</calculatedColumnFormula>
    </tableColumn>
    <tableColumn id="3" xr3:uid="{704C6B64-1935-4629-8DC0-77EBC3E12FDB}" name="Two_x000a_Parent_x000a_Families" dataDxfId="46" dataCellStyle="Comma">
      <calculatedColumnFormula>'Two-par'!K5</calculatedColumnFormula>
    </tableColumn>
    <tableColumn id="4" xr3:uid="{971D3CCD-83A7-4254-AF23-38B806FF08DB}" name="One _x000a_Parent _x000a_Families" dataDxfId="45" dataCellStyle="Comma">
      <calculatedColumnFormula>'One-par'!K5</calculatedColumnFormula>
    </tableColumn>
    <tableColumn id="5" xr3:uid="{00E407D7-793A-43A5-9B46-66E34498B10C}" name="No _x000a_Parent _x000a_Families" dataDxfId="44" dataCellStyle="Comma">
      <calculatedColumnFormula>'Zero-par'!K5</calculatedColumnFormula>
    </tableColumn>
    <tableColumn id="6" xr3:uid="{41178508-6739-4E05-A1A0-DDFBBD343C3E}" name="Total Recipients" dataDxfId="43" dataCellStyle="Comma">
      <calculatedColumnFormula>TRec!K5</calculatedColumnFormula>
    </tableColumn>
    <tableColumn id="7" xr3:uid="{6531DA19-41BB-491F-A24B-D93A788BB23E}" name="Adults" dataDxfId="42" dataCellStyle="Comma">
      <calculatedColumnFormula>Adults!K5</calculatedColumnFormula>
    </tableColumn>
    <tableColumn id="8" xr3:uid="{2CDC6456-1D4B-4A6D-B255-E9BD1EE12A98}" name="Children" dataDxfId="41" dataCellStyle="Comma">
      <calculatedColumnFormula>'Children'!K5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3C85E1-2DD2-414A-80DD-5F773F2D0A0F}" name="Aug_23" displayName="Aug_23" ref="A3:H58" totalsRowShown="0" headerRowDxfId="40" dataDxfId="38" headerRowBorderDxfId="39" tableBorderDxfId="37" dataCellStyle="Comma">
  <autoFilter ref="A3:H58" xr:uid="{843C85E1-2DD2-414A-80DD-5F773F2D0A0F}"/>
  <tableColumns count="8">
    <tableColumn id="1" xr3:uid="{B2E8E235-F741-4D01-B245-6BB08F6E4CA5}" name="State" dataDxfId="36" dataCellStyle="Comma"/>
    <tableColumn id="2" xr3:uid="{874C9829-74C2-4C8E-BE87-10542B55B767}" name="Total_x000a_Families" dataDxfId="35" dataCellStyle="Comma">
      <calculatedColumnFormula>TFam!L5</calculatedColumnFormula>
    </tableColumn>
    <tableColumn id="3" xr3:uid="{3F8ACDF1-F2AA-4D4E-8DDF-D062037D9477}" name="Two_x000a_Parent_x000a_Families" dataDxfId="34" dataCellStyle="Comma">
      <calculatedColumnFormula>'Two-par'!L5</calculatedColumnFormula>
    </tableColumn>
    <tableColumn id="4" xr3:uid="{414DEFED-7FCD-4C42-9A79-568131D3080B}" name="One _x000a_Parent _x000a_Families" dataDxfId="33" dataCellStyle="Comma">
      <calculatedColumnFormula>'One-par'!L5</calculatedColumnFormula>
    </tableColumn>
    <tableColumn id="5" xr3:uid="{7DD5C19F-86EC-4BA1-8E91-390B2A04FFAB}" name="No _x000a_Parent _x000a_Families" dataDxfId="32" dataCellStyle="Comma">
      <calculatedColumnFormula>'Zero-par'!L5</calculatedColumnFormula>
    </tableColumn>
    <tableColumn id="6" xr3:uid="{361C6E92-B668-435B-8419-CF8A542BED44}" name="Total Recipients" dataDxfId="31" dataCellStyle="Comma">
      <calculatedColumnFormula>TRec!L5</calculatedColumnFormula>
    </tableColumn>
    <tableColumn id="7" xr3:uid="{F3846ABC-510E-499A-866A-0ED279B97040}" name="Adults" dataDxfId="30" dataCellStyle="Comma">
      <calculatedColumnFormula>Adults!L5</calculatedColumnFormula>
    </tableColumn>
    <tableColumn id="8" xr3:uid="{5EAE7FC1-A5CA-4163-BD7A-96990E5030BE}" name="Children" dataDxfId="29" dataCellStyle="Comma">
      <calculatedColumnFormula>'Children'!L5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5B7170-1C32-4CBF-9800-4DF4FEEC1D54}" name="Sep_23" displayName="Sep_23" ref="A3:H58" totalsRowShown="0" headerRowDxfId="28" dataDxfId="26" headerRowBorderDxfId="27" tableBorderDxfId="25" dataCellStyle="Comma">
  <autoFilter ref="A3:H58" xr:uid="{F25B7170-1C32-4CBF-9800-4DF4FEEC1D54}"/>
  <tableColumns count="8">
    <tableColumn id="1" xr3:uid="{AB71D4CB-EE27-4199-B354-0AC306A020F6}" name="State" dataDxfId="24" dataCellStyle="Comma"/>
    <tableColumn id="2" xr3:uid="{C7EC1AA0-0164-4D56-943C-80DCAB9E3094}" name="Total_x000a_Families" dataDxfId="23" dataCellStyle="Comma">
      <calculatedColumnFormula>TFam!M5</calculatedColumnFormula>
    </tableColumn>
    <tableColumn id="3" xr3:uid="{9CFC0A70-98C0-48BA-ACFC-08C8D1040F7F}" name="Two_x000a_Parent_x000a_Families" dataDxfId="22" dataCellStyle="Comma">
      <calculatedColumnFormula>'Two-par'!M5</calculatedColumnFormula>
    </tableColumn>
    <tableColumn id="4" xr3:uid="{0472AB8C-DE15-44E3-9665-76463404586A}" name="One _x000a_Parent _x000a_Families" dataDxfId="21" dataCellStyle="Comma">
      <calculatedColumnFormula>'One-par'!M5</calculatedColumnFormula>
    </tableColumn>
    <tableColumn id="5" xr3:uid="{53499A5D-8972-4638-8F8B-705B165D5516}" name="No _x000a_Parent _x000a_Families" dataDxfId="20" dataCellStyle="Comma">
      <calculatedColumnFormula>'Zero-par'!M5</calculatedColumnFormula>
    </tableColumn>
    <tableColumn id="6" xr3:uid="{C1E835D5-B2BD-4F5D-93CB-A8DC38B374B4}" name="Total Recipients" dataDxfId="19" dataCellStyle="Comma">
      <calculatedColumnFormula>TRec!M5</calculatedColumnFormula>
    </tableColumn>
    <tableColumn id="7" xr3:uid="{DF676494-3F6A-419F-8DCA-1E6057807911}" name="Adults" dataDxfId="18" dataCellStyle="Comma">
      <calculatedColumnFormula>Adults!M5</calculatedColumnFormula>
    </tableColumn>
    <tableColumn id="8" xr3:uid="{C4E9A3BD-6983-49B3-A57F-741A075069F4}" name="Children" dataDxfId="17" dataCellStyle="Comma">
      <calculatedColumnFormula>'Children'!M5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B5A4BA1-F274-4313-84FD-10950D6FE579}" name="Two_Par" displayName="Two_Par" ref="A4:N59" totalsRowShown="0" headerRowDxfId="267" dataDxfId="266" tableBorderDxfId="265" headerRowCellStyle="Comma" dataCellStyle="Comma">
  <autoFilter ref="A4:N59" xr:uid="{2B5A4BA1-F274-4313-84FD-10950D6FE579}"/>
  <tableColumns count="14">
    <tableColumn id="1" xr3:uid="{382B3132-3BC6-4F96-9163-2904C3B77514}" name="State" dataDxfId="264" dataCellStyle="Comma"/>
    <tableColumn id="2" xr3:uid="{33685B42-EAA6-4B1D-A779-3B19F8300E7E}" name="Oct-24" dataDxfId="263" dataCellStyle="Comma"/>
    <tableColumn id="3" xr3:uid="{5AA9EE8B-C298-4748-A60C-AE3541758AC0}" name="Nov-22" dataDxfId="262" dataCellStyle="Comma"/>
    <tableColumn id="4" xr3:uid="{FC08216B-CB2C-4B52-9F0A-8AD2DBC91E8B}" name="Dec-22" dataDxfId="261" dataCellStyle="Comma"/>
    <tableColumn id="5" xr3:uid="{565C09D3-0C7B-4FFC-B257-B26AD36A8DF8}" name="Jan-23" dataDxfId="260" dataCellStyle="Comma"/>
    <tableColumn id="6" xr3:uid="{5FCB187B-9A35-4B2E-90CD-178392925D0A}" name="Feb-23" dataDxfId="259" dataCellStyle="Comma"/>
    <tableColumn id="7" xr3:uid="{158A736B-D42A-4DBF-9F60-FAB5B73E9C33}" name="Mar-23" dataDxfId="258" dataCellStyle="Comma"/>
    <tableColumn id="8" xr3:uid="{A89AEFFF-0526-48B1-ABF4-E3516C92CCF6}" name="Apr-23" dataDxfId="257" dataCellStyle="Comma"/>
    <tableColumn id="9" xr3:uid="{60ACA982-D305-4282-BAFF-03F07A2BA8F1}" name="May-23" dataDxfId="256" dataCellStyle="Comma"/>
    <tableColumn id="10" xr3:uid="{207CED74-759B-4A85-8B60-EE2D7E5F6D33}" name="Jun-23" dataDxfId="255" dataCellStyle="Comma"/>
    <tableColumn id="11" xr3:uid="{AA7CF77F-4BDA-4051-91EB-FF5D7554AF83}" name="Jul-23" dataDxfId="254" dataCellStyle="Comma"/>
    <tableColumn id="12" xr3:uid="{B787B558-2BFD-4B08-AEA6-D2DB0661160F}" name="Aug-23" dataDxfId="253" dataCellStyle="Comma"/>
    <tableColumn id="13" xr3:uid="{A10EFCA6-C3FD-4D2C-97FB-1A20E7E0EC3E}" name="Sep-23" dataDxfId="252" dataCellStyle="Comma"/>
    <tableColumn id="14" xr3:uid="{7169ECBF-FD12-4D22-B45B-C59AE957DAF4}" name="Average_x000a_FY 2023" dataDxfId="251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C95DA04-A972-4DF5-8887-12F990B8959F}" name="FY2023_Families" displayName="FY2023_Families" ref="A5:E60" totalsRowShown="0" headerRowDxfId="16" dataDxfId="14" headerRowBorderDxfId="15" tableBorderDxfId="13" dataCellStyle="Comma">
  <autoFilter ref="A5:E60" xr:uid="{6C95DA04-A972-4DF5-8887-12F990B8959F}"/>
  <tableColumns count="5">
    <tableColumn id="1" xr3:uid="{0A2E4F46-6F37-41D0-BB29-75F9707353FE}" name="State" dataDxfId="12" dataCellStyle="Comma"/>
    <tableColumn id="2" xr3:uid="{8C202CA7-4980-4C47-8D90-C485B8E3F36E}" name="Total_x000a_Families" dataDxfId="11" dataCellStyle="Comma">
      <calculatedColumnFormula>TFam!N5</calculatedColumnFormula>
    </tableColumn>
    <tableColumn id="3" xr3:uid="{1324B555-2D8D-4E22-9954-01E774F9D94E}" name="Two_x000a_Parent_x000a_Families" dataDxfId="10" dataCellStyle="Comma">
      <calculatedColumnFormula>'Two-par'!N5</calculatedColumnFormula>
    </tableColumn>
    <tableColumn id="4" xr3:uid="{60C46423-22C3-4E41-BEFA-D73F108AA0C9}" name="One _x000a_Parent _x000a_Families" dataDxfId="9" dataCellStyle="Comma">
      <calculatedColumnFormula>'One-par'!N5</calculatedColumnFormula>
    </tableColumn>
    <tableColumn id="5" xr3:uid="{0E654C19-41BF-4507-9E25-706EE151EE15}" name="No _x000a_Parent _x000a_Families" dataDxfId="8" dataCellStyle="Comma">
      <calculatedColumnFormula>'Zero-par'!N5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9DEE115-9C3F-467A-B6AB-B19568B8FE48}" name="FY2023_Recipients" displayName="FY2023_Recipients" ref="A5:D60" totalsRowShown="0" headerRowDxfId="7" dataDxfId="5" headerRowBorderDxfId="6" tableBorderDxfId="4" dataCellStyle="Comma">
  <autoFilter ref="A5:D60" xr:uid="{D9DEE115-9C3F-467A-B6AB-B19568B8FE48}"/>
  <tableColumns count="4">
    <tableColumn id="1" xr3:uid="{5B69DFFA-EFB5-4B92-A57B-10CEFA385886}" name="State" dataDxfId="3" dataCellStyle="Comma"/>
    <tableColumn id="2" xr3:uid="{06A8334E-82B6-42AB-A996-62CAEDDDE573}" name="Total _x000a_Recipients" dataDxfId="2" dataCellStyle="Comma">
      <calculatedColumnFormula>TRec!N5</calculatedColumnFormula>
    </tableColumn>
    <tableColumn id="3" xr3:uid="{049A7C50-EA42-4D93-9027-10C0CE65B88F}" name="Adults" dataDxfId="1" dataCellStyle="Comma">
      <calculatedColumnFormula>Adults!N5</calculatedColumnFormula>
    </tableColumn>
    <tableColumn id="4" xr3:uid="{EF19266F-7B7F-4766-B20F-A21ED3774276}" name="Children" dataDxfId="0" dataCellStyle="Comma">
      <calculatedColumnFormula>'Children'!N5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2F3B84-0383-449F-A067-C1627FB2309A}" name="One_Par" displayName="One_Par" ref="A4:N59" totalsRowShown="0" headerRowDxfId="250" dataDxfId="248" headerRowBorderDxfId="249" tableBorderDxfId="247" headerRowCellStyle="Comma" dataCellStyle="Comma">
  <autoFilter ref="A4:N59" xr:uid="{7F2F3B84-0383-449F-A067-C1627FB2309A}"/>
  <tableColumns count="14">
    <tableColumn id="1" xr3:uid="{22D5F4FF-D17D-491D-9EDE-AFC57679D099}" name="State" dataDxfId="246" dataCellStyle="Comma"/>
    <tableColumn id="2" xr3:uid="{3E018D85-32A4-4F9C-A9C3-424C343B6AB8}" name="Oct-24" dataDxfId="245" dataCellStyle="Comma"/>
    <tableColumn id="3" xr3:uid="{4364752E-9E01-4391-85EF-7CD4FED8F1C5}" name="Nov-22" dataDxfId="244" dataCellStyle="Comma"/>
    <tableColumn id="4" xr3:uid="{80CEA4E6-4158-4193-B5E4-4E93F622028E}" name="Dec-22" dataDxfId="243" dataCellStyle="Comma"/>
    <tableColumn id="5" xr3:uid="{CA42709F-D656-4C3F-A0B5-855A8611FAEF}" name="Jan-23" dataDxfId="242" dataCellStyle="Comma"/>
    <tableColumn id="6" xr3:uid="{F4FF792E-BF0A-4446-B5A1-E8C32F01619A}" name="Feb-23" dataDxfId="241" dataCellStyle="Comma"/>
    <tableColumn id="7" xr3:uid="{14CAD38F-CB29-4AFE-9BFD-071D4AF06A09}" name="Mar-23" dataDxfId="240" dataCellStyle="Comma"/>
    <tableColumn id="8" xr3:uid="{C20BD679-2116-4EFB-BEE3-6D891B15C2C4}" name="Apr-24" dataDxfId="239" dataCellStyle="Comma"/>
    <tableColumn id="9" xr3:uid="{C7EB7EAA-DF0D-452E-9B5D-C9BB5010631F}" name="May-23" dataDxfId="238" dataCellStyle="Comma"/>
    <tableColumn id="10" xr3:uid="{FEF31B9A-112F-4078-891C-636F2618CDFF}" name="Jun-23" dataDxfId="237" dataCellStyle="Comma"/>
    <tableColumn id="11" xr3:uid="{0E632934-755A-42F9-88E1-89A885CF2833}" name="Jul-23" dataDxfId="236" dataCellStyle="Comma"/>
    <tableColumn id="12" xr3:uid="{04768EE9-5F01-4E9D-9B54-EBE23A97844C}" name="Aug-23" dataDxfId="235" dataCellStyle="Comma"/>
    <tableColumn id="13" xr3:uid="{5FD65414-435F-4058-B756-467E841CD526}" name="Sep-23" dataDxfId="234" dataCellStyle="Comma"/>
    <tableColumn id="14" xr3:uid="{F8696198-CE31-4185-AEC2-3E27A9D780A2}" name="Average_x000a_FY 2023" dataDxfId="233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77F9F0A-35A1-4ABF-9795-43983245F1EB}" name="Zero_Par" displayName="Zero_Par" ref="A4:N59" totalsRowShown="0" headerRowDxfId="232" dataDxfId="230" headerRowBorderDxfId="231" tableBorderDxfId="229" headerRowCellStyle="Comma" dataCellStyle="Comma">
  <autoFilter ref="A4:N59" xr:uid="{A77F9F0A-35A1-4ABF-9795-43983245F1EB}"/>
  <tableColumns count="14">
    <tableColumn id="1" xr3:uid="{19D45ED3-1EF0-49E7-B110-6AD718A4DB1A}" name="State" dataDxfId="228" dataCellStyle="Comma"/>
    <tableColumn id="2" xr3:uid="{CF63A298-8618-4760-B66D-3CD17DA90527}" name="Oct-24" dataDxfId="227" dataCellStyle="Comma"/>
    <tableColumn id="3" xr3:uid="{BA1F8402-7E46-4B1C-A33D-0A93F87687A4}" name="Nov-22" dataDxfId="226" dataCellStyle="Comma"/>
    <tableColumn id="4" xr3:uid="{468819BC-9FE8-4B55-B3B1-991075EA3D9D}" name="Dec-22" dataDxfId="225" dataCellStyle="Comma"/>
    <tableColumn id="5" xr3:uid="{3E8B0E6E-8E61-4D5C-8394-CE9B3343DF09}" name="Jan-23" dataDxfId="224" dataCellStyle="Comma"/>
    <tableColumn id="6" xr3:uid="{A38DC2B7-18A4-43DA-A8D4-65B3DADC9491}" name="Feb-23" dataDxfId="223" dataCellStyle="Comma"/>
    <tableColumn id="7" xr3:uid="{DEA25F17-134F-4C31-8EF7-BF18A548B42A}" name="Mar-23" dataDxfId="222" dataCellStyle="Comma"/>
    <tableColumn id="8" xr3:uid="{49697E50-5DB8-4EF0-A81E-738E1C223857}" name="Apr-24" dataDxfId="221" dataCellStyle="Comma"/>
    <tableColumn id="9" xr3:uid="{74CC1DCC-0DEE-4BBB-950E-609AEEA780D8}" name="May-23" dataDxfId="220" dataCellStyle="Comma"/>
    <tableColumn id="10" xr3:uid="{81E7655F-DBA0-4794-B20B-77222F29904E}" name="Jun-23" dataDxfId="219" dataCellStyle="Comma"/>
    <tableColumn id="11" xr3:uid="{4FD7CF3E-2CE4-4F68-AE79-911C50FB141B}" name="Jul-23" dataDxfId="218" dataCellStyle="Comma"/>
    <tableColumn id="12" xr3:uid="{D0CB1559-5C55-496B-BD52-60DE2CF5ADDA}" name="Aug-23" dataDxfId="217" dataCellStyle="Comma"/>
    <tableColumn id="13" xr3:uid="{001DE23F-EBA8-4193-B3F5-AFC2F3B22304}" name="Sep-23" dataDxfId="216" dataCellStyle="Comma"/>
    <tableColumn id="14" xr3:uid="{9F8A2230-2573-47A2-BA10-57759AE63EE6}" name="Average_x000a_FY 2023" dataDxfId="215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0B19DC-3CAB-4594-B83E-990AE8D10647}" name="TRec" displayName="TRec" ref="A4:N59" totalsRowShown="0" headerRowDxfId="214" dataDxfId="212" headerRowBorderDxfId="213" tableBorderDxfId="211" headerRowCellStyle="Comma" dataCellStyle="Comma">
  <autoFilter ref="A4:N59" xr:uid="{1F0B19DC-3CAB-4594-B83E-990AE8D10647}"/>
  <tableColumns count="14">
    <tableColumn id="1" xr3:uid="{8ED8E3AE-5346-48E4-B409-8768EEFDA70F}" name="State" dataDxfId="210" dataCellStyle="Comma"/>
    <tableColumn id="2" xr3:uid="{D5F847BC-E12D-4863-8928-411ECD1F7980}" name="Oct-24" dataDxfId="209" dataCellStyle="Comma"/>
    <tableColumn id="3" xr3:uid="{4ADFFD61-1740-4827-BA9F-388380E05CA6}" name="Nov-22" dataDxfId="208" dataCellStyle="Comma"/>
    <tableColumn id="4" xr3:uid="{5FC42E65-B412-432D-8898-2A41C7FBDBD3}" name="Dec-22" dataDxfId="207" dataCellStyle="Comma"/>
    <tableColumn id="5" xr3:uid="{3386B73C-A38E-49F9-8FBC-1325B79B9B67}" name="Jan-23" dataDxfId="206" dataCellStyle="Comma"/>
    <tableColumn id="6" xr3:uid="{4D08F96B-63FF-406E-8E3F-D4DFFED5B540}" name="Feb-23" dataDxfId="205" dataCellStyle="Comma"/>
    <tableColumn id="7" xr3:uid="{C2E5DB8F-39AD-491B-B020-CB0C43DA9E09}" name="Mar-23" dataDxfId="204" dataCellStyle="Comma"/>
    <tableColumn id="8" xr3:uid="{B2103230-6AE7-4099-A547-127695551389}" name="Apr-24" dataDxfId="203" dataCellStyle="Comma"/>
    <tableColumn id="9" xr3:uid="{90808A5E-9644-4770-A5FD-48A47445734F}" name="May-23" dataDxfId="202" dataCellStyle="Comma"/>
    <tableColumn id="10" xr3:uid="{B966D559-AEA0-48AD-BDC8-DFB0D4D74598}" name="Jun-23" dataDxfId="201" dataCellStyle="Comma"/>
    <tableColumn id="11" xr3:uid="{FFE7776E-AAAA-4B37-A1E8-51F3E5E8E232}" name="Jul-23" dataDxfId="200" dataCellStyle="Comma"/>
    <tableColumn id="12" xr3:uid="{748D2FC1-09B9-4C42-B6F3-E2FEAFE39DF2}" name="Aug-23" dataDxfId="199" dataCellStyle="Comma"/>
    <tableColumn id="13" xr3:uid="{C4E16E6D-03DD-4B4F-8C9A-546887D0090C}" name="Sep-23" dataDxfId="198" dataCellStyle="Comma"/>
    <tableColumn id="14" xr3:uid="{E7036C42-8E69-4419-B42C-33AC3034D5A8}" name="Average_x000a_FY 2023" dataDxfId="197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78ADA72-788D-468D-A241-04890009DF1C}" name="Adults" displayName="Adults" ref="A4:N59" totalsRowShown="0" headerRowDxfId="196" dataDxfId="194" headerRowBorderDxfId="195" tableBorderDxfId="193" headerRowCellStyle="Comma" dataCellStyle="Comma">
  <autoFilter ref="A4:N59" xr:uid="{478ADA72-788D-468D-A241-04890009DF1C}"/>
  <tableColumns count="14">
    <tableColumn id="1" xr3:uid="{1D7D81CF-3CE7-4F09-8140-C70CB3DE2851}" name="State" dataDxfId="192" dataCellStyle="Comma"/>
    <tableColumn id="2" xr3:uid="{DD34C663-2F51-465E-B7BA-5543762C191B}" name="Oct-24" dataDxfId="191" dataCellStyle="Comma"/>
    <tableColumn id="3" xr3:uid="{0E9A2473-DAA7-458E-B902-EC09E587AE29}" name="Nov-22" dataDxfId="190" dataCellStyle="Comma"/>
    <tableColumn id="4" xr3:uid="{71496430-CA00-4FDC-8156-9AADD6DF4617}" name="Dec-22" dataDxfId="189" dataCellStyle="Comma"/>
    <tableColumn id="5" xr3:uid="{EE7E1AC7-D5F1-4603-B507-DFAF3C173736}" name="Jan-23" dataDxfId="188" dataCellStyle="Comma"/>
    <tableColumn id="6" xr3:uid="{8F6DB45C-8072-43CB-A28D-450D27707173}" name="Feb-23" dataDxfId="187" dataCellStyle="Comma"/>
    <tableColumn id="7" xr3:uid="{45AB328B-5B7C-412F-9A54-1618F50FCA08}" name="Mar-23" dataDxfId="186" dataCellStyle="Comma"/>
    <tableColumn id="8" xr3:uid="{5159B080-3926-4EA4-A444-4F9F7BAECFA6}" name="Apr-24" dataDxfId="185" dataCellStyle="Comma"/>
    <tableColumn id="9" xr3:uid="{38E3AC6F-C4BE-4F3D-932E-5992C55F3140}" name="May-23" dataDxfId="184" dataCellStyle="Comma"/>
    <tableColumn id="10" xr3:uid="{7CE4F817-1BBA-49BC-BCC9-32B7FFB03414}" name="Jun-23" dataDxfId="183" dataCellStyle="Comma"/>
    <tableColumn id="11" xr3:uid="{922FF7AE-6607-4BE4-AB4F-5C6AC4F87421}" name="Jul-23" dataDxfId="182" dataCellStyle="Comma"/>
    <tableColumn id="12" xr3:uid="{03B53666-3A91-4F50-85EF-D33BD98BC413}" name="Aug-23" dataDxfId="181" dataCellStyle="Comma"/>
    <tableColumn id="13" xr3:uid="{27C011BD-9E0A-4AA3-85AC-B944A4B41BCE}" name="Sep-23" dataDxfId="180" dataCellStyle="Comma"/>
    <tableColumn id="14" xr3:uid="{390A935A-2D4E-4894-9458-356BE4AEFBFF}" name="Average_x000a_FY 2023" dataDxfId="179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CC9BF2-0137-4814-808A-5CC5E9BAFDD6}" name="Children" displayName="Children" ref="A4:N59" totalsRowShown="0" headerRowDxfId="178" dataDxfId="176" headerRowBorderDxfId="177" tableBorderDxfId="175" headerRowCellStyle="Comma" dataCellStyle="Comma">
  <autoFilter ref="A4:N59" xr:uid="{89CC9BF2-0137-4814-808A-5CC5E9BAFDD6}"/>
  <tableColumns count="14">
    <tableColumn id="1" xr3:uid="{9669C248-7255-4F6E-9BC8-D026D519012F}" name="State" dataDxfId="174" dataCellStyle="Comma"/>
    <tableColumn id="2" xr3:uid="{70FB6E3E-A766-4AF0-9F96-FE173315753B}" name="Oct-24" dataDxfId="173" dataCellStyle="Comma"/>
    <tableColumn id="3" xr3:uid="{5467D97D-86C9-4B61-AD6B-29CA4789D07D}" name="Nov-22" dataDxfId="172" dataCellStyle="Comma"/>
    <tableColumn id="4" xr3:uid="{480CEC9B-8112-40A1-BA52-41431D68419C}" name="Dec-22" dataDxfId="171" dataCellStyle="Comma"/>
    <tableColumn id="5" xr3:uid="{D7A20D03-A3E5-4983-80C8-A9C5538679DE}" name="Jan-23" dataDxfId="170" dataCellStyle="Comma"/>
    <tableColumn id="6" xr3:uid="{9765FF87-6B99-4383-A3D5-87C2485ACB66}" name="Feb-23" dataDxfId="169" dataCellStyle="Comma"/>
    <tableColumn id="7" xr3:uid="{6D2A6208-1009-41D8-BC7B-14EE5EA06926}" name="Mar-23" dataDxfId="168" dataCellStyle="Comma"/>
    <tableColumn id="8" xr3:uid="{65194216-4818-4778-B625-658A698DE719}" name="Apr-24" dataDxfId="167" dataCellStyle="Comma"/>
    <tableColumn id="9" xr3:uid="{7D08A349-0A0F-48E8-BF1E-6481522B267E}" name="May-23" dataDxfId="166" dataCellStyle="Comma"/>
    <tableColumn id="10" xr3:uid="{82F61C71-E6E0-41B8-AFAF-69B8BA405361}" name="Jun-23" dataDxfId="165" dataCellStyle="Comma"/>
    <tableColumn id="11" xr3:uid="{EF1EBFA0-C5A0-43CF-A979-0FFC46ADBACB}" name="Jul-23" dataDxfId="164" dataCellStyle="Comma"/>
    <tableColumn id="12" xr3:uid="{B026F471-6D82-41BC-8803-902C7B4CD12D}" name="Aug-23" dataDxfId="163" dataCellStyle="Comma"/>
    <tableColumn id="13" xr3:uid="{670D9DD6-D52A-4613-8244-964D6C8A8D42}" name="Sep-23" dataDxfId="162" dataCellStyle="Comma"/>
    <tableColumn id="14" xr3:uid="{CC393B9A-F14D-4F87-9945-6664D0024F09}" name="Average_x000a_FY 2023" dataDxfId="161" dataCellStyle="Comma">
      <calculatedColumnFormula>AVERAGE(B5:M5)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7BDCB-D994-47B3-94B3-7127F7012248}" name="Oct_22" displayName="Oct_22" ref="A3:H58" totalsRowShown="0" headerRowDxfId="160" dataDxfId="158" headerRowBorderDxfId="159" tableBorderDxfId="157" dataCellStyle="Comma">
  <autoFilter ref="A3:H58" xr:uid="{A2B7BDCB-D994-47B3-94B3-7127F7012248}"/>
  <tableColumns count="8">
    <tableColumn id="1" xr3:uid="{ABB12C6C-852D-436D-B46B-2ABFF2AC63D4}" name="State" dataDxfId="156" dataCellStyle="Comma"/>
    <tableColumn id="2" xr3:uid="{97B5DB4C-2DA1-4486-B654-22042C94651E}" name="Total_x000a_Families" dataDxfId="155" dataCellStyle="Comma">
      <calculatedColumnFormula>TFam!B5</calculatedColumnFormula>
    </tableColumn>
    <tableColumn id="3" xr3:uid="{CBC9D5EE-A7F0-4202-851A-74C87D9A5BEC}" name="Two_x000a_Parent_x000a_Families" dataDxfId="154" dataCellStyle="Comma">
      <calculatedColumnFormula>'Two-par'!B5</calculatedColumnFormula>
    </tableColumn>
    <tableColumn id="4" xr3:uid="{90A1BCAC-C1A7-4192-B00F-320C6D13AE1E}" name="One _x000a_Parent _x000a_Families" dataDxfId="153" dataCellStyle="Comma">
      <calculatedColumnFormula>'One-par'!B5</calculatedColumnFormula>
    </tableColumn>
    <tableColumn id="5" xr3:uid="{26616B37-6876-4C99-BAB4-B6D68B6742C8}" name="No _x000a_Parent _x000a_Families" dataDxfId="152" dataCellStyle="Comma">
      <calculatedColumnFormula>'Zero-par'!B5</calculatedColumnFormula>
    </tableColumn>
    <tableColumn id="6" xr3:uid="{1B3F6018-123C-4F9B-84AD-721B9C4C625A}" name="Total Recipients" dataDxfId="151" dataCellStyle="Comma">
      <calculatedColumnFormula>TRec!B5</calculatedColumnFormula>
    </tableColumn>
    <tableColumn id="7" xr3:uid="{143848D1-E874-43D0-8FB6-ED8AA5BA90B7}" name="Adults" dataDxfId="150" dataCellStyle="Comma">
      <calculatedColumnFormula>Adults!B5</calculatedColumnFormula>
    </tableColumn>
    <tableColumn id="8" xr3:uid="{FD4899D6-D62A-4F69-8F35-6B4555E0AB01}" name="Children" dataDxfId="149" dataCellStyle="Comma">
      <calculatedColumnFormula>'Children'!B5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8D2C7F-3598-4764-9ADE-2E3D62FD0F17}" name="Nov_22" displayName="Nov_22" ref="A3:H58" totalsRowShown="0" headerRowDxfId="148" dataDxfId="146" headerRowBorderDxfId="147" tableBorderDxfId="145" dataCellStyle="Comma">
  <autoFilter ref="A3:H58" xr:uid="{7B8D2C7F-3598-4764-9ADE-2E3D62FD0F17}"/>
  <tableColumns count="8">
    <tableColumn id="1" xr3:uid="{E852C63E-AA68-4CD8-9EED-A903E0EE168A}" name="State" dataDxfId="144" dataCellStyle="Comma"/>
    <tableColumn id="2" xr3:uid="{620B94EA-D15D-49A5-BDDC-049866F18CBD}" name="Total_x000a_Families" dataDxfId="143" dataCellStyle="Comma">
      <calculatedColumnFormula>TFam!C5</calculatedColumnFormula>
    </tableColumn>
    <tableColumn id="3" xr3:uid="{E0843963-030E-498F-B0D4-1480208929F9}" name="Two_x000a_Parent_x000a_Families" dataDxfId="142" dataCellStyle="Comma">
      <calculatedColumnFormula>'Two-par'!C5</calculatedColumnFormula>
    </tableColumn>
    <tableColumn id="4" xr3:uid="{EF54C54E-BE1B-4408-A679-C96712F1AA10}" name="One _x000a_Parent _x000a_Families" dataDxfId="141" dataCellStyle="Comma">
      <calculatedColumnFormula>'One-par'!C5</calculatedColumnFormula>
    </tableColumn>
    <tableColumn id="5" xr3:uid="{CCB70DA5-B194-45AD-A141-97CDDF09071E}" name="No _x000a_Parent _x000a_Families" dataDxfId="140" dataCellStyle="Comma">
      <calculatedColumnFormula>'Zero-par'!C5</calculatedColumnFormula>
    </tableColumn>
    <tableColumn id="6" xr3:uid="{DBDA5722-FAAA-4AB2-987D-2A01F376AAFD}" name="Total Recipients" dataDxfId="139" dataCellStyle="Comma">
      <calculatedColumnFormula>TRec!C5</calculatedColumnFormula>
    </tableColumn>
    <tableColumn id="7" xr3:uid="{FE951054-D247-4374-9020-536CFE98050D}" name="Adults" dataDxfId="138" dataCellStyle="Comma">
      <calculatedColumnFormula>Adults!C5</calculatedColumnFormula>
    </tableColumn>
    <tableColumn id="8" xr3:uid="{6D15AA8B-7743-4D9A-B445-634BA1933F66}" name="Children" dataDxfId="137" dataCellStyle="Comma">
      <calculatedColumnFormula>'Children'!C5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[s0l2];/" TargetMode="External"/><Relationship Id="rId7" Type="http://schemas.openxmlformats.org/officeDocument/2006/relationships/hyperlink" Target="http://[s0l6];/" TargetMode="External"/><Relationship Id="rId2" Type="http://schemas.openxmlformats.org/officeDocument/2006/relationships/hyperlink" Target="http://[s0l1];/" TargetMode="External"/><Relationship Id="rId1" Type="http://schemas.openxmlformats.org/officeDocument/2006/relationships/hyperlink" Target="http://[s0l0];/" TargetMode="External"/><Relationship Id="rId6" Type="http://schemas.openxmlformats.org/officeDocument/2006/relationships/hyperlink" Target="http://[s0l5];/" TargetMode="External"/><Relationship Id="rId5" Type="http://schemas.openxmlformats.org/officeDocument/2006/relationships/hyperlink" Target="http://[s0l4];/" TargetMode="External"/><Relationship Id="rId4" Type="http://schemas.openxmlformats.org/officeDocument/2006/relationships/hyperlink" Target="http://[s0l3];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2250-264E-4B56-A3C1-088E5AC33CC4}">
  <sheetPr>
    <pageSetUpPr fitToPage="1"/>
  </sheetPr>
  <dimension ref="A1:H29"/>
  <sheetViews>
    <sheetView workbookViewId="0">
      <selection activeCell="A8" sqref="A8"/>
    </sheetView>
  </sheetViews>
  <sheetFormatPr defaultRowHeight="14.4" x14ac:dyDescent="0.3"/>
  <cols>
    <col min="1" max="1" width="77" customWidth="1"/>
  </cols>
  <sheetData>
    <row r="1" spans="1:8" ht="17.399999999999999" x14ac:dyDescent="0.3">
      <c r="A1" s="43" t="s">
        <v>0</v>
      </c>
      <c r="B1" s="45"/>
      <c r="C1" s="45"/>
      <c r="D1" s="45"/>
      <c r="E1" s="45"/>
      <c r="F1" s="45"/>
      <c r="G1" s="45"/>
      <c r="H1" s="45"/>
    </row>
    <row r="2" spans="1:8" ht="17.55" customHeight="1" x14ac:dyDescent="0.3">
      <c r="A2" s="45" t="s">
        <v>1</v>
      </c>
      <c r="B2" s="45"/>
      <c r="C2" s="45"/>
      <c r="D2" s="45"/>
      <c r="E2" s="45"/>
      <c r="F2" s="45"/>
      <c r="G2" s="45"/>
      <c r="H2" s="45"/>
    </row>
    <row r="3" spans="1:8" ht="17.399999999999999" x14ac:dyDescent="0.3">
      <c r="A3" s="44" t="s">
        <v>2</v>
      </c>
      <c r="B3" s="46"/>
      <c r="C3" s="46"/>
      <c r="D3" s="46"/>
      <c r="E3" s="46"/>
      <c r="F3" s="46"/>
      <c r="G3" s="46"/>
      <c r="H3" s="46"/>
    </row>
    <row r="4" spans="1:8" ht="15.6" x14ac:dyDescent="0.3">
      <c r="A4" s="47" t="s">
        <v>3</v>
      </c>
      <c r="B4" s="47"/>
      <c r="C4" s="47"/>
      <c r="D4" s="47"/>
      <c r="E4" s="47"/>
      <c r="F4" s="47"/>
      <c r="G4" s="47"/>
      <c r="H4" s="47"/>
    </row>
    <row r="5" spans="1:8" x14ac:dyDescent="0.3">
      <c r="A5" s="48" t="s">
        <v>4</v>
      </c>
      <c r="B5" s="42"/>
      <c r="C5" s="42"/>
      <c r="D5" s="42"/>
      <c r="E5" s="42"/>
      <c r="F5" s="42"/>
      <c r="G5" s="42"/>
    </row>
    <row r="6" spans="1:8" x14ac:dyDescent="0.3">
      <c r="A6" s="49" t="s">
        <v>5</v>
      </c>
      <c r="B6" s="42"/>
      <c r="C6" s="42"/>
      <c r="D6" s="42"/>
      <c r="E6" s="42"/>
      <c r="F6" s="42"/>
      <c r="G6" s="42"/>
    </row>
    <row r="7" spans="1:8" x14ac:dyDescent="0.3">
      <c r="A7" s="49" t="s">
        <v>6</v>
      </c>
      <c r="B7" s="42"/>
      <c r="C7" s="42"/>
      <c r="D7" s="42"/>
      <c r="E7" s="42"/>
      <c r="F7" s="42"/>
      <c r="G7" s="42"/>
    </row>
    <row r="8" spans="1:8" x14ac:dyDescent="0.3">
      <c r="A8" s="49" t="s">
        <v>7</v>
      </c>
      <c r="B8" s="42"/>
      <c r="C8" s="42"/>
      <c r="D8" s="42"/>
      <c r="E8" s="42"/>
      <c r="F8" s="42"/>
      <c r="G8" s="42"/>
    </row>
    <row r="9" spans="1:8" x14ac:dyDescent="0.3">
      <c r="A9" s="50" t="s">
        <v>8</v>
      </c>
      <c r="B9" s="42"/>
      <c r="C9" s="42"/>
      <c r="D9" s="42"/>
      <c r="E9" s="42"/>
      <c r="F9" s="42"/>
      <c r="G9" s="42"/>
    </row>
    <row r="10" spans="1:8" x14ac:dyDescent="0.3">
      <c r="A10" s="48" t="s">
        <v>9</v>
      </c>
      <c r="B10" s="42"/>
      <c r="C10" s="42"/>
      <c r="D10" s="42"/>
      <c r="E10" s="42"/>
      <c r="F10" s="42"/>
      <c r="G10" s="42"/>
    </row>
    <row r="11" spans="1:8" x14ac:dyDescent="0.3">
      <c r="A11" s="50" t="s">
        <v>10</v>
      </c>
      <c r="B11" s="42"/>
      <c r="C11" s="42"/>
      <c r="D11" s="42"/>
      <c r="E11" s="42"/>
      <c r="F11" s="42"/>
      <c r="G11" s="42"/>
    </row>
    <row r="12" spans="1:8" x14ac:dyDescent="0.3">
      <c r="A12" s="50" t="s">
        <v>11</v>
      </c>
      <c r="B12" s="42"/>
      <c r="C12" s="42"/>
      <c r="D12" s="42"/>
      <c r="E12" s="42"/>
      <c r="F12" s="42"/>
      <c r="G12" s="42"/>
    </row>
    <row r="13" spans="1:8" x14ac:dyDescent="0.3">
      <c r="A13" s="51" t="s">
        <v>12</v>
      </c>
      <c r="B13" s="42"/>
      <c r="C13" s="42"/>
      <c r="D13" s="42"/>
      <c r="E13" s="42"/>
      <c r="F13" s="42"/>
      <c r="G13" s="42"/>
    </row>
    <row r="14" spans="1:8" x14ac:dyDescent="0.3">
      <c r="A14" s="48" t="s">
        <v>13</v>
      </c>
      <c r="B14" s="42"/>
      <c r="C14" s="42"/>
      <c r="D14" s="42"/>
      <c r="E14" s="42"/>
      <c r="F14" s="42"/>
      <c r="G14" s="42"/>
    </row>
    <row r="15" spans="1:8" x14ac:dyDescent="0.3">
      <c r="A15" s="53" t="s">
        <v>14</v>
      </c>
      <c r="B15" s="42"/>
      <c r="C15" s="42"/>
      <c r="D15" s="42"/>
      <c r="E15" s="42"/>
      <c r="F15" s="42"/>
      <c r="G15" s="42"/>
    </row>
    <row r="16" spans="1:8" x14ac:dyDescent="0.3">
      <c r="A16" s="53" t="s">
        <v>15</v>
      </c>
      <c r="B16" s="42"/>
      <c r="C16" s="42"/>
      <c r="D16" s="42"/>
      <c r="E16" s="42"/>
      <c r="F16" s="42"/>
      <c r="G16" s="42"/>
    </row>
    <row r="17" spans="1:7" x14ac:dyDescent="0.3">
      <c r="A17" s="53" t="s">
        <v>16</v>
      </c>
      <c r="B17" s="42"/>
      <c r="C17" s="42"/>
      <c r="D17" s="42"/>
      <c r="E17" s="42"/>
      <c r="F17" s="42"/>
      <c r="G17" s="42"/>
    </row>
    <row r="18" spans="1:7" x14ac:dyDescent="0.3">
      <c r="A18" s="53" t="s">
        <v>17</v>
      </c>
      <c r="B18" s="42"/>
      <c r="C18" s="42"/>
      <c r="D18" s="42"/>
      <c r="E18" s="42"/>
      <c r="F18" s="42"/>
      <c r="G18" s="42"/>
    </row>
    <row r="19" spans="1:7" x14ac:dyDescent="0.3">
      <c r="A19" s="53" t="s">
        <v>18</v>
      </c>
      <c r="B19" s="42"/>
      <c r="C19" s="42"/>
      <c r="D19" s="42"/>
      <c r="E19" s="42"/>
      <c r="F19" s="42"/>
      <c r="G19" s="42"/>
    </row>
    <row r="20" spans="1:7" x14ac:dyDescent="0.3">
      <c r="A20" s="53" t="s">
        <v>19</v>
      </c>
      <c r="B20" s="42"/>
      <c r="C20" s="42"/>
      <c r="D20" s="42"/>
      <c r="E20" s="42"/>
      <c r="F20" s="42"/>
      <c r="G20" s="42"/>
    </row>
    <row r="21" spans="1:7" x14ac:dyDescent="0.3">
      <c r="A21" s="53" t="s">
        <v>20</v>
      </c>
      <c r="B21" s="42"/>
      <c r="C21" s="42"/>
      <c r="D21" s="42"/>
      <c r="E21" s="42"/>
      <c r="F21" s="42"/>
      <c r="G21" s="42"/>
    </row>
    <row r="22" spans="1:7" x14ac:dyDescent="0.3">
      <c r="A22" s="53" t="s">
        <v>21</v>
      </c>
      <c r="B22" s="42"/>
      <c r="C22" s="42"/>
      <c r="D22" s="42"/>
      <c r="E22" s="42"/>
      <c r="F22" s="42"/>
      <c r="G22" s="42"/>
    </row>
    <row r="23" spans="1:7" x14ac:dyDescent="0.3">
      <c r="A23" s="53" t="s">
        <v>22</v>
      </c>
      <c r="B23" s="42"/>
      <c r="C23" s="42"/>
      <c r="D23" s="42"/>
      <c r="E23" s="42"/>
      <c r="F23" s="42"/>
      <c r="G23" s="42"/>
    </row>
    <row r="24" spans="1:7" x14ac:dyDescent="0.3">
      <c r="A24" s="53" t="s">
        <v>23</v>
      </c>
      <c r="B24" s="42"/>
      <c r="C24" s="42"/>
      <c r="D24" s="42"/>
      <c r="E24" s="42"/>
      <c r="F24" s="42"/>
      <c r="G24" s="42"/>
    </row>
    <row r="25" spans="1:7" x14ac:dyDescent="0.3">
      <c r="A25" s="53" t="s">
        <v>24</v>
      </c>
      <c r="B25" s="42"/>
      <c r="C25" s="42"/>
      <c r="D25" s="42"/>
      <c r="E25" s="42"/>
      <c r="F25" s="42"/>
      <c r="G25" s="42"/>
    </row>
    <row r="26" spans="1:7" x14ac:dyDescent="0.3">
      <c r="A26" s="53" t="s">
        <v>25</v>
      </c>
    </row>
    <row r="27" spans="1:7" ht="15.6" x14ac:dyDescent="0.3">
      <c r="A27" s="52" t="s">
        <v>26</v>
      </c>
    </row>
    <row r="28" spans="1:7" x14ac:dyDescent="0.3">
      <c r="A28" s="53" t="s">
        <v>27</v>
      </c>
    </row>
    <row r="29" spans="1:7" x14ac:dyDescent="0.3">
      <c r="A29" s="53" t="s">
        <v>28</v>
      </c>
    </row>
  </sheetData>
  <hyperlinks>
    <hyperlink ref="A7" r:id="rId1" location="'Two-par'!A1" display="'Two-par'!A1" xr:uid="{B29DB65F-230F-4F73-9059-5BC5E5067913}"/>
    <hyperlink ref="A6" r:id="rId2" location="TFam!A1" display="TFam!A1" xr:uid="{D2F84FEE-709A-45D7-A1A1-36E05008241C}"/>
    <hyperlink ref="A8" r:id="rId3" location="'One-par'!A1" display="'One-par'!A1" xr:uid="{1D533F43-7E71-46A1-A2C7-020BA406B8B7}"/>
    <hyperlink ref="A9" r:id="rId4" location="'Zero-par'!A1" display="'Zero-par'!A1" xr:uid="{2E4B41AF-B9B8-4D19-8B67-CB76FC4D63C4}"/>
    <hyperlink ref="A11" r:id="rId5" location="TRec!A1" display="TRec!A1" xr:uid="{7D814F28-0054-409F-AC1D-0775D2E549DB}"/>
    <hyperlink ref="A12" r:id="rId6" location="Adults!A1" display="Adults!A1" xr:uid="{EC5EEC26-B1B8-49EA-90EF-455613080903}"/>
    <hyperlink ref="A13" r:id="rId7" location="Children!A1" display="Children!A1" xr:uid="{21BB6BE0-62C1-4ADA-982D-B34654157011}"/>
    <hyperlink ref="A15" location="'Oct22'!A1" display=" October 2022" xr:uid="{BD7BBE6C-C644-4669-9076-3F6DF274AC68}"/>
    <hyperlink ref="A16" location="'Nov22'!A1" display=" November 2022" xr:uid="{093054FE-4B61-46B2-9C71-A3D11EE697AC}"/>
    <hyperlink ref="A17" location="'Dec22'!A1" display=" December 2022" xr:uid="{7A4228DD-A7D1-4482-9BB3-EC20567877DC}"/>
    <hyperlink ref="A18" location="'Jan23'!A1" display=" January 2023" xr:uid="{38CB70E4-268F-458D-8F19-5DF75861E658}"/>
    <hyperlink ref="A19" location="'Feb23'!A1" display=" February 2023" xr:uid="{2D3DD15A-6153-4AE0-BB00-3879C62ECA39}"/>
    <hyperlink ref="A20" location="'Mar23'!A1" display=" March 2023" xr:uid="{E39A6B99-FC9D-431D-AEAC-4978CBFDE502}"/>
    <hyperlink ref="A21" location="'Apr23'!A1" display=" April 2023" xr:uid="{2243F075-82B7-4F18-BD7B-E24E5489230D}"/>
    <hyperlink ref="A22" location="'May23'!A1" display=" May 2023" xr:uid="{096FC979-9651-4D25-BBC4-3D9295E02232}"/>
    <hyperlink ref="A23" location="'Jun23'!A1" display=" June 2023" xr:uid="{79F928D3-A2CB-4C84-8119-4556F762E785}"/>
    <hyperlink ref="A24" location="'Jul23'!A1" display="July 2023" xr:uid="{763C8E8E-CCFC-4764-9E4E-F76410445354}"/>
    <hyperlink ref="A25" location="'Aug23'!A1" display="August 2023" xr:uid="{19A94277-0093-46AF-B5F4-C94AB8C21498}"/>
    <hyperlink ref="A26" location="'Sep23'!A1" display="September 2023" xr:uid="{2508FF5F-1A63-4339-81AB-69B0DA989696}"/>
    <hyperlink ref="A28" location="'FY2023-Families'!A1" display="Average Monthly Number of Families" xr:uid="{DD73E5E7-8A98-43C7-8DBD-129CB5EE4096}"/>
    <hyperlink ref="A29" location="'FY2023-Recipients'!A1" display="Average Monthly Number of Recipients" xr:uid="{F22B8CB2-AD64-4C73-A15B-AB5532C752A5}"/>
  </hyperlinks>
  <pageMargins left="0.7" right="0.7" top="0.75" bottom="0.75" header="0.3" footer="0.3"/>
  <pageSetup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>
      <selection activeCell="A3" sqref="A3:H58"/>
    </sheetView>
  </sheetViews>
  <sheetFormatPr defaultColWidth="9.21875" defaultRowHeight="10.199999999999999" x14ac:dyDescent="0.2"/>
  <cols>
    <col min="1" max="1" width="14.77734375" style="15" bestFit="1" customWidth="1"/>
    <col min="2" max="5" width="11.21875" style="14" customWidth="1"/>
    <col min="6" max="6" width="13.5546875" style="14" customWidth="1"/>
    <col min="7" max="8" width="11.21875" style="14" customWidth="1"/>
    <col min="9" max="16384" width="9.21875" style="14"/>
  </cols>
  <sheetData>
    <row r="1" spans="1:8" s="10" customFormat="1" ht="15.6" x14ac:dyDescent="0.3">
      <c r="A1" s="34" t="s">
        <v>15</v>
      </c>
      <c r="B1" s="34"/>
      <c r="C1" s="34"/>
      <c r="D1" s="34"/>
      <c r="E1" s="34"/>
      <c r="F1" s="34"/>
      <c r="G1" s="34"/>
      <c r="H1" s="34"/>
    </row>
    <row r="2" spans="1:8" s="10" customFormat="1" ht="12.75" customHeight="1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TFam!C5</f>
        <v>1023726</v>
      </c>
      <c r="C4" s="109">
        <f>'Two-par'!C5</f>
        <v>70625</v>
      </c>
      <c r="D4" s="109">
        <f>'One-par'!C5</f>
        <v>585768</v>
      </c>
      <c r="E4" s="109">
        <f>'Zero-par'!C5</f>
        <v>367333</v>
      </c>
      <c r="F4" s="109">
        <f>TRec!C5</f>
        <v>2849591</v>
      </c>
      <c r="G4" s="109">
        <f>Adults!C5</f>
        <v>825109</v>
      </c>
      <c r="H4" s="110">
        <f>'Children'!C5</f>
        <v>2024482</v>
      </c>
    </row>
    <row r="5" spans="1:8" s="13" customFormat="1" x14ac:dyDescent="0.2">
      <c r="A5" s="117" t="s">
        <v>45</v>
      </c>
      <c r="B5" s="111">
        <f>TFam!C6</f>
        <v>5874</v>
      </c>
      <c r="C5" s="111">
        <f>'Two-par'!C6</f>
        <v>28</v>
      </c>
      <c r="D5" s="111">
        <f>'One-par'!C6</f>
        <v>2277</v>
      </c>
      <c r="E5" s="111">
        <f>'Zero-par'!C6</f>
        <v>3569</v>
      </c>
      <c r="F5" s="111">
        <f>TRec!C6</f>
        <v>13537</v>
      </c>
      <c r="G5" s="111">
        <f>Adults!C6</f>
        <v>2393</v>
      </c>
      <c r="H5" s="112">
        <f>'Children'!C6</f>
        <v>11144</v>
      </c>
    </row>
    <row r="6" spans="1:8" s="13" customFormat="1" x14ac:dyDescent="0.2">
      <c r="A6" s="117" t="s">
        <v>46</v>
      </c>
      <c r="B6" s="113">
        <f>TFam!C7</f>
        <v>1165</v>
      </c>
      <c r="C6" s="113">
        <f>'Two-par'!C7</f>
        <v>141</v>
      </c>
      <c r="D6" s="113">
        <f>'One-par'!C7</f>
        <v>599</v>
      </c>
      <c r="E6" s="113">
        <f>'Zero-par'!C7</f>
        <v>425</v>
      </c>
      <c r="F6" s="113">
        <f>TRec!C7</f>
        <v>3101</v>
      </c>
      <c r="G6" s="113">
        <f>Adults!C7</f>
        <v>919</v>
      </c>
      <c r="H6" s="114">
        <f>'Children'!C7</f>
        <v>2182</v>
      </c>
    </row>
    <row r="7" spans="1:8" s="13" customFormat="1" x14ac:dyDescent="0.2">
      <c r="A7" s="117" t="s">
        <v>47</v>
      </c>
      <c r="B7" s="113">
        <f>TFam!C8</f>
        <v>5325</v>
      </c>
      <c r="C7" s="113">
        <f>'Two-par'!C8</f>
        <v>209</v>
      </c>
      <c r="D7" s="113">
        <f>'One-par'!C8</f>
        <v>1309</v>
      </c>
      <c r="E7" s="113">
        <f>'Zero-par'!C8</f>
        <v>3807</v>
      </c>
      <c r="F7" s="113">
        <f>TRec!C8</f>
        <v>10861</v>
      </c>
      <c r="G7" s="113">
        <f>Adults!C8</f>
        <v>1753</v>
      </c>
      <c r="H7" s="114">
        <f>'Children'!C8</f>
        <v>9108</v>
      </c>
    </row>
    <row r="8" spans="1:8" s="13" customFormat="1" x14ac:dyDescent="0.2">
      <c r="A8" s="117" t="s">
        <v>48</v>
      </c>
      <c r="B8" s="113">
        <f>TFam!C9</f>
        <v>920</v>
      </c>
      <c r="C8" s="113">
        <f>'Two-par'!C9</f>
        <v>27</v>
      </c>
      <c r="D8" s="113">
        <f>'One-par'!C9</f>
        <v>367</v>
      </c>
      <c r="E8" s="113">
        <f>'Zero-par'!C9</f>
        <v>526</v>
      </c>
      <c r="F8" s="113">
        <f>TRec!C9</f>
        <v>2097</v>
      </c>
      <c r="G8" s="113">
        <f>Adults!C9</f>
        <v>421</v>
      </c>
      <c r="H8" s="114">
        <f>'Children'!C9</f>
        <v>1676</v>
      </c>
    </row>
    <row r="9" spans="1:8" s="13" customFormat="1" x14ac:dyDescent="0.2">
      <c r="A9" s="117" t="s">
        <v>49</v>
      </c>
      <c r="B9" s="111">
        <f>TFam!C10</f>
        <v>391268</v>
      </c>
      <c r="C9" s="111">
        <f>'Two-par'!C10</f>
        <v>32047</v>
      </c>
      <c r="D9" s="111">
        <f>'One-par'!C10</f>
        <v>256793</v>
      </c>
      <c r="E9" s="111">
        <f>'Zero-par'!C10</f>
        <v>102428</v>
      </c>
      <c r="F9" s="111">
        <f>TRec!C10</f>
        <v>1318592</v>
      </c>
      <c r="G9" s="111">
        <f>Adults!C10</f>
        <v>407735</v>
      </c>
      <c r="H9" s="112">
        <f>'Children'!C10</f>
        <v>910857</v>
      </c>
    </row>
    <row r="10" spans="1:8" s="13" customFormat="1" x14ac:dyDescent="0.2">
      <c r="A10" s="117" t="s">
        <v>50</v>
      </c>
      <c r="B10" s="113">
        <f>TFam!C11</f>
        <v>12012</v>
      </c>
      <c r="C10" s="113">
        <f>'Two-par'!C11</f>
        <v>0</v>
      </c>
      <c r="D10" s="113">
        <f>'One-par'!C11</f>
        <v>7564</v>
      </c>
      <c r="E10" s="113">
        <f>'Zero-par'!C11</f>
        <v>4448</v>
      </c>
      <c r="F10" s="113">
        <f>TRec!C11</f>
        <v>29281</v>
      </c>
      <c r="G10" s="113">
        <f>Adults!C11</f>
        <v>7804</v>
      </c>
      <c r="H10" s="114">
        <f>'Children'!C11</f>
        <v>21477</v>
      </c>
    </row>
    <row r="11" spans="1:8" s="13" customFormat="1" x14ac:dyDescent="0.2">
      <c r="A11" s="117" t="s">
        <v>51</v>
      </c>
      <c r="B11" s="111">
        <f>TFam!C12</f>
        <v>5054</v>
      </c>
      <c r="C11" s="111">
        <f>'Two-par'!C12</f>
        <v>0</v>
      </c>
      <c r="D11" s="111">
        <f>'One-par'!C12</f>
        <v>1703</v>
      </c>
      <c r="E11" s="111">
        <f>'Zero-par'!C12</f>
        <v>3351</v>
      </c>
      <c r="F11" s="111">
        <f>TRec!C12</f>
        <v>11494</v>
      </c>
      <c r="G11" s="111">
        <f>Adults!C12</f>
        <v>3090</v>
      </c>
      <c r="H11" s="112">
        <f>'Children'!C12</f>
        <v>8404</v>
      </c>
    </row>
    <row r="12" spans="1:8" s="13" customFormat="1" x14ac:dyDescent="0.2">
      <c r="A12" s="117" t="s">
        <v>52</v>
      </c>
      <c r="B12" s="111">
        <f>TFam!C13</f>
        <v>2975</v>
      </c>
      <c r="C12" s="111">
        <f>'Two-par'!C13</f>
        <v>21</v>
      </c>
      <c r="D12" s="111">
        <f>'One-par'!C13</f>
        <v>957</v>
      </c>
      <c r="E12" s="111">
        <f>'Zero-par'!C13</f>
        <v>1997</v>
      </c>
      <c r="F12" s="111">
        <f>TRec!C13</f>
        <v>8400</v>
      </c>
      <c r="G12" s="111">
        <f>Adults!C13</f>
        <v>3379</v>
      </c>
      <c r="H12" s="112">
        <f>'Children'!C13</f>
        <v>5021</v>
      </c>
    </row>
    <row r="13" spans="1:8" s="13" customFormat="1" x14ac:dyDescent="0.2">
      <c r="A13" s="117" t="s">
        <v>53</v>
      </c>
      <c r="B13" s="111">
        <f>TFam!C14</f>
        <v>3108</v>
      </c>
      <c r="C13" s="111">
        <f>'Two-par'!C14</f>
        <v>0</v>
      </c>
      <c r="D13" s="111">
        <f>'One-par'!C14</f>
        <v>1649</v>
      </c>
      <c r="E13" s="111">
        <f>'Zero-par'!C14</f>
        <v>1459</v>
      </c>
      <c r="F13" s="111">
        <f>TRec!C14</f>
        <v>8535</v>
      </c>
      <c r="G13" s="111">
        <f>Adults!C14</f>
        <v>1649</v>
      </c>
      <c r="H13" s="112">
        <f>'Children'!C14</f>
        <v>6886</v>
      </c>
    </row>
    <row r="14" spans="1:8" s="13" customFormat="1" x14ac:dyDescent="0.2">
      <c r="A14" s="117" t="s">
        <v>54</v>
      </c>
      <c r="B14" s="111">
        <f>TFam!C15</f>
        <v>32796</v>
      </c>
      <c r="C14" s="111">
        <f>'Two-par'!C15</f>
        <v>4933</v>
      </c>
      <c r="D14" s="111">
        <f>'One-par'!C15</f>
        <v>6040</v>
      </c>
      <c r="E14" s="111">
        <f>'Zero-par'!C15</f>
        <v>21823</v>
      </c>
      <c r="F14" s="111">
        <f>TRec!C15</f>
        <v>62348</v>
      </c>
      <c r="G14" s="111">
        <f>Adults!C15</f>
        <v>19044</v>
      </c>
      <c r="H14" s="112">
        <f>'Children'!C15</f>
        <v>43304</v>
      </c>
    </row>
    <row r="15" spans="1:8" s="13" customFormat="1" x14ac:dyDescent="0.2">
      <c r="A15" s="117" t="s">
        <v>55</v>
      </c>
      <c r="B15" s="111">
        <f>TFam!C16</f>
        <v>5474</v>
      </c>
      <c r="C15" s="111">
        <f>'Two-par'!C16</f>
        <v>0</v>
      </c>
      <c r="D15" s="111">
        <f>'One-par'!C16</f>
        <v>506</v>
      </c>
      <c r="E15" s="111">
        <f>'Zero-par'!C16</f>
        <v>4968</v>
      </c>
      <c r="F15" s="111">
        <f>TRec!C16</f>
        <v>9878</v>
      </c>
      <c r="G15" s="111">
        <f>Adults!C16</f>
        <v>502</v>
      </c>
      <c r="H15" s="112">
        <f>'Children'!C16</f>
        <v>9376</v>
      </c>
    </row>
    <row r="16" spans="1:8" s="13" customFormat="1" x14ac:dyDescent="0.2">
      <c r="A16" s="117" t="s">
        <v>56</v>
      </c>
      <c r="B16" s="113">
        <f>TFam!C17</f>
        <v>273</v>
      </c>
      <c r="C16" s="113">
        <f>'Two-par'!C17</f>
        <v>40</v>
      </c>
      <c r="D16" s="113">
        <f>'One-par'!C17</f>
        <v>86</v>
      </c>
      <c r="E16" s="113">
        <f>'Zero-par'!C17</f>
        <v>147</v>
      </c>
      <c r="F16" s="113">
        <f>TRec!C17</f>
        <v>709</v>
      </c>
      <c r="G16" s="113">
        <f>Adults!C17</f>
        <v>168</v>
      </c>
      <c r="H16" s="114">
        <f>'Children'!C17</f>
        <v>541</v>
      </c>
    </row>
    <row r="17" spans="1:8" s="13" customFormat="1" x14ac:dyDescent="0.2">
      <c r="A17" s="117" t="s">
        <v>57</v>
      </c>
      <c r="B17" s="111">
        <f>TFam!C18</f>
        <v>3346</v>
      </c>
      <c r="C17" s="111">
        <f>'Two-par'!C18</f>
        <v>601</v>
      </c>
      <c r="D17" s="111">
        <f>'One-par'!C18</f>
        <v>2049</v>
      </c>
      <c r="E17" s="111">
        <f>'Zero-par'!C18</f>
        <v>696</v>
      </c>
      <c r="F17" s="111">
        <f>TRec!C18</f>
        <v>9521</v>
      </c>
      <c r="G17" s="111">
        <f>Adults!C18</f>
        <v>2942</v>
      </c>
      <c r="H17" s="112">
        <f>'Children'!C18</f>
        <v>6579</v>
      </c>
    </row>
    <row r="18" spans="1:8" s="13" customFormat="1" x14ac:dyDescent="0.2">
      <c r="A18" s="117" t="s">
        <v>58</v>
      </c>
      <c r="B18" s="113">
        <f>TFam!C19</f>
        <v>1539</v>
      </c>
      <c r="C18" s="113">
        <f>'Two-par'!C19</f>
        <v>0</v>
      </c>
      <c r="D18" s="113">
        <f>'One-par'!C19</f>
        <v>45</v>
      </c>
      <c r="E18" s="113">
        <f>'Zero-par'!C19</f>
        <v>1494</v>
      </c>
      <c r="F18" s="113">
        <f>TRec!C19</f>
        <v>2143</v>
      </c>
      <c r="G18" s="113">
        <f>Adults!C19</f>
        <v>44</v>
      </c>
      <c r="H18" s="114">
        <f>'Children'!C19</f>
        <v>2099</v>
      </c>
    </row>
    <row r="19" spans="1:8" s="13" customFormat="1" x14ac:dyDescent="0.2">
      <c r="A19" s="117" t="s">
        <v>59</v>
      </c>
      <c r="B19" s="111">
        <f>TFam!C20</f>
        <v>10143</v>
      </c>
      <c r="C19" s="111">
        <f>'Two-par'!C20</f>
        <v>0</v>
      </c>
      <c r="D19" s="111">
        <f>'One-par'!C20</f>
        <v>2570</v>
      </c>
      <c r="E19" s="111">
        <f>'Zero-par'!C20</f>
        <v>7573</v>
      </c>
      <c r="F19" s="111">
        <f>TRec!C20</f>
        <v>20717</v>
      </c>
      <c r="G19" s="111">
        <f>Adults!C20</f>
        <v>2510</v>
      </c>
      <c r="H19" s="112">
        <f>'Children'!C20</f>
        <v>18207</v>
      </c>
    </row>
    <row r="20" spans="1:8" s="13" customFormat="1" x14ac:dyDescent="0.2">
      <c r="A20" s="117" t="s">
        <v>60</v>
      </c>
      <c r="B20" s="111">
        <f>TFam!C21</f>
        <v>4313</v>
      </c>
      <c r="C20" s="111">
        <f>'Two-par'!C21</f>
        <v>307</v>
      </c>
      <c r="D20" s="111">
        <f>'One-par'!C21</f>
        <v>1463</v>
      </c>
      <c r="E20" s="111">
        <f>'Zero-par'!C21</f>
        <v>2543</v>
      </c>
      <c r="F20" s="111">
        <f>TRec!C21</f>
        <v>9334</v>
      </c>
      <c r="G20" s="111">
        <f>Adults!C21</f>
        <v>1487</v>
      </c>
      <c r="H20" s="112">
        <f>'Children'!C21</f>
        <v>7847</v>
      </c>
    </row>
    <row r="21" spans="1:8" s="13" customFormat="1" x14ac:dyDescent="0.2">
      <c r="A21" s="117" t="s">
        <v>61</v>
      </c>
      <c r="B21" s="111">
        <f>TFam!C22</f>
        <v>4917</v>
      </c>
      <c r="C21" s="111">
        <f>'Two-par'!C22</f>
        <v>222</v>
      </c>
      <c r="D21" s="111">
        <f>'One-par'!C22</f>
        <v>2248</v>
      </c>
      <c r="E21" s="111">
        <f>'Zero-par'!C22</f>
        <v>2447</v>
      </c>
      <c r="F21" s="111">
        <f>TRec!C22</f>
        <v>11879</v>
      </c>
      <c r="G21" s="111">
        <f>Adults!C22</f>
        <v>2709</v>
      </c>
      <c r="H21" s="112">
        <f>'Children'!C22</f>
        <v>9170</v>
      </c>
    </row>
    <row r="22" spans="1:8" s="13" customFormat="1" x14ac:dyDescent="0.2">
      <c r="A22" s="117" t="s">
        <v>62</v>
      </c>
      <c r="B22" s="113">
        <f>TFam!C23</f>
        <v>2845</v>
      </c>
      <c r="C22" s="113">
        <f>'Two-par'!C23</f>
        <v>195</v>
      </c>
      <c r="D22" s="113">
        <f>'One-par'!C23</f>
        <v>1310</v>
      </c>
      <c r="E22" s="113">
        <f>'Zero-par'!C23</f>
        <v>1340</v>
      </c>
      <c r="F22" s="113">
        <f>TRec!C23</f>
        <v>2845</v>
      </c>
      <c r="G22" s="113">
        <f>Adults!C23</f>
        <v>1347</v>
      </c>
      <c r="H22" s="114">
        <f>'Children'!C23</f>
        <v>1498</v>
      </c>
    </row>
    <row r="23" spans="1:8" s="13" customFormat="1" x14ac:dyDescent="0.2">
      <c r="A23" s="117" t="s">
        <v>63</v>
      </c>
      <c r="B23" s="113">
        <f>TFam!C24</f>
        <v>11092</v>
      </c>
      <c r="C23" s="113">
        <f>'Two-par'!C24</f>
        <v>201</v>
      </c>
      <c r="D23" s="113">
        <f>'One-par'!C24</f>
        <v>2735</v>
      </c>
      <c r="E23" s="113">
        <f>'Zero-par'!C24</f>
        <v>8156</v>
      </c>
      <c r="F23" s="113">
        <f>TRec!C24</f>
        <v>22390</v>
      </c>
      <c r="G23" s="113">
        <f>Adults!C24</f>
        <v>3246</v>
      </c>
      <c r="H23" s="114">
        <f>'Children'!C24</f>
        <v>19144</v>
      </c>
    </row>
    <row r="24" spans="1:8" s="13" customFormat="1" x14ac:dyDescent="0.2">
      <c r="A24" s="117" t="s">
        <v>64</v>
      </c>
      <c r="B24" s="113">
        <f>TFam!C25</f>
        <v>4555</v>
      </c>
      <c r="C24" s="113">
        <f>'Two-par'!C25</f>
        <v>0</v>
      </c>
      <c r="D24" s="113">
        <f>'One-par'!C25</f>
        <v>2569</v>
      </c>
      <c r="E24" s="113">
        <f>'Zero-par'!C25</f>
        <v>1986</v>
      </c>
      <c r="F24" s="113">
        <f>TRec!C25</f>
        <v>11534</v>
      </c>
      <c r="G24" s="113">
        <f>Adults!C25</f>
        <v>2163</v>
      </c>
      <c r="H24" s="114">
        <f>'Children'!C25</f>
        <v>9371</v>
      </c>
    </row>
    <row r="25" spans="1:8" s="13" customFormat="1" x14ac:dyDescent="0.2">
      <c r="A25" s="117" t="s">
        <v>65</v>
      </c>
      <c r="B25" s="111">
        <f>TFam!C26</f>
        <v>13005</v>
      </c>
      <c r="C25" s="111">
        <f>'Two-par'!C26</f>
        <v>4875</v>
      </c>
      <c r="D25" s="111">
        <f>'One-par'!C26</f>
        <v>6932</v>
      </c>
      <c r="E25" s="111">
        <f>'Zero-par'!C26</f>
        <v>1198</v>
      </c>
      <c r="F25" s="111">
        <f>TRec!C26</f>
        <v>44030</v>
      </c>
      <c r="G25" s="111">
        <f>Adults!C26</f>
        <v>16513</v>
      </c>
      <c r="H25" s="112">
        <f>'Children'!C26</f>
        <v>27517</v>
      </c>
    </row>
    <row r="26" spans="1:8" s="13" customFormat="1" x14ac:dyDescent="0.2">
      <c r="A26" s="117" t="s">
        <v>66</v>
      </c>
      <c r="B26" s="111">
        <f>TFam!C27</f>
        <v>16798</v>
      </c>
      <c r="C26" s="111">
        <f>'Two-par'!C27</f>
        <v>0</v>
      </c>
      <c r="D26" s="111">
        <f>'One-par'!C27</f>
        <v>12140</v>
      </c>
      <c r="E26" s="111">
        <f>'Zero-par'!C27</f>
        <v>4658</v>
      </c>
      <c r="F26" s="111">
        <f>TRec!C27</f>
        <v>45968</v>
      </c>
      <c r="G26" s="111">
        <f>Adults!C27</f>
        <v>12855</v>
      </c>
      <c r="H26" s="112">
        <f>'Children'!C27</f>
        <v>33113</v>
      </c>
    </row>
    <row r="27" spans="1:8" s="13" customFormat="1" x14ac:dyDescent="0.2">
      <c r="A27" s="117" t="s">
        <v>67</v>
      </c>
      <c r="B27" s="111">
        <f>TFam!C28</f>
        <v>56398</v>
      </c>
      <c r="C27" s="111">
        <f>'Two-par'!C28</f>
        <v>2778</v>
      </c>
      <c r="D27" s="111">
        <f>'One-par'!C28</f>
        <v>42731</v>
      </c>
      <c r="E27" s="111">
        <f>'Zero-par'!C28</f>
        <v>10889</v>
      </c>
      <c r="F27" s="111">
        <f>TRec!C28</f>
        <v>153482</v>
      </c>
      <c r="G27" s="111">
        <f>Adults!C28</f>
        <v>46171</v>
      </c>
      <c r="H27" s="112">
        <f>'Children'!C28</f>
        <v>107311</v>
      </c>
    </row>
    <row r="28" spans="1:8" s="13" customFormat="1" x14ac:dyDescent="0.2">
      <c r="A28" s="117" t="s">
        <v>68</v>
      </c>
      <c r="B28" s="113">
        <f>TFam!C29</f>
        <v>9111</v>
      </c>
      <c r="C28" s="113">
        <f>'Two-par'!C29</f>
        <v>0</v>
      </c>
      <c r="D28" s="113">
        <f>'One-par'!C29</f>
        <v>4554</v>
      </c>
      <c r="E28" s="113">
        <f>'Zero-par'!C29</f>
        <v>4557</v>
      </c>
      <c r="F28" s="113">
        <f>TRec!C29</f>
        <v>24670</v>
      </c>
      <c r="G28" s="113">
        <f>Adults!C29</f>
        <v>5422</v>
      </c>
      <c r="H28" s="114">
        <f>'Children'!C29</f>
        <v>19248</v>
      </c>
    </row>
    <row r="29" spans="1:8" s="13" customFormat="1" x14ac:dyDescent="0.2">
      <c r="A29" s="117" t="s">
        <v>69</v>
      </c>
      <c r="B29" s="111">
        <f>TFam!C30</f>
        <v>13569</v>
      </c>
      <c r="C29" s="111">
        <f>'Two-par'!C30</f>
        <v>0</v>
      </c>
      <c r="D29" s="111">
        <f>'One-par'!C30</f>
        <v>7825</v>
      </c>
      <c r="E29" s="111">
        <f>'Zero-par'!C30</f>
        <v>5744</v>
      </c>
      <c r="F29" s="111">
        <f>TRec!C30</f>
        <v>31922</v>
      </c>
      <c r="G29" s="111">
        <f>Adults!C30</f>
        <v>7796</v>
      </c>
      <c r="H29" s="112">
        <f>'Children'!C30</f>
        <v>24126</v>
      </c>
    </row>
    <row r="30" spans="1:8" s="13" customFormat="1" x14ac:dyDescent="0.2">
      <c r="A30" s="117" t="s">
        <v>70</v>
      </c>
      <c r="B30" s="113">
        <f>TFam!C31</f>
        <v>1648</v>
      </c>
      <c r="C30" s="113">
        <f>'Two-par'!C31</f>
        <v>0</v>
      </c>
      <c r="D30" s="113">
        <f>'One-par'!C31</f>
        <v>333</v>
      </c>
      <c r="E30" s="113">
        <f>'Zero-par'!C31</f>
        <v>1315</v>
      </c>
      <c r="F30" s="113">
        <f>TRec!C31</f>
        <v>2897</v>
      </c>
      <c r="G30" s="113">
        <f>Adults!C31</f>
        <v>334</v>
      </c>
      <c r="H30" s="114">
        <f>'Children'!C31</f>
        <v>2563</v>
      </c>
    </row>
    <row r="31" spans="1:8" s="13" customFormat="1" x14ac:dyDescent="0.2">
      <c r="A31" s="117" t="s">
        <v>71</v>
      </c>
      <c r="B31" s="111">
        <f>TFam!C32</f>
        <v>5939</v>
      </c>
      <c r="C31" s="111">
        <f>'Two-par'!C32</f>
        <v>0</v>
      </c>
      <c r="D31" s="111">
        <f>'One-par'!C32</f>
        <v>3382</v>
      </c>
      <c r="E31" s="111">
        <f>'Zero-par'!C32</f>
        <v>2557</v>
      </c>
      <c r="F31" s="111">
        <f>TRec!C32</f>
        <v>13819</v>
      </c>
      <c r="G31" s="111">
        <f>Adults!C32</f>
        <v>3031</v>
      </c>
      <c r="H31" s="112">
        <f>'Children'!C32</f>
        <v>10788</v>
      </c>
    </row>
    <row r="32" spans="1:8" s="13" customFormat="1" x14ac:dyDescent="0.2">
      <c r="A32" s="117" t="s">
        <v>72</v>
      </c>
      <c r="B32" s="113">
        <f>TFam!C33</f>
        <v>1806</v>
      </c>
      <c r="C32" s="113">
        <f>'Two-par'!C33</f>
        <v>91</v>
      </c>
      <c r="D32" s="113">
        <f>'One-par'!C33</f>
        <v>701</v>
      </c>
      <c r="E32" s="113">
        <f>'Zero-par'!C33</f>
        <v>1014</v>
      </c>
      <c r="F32" s="113">
        <f>TRec!C33</f>
        <v>4099</v>
      </c>
      <c r="G32" s="113">
        <f>Adults!C33</f>
        <v>719</v>
      </c>
      <c r="H32" s="114">
        <f>'Children'!C33</f>
        <v>3380</v>
      </c>
    </row>
    <row r="33" spans="1:8" s="13" customFormat="1" x14ac:dyDescent="0.2">
      <c r="A33" s="117" t="s">
        <v>73</v>
      </c>
      <c r="B33" s="111">
        <f>TFam!C34</f>
        <v>3038</v>
      </c>
      <c r="C33" s="111">
        <f>'Two-par'!C34</f>
        <v>0</v>
      </c>
      <c r="D33" s="111">
        <f>'One-par'!C34</f>
        <v>964</v>
      </c>
      <c r="E33" s="111">
        <f>'Zero-par'!C34</f>
        <v>2074</v>
      </c>
      <c r="F33" s="111">
        <f>TRec!C34</f>
        <v>7089</v>
      </c>
      <c r="G33" s="111">
        <f>Adults!C34</f>
        <v>953</v>
      </c>
      <c r="H33" s="112">
        <f>'Children'!C34</f>
        <v>6136</v>
      </c>
    </row>
    <row r="34" spans="1:8" s="13" customFormat="1" x14ac:dyDescent="0.2">
      <c r="A34" s="117" t="s">
        <v>74</v>
      </c>
      <c r="B34" s="111">
        <f>TFam!C35</f>
        <v>5947</v>
      </c>
      <c r="C34" s="111">
        <f>'Two-par'!C35</f>
        <v>601</v>
      </c>
      <c r="D34" s="111">
        <f>'One-par'!C35</f>
        <v>2665</v>
      </c>
      <c r="E34" s="111">
        <f>'Zero-par'!C35</f>
        <v>2681</v>
      </c>
      <c r="F34" s="111">
        <f>TRec!C35</f>
        <v>15373</v>
      </c>
      <c r="G34" s="111">
        <f>Adults!C35</f>
        <v>4085</v>
      </c>
      <c r="H34" s="112">
        <f>'Children'!C35</f>
        <v>11288</v>
      </c>
    </row>
    <row r="35" spans="1:8" s="13" customFormat="1" x14ac:dyDescent="0.2">
      <c r="A35" s="117" t="s">
        <v>75</v>
      </c>
      <c r="B35" s="111">
        <f>TFam!C36</f>
        <v>3751</v>
      </c>
      <c r="C35" s="111">
        <f>'Two-par'!C36</f>
        <v>15</v>
      </c>
      <c r="D35" s="111">
        <f>'One-par'!C36</f>
        <v>2116</v>
      </c>
      <c r="E35" s="111">
        <f>'Zero-par'!C36</f>
        <v>1620</v>
      </c>
      <c r="F35" s="111">
        <f>TRec!C36</f>
        <v>9010</v>
      </c>
      <c r="G35" s="111">
        <f>Adults!C36</f>
        <v>2249</v>
      </c>
      <c r="H35" s="112">
        <f>'Children'!C36</f>
        <v>6761</v>
      </c>
    </row>
    <row r="36" spans="1:8" s="13" customFormat="1" x14ac:dyDescent="0.2">
      <c r="A36" s="117" t="s">
        <v>76</v>
      </c>
      <c r="B36" s="111">
        <f>TFam!C37</f>
        <v>9421</v>
      </c>
      <c r="C36" s="111">
        <f>'Two-par'!C37</f>
        <v>40</v>
      </c>
      <c r="D36" s="111">
        <f>'One-par'!C37</f>
        <v>6924</v>
      </c>
      <c r="E36" s="111">
        <f>'Zero-par'!C37</f>
        <v>2457</v>
      </c>
      <c r="F36" s="111">
        <f>TRec!C37</f>
        <v>23366</v>
      </c>
      <c r="G36" s="111">
        <f>Adults!C37</f>
        <v>6679</v>
      </c>
      <c r="H36" s="112">
        <f>'Children'!C37</f>
        <v>16687</v>
      </c>
    </row>
    <row r="37" spans="1:8" s="13" customFormat="1" x14ac:dyDescent="0.2">
      <c r="A37" s="117" t="s">
        <v>77</v>
      </c>
      <c r="B37" s="113">
        <f>TFam!C38</f>
        <v>8808</v>
      </c>
      <c r="C37" s="113">
        <f>'Two-par'!C38</f>
        <v>603</v>
      </c>
      <c r="D37" s="113">
        <f>'One-par'!C38</f>
        <v>4355</v>
      </c>
      <c r="E37" s="113">
        <f>'Zero-par'!C38</f>
        <v>3850</v>
      </c>
      <c r="F37" s="113">
        <f>TRec!C38</f>
        <v>21781</v>
      </c>
      <c r="G37" s="113">
        <f>Adults!C38</f>
        <v>5561</v>
      </c>
      <c r="H37" s="114">
        <f>'Children'!C38</f>
        <v>16220</v>
      </c>
    </row>
    <row r="38" spans="1:8" s="13" customFormat="1" x14ac:dyDescent="0.2">
      <c r="A38" s="117" t="s">
        <v>78</v>
      </c>
      <c r="B38" s="111">
        <f>TFam!C39</f>
        <v>115954</v>
      </c>
      <c r="C38" s="111">
        <f>'Two-par'!C39</f>
        <v>1465</v>
      </c>
      <c r="D38" s="111">
        <f>'One-par'!C39</f>
        <v>83053</v>
      </c>
      <c r="E38" s="111">
        <f>'Zero-par'!C39</f>
        <v>31436</v>
      </c>
      <c r="F38" s="111">
        <f>TRec!C39</f>
        <v>299629</v>
      </c>
      <c r="G38" s="111">
        <f>Adults!C39</f>
        <v>102397</v>
      </c>
      <c r="H38" s="112">
        <f>'Children'!C39</f>
        <v>197232</v>
      </c>
    </row>
    <row r="39" spans="1:8" s="13" customFormat="1" x14ac:dyDescent="0.2">
      <c r="A39" s="117" t="s">
        <v>79</v>
      </c>
      <c r="B39" s="113">
        <f>TFam!C40</f>
        <v>9305</v>
      </c>
      <c r="C39" s="113">
        <f>'Two-par'!C40</f>
        <v>114</v>
      </c>
      <c r="D39" s="113">
        <f>'One-par'!C40</f>
        <v>1845</v>
      </c>
      <c r="E39" s="113">
        <f>'Zero-par'!C40</f>
        <v>7346</v>
      </c>
      <c r="F39" s="113">
        <f>TRec!C40</f>
        <v>17920</v>
      </c>
      <c r="G39" s="113">
        <f>Adults!C40</f>
        <v>2388</v>
      </c>
      <c r="H39" s="114">
        <f>'Children'!C40</f>
        <v>15532</v>
      </c>
    </row>
    <row r="40" spans="1:8" s="13" customFormat="1" x14ac:dyDescent="0.2">
      <c r="A40" s="117" t="s">
        <v>80</v>
      </c>
      <c r="B40" s="113">
        <f>TFam!C41</f>
        <v>605</v>
      </c>
      <c r="C40" s="113">
        <f>'Two-par'!C41</f>
        <v>0</v>
      </c>
      <c r="D40" s="113">
        <f>'One-par'!C41</f>
        <v>270</v>
      </c>
      <c r="E40" s="113">
        <f>'Zero-par'!C41</f>
        <v>335</v>
      </c>
      <c r="F40" s="113">
        <f>TRec!C41</f>
        <v>1442</v>
      </c>
      <c r="G40" s="113">
        <f>Adults!C41</f>
        <v>169</v>
      </c>
      <c r="H40" s="114">
        <f>'Children'!C41</f>
        <v>1273</v>
      </c>
    </row>
    <row r="41" spans="1:8" s="13" customFormat="1" x14ac:dyDescent="0.2">
      <c r="A41" s="117" t="s">
        <v>81</v>
      </c>
      <c r="B41" s="113">
        <f>TFam!C42</f>
        <v>41475</v>
      </c>
      <c r="C41" s="113">
        <f>'Two-par'!C42</f>
        <v>377</v>
      </c>
      <c r="D41" s="113">
        <f>'One-par'!C42</f>
        <v>4871</v>
      </c>
      <c r="E41" s="113">
        <f>'Zero-par'!C42</f>
        <v>36227</v>
      </c>
      <c r="F41" s="113">
        <f>TRec!C42</f>
        <v>73686</v>
      </c>
      <c r="G41" s="113">
        <f>Adults!C42</f>
        <v>5964</v>
      </c>
      <c r="H41" s="114">
        <f>'Children'!C42</f>
        <v>67722</v>
      </c>
    </row>
    <row r="42" spans="1:8" s="13" customFormat="1" x14ac:dyDescent="0.2">
      <c r="A42" s="117" t="s">
        <v>82</v>
      </c>
      <c r="B42" s="113">
        <f>TFam!C43</f>
        <v>3571</v>
      </c>
      <c r="C42" s="113">
        <f>'Two-par'!C43</f>
        <v>0</v>
      </c>
      <c r="D42" s="113">
        <f>'One-par'!C43</f>
        <v>816</v>
      </c>
      <c r="E42" s="113">
        <f>'Zero-par'!C43</f>
        <v>2755</v>
      </c>
      <c r="F42" s="113">
        <f>TRec!C43</f>
        <v>7706</v>
      </c>
      <c r="G42" s="113">
        <f>Adults!C43</f>
        <v>816</v>
      </c>
      <c r="H42" s="114">
        <f>'Children'!C43</f>
        <v>6890</v>
      </c>
    </row>
    <row r="43" spans="1:8" s="13" customFormat="1" x14ac:dyDescent="0.2">
      <c r="A43" s="117" t="s">
        <v>83</v>
      </c>
      <c r="B43" s="113">
        <f>TFam!C44</f>
        <v>39455</v>
      </c>
      <c r="C43" s="113">
        <f>'Two-par'!C44</f>
        <v>9183</v>
      </c>
      <c r="D43" s="113">
        <f>'One-par'!C44</f>
        <v>26857</v>
      </c>
      <c r="E43" s="113">
        <f>'Zero-par'!C44</f>
        <v>3415</v>
      </c>
      <c r="F43" s="113">
        <f>TRec!C44</f>
        <v>121134</v>
      </c>
      <c r="G43" s="113">
        <f>Adults!C44</f>
        <v>42365</v>
      </c>
      <c r="H43" s="114">
        <f>'Children'!C44</f>
        <v>78769</v>
      </c>
    </row>
    <row r="44" spans="1:8" s="13" customFormat="1" x14ac:dyDescent="0.2">
      <c r="A44" s="117" t="s">
        <v>84</v>
      </c>
      <c r="B44" s="113">
        <f>TFam!C45</f>
        <v>29041</v>
      </c>
      <c r="C44" s="113">
        <f>'Two-par'!C45</f>
        <v>293</v>
      </c>
      <c r="D44" s="113">
        <f>'One-par'!C45</f>
        <v>18597</v>
      </c>
      <c r="E44" s="113">
        <f>'Zero-par'!C45</f>
        <v>10151</v>
      </c>
      <c r="F44" s="113">
        <f>TRec!C45</f>
        <v>72512</v>
      </c>
      <c r="G44" s="113">
        <f>Adults!C45</f>
        <v>17587</v>
      </c>
      <c r="H44" s="114">
        <f>'Children'!C45</f>
        <v>54925</v>
      </c>
    </row>
    <row r="45" spans="1:8" s="13" customFormat="1" x14ac:dyDescent="0.2">
      <c r="A45" s="117" t="s">
        <v>85</v>
      </c>
      <c r="B45" s="113">
        <f>TFam!C46</f>
        <v>3118</v>
      </c>
      <c r="C45" s="113">
        <f>'Two-par'!C46</f>
        <v>153</v>
      </c>
      <c r="D45" s="113">
        <f>'One-par'!C46</f>
        <v>2811</v>
      </c>
      <c r="E45" s="113">
        <f>'Zero-par'!C46</f>
        <v>154</v>
      </c>
      <c r="F45" s="113">
        <f>TRec!C46</f>
        <v>8557</v>
      </c>
      <c r="G45" s="113">
        <f>Adults!C46</f>
        <v>3247</v>
      </c>
      <c r="H45" s="114">
        <f>'Children'!C46</f>
        <v>5310</v>
      </c>
    </row>
    <row r="46" spans="1:8" s="13" customFormat="1" x14ac:dyDescent="0.2">
      <c r="A46" s="117" t="s">
        <v>86</v>
      </c>
      <c r="B46" s="111">
        <f>TFam!C47</f>
        <v>3087</v>
      </c>
      <c r="C46" s="111">
        <f>'Two-par'!C47</f>
        <v>160</v>
      </c>
      <c r="D46" s="111">
        <f>'One-par'!C47</f>
        <v>2299</v>
      </c>
      <c r="E46" s="111">
        <f>'Zero-par'!C47</f>
        <v>628</v>
      </c>
      <c r="F46" s="111">
        <f>TRec!C47</f>
        <v>8163</v>
      </c>
      <c r="G46" s="111">
        <f>Adults!C47</f>
        <v>2331</v>
      </c>
      <c r="H46" s="112">
        <f>'Children'!C47</f>
        <v>5832</v>
      </c>
    </row>
    <row r="47" spans="1:8" s="13" customFormat="1" x14ac:dyDescent="0.2">
      <c r="A47" s="117" t="s">
        <v>87</v>
      </c>
      <c r="B47" s="111">
        <f>TFam!C48</f>
        <v>6067</v>
      </c>
      <c r="C47" s="111">
        <f>'Two-par'!C48</f>
        <v>0</v>
      </c>
      <c r="D47" s="111">
        <f>'One-par'!C48</f>
        <v>2447</v>
      </c>
      <c r="E47" s="111">
        <f>'Zero-par'!C48</f>
        <v>3620</v>
      </c>
      <c r="F47" s="111">
        <f>TRec!C48</f>
        <v>13926</v>
      </c>
      <c r="G47" s="111">
        <f>Adults!C48</f>
        <v>2447</v>
      </c>
      <c r="H47" s="112">
        <f>'Children'!C48</f>
        <v>11479</v>
      </c>
    </row>
    <row r="48" spans="1:8" s="13" customFormat="1" x14ac:dyDescent="0.2">
      <c r="A48" s="117" t="s">
        <v>88</v>
      </c>
      <c r="B48" s="113">
        <f>TFam!C49</f>
        <v>2377</v>
      </c>
      <c r="C48" s="113">
        <f>'Two-par'!C49</f>
        <v>0</v>
      </c>
      <c r="D48" s="113">
        <f>'One-par'!C49</f>
        <v>285</v>
      </c>
      <c r="E48" s="113">
        <f>'Zero-par'!C49</f>
        <v>2092</v>
      </c>
      <c r="F48" s="113">
        <f>TRec!C49</f>
        <v>4608</v>
      </c>
      <c r="G48" s="113">
        <f>Adults!C49</f>
        <v>285</v>
      </c>
      <c r="H48" s="114">
        <f>'Children'!C49</f>
        <v>4323</v>
      </c>
    </row>
    <row r="49" spans="1:18" s="13" customFormat="1" x14ac:dyDescent="0.2">
      <c r="A49" s="117" t="s">
        <v>89</v>
      </c>
      <c r="B49" s="111">
        <f>TFam!C50</f>
        <v>13855</v>
      </c>
      <c r="C49" s="111">
        <f>'Two-par'!C50</f>
        <v>287</v>
      </c>
      <c r="D49" s="111">
        <f>'One-par'!C50</f>
        <v>5002</v>
      </c>
      <c r="E49" s="111">
        <f>'Zero-par'!C50</f>
        <v>8566</v>
      </c>
      <c r="F49" s="111">
        <f>TRec!C50</f>
        <v>29357</v>
      </c>
      <c r="G49" s="111">
        <f>Adults!C50</f>
        <v>5591</v>
      </c>
      <c r="H49" s="112">
        <f>'Children'!C50</f>
        <v>23766</v>
      </c>
    </row>
    <row r="50" spans="1:18" s="13" customFormat="1" x14ac:dyDescent="0.2">
      <c r="A50" s="117" t="s">
        <v>90</v>
      </c>
      <c r="B50" s="111">
        <f>TFam!C51</f>
        <v>10458</v>
      </c>
      <c r="C50" s="111">
        <f>'Two-par'!C51</f>
        <v>0</v>
      </c>
      <c r="D50" s="111">
        <f>'One-par'!C51</f>
        <v>2321</v>
      </c>
      <c r="E50" s="111">
        <f>'Zero-par'!C51</f>
        <v>8137</v>
      </c>
      <c r="F50" s="111">
        <f>TRec!C51</f>
        <v>20077</v>
      </c>
      <c r="G50" s="111">
        <f>Adults!C51</f>
        <v>2321</v>
      </c>
      <c r="H50" s="112">
        <f>'Children'!C51</f>
        <v>17756</v>
      </c>
    </row>
    <row r="51" spans="1:18" s="13" customFormat="1" x14ac:dyDescent="0.2">
      <c r="A51" s="117" t="s">
        <v>91</v>
      </c>
      <c r="B51" s="111">
        <f>TFam!C52</f>
        <v>1989</v>
      </c>
      <c r="C51" s="111">
        <f>'Two-par'!C52</f>
        <v>0</v>
      </c>
      <c r="D51" s="111">
        <f>'One-par'!C52</f>
        <v>808</v>
      </c>
      <c r="E51" s="111">
        <f>'Zero-par'!C52</f>
        <v>1181</v>
      </c>
      <c r="F51" s="111">
        <f>TRec!C52</f>
        <v>4521</v>
      </c>
      <c r="G51" s="111">
        <f>Adults!C52</f>
        <v>1143</v>
      </c>
      <c r="H51" s="112">
        <f>'Children'!C52</f>
        <v>3378</v>
      </c>
    </row>
    <row r="52" spans="1:18" s="13" customFormat="1" x14ac:dyDescent="0.2">
      <c r="A52" s="117" t="s">
        <v>92</v>
      </c>
      <c r="B52" s="111">
        <f>TFam!C53</f>
        <v>2051</v>
      </c>
      <c r="C52" s="111">
        <f>'Two-par'!C53</f>
        <v>211</v>
      </c>
      <c r="D52" s="111">
        <f>'One-par'!C53</f>
        <v>808</v>
      </c>
      <c r="E52" s="111">
        <f>'Zero-par'!C53</f>
        <v>1032</v>
      </c>
      <c r="F52" s="111">
        <f>TRec!C53</f>
        <v>4699</v>
      </c>
      <c r="G52" s="111">
        <f>Adults!C53</f>
        <v>1241</v>
      </c>
      <c r="H52" s="112">
        <f>'Children'!C53</f>
        <v>3458</v>
      </c>
    </row>
    <row r="53" spans="1:18" s="13" customFormat="1" x14ac:dyDescent="0.2">
      <c r="A53" s="117" t="s">
        <v>93</v>
      </c>
      <c r="B53" s="113">
        <f>TFam!C54</f>
        <v>58</v>
      </c>
      <c r="C53" s="113">
        <f>'Two-par'!C54</f>
        <v>0</v>
      </c>
      <c r="D53" s="113">
        <f>'One-par'!C54</f>
        <v>49</v>
      </c>
      <c r="E53" s="113">
        <f>'Zero-par'!C54</f>
        <v>9</v>
      </c>
      <c r="F53" s="113">
        <f>TRec!C54</f>
        <v>204</v>
      </c>
      <c r="G53" s="113">
        <f>Adults!C54</f>
        <v>58</v>
      </c>
      <c r="H53" s="114">
        <f>'Children'!C54</f>
        <v>146</v>
      </c>
    </row>
    <row r="54" spans="1:18" s="13" customFormat="1" x14ac:dyDescent="0.2">
      <c r="A54" s="117" t="s">
        <v>94</v>
      </c>
      <c r="B54" s="111">
        <f>TFam!C55</f>
        <v>20385</v>
      </c>
      <c r="C54" s="111">
        <f>'Two-par'!C55</f>
        <v>0</v>
      </c>
      <c r="D54" s="111">
        <f>'One-par'!C55</f>
        <v>13097</v>
      </c>
      <c r="E54" s="111">
        <f>'Zero-par'!C55</f>
        <v>7288</v>
      </c>
      <c r="F54" s="111">
        <f>TRec!C55</f>
        <v>42926</v>
      </c>
      <c r="G54" s="111">
        <f>Adults!C55</f>
        <v>10895</v>
      </c>
      <c r="H54" s="112">
        <f>'Children'!C55</f>
        <v>32031</v>
      </c>
    </row>
    <row r="55" spans="1:18" s="13" customFormat="1" x14ac:dyDescent="0.2">
      <c r="A55" s="117" t="s">
        <v>95</v>
      </c>
      <c r="B55" s="111">
        <f>TFam!C56</f>
        <v>44696</v>
      </c>
      <c r="C55" s="111">
        <f>'Two-par'!C56</f>
        <v>10128</v>
      </c>
      <c r="D55" s="111">
        <f>'One-par'!C56</f>
        <v>23820</v>
      </c>
      <c r="E55" s="111">
        <f>'Zero-par'!C56</f>
        <v>10748</v>
      </c>
      <c r="F55" s="111">
        <f>TRec!C56</f>
        <v>113845</v>
      </c>
      <c r="G55" s="111">
        <f>Adults!C56</f>
        <v>39754</v>
      </c>
      <c r="H55" s="112">
        <f>'Children'!C56</f>
        <v>74091</v>
      </c>
    </row>
    <row r="56" spans="1:18" s="13" customFormat="1" x14ac:dyDescent="0.2">
      <c r="A56" s="117" t="s">
        <v>96</v>
      </c>
      <c r="B56" s="113">
        <f>TFam!C57</f>
        <v>5176</v>
      </c>
      <c r="C56" s="113">
        <f>'Two-par'!C57</f>
        <v>0</v>
      </c>
      <c r="D56" s="113">
        <f>'One-par'!C57</f>
        <v>1250</v>
      </c>
      <c r="E56" s="113">
        <f>'Zero-par'!C57</f>
        <v>3926</v>
      </c>
      <c r="F56" s="113">
        <f>TRec!C57</f>
        <v>10154</v>
      </c>
      <c r="G56" s="113">
        <f>Adults!C57</f>
        <v>1678</v>
      </c>
      <c r="H56" s="114">
        <f>'Children'!C57</f>
        <v>8476</v>
      </c>
    </row>
    <row r="57" spans="1:18" s="13" customFormat="1" x14ac:dyDescent="0.2">
      <c r="A57" s="117" t="s">
        <v>97</v>
      </c>
      <c r="B57" s="111">
        <f>TFam!C58</f>
        <v>12302</v>
      </c>
      <c r="C57" s="111">
        <f>'Two-par'!C58</f>
        <v>257</v>
      </c>
      <c r="D57" s="111">
        <f>'One-par'!C58</f>
        <v>3787</v>
      </c>
      <c r="E57" s="111">
        <f>'Zero-par'!C58</f>
        <v>8258</v>
      </c>
      <c r="F57" s="111">
        <f>TRec!C58</f>
        <v>26705</v>
      </c>
      <c r="G57" s="111">
        <f>Adults!C58</f>
        <v>4501</v>
      </c>
      <c r="H57" s="112">
        <f>'Children'!C58</f>
        <v>22204</v>
      </c>
    </row>
    <row r="58" spans="1:18" s="13" customFormat="1" x14ac:dyDescent="0.2">
      <c r="A58" s="117" t="s">
        <v>98</v>
      </c>
      <c r="B58" s="111">
        <f>TFam!C59</f>
        <v>468</v>
      </c>
      <c r="C58" s="111">
        <f>'Two-par'!C59</f>
        <v>22</v>
      </c>
      <c r="D58" s="111">
        <f>'One-par'!C59</f>
        <v>214</v>
      </c>
      <c r="E58" s="111">
        <f>'Zero-par'!C59</f>
        <v>232</v>
      </c>
      <c r="F58" s="111">
        <f>TRec!C59</f>
        <v>1118</v>
      </c>
      <c r="G58" s="111">
        <f>Adults!C59</f>
        <v>258</v>
      </c>
      <c r="H58" s="112">
        <f>'Children'!C59</f>
        <v>860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8" t="str">
        <f>'Oct22'!A60</f>
        <v xml:space="preserve">    </v>
      </c>
      <c r="B60" s="18"/>
      <c r="C60" s="18"/>
      <c r="D60" s="18"/>
      <c r="E60" s="18"/>
      <c r="F60" s="18"/>
      <c r="G60" s="18"/>
      <c r="H60" s="18"/>
    </row>
    <row r="61" spans="1:18" x14ac:dyDescent="0.2">
      <c r="A61" s="15" t="str">
        <f>'Oct22'!A61</f>
        <v xml:space="preserve">Notes: 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tr">
        <f>'Oct22'!A62</f>
        <v>"-" - data inapplicable</v>
      </c>
      <c r="B62" s="15"/>
      <c r="C62" s="15"/>
      <c r="D62" s="15"/>
      <c r="E62" s="15"/>
      <c r="F62" s="15"/>
      <c r="G62" s="15"/>
      <c r="H62" s="15"/>
    </row>
    <row r="63" spans="1:18" x14ac:dyDescent="0.2">
      <c r="B63" s="16"/>
      <c r="C63" s="16"/>
      <c r="F63" s="16"/>
    </row>
    <row r="64" spans="1:18" x14ac:dyDescent="0.2">
      <c r="B64" s="16"/>
      <c r="C64" s="16"/>
      <c r="F64" s="16"/>
    </row>
    <row r="65" spans="3:6" s="14" customFormat="1" x14ac:dyDescent="0.2">
      <c r="C65" s="16"/>
      <c r="F65" s="16"/>
    </row>
    <row r="66" spans="3:6" s="14" customFormat="1" x14ac:dyDescent="0.2">
      <c r="C66" s="16"/>
      <c r="F66" s="16"/>
    </row>
    <row r="67" spans="3:6" s="14" customFormat="1" x14ac:dyDescent="0.2">
      <c r="F67" s="16"/>
    </row>
    <row r="68" spans="3:6" s="14" customFormat="1" x14ac:dyDescent="0.2">
      <c r="F68" s="16"/>
    </row>
    <row r="69" spans="3:6" s="14" customFormat="1" x14ac:dyDescent="0.2">
      <c r="F69" s="16"/>
    </row>
    <row r="70" spans="3:6" s="14" customFormat="1" x14ac:dyDescent="0.2">
      <c r="F70" s="16"/>
    </row>
    <row r="71" spans="3:6" s="14" customFormat="1" x14ac:dyDescent="0.2">
      <c r="F71" s="16"/>
    </row>
    <row r="72" spans="3:6" s="14" customFormat="1" x14ac:dyDescent="0.2">
      <c r="F72" s="16"/>
    </row>
    <row r="73" spans="3:6" s="14" customFormat="1" x14ac:dyDescent="0.2">
      <c r="F73" s="16"/>
    </row>
    <row r="74" spans="3:6" s="14" customFormat="1" x14ac:dyDescent="0.2">
      <c r="F74" s="16"/>
    </row>
    <row r="75" spans="3:6" s="14" customFormat="1" x14ac:dyDescent="0.2">
      <c r="F75" s="16"/>
    </row>
    <row r="76" spans="3:6" s="14" customFormat="1" x14ac:dyDescent="0.2">
      <c r="F76" s="16"/>
    </row>
    <row r="77" spans="3:6" s="14" customFormat="1" x14ac:dyDescent="0.2">
      <c r="F77" s="16"/>
    </row>
    <row r="78" spans="3:6" s="14" customFormat="1" x14ac:dyDescent="0.2">
      <c r="F78" s="16"/>
    </row>
    <row r="79" spans="3:6" s="14" customFormat="1" x14ac:dyDescent="0.2">
      <c r="F79" s="16"/>
    </row>
    <row r="80" spans="3:6" s="14" customFormat="1" x14ac:dyDescent="0.2">
      <c r="F80" s="16"/>
    </row>
    <row r="81" spans="6:6" s="14" customFormat="1" x14ac:dyDescent="0.2">
      <c r="F81" s="16"/>
    </row>
    <row r="82" spans="6:6" s="14" customFormat="1" x14ac:dyDescent="0.2">
      <c r="F82" s="16"/>
    </row>
    <row r="83" spans="6:6" s="14" customFormat="1" x14ac:dyDescent="0.2">
      <c r="F83" s="16"/>
    </row>
    <row r="84" spans="6:6" s="14" customFormat="1" x14ac:dyDescent="0.2">
      <c r="F84" s="16"/>
    </row>
    <row r="85" spans="6:6" s="14" customFormat="1" x14ac:dyDescent="0.2"/>
    <row r="86" spans="6:6" s="14" customFormat="1" x14ac:dyDescent="0.2"/>
    <row r="87" spans="6:6" s="14" customFormat="1" x14ac:dyDescent="0.2"/>
    <row r="88" spans="6:6" s="14" customFormat="1" x14ac:dyDescent="0.2"/>
    <row r="89" spans="6:6" s="14" customFormat="1" x14ac:dyDescent="0.2"/>
    <row r="90" spans="6:6" s="14" customFormat="1" x14ac:dyDescent="0.2"/>
    <row r="91" spans="6:6" s="14" customFormat="1" x14ac:dyDescent="0.2"/>
    <row r="92" spans="6:6" s="14" customFormat="1" x14ac:dyDescent="0.2"/>
    <row r="93" spans="6:6" s="14" customFormat="1" x14ac:dyDescent="0.2"/>
    <row r="94" spans="6:6" s="14" customFormat="1" x14ac:dyDescent="0.2"/>
    <row r="95" spans="6:6" s="14" customFormat="1" x14ac:dyDescent="0.2"/>
    <row r="96" spans="6: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</sheetData>
  <pageMargins left="0.7" right="0.7" top="0.75" bottom="0.75" header="0.3" footer="0.3"/>
  <pageSetup scale="94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>
      <selection activeCell="A3" sqref="A3"/>
    </sheetView>
  </sheetViews>
  <sheetFormatPr defaultColWidth="9.21875" defaultRowHeight="10.199999999999999" x14ac:dyDescent="0.2"/>
  <cols>
    <col min="1" max="1" width="14.77734375" style="15" bestFit="1" customWidth="1"/>
    <col min="2" max="5" width="11.21875" style="14" customWidth="1"/>
    <col min="6" max="6" width="13.5546875" style="14" customWidth="1"/>
    <col min="7" max="8" width="11.21875" style="14" customWidth="1"/>
    <col min="9" max="16384" width="9.21875" style="14"/>
  </cols>
  <sheetData>
    <row r="1" spans="1:8" s="10" customFormat="1" ht="15.6" x14ac:dyDescent="0.3">
      <c r="A1" s="34" t="s">
        <v>16</v>
      </c>
      <c r="B1" s="34"/>
      <c r="C1" s="34"/>
      <c r="D1" s="34"/>
      <c r="E1" s="34"/>
      <c r="F1" s="34"/>
      <c r="G1" s="34"/>
      <c r="H1" s="34"/>
    </row>
    <row r="2" spans="1:8" s="10" customFormat="1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TFam!D5</f>
        <v>1033331</v>
      </c>
      <c r="C4" s="109">
        <f>'Two-par'!D5</f>
        <v>72975</v>
      </c>
      <c r="D4" s="109">
        <f>'One-par'!D5</f>
        <v>590436</v>
      </c>
      <c r="E4" s="109">
        <f>'Zero-par'!D5</f>
        <v>369920</v>
      </c>
      <c r="F4" s="109">
        <f>TRec!D5</f>
        <v>2875868</v>
      </c>
      <c r="G4" s="109">
        <f>Adults!D5</f>
        <v>835025</v>
      </c>
      <c r="H4" s="110">
        <f>'Children'!D5</f>
        <v>2040843</v>
      </c>
    </row>
    <row r="5" spans="1:8" s="13" customFormat="1" x14ac:dyDescent="0.2">
      <c r="A5" s="117" t="s">
        <v>45</v>
      </c>
      <c r="B5" s="111">
        <f>TFam!D6</f>
        <v>5979</v>
      </c>
      <c r="C5" s="111">
        <f>'Two-par'!D6</f>
        <v>35</v>
      </c>
      <c r="D5" s="111">
        <f>'One-par'!D6</f>
        <v>2392</v>
      </c>
      <c r="E5" s="111">
        <f>'Zero-par'!D6</f>
        <v>3552</v>
      </c>
      <c r="F5" s="111">
        <f>TRec!D6</f>
        <v>13930</v>
      </c>
      <c r="G5" s="111">
        <f>Adults!D6</f>
        <v>2515</v>
      </c>
      <c r="H5" s="112">
        <f>'Children'!D6</f>
        <v>11415</v>
      </c>
    </row>
    <row r="6" spans="1:8" s="13" customFormat="1" x14ac:dyDescent="0.2">
      <c r="A6" s="117" t="s">
        <v>46</v>
      </c>
      <c r="B6" s="113">
        <f>TFam!D7</f>
        <v>1126</v>
      </c>
      <c r="C6" s="113">
        <f>'Two-par'!D7</f>
        <v>138</v>
      </c>
      <c r="D6" s="113">
        <f>'One-par'!D7</f>
        <v>581</v>
      </c>
      <c r="E6" s="113">
        <f>'Zero-par'!D7</f>
        <v>407</v>
      </c>
      <c r="F6" s="113">
        <f>TRec!D7</f>
        <v>2997</v>
      </c>
      <c r="G6" s="113">
        <f>Adults!D7</f>
        <v>893</v>
      </c>
      <c r="H6" s="114">
        <f>'Children'!D7</f>
        <v>2104</v>
      </c>
    </row>
    <row r="7" spans="1:8" s="13" customFormat="1" x14ac:dyDescent="0.2">
      <c r="A7" s="117" t="s">
        <v>47</v>
      </c>
      <c r="B7" s="113">
        <f>TFam!D8</f>
        <v>5366</v>
      </c>
      <c r="C7" s="113">
        <f>'Two-par'!D8</f>
        <v>217</v>
      </c>
      <c r="D7" s="113">
        <f>'One-par'!D8</f>
        <v>1350</v>
      </c>
      <c r="E7" s="113">
        <f>'Zero-par'!D8</f>
        <v>3799</v>
      </c>
      <c r="F7" s="113">
        <f>TRec!D8</f>
        <v>10920</v>
      </c>
      <c r="G7" s="113">
        <f>Adults!D8</f>
        <v>1811</v>
      </c>
      <c r="H7" s="114">
        <f>'Children'!D8</f>
        <v>9109</v>
      </c>
    </row>
    <row r="8" spans="1:8" s="13" customFormat="1" x14ac:dyDescent="0.2">
      <c r="A8" s="117" t="s">
        <v>48</v>
      </c>
      <c r="B8" s="113">
        <f>TFam!D9</f>
        <v>922</v>
      </c>
      <c r="C8" s="113">
        <f>'Two-par'!D9</f>
        <v>25</v>
      </c>
      <c r="D8" s="113">
        <f>'One-par'!D9</f>
        <v>370</v>
      </c>
      <c r="E8" s="113">
        <f>'Zero-par'!D9</f>
        <v>527</v>
      </c>
      <c r="F8" s="113">
        <f>TRec!D9</f>
        <v>2116</v>
      </c>
      <c r="G8" s="113">
        <f>Adults!D9</f>
        <v>420</v>
      </c>
      <c r="H8" s="114">
        <f>'Children'!D9</f>
        <v>1696</v>
      </c>
    </row>
    <row r="9" spans="1:8" s="13" customFormat="1" x14ac:dyDescent="0.2">
      <c r="A9" s="117" t="s">
        <v>49</v>
      </c>
      <c r="B9" s="111">
        <f>TFam!D10</f>
        <v>395659</v>
      </c>
      <c r="C9" s="111">
        <f>'Two-par'!D10</f>
        <v>32879</v>
      </c>
      <c r="D9" s="111">
        <f>'One-par'!D10</f>
        <v>259349</v>
      </c>
      <c r="E9" s="111">
        <f>'Zero-par'!D10</f>
        <v>103431</v>
      </c>
      <c r="F9" s="111">
        <f>TRec!D10</f>
        <v>1333056</v>
      </c>
      <c r="G9" s="111">
        <f>Adults!D10</f>
        <v>412229</v>
      </c>
      <c r="H9" s="112">
        <f>'Children'!D10</f>
        <v>920827</v>
      </c>
    </row>
    <row r="10" spans="1:8" s="13" customFormat="1" x14ac:dyDescent="0.2">
      <c r="A10" s="117" t="s">
        <v>50</v>
      </c>
      <c r="B10" s="113">
        <f>TFam!D11</f>
        <v>12081</v>
      </c>
      <c r="C10" s="113">
        <f>'Two-par'!D11</f>
        <v>0</v>
      </c>
      <c r="D10" s="113">
        <f>'One-par'!D11</f>
        <v>7589</v>
      </c>
      <c r="E10" s="113">
        <f>'Zero-par'!D11</f>
        <v>4492</v>
      </c>
      <c r="F10" s="113">
        <f>TRec!D11</f>
        <v>29321</v>
      </c>
      <c r="G10" s="113">
        <f>Adults!D11</f>
        <v>7848</v>
      </c>
      <c r="H10" s="114">
        <f>'Children'!D11</f>
        <v>21473</v>
      </c>
    </row>
    <row r="11" spans="1:8" s="13" customFormat="1" x14ac:dyDescent="0.2">
      <c r="A11" s="117" t="s">
        <v>51</v>
      </c>
      <c r="B11" s="111">
        <f>TFam!D12</f>
        <v>5014</v>
      </c>
      <c r="C11" s="111">
        <f>'Two-par'!D12</f>
        <v>0</v>
      </c>
      <c r="D11" s="111">
        <f>'One-par'!D12</f>
        <v>1713</v>
      </c>
      <c r="E11" s="111">
        <f>'Zero-par'!D12</f>
        <v>3301</v>
      </c>
      <c r="F11" s="111">
        <f>TRec!D12</f>
        <v>11562</v>
      </c>
      <c r="G11" s="111">
        <f>Adults!D12</f>
        <v>3106</v>
      </c>
      <c r="H11" s="112">
        <f>'Children'!D12</f>
        <v>8456</v>
      </c>
    </row>
    <row r="12" spans="1:8" s="13" customFormat="1" x14ac:dyDescent="0.2">
      <c r="A12" s="117" t="s">
        <v>52</v>
      </c>
      <c r="B12" s="111">
        <f>TFam!D13</f>
        <v>2949</v>
      </c>
      <c r="C12" s="111">
        <f>'Two-par'!D13</f>
        <v>27</v>
      </c>
      <c r="D12" s="111">
        <f>'One-par'!D13</f>
        <v>934</v>
      </c>
      <c r="E12" s="111">
        <f>'Zero-par'!D13</f>
        <v>1988</v>
      </c>
      <c r="F12" s="111">
        <f>TRec!D13</f>
        <v>8284</v>
      </c>
      <c r="G12" s="111">
        <f>Adults!D13</f>
        <v>3352</v>
      </c>
      <c r="H12" s="112">
        <f>'Children'!D13</f>
        <v>4932</v>
      </c>
    </row>
    <row r="13" spans="1:8" s="13" customFormat="1" x14ac:dyDescent="0.2">
      <c r="A13" s="117" t="s">
        <v>53</v>
      </c>
      <c r="B13" s="111">
        <f>TFam!D14</f>
        <v>2967</v>
      </c>
      <c r="C13" s="111">
        <f>'Two-par'!D14</f>
        <v>0</v>
      </c>
      <c r="D13" s="111">
        <f>'One-par'!D14</f>
        <v>1522</v>
      </c>
      <c r="E13" s="111">
        <f>'Zero-par'!D14</f>
        <v>1445</v>
      </c>
      <c r="F13" s="111">
        <f>TRec!D14</f>
        <v>8289</v>
      </c>
      <c r="G13" s="111">
        <f>Adults!D14</f>
        <v>1522</v>
      </c>
      <c r="H13" s="112">
        <f>'Children'!D14</f>
        <v>6767</v>
      </c>
    </row>
    <row r="14" spans="1:8" s="13" customFormat="1" x14ac:dyDescent="0.2">
      <c r="A14" s="117" t="s">
        <v>54</v>
      </c>
      <c r="B14" s="111">
        <f>TFam!D15</f>
        <v>36601</v>
      </c>
      <c r="C14" s="111">
        <f>'Two-par'!D15</f>
        <v>6232</v>
      </c>
      <c r="D14" s="111">
        <f>'One-par'!D15</f>
        <v>7305</v>
      </c>
      <c r="E14" s="111">
        <f>'Zero-par'!D15</f>
        <v>23064</v>
      </c>
      <c r="F14" s="111">
        <f>TRec!D15</f>
        <v>71430</v>
      </c>
      <c r="G14" s="111">
        <f>Adults!D15</f>
        <v>23206</v>
      </c>
      <c r="H14" s="112">
        <f>'Children'!D15</f>
        <v>48224</v>
      </c>
    </row>
    <row r="15" spans="1:8" s="13" customFormat="1" x14ac:dyDescent="0.2">
      <c r="A15" s="117" t="s">
        <v>55</v>
      </c>
      <c r="B15" s="111">
        <f>TFam!D16</f>
        <v>5316</v>
      </c>
      <c r="C15" s="111">
        <f>'Two-par'!D16</f>
        <v>0</v>
      </c>
      <c r="D15" s="111">
        <f>'One-par'!D16</f>
        <v>463</v>
      </c>
      <c r="E15" s="111">
        <f>'Zero-par'!D16</f>
        <v>4853</v>
      </c>
      <c r="F15" s="111">
        <f>TRec!D16</f>
        <v>9501</v>
      </c>
      <c r="G15" s="111">
        <f>Adults!D16</f>
        <v>462</v>
      </c>
      <c r="H15" s="112">
        <f>'Children'!D16</f>
        <v>9039</v>
      </c>
    </row>
    <row r="16" spans="1:8" s="13" customFormat="1" x14ac:dyDescent="0.2">
      <c r="A16" s="117" t="s">
        <v>56</v>
      </c>
      <c r="B16" s="113">
        <f>TFam!D17</f>
        <v>205</v>
      </c>
      <c r="C16" s="113">
        <f>'Two-par'!D17</f>
        <v>18</v>
      </c>
      <c r="D16" s="113">
        <f>'One-par'!D17</f>
        <v>44</v>
      </c>
      <c r="E16" s="113">
        <f>'Zero-par'!D17</f>
        <v>143</v>
      </c>
      <c r="F16" s="113">
        <f>TRec!D17</f>
        <v>491</v>
      </c>
      <c r="G16" s="113">
        <f>Adults!D17</f>
        <v>81</v>
      </c>
      <c r="H16" s="114">
        <f>'Children'!D17</f>
        <v>410</v>
      </c>
    </row>
    <row r="17" spans="1:8" s="13" customFormat="1" x14ac:dyDescent="0.2">
      <c r="A17" s="117" t="s">
        <v>57</v>
      </c>
      <c r="B17" s="111">
        <f>TFam!D18</f>
        <v>3262</v>
      </c>
      <c r="C17" s="111">
        <f>'Two-par'!D18</f>
        <v>556</v>
      </c>
      <c r="D17" s="111">
        <f>'One-par'!D18</f>
        <v>2003</v>
      </c>
      <c r="E17" s="111">
        <f>'Zero-par'!D18</f>
        <v>703</v>
      </c>
      <c r="F17" s="111">
        <f>TRec!D18</f>
        <v>9252</v>
      </c>
      <c r="G17" s="111">
        <f>Adults!D18</f>
        <v>2821</v>
      </c>
      <c r="H17" s="112">
        <f>'Children'!D18</f>
        <v>6431</v>
      </c>
    </row>
    <row r="18" spans="1:8" s="13" customFormat="1" x14ac:dyDescent="0.2">
      <c r="A18" s="117" t="s">
        <v>58</v>
      </c>
      <c r="B18" s="113">
        <f>TFam!D19</f>
        <v>1531</v>
      </c>
      <c r="C18" s="113">
        <f>'Two-par'!D19</f>
        <v>0</v>
      </c>
      <c r="D18" s="113">
        <f>'One-par'!D19</f>
        <v>41</v>
      </c>
      <c r="E18" s="113">
        <f>'Zero-par'!D19</f>
        <v>1490</v>
      </c>
      <c r="F18" s="113">
        <f>TRec!D19</f>
        <v>2128</v>
      </c>
      <c r="G18" s="113">
        <f>Adults!D19</f>
        <v>40</v>
      </c>
      <c r="H18" s="114">
        <f>'Children'!D19</f>
        <v>2088</v>
      </c>
    </row>
    <row r="19" spans="1:8" s="13" customFormat="1" x14ac:dyDescent="0.2">
      <c r="A19" s="117" t="s">
        <v>59</v>
      </c>
      <c r="B19" s="111">
        <f>TFam!D20</f>
        <v>10245</v>
      </c>
      <c r="C19" s="111">
        <f>'Two-par'!D20</f>
        <v>0</v>
      </c>
      <c r="D19" s="111">
        <f>'One-par'!D20</f>
        <v>2660</v>
      </c>
      <c r="E19" s="111">
        <f>'Zero-par'!D20</f>
        <v>7585</v>
      </c>
      <c r="F19" s="111">
        <f>TRec!D20</f>
        <v>20916</v>
      </c>
      <c r="G19" s="111">
        <f>Adults!D20</f>
        <v>2598</v>
      </c>
      <c r="H19" s="112">
        <f>'Children'!D20</f>
        <v>18318</v>
      </c>
    </row>
    <row r="20" spans="1:8" s="13" customFormat="1" x14ac:dyDescent="0.2">
      <c r="A20" s="117" t="s">
        <v>60</v>
      </c>
      <c r="B20" s="111">
        <f>TFam!D21</f>
        <v>4342</v>
      </c>
      <c r="C20" s="111">
        <f>'Two-par'!D21</f>
        <v>348</v>
      </c>
      <c r="D20" s="111">
        <f>'One-par'!D21</f>
        <v>1576</v>
      </c>
      <c r="E20" s="111">
        <f>'Zero-par'!D21</f>
        <v>2418</v>
      </c>
      <c r="F20" s="111">
        <f>TRec!D21</f>
        <v>9473</v>
      </c>
      <c r="G20" s="111">
        <f>Adults!D21</f>
        <v>1576</v>
      </c>
      <c r="H20" s="112">
        <f>'Children'!D21</f>
        <v>7897</v>
      </c>
    </row>
    <row r="21" spans="1:8" s="13" customFormat="1" x14ac:dyDescent="0.2">
      <c r="A21" s="117" t="s">
        <v>61</v>
      </c>
      <c r="B21" s="111">
        <f>TFam!D22</f>
        <v>4855</v>
      </c>
      <c r="C21" s="111">
        <f>'Two-par'!D22</f>
        <v>207</v>
      </c>
      <c r="D21" s="111">
        <f>'One-par'!D22</f>
        <v>2250</v>
      </c>
      <c r="E21" s="111">
        <f>'Zero-par'!D22</f>
        <v>2398</v>
      </c>
      <c r="F21" s="111">
        <f>TRec!D22</f>
        <v>11735</v>
      </c>
      <c r="G21" s="111">
        <f>Adults!D22</f>
        <v>2686</v>
      </c>
      <c r="H21" s="112">
        <f>'Children'!D22</f>
        <v>9049</v>
      </c>
    </row>
    <row r="22" spans="1:8" s="13" customFormat="1" x14ac:dyDescent="0.2">
      <c r="A22" s="117" t="s">
        <v>62</v>
      </c>
      <c r="B22" s="113">
        <f>TFam!D23</f>
        <v>2804</v>
      </c>
      <c r="C22" s="113">
        <f>'Two-par'!D23</f>
        <v>184</v>
      </c>
      <c r="D22" s="113">
        <f>'One-par'!D23</f>
        <v>1279</v>
      </c>
      <c r="E22" s="113">
        <f>'Zero-par'!D23</f>
        <v>1341</v>
      </c>
      <c r="F22" s="113">
        <f>TRec!D23</f>
        <v>2804</v>
      </c>
      <c r="G22" s="113">
        <f>Adults!D23</f>
        <v>1308</v>
      </c>
      <c r="H22" s="114">
        <f>'Children'!D23</f>
        <v>1496</v>
      </c>
    </row>
    <row r="23" spans="1:8" s="13" customFormat="1" x14ac:dyDescent="0.2">
      <c r="A23" s="117" t="s">
        <v>63</v>
      </c>
      <c r="B23" s="113">
        <f>TFam!D24</f>
        <v>10992</v>
      </c>
      <c r="C23" s="113">
        <f>'Two-par'!D24</f>
        <v>195</v>
      </c>
      <c r="D23" s="113">
        <f>'One-par'!D24</f>
        <v>2672</v>
      </c>
      <c r="E23" s="113">
        <f>'Zero-par'!D24</f>
        <v>8125</v>
      </c>
      <c r="F23" s="113">
        <f>TRec!D24</f>
        <v>22127</v>
      </c>
      <c r="G23" s="113">
        <f>Adults!D24</f>
        <v>3174</v>
      </c>
      <c r="H23" s="114">
        <f>'Children'!D24</f>
        <v>18953</v>
      </c>
    </row>
    <row r="24" spans="1:8" s="13" customFormat="1" x14ac:dyDescent="0.2">
      <c r="A24" s="117" t="s">
        <v>64</v>
      </c>
      <c r="B24" s="113">
        <f>TFam!D25</f>
        <v>4587</v>
      </c>
      <c r="C24" s="113">
        <f>'Two-par'!D25</f>
        <v>0</v>
      </c>
      <c r="D24" s="113">
        <f>'One-par'!D25</f>
        <v>2575</v>
      </c>
      <c r="E24" s="113">
        <f>'Zero-par'!D25</f>
        <v>2012</v>
      </c>
      <c r="F24" s="113">
        <f>TRec!D25</f>
        <v>11573</v>
      </c>
      <c r="G24" s="113">
        <f>Adults!D25</f>
        <v>2169</v>
      </c>
      <c r="H24" s="114">
        <f>'Children'!D25</f>
        <v>9404</v>
      </c>
    </row>
    <row r="25" spans="1:8" s="13" customFormat="1" x14ac:dyDescent="0.2">
      <c r="A25" s="117" t="s">
        <v>65</v>
      </c>
      <c r="B25" s="111">
        <f>TFam!D26</f>
        <v>13191</v>
      </c>
      <c r="C25" s="111">
        <f>'Two-par'!D26</f>
        <v>4953</v>
      </c>
      <c r="D25" s="111">
        <f>'One-par'!D26</f>
        <v>7038</v>
      </c>
      <c r="E25" s="111">
        <f>'Zero-par'!D26</f>
        <v>1200</v>
      </c>
      <c r="F25" s="111">
        <f>TRec!D26</f>
        <v>44668</v>
      </c>
      <c r="G25" s="111">
        <f>Adults!D26</f>
        <v>16773</v>
      </c>
      <c r="H25" s="112">
        <f>'Children'!D26</f>
        <v>27895</v>
      </c>
    </row>
    <row r="26" spans="1:8" s="13" customFormat="1" x14ac:dyDescent="0.2">
      <c r="A26" s="117" t="s">
        <v>66</v>
      </c>
      <c r="B26" s="111">
        <f>TFam!D27</f>
        <v>16374</v>
      </c>
      <c r="C26" s="111">
        <f>'Two-par'!D27</f>
        <v>0</v>
      </c>
      <c r="D26" s="111">
        <f>'One-par'!D27</f>
        <v>11813</v>
      </c>
      <c r="E26" s="111">
        <f>'Zero-par'!D27</f>
        <v>4561</v>
      </c>
      <c r="F26" s="111">
        <f>TRec!D27</f>
        <v>44894</v>
      </c>
      <c r="G26" s="111">
        <f>Adults!D27</f>
        <v>12521</v>
      </c>
      <c r="H26" s="112">
        <f>'Children'!D27</f>
        <v>32373</v>
      </c>
    </row>
    <row r="27" spans="1:8" s="13" customFormat="1" x14ac:dyDescent="0.2">
      <c r="A27" s="117" t="s">
        <v>67</v>
      </c>
      <c r="B27" s="111">
        <f>TFam!D28</f>
        <v>57486</v>
      </c>
      <c r="C27" s="111">
        <f>'Two-par'!D28</f>
        <v>2841</v>
      </c>
      <c r="D27" s="111">
        <f>'One-par'!D28</f>
        <v>43706</v>
      </c>
      <c r="E27" s="111">
        <f>'Zero-par'!D28</f>
        <v>10939</v>
      </c>
      <c r="F27" s="111">
        <f>TRec!D28</f>
        <v>156798</v>
      </c>
      <c r="G27" s="111">
        <f>Adults!D28</f>
        <v>47166</v>
      </c>
      <c r="H27" s="112">
        <f>'Children'!D28</f>
        <v>109632</v>
      </c>
    </row>
    <row r="28" spans="1:8" s="13" customFormat="1" x14ac:dyDescent="0.2">
      <c r="A28" s="117" t="s">
        <v>68</v>
      </c>
      <c r="B28" s="113">
        <f>TFam!D29</f>
        <v>9117</v>
      </c>
      <c r="C28" s="113">
        <f>'Two-par'!D29</f>
        <v>0</v>
      </c>
      <c r="D28" s="113">
        <f>'One-par'!D29</f>
        <v>4581</v>
      </c>
      <c r="E28" s="113">
        <f>'Zero-par'!D29</f>
        <v>4536</v>
      </c>
      <c r="F28" s="113">
        <f>TRec!D29</f>
        <v>24174</v>
      </c>
      <c r="G28" s="113">
        <f>Adults!D29</f>
        <v>5249</v>
      </c>
      <c r="H28" s="114">
        <f>'Children'!D29</f>
        <v>18925</v>
      </c>
    </row>
    <row r="29" spans="1:8" s="13" customFormat="1" x14ac:dyDescent="0.2">
      <c r="A29" s="117" t="s">
        <v>69</v>
      </c>
      <c r="B29" s="111">
        <f>TFam!D30</f>
        <v>13595</v>
      </c>
      <c r="C29" s="111">
        <f>'Two-par'!D30</f>
        <v>0</v>
      </c>
      <c r="D29" s="111">
        <f>'One-par'!D30</f>
        <v>7842</v>
      </c>
      <c r="E29" s="111">
        <f>'Zero-par'!D30</f>
        <v>5753</v>
      </c>
      <c r="F29" s="111">
        <f>TRec!D30</f>
        <v>32009</v>
      </c>
      <c r="G29" s="111">
        <f>Adults!D30</f>
        <v>7805</v>
      </c>
      <c r="H29" s="112">
        <f>'Children'!D30</f>
        <v>24204</v>
      </c>
    </row>
    <row r="30" spans="1:8" s="13" customFormat="1" x14ac:dyDescent="0.2">
      <c r="A30" s="117" t="s">
        <v>70</v>
      </c>
      <c r="B30" s="113">
        <f>TFam!D31</f>
        <v>1634</v>
      </c>
      <c r="C30" s="113">
        <f>'Two-par'!D31</f>
        <v>0</v>
      </c>
      <c r="D30" s="113">
        <f>'One-par'!D31</f>
        <v>326</v>
      </c>
      <c r="E30" s="113">
        <f>'Zero-par'!D31</f>
        <v>1308</v>
      </c>
      <c r="F30" s="113">
        <f>TRec!D31</f>
        <v>2920</v>
      </c>
      <c r="G30" s="113">
        <f>Adults!D31</f>
        <v>338</v>
      </c>
      <c r="H30" s="114">
        <f>'Children'!D31</f>
        <v>2582</v>
      </c>
    </row>
    <row r="31" spans="1:8" s="13" customFormat="1" x14ac:dyDescent="0.2">
      <c r="A31" s="117" t="s">
        <v>71</v>
      </c>
      <c r="B31" s="111">
        <f>TFam!D32</f>
        <v>5854</v>
      </c>
      <c r="C31" s="111">
        <f>'Two-par'!D32</f>
        <v>0</v>
      </c>
      <c r="D31" s="111">
        <f>'One-par'!D32</f>
        <v>3322</v>
      </c>
      <c r="E31" s="111">
        <f>'Zero-par'!D32</f>
        <v>2532</v>
      </c>
      <c r="F31" s="111">
        <f>TRec!D32</f>
        <v>13547</v>
      </c>
      <c r="G31" s="111">
        <f>Adults!D32</f>
        <v>2952</v>
      </c>
      <c r="H31" s="112">
        <f>'Children'!D32</f>
        <v>10595</v>
      </c>
    </row>
    <row r="32" spans="1:8" s="13" customFormat="1" x14ac:dyDescent="0.2">
      <c r="A32" s="117" t="s">
        <v>72</v>
      </c>
      <c r="B32" s="113">
        <f>TFam!D33</f>
        <v>1798</v>
      </c>
      <c r="C32" s="113">
        <f>'Two-par'!D33</f>
        <v>92</v>
      </c>
      <c r="D32" s="113">
        <f>'One-par'!D33</f>
        <v>695</v>
      </c>
      <c r="E32" s="113">
        <f>'Zero-par'!D33</f>
        <v>1011</v>
      </c>
      <c r="F32" s="113">
        <f>TRec!D33</f>
        <v>4110</v>
      </c>
      <c r="G32" s="113">
        <f>Adults!D33</f>
        <v>721</v>
      </c>
      <c r="H32" s="114">
        <f>'Children'!D33</f>
        <v>3389</v>
      </c>
    </row>
    <row r="33" spans="1:8" s="13" customFormat="1" x14ac:dyDescent="0.2">
      <c r="A33" s="117" t="s">
        <v>73</v>
      </c>
      <c r="B33" s="111">
        <f>TFam!D34</f>
        <v>3009</v>
      </c>
      <c r="C33" s="111">
        <f>'Two-par'!D34</f>
        <v>0</v>
      </c>
      <c r="D33" s="111">
        <f>'One-par'!D34</f>
        <v>972</v>
      </c>
      <c r="E33" s="111">
        <f>'Zero-par'!D34</f>
        <v>2037</v>
      </c>
      <c r="F33" s="111">
        <f>TRec!D34</f>
        <v>7003</v>
      </c>
      <c r="G33" s="111">
        <f>Adults!D34</f>
        <v>954</v>
      </c>
      <c r="H33" s="112">
        <f>'Children'!D34</f>
        <v>6049</v>
      </c>
    </row>
    <row r="34" spans="1:8" s="13" customFormat="1" x14ac:dyDescent="0.2">
      <c r="A34" s="117" t="s">
        <v>74</v>
      </c>
      <c r="B34" s="111">
        <f>TFam!D35</f>
        <v>5967</v>
      </c>
      <c r="C34" s="111">
        <f>'Two-par'!D35</f>
        <v>621</v>
      </c>
      <c r="D34" s="111">
        <f>'One-par'!D35</f>
        <v>2623</v>
      </c>
      <c r="E34" s="111">
        <f>'Zero-par'!D35</f>
        <v>2723</v>
      </c>
      <c r="F34" s="111">
        <f>TRec!D35</f>
        <v>15359</v>
      </c>
      <c r="G34" s="111">
        <f>Adults!D35</f>
        <v>4055</v>
      </c>
      <c r="H34" s="112">
        <f>'Children'!D35</f>
        <v>11304</v>
      </c>
    </row>
    <row r="35" spans="1:8" s="13" customFormat="1" x14ac:dyDescent="0.2">
      <c r="A35" s="117" t="s">
        <v>75</v>
      </c>
      <c r="B35" s="111">
        <f>TFam!D36</f>
        <v>3779</v>
      </c>
      <c r="C35" s="111">
        <f>'Two-par'!D36</f>
        <v>10</v>
      </c>
      <c r="D35" s="111">
        <f>'One-par'!D36</f>
        <v>2141</v>
      </c>
      <c r="E35" s="111">
        <f>'Zero-par'!D36</f>
        <v>1628</v>
      </c>
      <c r="F35" s="111">
        <f>TRec!D36</f>
        <v>9062</v>
      </c>
      <c r="G35" s="111">
        <f>Adults!D36</f>
        <v>2260</v>
      </c>
      <c r="H35" s="112">
        <f>'Children'!D36</f>
        <v>6802</v>
      </c>
    </row>
    <row r="36" spans="1:8" s="13" customFormat="1" x14ac:dyDescent="0.2">
      <c r="A36" s="117" t="s">
        <v>76</v>
      </c>
      <c r="B36" s="111">
        <f>TFam!D37</f>
        <v>9313</v>
      </c>
      <c r="C36" s="111">
        <f>'Two-par'!D37</f>
        <v>39</v>
      </c>
      <c r="D36" s="111">
        <f>'One-par'!D37</f>
        <v>6838</v>
      </c>
      <c r="E36" s="111">
        <f>'Zero-par'!D37</f>
        <v>2436</v>
      </c>
      <c r="F36" s="111">
        <f>TRec!D37</f>
        <v>23029</v>
      </c>
      <c r="G36" s="111">
        <f>Adults!D37</f>
        <v>6590</v>
      </c>
      <c r="H36" s="112">
        <f>'Children'!D37</f>
        <v>16439</v>
      </c>
    </row>
    <row r="37" spans="1:8" s="13" customFormat="1" x14ac:dyDescent="0.2">
      <c r="A37" s="117" t="s">
        <v>77</v>
      </c>
      <c r="B37" s="113">
        <f>TFam!D38</f>
        <v>8429</v>
      </c>
      <c r="C37" s="113">
        <f>'Two-par'!D38</f>
        <v>566</v>
      </c>
      <c r="D37" s="113">
        <f>'One-par'!D38</f>
        <v>4077</v>
      </c>
      <c r="E37" s="113">
        <f>'Zero-par'!D38</f>
        <v>3786</v>
      </c>
      <c r="F37" s="113">
        <f>TRec!D38</f>
        <v>20654</v>
      </c>
      <c r="G37" s="113">
        <f>Adults!D38</f>
        <v>5209</v>
      </c>
      <c r="H37" s="114">
        <f>'Children'!D38</f>
        <v>15445</v>
      </c>
    </row>
    <row r="38" spans="1:8" s="13" customFormat="1" x14ac:dyDescent="0.2">
      <c r="A38" s="117" t="s">
        <v>78</v>
      </c>
      <c r="B38" s="111">
        <f>TFam!D39</f>
        <v>116266</v>
      </c>
      <c r="C38" s="111">
        <f>'Two-par'!D39</f>
        <v>1475</v>
      </c>
      <c r="D38" s="111">
        <f>'One-par'!D39</f>
        <v>83201</v>
      </c>
      <c r="E38" s="111">
        <f>'Zero-par'!D39</f>
        <v>31590</v>
      </c>
      <c r="F38" s="111">
        <f>TRec!D39</f>
        <v>301071</v>
      </c>
      <c r="G38" s="111">
        <f>Adults!D39</f>
        <v>102970</v>
      </c>
      <c r="H38" s="112">
        <f>'Children'!D39</f>
        <v>198101</v>
      </c>
    </row>
    <row r="39" spans="1:8" s="13" customFormat="1" x14ac:dyDescent="0.2">
      <c r="A39" s="117" t="s">
        <v>79</v>
      </c>
      <c r="B39" s="113">
        <f>TFam!D40</f>
        <v>9188</v>
      </c>
      <c r="C39" s="113">
        <f>'Two-par'!D40</f>
        <v>122</v>
      </c>
      <c r="D39" s="113">
        <f>'One-par'!D40</f>
        <v>1794</v>
      </c>
      <c r="E39" s="113">
        <f>'Zero-par'!D40</f>
        <v>7272</v>
      </c>
      <c r="F39" s="113">
        <f>TRec!D40</f>
        <v>17724</v>
      </c>
      <c r="G39" s="113">
        <f>Adults!D40</f>
        <v>2372</v>
      </c>
      <c r="H39" s="114">
        <f>'Children'!D40</f>
        <v>15352</v>
      </c>
    </row>
    <row r="40" spans="1:8" s="13" customFormat="1" x14ac:dyDescent="0.2">
      <c r="A40" s="117" t="s">
        <v>80</v>
      </c>
      <c r="B40" s="113">
        <f>TFam!D41</f>
        <v>571</v>
      </c>
      <c r="C40" s="113">
        <f>'Two-par'!D41</f>
        <v>0</v>
      </c>
      <c r="D40" s="113">
        <f>'One-par'!D41</f>
        <v>243</v>
      </c>
      <c r="E40" s="113">
        <f>'Zero-par'!D41</f>
        <v>328</v>
      </c>
      <c r="F40" s="113">
        <f>TRec!D41</f>
        <v>1371</v>
      </c>
      <c r="G40" s="113">
        <f>Adults!D41</f>
        <v>160</v>
      </c>
      <c r="H40" s="114">
        <f>'Children'!D41</f>
        <v>1211</v>
      </c>
    </row>
    <row r="41" spans="1:8" s="13" customFormat="1" x14ac:dyDescent="0.2">
      <c r="A41" s="117" t="s">
        <v>81</v>
      </c>
      <c r="B41" s="113">
        <f>TFam!D42</f>
        <v>41645</v>
      </c>
      <c r="C41" s="113">
        <f>'Two-par'!D42</f>
        <v>424</v>
      </c>
      <c r="D41" s="113">
        <f>'One-par'!D42</f>
        <v>4989</v>
      </c>
      <c r="E41" s="113">
        <f>'Zero-par'!D42</f>
        <v>36232</v>
      </c>
      <c r="F41" s="113">
        <f>TRec!D42</f>
        <v>74188</v>
      </c>
      <c r="G41" s="113">
        <f>Adults!D42</f>
        <v>6195</v>
      </c>
      <c r="H41" s="114">
        <f>'Children'!D42</f>
        <v>67993</v>
      </c>
    </row>
    <row r="42" spans="1:8" s="13" customFormat="1" x14ac:dyDescent="0.2">
      <c r="A42" s="117" t="s">
        <v>82</v>
      </c>
      <c r="B42" s="113">
        <f>TFam!D43</f>
        <v>3569</v>
      </c>
      <c r="C42" s="113">
        <f>'Two-par'!D43</f>
        <v>0</v>
      </c>
      <c r="D42" s="113">
        <f>'One-par'!D43</f>
        <v>808</v>
      </c>
      <c r="E42" s="113">
        <f>'Zero-par'!D43</f>
        <v>2761</v>
      </c>
      <c r="F42" s="113">
        <f>TRec!D43</f>
        <v>7698</v>
      </c>
      <c r="G42" s="113">
        <f>Adults!D43</f>
        <v>808</v>
      </c>
      <c r="H42" s="114">
        <f>'Children'!D43</f>
        <v>6890</v>
      </c>
    </row>
    <row r="43" spans="1:8" s="13" customFormat="1" x14ac:dyDescent="0.2">
      <c r="A43" s="117" t="s">
        <v>83</v>
      </c>
      <c r="B43" s="113">
        <f>TFam!D44</f>
        <v>40914</v>
      </c>
      <c r="C43" s="113">
        <f>'Two-par'!D44</f>
        <v>9238</v>
      </c>
      <c r="D43" s="113">
        <f>'One-par'!D44</f>
        <v>27314</v>
      </c>
      <c r="E43" s="113">
        <f>'Zero-par'!D44</f>
        <v>4362</v>
      </c>
      <c r="F43" s="113">
        <f>TRec!D44</f>
        <v>122853</v>
      </c>
      <c r="G43" s="113">
        <f>Adults!D44</f>
        <v>42907</v>
      </c>
      <c r="H43" s="114">
        <f>'Children'!D44</f>
        <v>79946</v>
      </c>
    </row>
    <row r="44" spans="1:8" s="13" customFormat="1" x14ac:dyDescent="0.2">
      <c r="A44" s="117" t="s">
        <v>84</v>
      </c>
      <c r="B44" s="113">
        <f>TFam!D45</f>
        <v>28711</v>
      </c>
      <c r="C44" s="113">
        <f>'Two-par'!D45</f>
        <v>249</v>
      </c>
      <c r="D44" s="113">
        <f>'One-par'!D45</f>
        <v>18354</v>
      </c>
      <c r="E44" s="113">
        <f>'Zero-par'!D45</f>
        <v>10108</v>
      </c>
      <c r="F44" s="113">
        <f>TRec!D45</f>
        <v>71691</v>
      </c>
      <c r="G44" s="113">
        <f>Adults!D45</f>
        <v>17213</v>
      </c>
      <c r="H44" s="114">
        <f>'Children'!D45</f>
        <v>54478</v>
      </c>
    </row>
    <row r="45" spans="1:8" s="13" customFormat="1" x14ac:dyDescent="0.2">
      <c r="A45" s="117" t="s">
        <v>85</v>
      </c>
      <c r="B45" s="113">
        <f>TFam!D46</f>
        <v>3129</v>
      </c>
      <c r="C45" s="113">
        <f>'Two-par'!D46</f>
        <v>146</v>
      </c>
      <c r="D45" s="113">
        <f>'One-par'!D46</f>
        <v>2827</v>
      </c>
      <c r="E45" s="113">
        <f>'Zero-par'!D46</f>
        <v>156</v>
      </c>
      <c r="F45" s="113">
        <f>TRec!D46</f>
        <v>8600</v>
      </c>
      <c r="G45" s="113">
        <f>Adults!D46</f>
        <v>3250</v>
      </c>
      <c r="H45" s="114">
        <f>'Children'!D46</f>
        <v>5350</v>
      </c>
    </row>
    <row r="46" spans="1:8" s="13" customFormat="1" x14ac:dyDescent="0.2">
      <c r="A46" s="117" t="s">
        <v>86</v>
      </c>
      <c r="B46" s="111">
        <f>TFam!D47</f>
        <v>3103</v>
      </c>
      <c r="C46" s="111">
        <f>'Two-par'!D47</f>
        <v>167</v>
      </c>
      <c r="D46" s="111">
        <f>'One-par'!D47</f>
        <v>2301</v>
      </c>
      <c r="E46" s="111">
        <f>'Zero-par'!D47</f>
        <v>635</v>
      </c>
      <c r="F46" s="111">
        <f>TRec!D47</f>
        <v>8198</v>
      </c>
      <c r="G46" s="111">
        <f>Adults!D47</f>
        <v>2346</v>
      </c>
      <c r="H46" s="112">
        <f>'Children'!D47</f>
        <v>5852</v>
      </c>
    </row>
    <row r="47" spans="1:8" s="13" customFormat="1" x14ac:dyDescent="0.2">
      <c r="A47" s="117" t="s">
        <v>87</v>
      </c>
      <c r="B47" s="111">
        <f>TFam!D48</f>
        <v>5922</v>
      </c>
      <c r="C47" s="111">
        <f>'Two-par'!D48</f>
        <v>0</v>
      </c>
      <c r="D47" s="111">
        <f>'One-par'!D48</f>
        <v>2357</v>
      </c>
      <c r="E47" s="111">
        <f>'Zero-par'!D48</f>
        <v>3565</v>
      </c>
      <c r="F47" s="111">
        <f>TRec!D48</f>
        <v>13502</v>
      </c>
      <c r="G47" s="111">
        <f>Adults!D48</f>
        <v>2357</v>
      </c>
      <c r="H47" s="112">
        <f>'Children'!D48</f>
        <v>11145</v>
      </c>
    </row>
    <row r="48" spans="1:8" s="13" customFormat="1" x14ac:dyDescent="0.2">
      <c r="A48" s="117" t="s">
        <v>88</v>
      </c>
      <c r="B48" s="113">
        <f>TFam!D49</f>
        <v>2379</v>
      </c>
      <c r="C48" s="113">
        <f>'Two-par'!D49</f>
        <v>0</v>
      </c>
      <c r="D48" s="113">
        <f>'One-par'!D49</f>
        <v>286</v>
      </c>
      <c r="E48" s="113">
        <f>'Zero-par'!D49</f>
        <v>2093</v>
      </c>
      <c r="F48" s="113">
        <f>TRec!D49</f>
        <v>4593</v>
      </c>
      <c r="G48" s="113">
        <f>Adults!D49</f>
        <v>286</v>
      </c>
      <c r="H48" s="114">
        <f>'Children'!D49</f>
        <v>4307</v>
      </c>
    </row>
    <row r="49" spans="1:18" s="13" customFormat="1" x14ac:dyDescent="0.2">
      <c r="A49" s="117" t="s">
        <v>89</v>
      </c>
      <c r="B49" s="111">
        <f>TFam!D50</f>
        <v>13871</v>
      </c>
      <c r="C49" s="111">
        <f>'Two-par'!D50</f>
        <v>291</v>
      </c>
      <c r="D49" s="111">
        <f>'One-par'!D50</f>
        <v>5038</v>
      </c>
      <c r="E49" s="111">
        <f>'Zero-par'!D50</f>
        <v>8542</v>
      </c>
      <c r="F49" s="111">
        <f>TRec!D50</f>
        <v>29393</v>
      </c>
      <c r="G49" s="111">
        <f>Adults!D50</f>
        <v>5648</v>
      </c>
      <c r="H49" s="112">
        <f>'Children'!D50</f>
        <v>23745</v>
      </c>
    </row>
    <row r="50" spans="1:18" s="13" customFormat="1" x14ac:dyDescent="0.2">
      <c r="A50" s="117" t="s">
        <v>90</v>
      </c>
      <c r="B50" s="111">
        <f>TFam!D51</f>
        <v>10362</v>
      </c>
      <c r="C50" s="111">
        <f>'Two-par'!D51</f>
        <v>0</v>
      </c>
      <c r="D50" s="111">
        <f>'One-par'!D51</f>
        <v>2338</v>
      </c>
      <c r="E50" s="111">
        <f>'Zero-par'!D51</f>
        <v>8024</v>
      </c>
      <c r="F50" s="111">
        <f>TRec!D51</f>
        <v>19866</v>
      </c>
      <c r="G50" s="111">
        <f>Adults!D51</f>
        <v>2338</v>
      </c>
      <c r="H50" s="112">
        <f>'Children'!D51</f>
        <v>17528</v>
      </c>
    </row>
    <row r="51" spans="1:18" s="13" customFormat="1" x14ac:dyDescent="0.2">
      <c r="A51" s="117" t="s">
        <v>91</v>
      </c>
      <c r="B51" s="111">
        <f>TFam!D52</f>
        <v>2013</v>
      </c>
      <c r="C51" s="111">
        <f>'Two-par'!D52</f>
        <v>0</v>
      </c>
      <c r="D51" s="111">
        <f>'One-par'!D52</f>
        <v>840</v>
      </c>
      <c r="E51" s="111">
        <f>'Zero-par'!D52</f>
        <v>1173</v>
      </c>
      <c r="F51" s="111">
        <f>TRec!D52</f>
        <v>4583</v>
      </c>
      <c r="G51" s="111">
        <f>Adults!D52</f>
        <v>1176</v>
      </c>
      <c r="H51" s="112">
        <f>'Children'!D52</f>
        <v>3407</v>
      </c>
    </row>
    <row r="52" spans="1:18" s="13" customFormat="1" x14ac:dyDescent="0.2">
      <c r="A52" s="117" t="s">
        <v>92</v>
      </c>
      <c r="B52" s="111">
        <f>TFam!D53</f>
        <v>2038</v>
      </c>
      <c r="C52" s="111">
        <f>'Two-par'!D53</f>
        <v>220</v>
      </c>
      <c r="D52" s="111">
        <f>'One-par'!D53</f>
        <v>784</v>
      </c>
      <c r="E52" s="111">
        <f>'Zero-par'!D53</f>
        <v>1034</v>
      </c>
      <c r="F52" s="111">
        <f>TRec!D53</f>
        <v>4684</v>
      </c>
      <c r="G52" s="111">
        <f>Adults!D53</f>
        <v>1234</v>
      </c>
      <c r="H52" s="112">
        <f>'Children'!D53</f>
        <v>3450</v>
      </c>
    </row>
    <row r="53" spans="1:18" s="13" customFormat="1" x14ac:dyDescent="0.2">
      <c r="A53" s="117" t="s">
        <v>93</v>
      </c>
      <c r="B53" s="113">
        <f>TFam!D54</f>
        <v>60</v>
      </c>
      <c r="C53" s="113">
        <f>'Two-par'!D54</f>
        <v>0</v>
      </c>
      <c r="D53" s="113">
        <f>'One-par'!D54</f>
        <v>51</v>
      </c>
      <c r="E53" s="113">
        <f>'Zero-par'!D54</f>
        <v>9</v>
      </c>
      <c r="F53" s="113">
        <f>TRec!D54</f>
        <v>212</v>
      </c>
      <c r="G53" s="113">
        <f>Adults!D54</f>
        <v>60</v>
      </c>
      <c r="H53" s="114">
        <f>'Children'!D54</f>
        <v>152</v>
      </c>
    </row>
    <row r="54" spans="1:18" s="13" customFormat="1" x14ac:dyDescent="0.2">
      <c r="A54" s="117" t="s">
        <v>94</v>
      </c>
      <c r="B54" s="111">
        <f>TFam!D55</f>
        <v>20492</v>
      </c>
      <c r="C54" s="111">
        <f>'Two-par'!D55</f>
        <v>0</v>
      </c>
      <c r="D54" s="111">
        <f>'One-par'!D55</f>
        <v>13213</v>
      </c>
      <c r="E54" s="111">
        <f>'Zero-par'!D55</f>
        <v>7279</v>
      </c>
      <c r="F54" s="111">
        <f>TRec!D55</f>
        <v>43252</v>
      </c>
      <c r="G54" s="111">
        <f>Adults!D55</f>
        <v>11007</v>
      </c>
      <c r="H54" s="112">
        <f>'Children'!D55</f>
        <v>32245</v>
      </c>
    </row>
    <row r="55" spans="1:18" s="13" customFormat="1" x14ac:dyDescent="0.2">
      <c r="A55" s="117" t="s">
        <v>95</v>
      </c>
      <c r="B55" s="111">
        <f>TFam!D56</f>
        <v>44841</v>
      </c>
      <c r="C55" s="111">
        <f>'Two-par'!D56</f>
        <v>10178</v>
      </c>
      <c r="D55" s="111">
        <f>'One-par'!D56</f>
        <v>23772</v>
      </c>
      <c r="E55" s="111">
        <f>'Zero-par'!D56</f>
        <v>10891</v>
      </c>
      <c r="F55" s="111">
        <f>TRec!D56</f>
        <v>114294</v>
      </c>
      <c r="G55" s="111">
        <f>Adults!D56</f>
        <v>39869</v>
      </c>
      <c r="H55" s="112">
        <f>'Children'!D56</f>
        <v>74425</v>
      </c>
    </row>
    <row r="56" spans="1:18" s="13" customFormat="1" x14ac:dyDescent="0.2">
      <c r="A56" s="117" t="s">
        <v>96</v>
      </c>
      <c r="B56" s="113">
        <f>TFam!D57</f>
        <v>5127</v>
      </c>
      <c r="C56" s="113">
        <f>'Two-par'!D57</f>
        <v>0</v>
      </c>
      <c r="D56" s="113">
        <f>'One-par'!D57</f>
        <v>1253</v>
      </c>
      <c r="E56" s="113">
        <f>'Zero-par'!D57</f>
        <v>3874</v>
      </c>
      <c r="F56" s="113">
        <f>TRec!D57</f>
        <v>9999</v>
      </c>
      <c r="G56" s="113">
        <f>Adults!D57</f>
        <v>1622</v>
      </c>
      <c r="H56" s="114">
        <f>'Children'!D57</f>
        <v>8377</v>
      </c>
    </row>
    <row r="57" spans="1:18" s="13" customFormat="1" x14ac:dyDescent="0.2">
      <c r="A57" s="117" t="s">
        <v>97</v>
      </c>
      <c r="B57" s="111">
        <f>TFam!D58</f>
        <v>12320</v>
      </c>
      <c r="C57" s="111">
        <f>'Two-par'!D58</f>
        <v>262</v>
      </c>
      <c r="D57" s="111">
        <f>'One-par'!D58</f>
        <v>3815</v>
      </c>
      <c r="E57" s="111">
        <f>'Zero-par'!D58</f>
        <v>8243</v>
      </c>
      <c r="F57" s="111">
        <f>TRec!D58</f>
        <v>26852</v>
      </c>
      <c r="G57" s="111">
        <f>Adults!D58</f>
        <v>4541</v>
      </c>
      <c r="H57" s="112">
        <f>'Children'!D58</f>
        <v>22311</v>
      </c>
    </row>
    <row r="58" spans="1:18" s="13" customFormat="1" x14ac:dyDescent="0.2">
      <c r="A58" s="117" t="s">
        <v>98</v>
      </c>
      <c r="B58" s="111">
        <f>TFam!D59</f>
        <v>461</v>
      </c>
      <c r="C58" s="111">
        <f>'Two-par'!D59</f>
        <v>20</v>
      </c>
      <c r="D58" s="111">
        <f>'One-par'!D59</f>
        <v>216</v>
      </c>
      <c r="E58" s="111">
        <f>'Zero-par'!D59</f>
        <v>225</v>
      </c>
      <c r="F58" s="111">
        <f>TRec!D59</f>
        <v>1112</v>
      </c>
      <c r="G58" s="111">
        <f>Adults!D59</f>
        <v>256</v>
      </c>
      <c r="H58" s="112">
        <f>'Children'!D59</f>
        <v>856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8" t="str">
        <f>'Oct22'!A60</f>
        <v xml:space="preserve">    </v>
      </c>
      <c r="B60" s="18"/>
      <c r="C60" s="18"/>
      <c r="D60" s="18"/>
      <c r="E60" s="18"/>
      <c r="F60" s="18"/>
      <c r="G60" s="18"/>
      <c r="H60" s="18"/>
    </row>
    <row r="61" spans="1:18" x14ac:dyDescent="0.2">
      <c r="A61" s="15" t="str">
        <f>'Oct22'!A61</f>
        <v xml:space="preserve">Notes: 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tr">
        <f>'Oct22'!A62</f>
        <v>"-" - data inapplicable</v>
      </c>
      <c r="B62" s="15"/>
      <c r="C62" s="15"/>
      <c r="D62" s="15"/>
      <c r="E62" s="15"/>
      <c r="F62" s="15"/>
      <c r="G62" s="15"/>
      <c r="H62" s="15"/>
    </row>
    <row r="63" spans="1:18" x14ac:dyDescent="0.2">
      <c r="B63" s="16"/>
      <c r="D63" s="16"/>
      <c r="G63" s="16"/>
    </row>
    <row r="64" spans="1:18" x14ac:dyDescent="0.2">
      <c r="B64" s="16"/>
      <c r="D64" s="16"/>
      <c r="G64" s="16"/>
    </row>
    <row r="65" spans="2:7" x14ac:dyDescent="0.2">
      <c r="B65" s="16"/>
      <c r="D65" s="16"/>
      <c r="G65" s="16"/>
    </row>
    <row r="66" spans="2:7" x14ac:dyDescent="0.2">
      <c r="B66" s="16"/>
      <c r="D66" s="16"/>
      <c r="G66" s="16"/>
    </row>
    <row r="67" spans="2:7" x14ac:dyDescent="0.2">
      <c r="B67" s="16"/>
      <c r="D67" s="16"/>
      <c r="G67" s="16"/>
    </row>
    <row r="68" spans="2:7" x14ac:dyDescent="0.2">
      <c r="B68" s="16"/>
      <c r="D68" s="16"/>
    </row>
    <row r="69" spans="2:7" x14ac:dyDescent="0.2">
      <c r="B69" s="16"/>
      <c r="D69" s="16"/>
    </row>
    <row r="70" spans="2:7" x14ac:dyDescent="0.2">
      <c r="B70" s="16"/>
      <c r="D70" s="16"/>
    </row>
    <row r="71" spans="2:7" x14ac:dyDescent="0.2">
      <c r="B71" s="16"/>
      <c r="D71" s="16"/>
    </row>
    <row r="72" spans="2:7" x14ac:dyDescent="0.2">
      <c r="B72" s="16"/>
      <c r="D72" s="16"/>
    </row>
    <row r="73" spans="2:7" x14ac:dyDescent="0.2">
      <c r="B73" s="16"/>
      <c r="D73" s="16"/>
    </row>
    <row r="74" spans="2:7" x14ac:dyDescent="0.2">
      <c r="B74" s="16"/>
      <c r="D74" s="16"/>
    </row>
    <row r="75" spans="2:7" x14ac:dyDescent="0.2">
      <c r="B75" s="16"/>
      <c r="D75" s="16"/>
    </row>
    <row r="76" spans="2:7" x14ac:dyDescent="0.2">
      <c r="B76" s="16"/>
      <c r="D76" s="16"/>
    </row>
    <row r="77" spans="2:7" x14ac:dyDescent="0.2">
      <c r="B77" s="16"/>
      <c r="D77" s="16"/>
    </row>
    <row r="78" spans="2:7" x14ac:dyDescent="0.2">
      <c r="B78" s="16"/>
      <c r="D78" s="16"/>
    </row>
    <row r="79" spans="2:7" x14ac:dyDescent="0.2">
      <c r="B79" s="16"/>
      <c r="D79" s="16"/>
    </row>
    <row r="80" spans="2:7" x14ac:dyDescent="0.2">
      <c r="B80" s="16"/>
      <c r="D80" s="16"/>
    </row>
    <row r="81" spans="2:4" x14ac:dyDescent="0.2">
      <c r="B81" s="16"/>
      <c r="D81" s="16"/>
    </row>
    <row r="82" spans="2:4" x14ac:dyDescent="0.2">
      <c r="B82" s="16"/>
      <c r="D82" s="16"/>
    </row>
    <row r="83" spans="2:4" x14ac:dyDescent="0.2">
      <c r="B83" s="16"/>
      <c r="D83" s="16"/>
    </row>
    <row r="84" spans="2:4" x14ac:dyDescent="0.2">
      <c r="B84" s="16"/>
      <c r="D84" s="16"/>
    </row>
    <row r="85" spans="2:4" x14ac:dyDescent="0.2">
      <c r="B85" s="16"/>
      <c r="D85" s="16"/>
    </row>
    <row r="86" spans="2:4" x14ac:dyDescent="0.2">
      <c r="B86" s="16"/>
      <c r="D86" s="16"/>
    </row>
    <row r="87" spans="2:4" x14ac:dyDescent="0.2">
      <c r="B87" s="16"/>
      <c r="D87" s="16"/>
    </row>
    <row r="88" spans="2:4" x14ac:dyDescent="0.2">
      <c r="B88" s="16"/>
      <c r="D88" s="16"/>
    </row>
    <row r="89" spans="2:4" x14ac:dyDescent="0.2">
      <c r="B89" s="16"/>
      <c r="D89" s="16"/>
    </row>
    <row r="90" spans="2:4" x14ac:dyDescent="0.2">
      <c r="B90" s="16"/>
      <c r="D90" s="16"/>
    </row>
    <row r="91" spans="2:4" x14ac:dyDescent="0.2">
      <c r="B91" s="16"/>
      <c r="D91" s="16"/>
    </row>
    <row r="92" spans="2:4" x14ac:dyDescent="0.2">
      <c r="B92" s="16"/>
      <c r="D92" s="16"/>
    </row>
    <row r="93" spans="2:4" x14ac:dyDescent="0.2">
      <c r="B93" s="16"/>
      <c r="D93" s="16"/>
    </row>
    <row r="94" spans="2:4" x14ac:dyDescent="0.2">
      <c r="B94" s="16"/>
      <c r="D94" s="16"/>
    </row>
    <row r="95" spans="2:4" x14ac:dyDescent="0.2">
      <c r="B95" s="16"/>
      <c r="D95" s="16"/>
    </row>
    <row r="96" spans="2:4" x14ac:dyDescent="0.2">
      <c r="B96" s="16"/>
      <c r="D96" s="16"/>
    </row>
    <row r="97" spans="2:4" x14ac:dyDescent="0.2">
      <c r="B97" s="16"/>
      <c r="D97" s="16"/>
    </row>
    <row r="98" spans="2:4" x14ac:dyDescent="0.2">
      <c r="B98" s="16"/>
      <c r="D98" s="16"/>
    </row>
    <row r="99" spans="2:4" x14ac:dyDescent="0.2">
      <c r="B99" s="16"/>
      <c r="D99" s="16"/>
    </row>
    <row r="100" spans="2:4" x14ac:dyDescent="0.2">
      <c r="B100" s="16"/>
      <c r="D100" s="16"/>
    </row>
    <row r="101" spans="2:4" x14ac:dyDescent="0.2">
      <c r="B101" s="16"/>
      <c r="D101" s="16"/>
    </row>
    <row r="102" spans="2:4" x14ac:dyDescent="0.2">
      <c r="B102" s="16"/>
      <c r="D102" s="16"/>
    </row>
    <row r="103" spans="2:4" x14ac:dyDescent="0.2">
      <c r="B103" s="16"/>
      <c r="D103" s="16"/>
    </row>
    <row r="104" spans="2:4" x14ac:dyDescent="0.2">
      <c r="B104" s="16"/>
      <c r="D104" s="16"/>
    </row>
    <row r="105" spans="2:4" x14ac:dyDescent="0.2">
      <c r="B105" s="16"/>
      <c r="D105" s="16"/>
    </row>
    <row r="106" spans="2:4" x14ac:dyDescent="0.2">
      <c r="B106" s="16"/>
      <c r="D106" s="16"/>
    </row>
    <row r="107" spans="2:4" x14ac:dyDescent="0.2">
      <c r="B107" s="16"/>
      <c r="D107" s="16"/>
    </row>
    <row r="108" spans="2:4" x14ac:dyDescent="0.2">
      <c r="B108" s="16"/>
      <c r="D108" s="16"/>
    </row>
    <row r="109" spans="2:4" x14ac:dyDescent="0.2">
      <c r="B109" s="16"/>
      <c r="D109" s="16"/>
    </row>
    <row r="110" spans="2:4" x14ac:dyDescent="0.2">
      <c r="B110" s="16"/>
      <c r="D110" s="16"/>
    </row>
    <row r="111" spans="2:4" x14ac:dyDescent="0.2">
      <c r="B111" s="16"/>
      <c r="D111" s="16"/>
    </row>
    <row r="112" spans="2:4" x14ac:dyDescent="0.2">
      <c r="B112" s="16"/>
      <c r="D112" s="16"/>
    </row>
    <row r="113" spans="2:4" x14ac:dyDescent="0.2">
      <c r="B113" s="16"/>
      <c r="D113" s="16"/>
    </row>
    <row r="114" spans="2:4" x14ac:dyDescent="0.2">
      <c r="B114" s="16"/>
      <c r="D114" s="16"/>
    </row>
    <row r="115" spans="2:4" x14ac:dyDescent="0.2">
      <c r="B115" s="16"/>
      <c r="D115" s="16"/>
    </row>
    <row r="116" spans="2:4" x14ac:dyDescent="0.2">
      <c r="B116" s="16"/>
      <c r="D116" s="16"/>
    </row>
    <row r="117" spans="2:4" x14ac:dyDescent="0.2">
      <c r="B117" s="16"/>
      <c r="D117" s="16"/>
    </row>
    <row r="118" spans="2:4" x14ac:dyDescent="0.2">
      <c r="B118" s="16"/>
      <c r="D118" s="16"/>
    </row>
    <row r="119" spans="2:4" x14ac:dyDescent="0.2">
      <c r="B119" s="16"/>
      <c r="D119" s="16"/>
    </row>
    <row r="120" spans="2:4" x14ac:dyDescent="0.2">
      <c r="B120" s="16"/>
      <c r="D120" s="16"/>
    </row>
    <row r="121" spans="2:4" x14ac:dyDescent="0.2">
      <c r="B121" s="16"/>
      <c r="D121" s="16"/>
    </row>
    <row r="122" spans="2:4" x14ac:dyDescent="0.2">
      <c r="B122" s="16"/>
      <c r="D122" s="16"/>
    </row>
    <row r="123" spans="2:4" x14ac:dyDescent="0.2">
      <c r="B123" s="16"/>
      <c r="D123" s="16"/>
    </row>
    <row r="124" spans="2:4" x14ac:dyDescent="0.2">
      <c r="B124" s="16"/>
      <c r="D124" s="16"/>
    </row>
    <row r="125" spans="2:4" x14ac:dyDescent="0.2">
      <c r="B125" s="16"/>
      <c r="D125" s="16"/>
    </row>
    <row r="126" spans="2:4" x14ac:dyDescent="0.2">
      <c r="B126" s="16"/>
      <c r="D126" s="16"/>
    </row>
    <row r="127" spans="2:4" x14ac:dyDescent="0.2">
      <c r="B127" s="16"/>
      <c r="D127" s="16"/>
    </row>
    <row r="128" spans="2:4" x14ac:dyDescent="0.2">
      <c r="B128" s="16"/>
      <c r="D128" s="16"/>
    </row>
    <row r="129" spans="2:4" x14ac:dyDescent="0.2">
      <c r="B129" s="16"/>
      <c r="D129" s="16"/>
    </row>
    <row r="130" spans="2:4" x14ac:dyDescent="0.2">
      <c r="B130" s="16"/>
      <c r="D130" s="16"/>
    </row>
    <row r="131" spans="2:4" x14ac:dyDescent="0.2">
      <c r="B131" s="16"/>
      <c r="D131" s="16"/>
    </row>
    <row r="132" spans="2:4" x14ac:dyDescent="0.2">
      <c r="B132" s="16"/>
      <c r="D132" s="16"/>
    </row>
    <row r="133" spans="2:4" x14ac:dyDescent="0.2">
      <c r="B133" s="16"/>
      <c r="D133" s="16"/>
    </row>
    <row r="134" spans="2:4" x14ac:dyDescent="0.2">
      <c r="B134" s="16"/>
      <c r="D134" s="16"/>
    </row>
    <row r="135" spans="2:4" x14ac:dyDescent="0.2">
      <c r="B135" s="16"/>
      <c r="D135" s="16"/>
    </row>
    <row r="136" spans="2:4" x14ac:dyDescent="0.2">
      <c r="B136" s="16"/>
      <c r="D136" s="16"/>
    </row>
    <row r="137" spans="2:4" x14ac:dyDescent="0.2">
      <c r="B137" s="16"/>
      <c r="D137" s="16"/>
    </row>
    <row r="138" spans="2:4" x14ac:dyDescent="0.2">
      <c r="B138" s="16"/>
      <c r="D138" s="16"/>
    </row>
    <row r="139" spans="2:4" x14ac:dyDescent="0.2">
      <c r="B139" s="16"/>
      <c r="D139" s="16"/>
    </row>
    <row r="140" spans="2:4" x14ac:dyDescent="0.2">
      <c r="B140" s="16"/>
      <c r="D140" s="16"/>
    </row>
    <row r="141" spans="2:4" x14ac:dyDescent="0.2">
      <c r="B141" s="16"/>
      <c r="D141" s="16"/>
    </row>
    <row r="142" spans="2:4" x14ac:dyDescent="0.2">
      <c r="B142" s="16"/>
      <c r="D142" s="16"/>
    </row>
    <row r="143" spans="2:4" x14ac:dyDescent="0.2">
      <c r="B143" s="16"/>
      <c r="D143" s="16"/>
    </row>
    <row r="144" spans="2:4" x14ac:dyDescent="0.2">
      <c r="B144" s="16"/>
      <c r="D144" s="16"/>
    </row>
    <row r="145" spans="2:4" x14ac:dyDescent="0.2">
      <c r="B145" s="16"/>
      <c r="D145" s="16"/>
    </row>
    <row r="146" spans="2:4" x14ac:dyDescent="0.2">
      <c r="B146" s="16"/>
      <c r="D146" s="16"/>
    </row>
    <row r="147" spans="2:4" x14ac:dyDescent="0.2">
      <c r="B147" s="16"/>
      <c r="D147" s="16"/>
    </row>
    <row r="148" spans="2:4" x14ac:dyDescent="0.2">
      <c r="B148" s="16"/>
      <c r="D148" s="16"/>
    </row>
    <row r="149" spans="2:4" x14ac:dyDescent="0.2">
      <c r="B149" s="16"/>
      <c r="D149" s="16"/>
    </row>
    <row r="150" spans="2:4" x14ac:dyDescent="0.2">
      <c r="B150" s="16"/>
      <c r="D150" s="16"/>
    </row>
    <row r="151" spans="2:4" x14ac:dyDescent="0.2">
      <c r="B151" s="16"/>
      <c r="D151" s="16"/>
    </row>
    <row r="152" spans="2:4" x14ac:dyDescent="0.2">
      <c r="B152" s="16"/>
      <c r="D152" s="16"/>
    </row>
    <row r="153" spans="2:4" x14ac:dyDescent="0.2">
      <c r="B153" s="16"/>
      <c r="D153" s="16"/>
    </row>
    <row r="154" spans="2:4" x14ac:dyDescent="0.2">
      <c r="B154" s="16"/>
      <c r="D154" s="16"/>
    </row>
    <row r="155" spans="2:4" x14ac:dyDescent="0.2">
      <c r="B155" s="16"/>
      <c r="D155" s="16"/>
    </row>
    <row r="156" spans="2:4" x14ac:dyDescent="0.2">
      <c r="B156" s="16"/>
      <c r="D156" s="16"/>
    </row>
    <row r="157" spans="2:4" x14ac:dyDescent="0.2">
      <c r="B157" s="16"/>
      <c r="D157" s="16"/>
    </row>
    <row r="158" spans="2:4" x14ac:dyDescent="0.2">
      <c r="B158" s="16"/>
      <c r="D158" s="16"/>
    </row>
    <row r="159" spans="2:4" x14ac:dyDescent="0.2">
      <c r="B159" s="16"/>
      <c r="D159" s="16"/>
    </row>
    <row r="160" spans="2:4" x14ac:dyDescent="0.2">
      <c r="B160" s="16"/>
      <c r="D160" s="16"/>
    </row>
    <row r="161" spans="2:4" x14ac:dyDescent="0.2">
      <c r="B161" s="16"/>
      <c r="D161" s="16"/>
    </row>
    <row r="162" spans="2:4" x14ac:dyDescent="0.2">
      <c r="B162" s="16"/>
      <c r="D162" s="16"/>
    </row>
    <row r="163" spans="2:4" x14ac:dyDescent="0.2">
      <c r="B163" s="16"/>
      <c r="D163" s="16"/>
    </row>
    <row r="164" spans="2:4" x14ac:dyDescent="0.2">
      <c r="B164" s="16"/>
      <c r="D164" s="16"/>
    </row>
    <row r="165" spans="2:4" x14ac:dyDescent="0.2">
      <c r="B165" s="16"/>
      <c r="D165" s="16"/>
    </row>
    <row r="166" spans="2:4" x14ac:dyDescent="0.2">
      <c r="B166" s="16"/>
      <c r="D166" s="16"/>
    </row>
    <row r="167" spans="2:4" x14ac:dyDescent="0.2">
      <c r="B167" s="16"/>
      <c r="D167" s="16"/>
    </row>
    <row r="168" spans="2:4" x14ac:dyDescent="0.2">
      <c r="B168" s="16"/>
      <c r="D168" s="16"/>
    </row>
    <row r="169" spans="2:4" x14ac:dyDescent="0.2">
      <c r="B169" s="16"/>
      <c r="D169" s="16"/>
    </row>
    <row r="170" spans="2:4" x14ac:dyDescent="0.2">
      <c r="B170" s="16"/>
      <c r="D170" s="16"/>
    </row>
    <row r="171" spans="2:4" x14ac:dyDescent="0.2">
      <c r="B171" s="16"/>
      <c r="D171" s="16"/>
    </row>
    <row r="172" spans="2:4" x14ac:dyDescent="0.2">
      <c r="B172" s="16"/>
      <c r="D172" s="16"/>
    </row>
    <row r="173" spans="2:4" x14ac:dyDescent="0.2">
      <c r="B173" s="16"/>
      <c r="D173" s="16"/>
    </row>
    <row r="174" spans="2:4" x14ac:dyDescent="0.2">
      <c r="B174" s="16"/>
      <c r="D174" s="16"/>
    </row>
    <row r="175" spans="2:4" x14ac:dyDescent="0.2">
      <c r="B175" s="16"/>
      <c r="D175" s="16"/>
    </row>
    <row r="176" spans="2:4" x14ac:dyDescent="0.2">
      <c r="B176" s="16"/>
      <c r="D176" s="16"/>
    </row>
    <row r="177" spans="2:4" x14ac:dyDescent="0.2">
      <c r="B177" s="16"/>
      <c r="D177" s="16"/>
    </row>
    <row r="178" spans="2:4" x14ac:dyDescent="0.2">
      <c r="B178" s="16"/>
      <c r="D178" s="16"/>
    </row>
    <row r="179" spans="2:4" x14ac:dyDescent="0.2">
      <c r="B179" s="16"/>
      <c r="D179" s="16"/>
    </row>
    <row r="180" spans="2:4" x14ac:dyDescent="0.2">
      <c r="B180" s="16"/>
      <c r="D180" s="16"/>
    </row>
    <row r="181" spans="2:4" x14ac:dyDescent="0.2">
      <c r="B181" s="16"/>
      <c r="D181" s="16"/>
    </row>
    <row r="182" spans="2:4" x14ac:dyDescent="0.2">
      <c r="B182" s="16"/>
      <c r="D182" s="16"/>
    </row>
    <row r="183" spans="2:4" x14ac:dyDescent="0.2">
      <c r="B183" s="16"/>
      <c r="D183" s="16"/>
    </row>
    <row r="184" spans="2:4" x14ac:dyDescent="0.2">
      <c r="B184" s="16"/>
      <c r="D184" s="16"/>
    </row>
    <row r="185" spans="2:4" x14ac:dyDescent="0.2">
      <c r="B185" s="16"/>
      <c r="D185" s="16"/>
    </row>
    <row r="186" spans="2:4" x14ac:dyDescent="0.2">
      <c r="B186" s="16"/>
      <c r="D186" s="16"/>
    </row>
    <row r="187" spans="2:4" x14ac:dyDescent="0.2">
      <c r="B187" s="16"/>
      <c r="D187" s="16"/>
    </row>
    <row r="188" spans="2:4" x14ac:dyDescent="0.2">
      <c r="B188" s="16"/>
      <c r="D188" s="16"/>
    </row>
    <row r="189" spans="2:4" x14ac:dyDescent="0.2">
      <c r="B189" s="16"/>
      <c r="D189" s="16"/>
    </row>
    <row r="190" spans="2:4" x14ac:dyDescent="0.2">
      <c r="B190" s="16"/>
      <c r="D190" s="16"/>
    </row>
    <row r="191" spans="2:4" x14ac:dyDescent="0.2">
      <c r="B191" s="16"/>
      <c r="D191" s="16"/>
    </row>
    <row r="192" spans="2:4" x14ac:dyDescent="0.2">
      <c r="B192" s="16"/>
      <c r="D192" s="16"/>
    </row>
    <row r="193" spans="2:4" x14ac:dyDescent="0.2">
      <c r="B193" s="16"/>
      <c r="D193" s="16"/>
    </row>
    <row r="194" spans="2:4" x14ac:dyDescent="0.2">
      <c r="B194" s="16"/>
      <c r="D194" s="16"/>
    </row>
    <row r="195" spans="2:4" x14ac:dyDescent="0.2">
      <c r="B195" s="16"/>
      <c r="D195" s="16"/>
    </row>
    <row r="196" spans="2:4" x14ac:dyDescent="0.2">
      <c r="B196" s="16"/>
      <c r="D196" s="16"/>
    </row>
    <row r="197" spans="2:4" x14ac:dyDescent="0.2">
      <c r="B197" s="16"/>
      <c r="D197" s="16"/>
    </row>
    <row r="198" spans="2:4" x14ac:dyDescent="0.2">
      <c r="B198" s="16"/>
      <c r="D198" s="16"/>
    </row>
    <row r="199" spans="2:4" x14ac:dyDescent="0.2">
      <c r="B199" s="16"/>
      <c r="D199" s="16"/>
    </row>
    <row r="200" spans="2:4" x14ac:dyDescent="0.2">
      <c r="B200" s="16"/>
      <c r="D200" s="16"/>
    </row>
    <row r="201" spans="2:4" x14ac:dyDescent="0.2">
      <c r="B201" s="16"/>
      <c r="D201" s="16"/>
    </row>
    <row r="202" spans="2:4" x14ac:dyDescent="0.2">
      <c r="B202" s="16"/>
      <c r="D202" s="16"/>
    </row>
    <row r="203" spans="2:4" x14ac:dyDescent="0.2">
      <c r="B203" s="16"/>
      <c r="D203" s="16"/>
    </row>
    <row r="204" spans="2:4" x14ac:dyDescent="0.2">
      <c r="B204" s="16"/>
      <c r="D204" s="16"/>
    </row>
    <row r="205" spans="2:4" x14ac:dyDescent="0.2">
      <c r="B205" s="16"/>
      <c r="D205" s="16"/>
    </row>
    <row r="206" spans="2:4" x14ac:dyDescent="0.2">
      <c r="B206" s="16"/>
      <c r="D206" s="16"/>
    </row>
    <row r="207" spans="2:4" x14ac:dyDescent="0.2">
      <c r="B207" s="16"/>
      <c r="D207" s="16"/>
    </row>
    <row r="208" spans="2:4" x14ac:dyDescent="0.2">
      <c r="B208" s="16"/>
      <c r="D208" s="16"/>
    </row>
    <row r="209" spans="2:4" x14ac:dyDescent="0.2">
      <c r="B209" s="16"/>
      <c r="D209" s="16"/>
    </row>
    <row r="210" spans="2:4" x14ac:dyDescent="0.2">
      <c r="B210" s="16"/>
      <c r="D210" s="16"/>
    </row>
    <row r="211" spans="2:4" x14ac:dyDescent="0.2">
      <c r="B211" s="16"/>
      <c r="D211" s="16"/>
    </row>
    <row r="212" spans="2:4" x14ac:dyDescent="0.2">
      <c r="B212" s="16"/>
      <c r="D212" s="16"/>
    </row>
    <row r="213" spans="2:4" x14ac:dyDescent="0.2">
      <c r="B213" s="16"/>
      <c r="D213" s="16"/>
    </row>
    <row r="214" spans="2:4" x14ac:dyDescent="0.2">
      <c r="B214" s="16"/>
      <c r="D214" s="16"/>
    </row>
    <row r="215" spans="2:4" x14ac:dyDescent="0.2">
      <c r="B215" s="16"/>
      <c r="D215" s="16"/>
    </row>
    <row r="216" spans="2:4" x14ac:dyDescent="0.2">
      <c r="B216" s="16"/>
      <c r="D216" s="16"/>
    </row>
    <row r="217" spans="2:4" x14ac:dyDescent="0.2">
      <c r="B217" s="16"/>
      <c r="D217" s="16"/>
    </row>
    <row r="218" spans="2:4" x14ac:dyDescent="0.2">
      <c r="B218" s="16"/>
      <c r="D218" s="16"/>
    </row>
    <row r="219" spans="2:4" x14ac:dyDescent="0.2">
      <c r="B219" s="16"/>
      <c r="D219" s="16"/>
    </row>
    <row r="220" spans="2:4" x14ac:dyDescent="0.2">
      <c r="B220" s="16"/>
      <c r="D220" s="16"/>
    </row>
    <row r="221" spans="2:4" x14ac:dyDescent="0.2">
      <c r="B221" s="16"/>
      <c r="D221" s="16"/>
    </row>
    <row r="222" spans="2:4" x14ac:dyDescent="0.2">
      <c r="B222" s="16"/>
      <c r="D222" s="16"/>
    </row>
    <row r="223" spans="2:4" x14ac:dyDescent="0.2">
      <c r="B223" s="16"/>
      <c r="D223" s="16"/>
    </row>
    <row r="224" spans="2:4" x14ac:dyDescent="0.2">
      <c r="B224" s="16"/>
      <c r="D224" s="16"/>
    </row>
    <row r="225" spans="2:4" x14ac:dyDescent="0.2">
      <c r="B225" s="16"/>
      <c r="D225" s="16"/>
    </row>
    <row r="226" spans="2:4" x14ac:dyDescent="0.2">
      <c r="B226" s="16"/>
      <c r="D226" s="16"/>
    </row>
    <row r="227" spans="2:4" x14ac:dyDescent="0.2">
      <c r="B227" s="16"/>
      <c r="D227" s="16"/>
    </row>
    <row r="228" spans="2:4" x14ac:dyDescent="0.2">
      <c r="B228" s="16"/>
      <c r="D228" s="16"/>
    </row>
    <row r="229" spans="2:4" x14ac:dyDescent="0.2">
      <c r="B229" s="16"/>
      <c r="D229" s="16"/>
    </row>
    <row r="230" spans="2:4" x14ac:dyDescent="0.2">
      <c r="B230" s="16"/>
      <c r="D230" s="16"/>
    </row>
    <row r="231" spans="2:4" x14ac:dyDescent="0.2">
      <c r="B231" s="16"/>
      <c r="D231" s="16"/>
    </row>
    <row r="232" spans="2:4" x14ac:dyDescent="0.2">
      <c r="B232" s="16"/>
      <c r="D232" s="16"/>
    </row>
    <row r="233" spans="2:4" x14ac:dyDescent="0.2">
      <c r="B233" s="16"/>
      <c r="D233" s="16"/>
    </row>
    <row r="234" spans="2:4" x14ac:dyDescent="0.2">
      <c r="B234" s="16"/>
      <c r="D234" s="16"/>
    </row>
    <row r="235" spans="2:4" x14ac:dyDescent="0.2">
      <c r="B235" s="16"/>
      <c r="D235" s="16"/>
    </row>
    <row r="236" spans="2:4" x14ac:dyDescent="0.2">
      <c r="B236" s="16"/>
      <c r="D236" s="16"/>
    </row>
    <row r="237" spans="2:4" x14ac:dyDescent="0.2">
      <c r="B237" s="16"/>
      <c r="D237" s="16"/>
    </row>
    <row r="238" spans="2:4" x14ac:dyDescent="0.2">
      <c r="B238" s="16"/>
      <c r="D238" s="16"/>
    </row>
    <row r="239" spans="2:4" x14ac:dyDescent="0.2">
      <c r="B239" s="16"/>
      <c r="D239" s="16"/>
    </row>
    <row r="240" spans="2:4" x14ac:dyDescent="0.2">
      <c r="B240" s="16"/>
      <c r="D240" s="16"/>
    </row>
    <row r="241" spans="2:4" x14ac:dyDescent="0.2">
      <c r="B241" s="16"/>
      <c r="D241" s="16"/>
    </row>
    <row r="242" spans="2:4" x14ac:dyDescent="0.2">
      <c r="B242" s="16"/>
      <c r="D242" s="16"/>
    </row>
    <row r="243" spans="2:4" x14ac:dyDescent="0.2">
      <c r="B243" s="16"/>
      <c r="D243" s="16"/>
    </row>
    <row r="244" spans="2:4" x14ac:dyDescent="0.2">
      <c r="B244" s="16"/>
      <c r="D244" s="16"/>
    </row>
    <row r="245" spans="2:4" x14ac:dyDescent="0.2">
      <c r="B245" s="16"/>
      <c r="D245" s="16"/>
    </row>
    <row r="246" spans="2:4" x14ac:dyDescent="0.2">
      <c r="B246" s="16"/>
      <c r="D246" s="16"/>
    </row>
    <row r="247" spans="2:4" x14ac:dyDescent="0.2">
      <c r="B247" s="16"/>
      <c r="D247" s="16"/>
    </row>
    <row r="248" spans="2:4" x14ac:dyDescent="0.2">
      <c r="B248" s="16"/>
      <c r="D248" s="16"/>
    </row>
    <row r="249" spans="2:4" x14ac:dyDescent="0.2">
      <c r="B249" s="16"/>
      <c r="D249" s="16"/>
    </row>
    <row r="250" spans="2:4" x14ac:dyDescent="0.2">
      <c r="B250" s="16"/>
      <c r="D250" s="16"/>
    </row>
    <row r="251" spans="2:4" x14ac:dyDescent="0.2">
      <c r="B251" s="16"/>
      <c r="D251" s="16"/>
    </row>
    <row r="252" spans="2:4" x14ac:dyDescent="0.2">
      <c r="B252" s="16"/>
      <c r="D252" s="16"/>
    </row>
    <row r="253" spans="2:4" x14ac:dyDescent="0.2">
      <c r="B253" s="16"/>
      <c r="D253" s="16"/>
    </row>
    <row r="254" spans="2:4" x14ac:dyDescent="0.2">
      <c r="B254" s="16"/>
      <c r="D254" s="16"/>
    </row>
    <row r="255" spans="2:4" x14ac:dyDescent="0.2">
      <c r="B255" s="16"/>
      <c r="D255" s="16"/>
    </row>
    <row r="256" spans="2:4" x14ac:dyDescent="0.2">
      <c r="B256" s="16"/>
      <c r="D256" s="16"/>
    </row>
    <row r="257" spans="2:4" x14ac:dyDescent="0.2">
      <c r="B257" s="16"/>
      <c r="D257" s="16"/>
    </row>
    <row r="258" spans="2:4" x14ac:dyDescent="0.2">
      <c r="B258" s="16"/>
      <c r="D258" s="16"/>
    </row>
    <row r="259" spans="2:4" x14ac:dyDescent="0.2">
      <c r="B259" s="16"/>
      <c r="D259" s="16"/>
    </row>
    <row r="260" spans="2:4" x14ac:dyDescent="0.2">
      <c r="B260" s="16"/>
      <c r="D260" s="16"/>
    </row>
    <row r="261" spans="2:4" x14ac:dyDescent="0.2">
      <c r="B261" s="16"/>
      <c r="D261" s="16"/>
    </row>
    <row r="262" spans="2:4" x14ac:dyDescent="0.2">
      <c r="B262" s="16"/>
      <c r="D262" s="16"/>
    </row>
    <row r="263" spans="2:4" x14ac:dyDescent="0.2">
      <c r="B263" s="16"/>
      <c r="D263" s="16"/>
    </row>
    <row r="264" spans="2:4" x14ac:dyDescent="0.2">
      <c r="B264" s="16"/>
      <c r="D264" s="16"/>
    </row>
    <row r="265" spans="2:4" x14ac:dyDescent="0.2">
      <c r="B265" s="16"/>
      <c r="D265" s="16"/>
    </row>
    <row r="266" spans="2:4" x14ac:dyDescent="0.2">
      <c r="B266" s="16"/>
      <c r="D266" s="16"/>
    </row>
    <row r="267" spans="2:4" x14ac:dyDescent="0.2">
      <c r="B267" s="16"/>
      <c r="D267" s="16"/>
    </row>
    <row r="268" spans="2:4" x14ac:dyDescent="0.2">
      <c r="B268" s="16"/>
      <c r="D268" s="16"/>
    </row>
    <row r="269" spans="2:4" x14ac:dyDescent="0.2">
      <c r="B269" s="16"/>
      <c r="D269" s="16"/>
    </row>
    <row r="270" spans="2:4" x14ac:dyDescent="0.2">
      <c r="B270" s="16"/>
      <c r="D270" s="16"/>
    </row>
    <row r="271" spans="2:4" x14ac:dyDescent="0.2">
      <c r="B271" s="16"/>
      <c r="D271" s="16"/>
    </row>
    <row r="272" spans="2:4" x14ac:dyDescent="0.2">
      <c r="B272" s="16"/>
      <c r="D272" s="16"/>
    </row>
    <row r="273" spans="2:4" x14ac:dyDescent="0.2">
      <c r="B273" s="16"/>
      <c r="D273" s="16"/>
    </row>
    <row r="274" spans="2:4" x14ac:dyDescent="0.2">
      <c r="B274" s="16"/>
      <c r="D274" s="16"/>
    </row>
    <row r="275" spans="2:4" x14ac:dyDescent="0.2">
      <c r="B275" s="16"/>
      <c r="D275" s="16"/>
    </row>
    <row r="276" spans="2:4" x14ac:dyDescent="0.2">
      <c r="B276" s="16"/>
      <c r="D276" s="16"/>
    </row>
    <row r="277" spans="2:4" x14ac:dyDescent="0.2">
      <c r="B277" s="16"/>
      <c r="D277" s="16"/>
    </row>
    <row r="278" spans="2:4" x14ac:dyDescent="0.2">
      <c r="B278" s="16"/>
      <c r="D278" s="16"/>
    </row>
    <row r="279" spans="2:4" x14ac:dyDescent="0.2">
      <c r="B279" s="16"/>
      <c r="D279" s="16"/>
    </row>
    <row r="280" spans="2:4" x14ac:dyDescent="0.2">
      <c r="B280" s="16"/>
      <c r="D280" s="16"/>
    </row>
    <row r="281" spans="2:4" x14ac:dyDescent="0.2">
      <c r="B281" s="16"/>
      <c r="D281" s="16"/>
    </row>
    <row r="282" spans="2:4" x14ac:dyDescent="0.2">
      <c r="B282" s="16"/>
      <c r="D282" s="16"/>
    </row>
    <row r="283" spans="2:4" x14ac:dyDescent="0.2">
      <c r="B283" s="16"/>
      <c r="D283" s="16"/>
    </row>
    <row r="284" spans="2:4" x14ac:dyDescent="0.2">
      <c r="B284" s="16"/>
      <c r="D284" s="16"/>
    </row>
    <row r="285" spans="2:4" x14ac:dyDescent="0.2">
      <c r="B285" s="16"/>
      <c r="D285" s="16"/>
    </row>
    <row r="286" spans="2:4" x14ac:dyDescent="0.2">
      <c r="B286" s="16"/>
      <c r="D286" s="16"/>
    </row>
    <row r="287" spans="2:4" x14ac:dyDescent="0.2">
      <c r="B287" s="16"/>
      <c r="D287" s="16"/>
    </row>
    <row r="288" spans="2:4" x14ac:dyDescent="0.2">
      <c r="B288" s="16"/>
      <c r="D288" s="16"/>
    </row>
    <row r="289" spans="2:4" x14ac:dyDescent="0.2">
      <c r="B289" s="16"/>
      <c r="D289" s="16"/>
    </row>
    <row r="290" spans="2:4" x14ac:dyDescent="0.2">
      <c r="B290" s="16"/>
      <c r="D290" s="16"/>
    </row>
    <row r="291" spans="2:4" x14ac:dyDescent="0.2">
      <c r="B291" s="16"/>
      <c r="D291" s="16"/>
    </row>
    <row r="292" spans="2:4" x14ac:dyDescent="0.2">
      <c r="B292" s="16"/>
      <c r="D292" s="16"/>
    </row>
    <row r="293" spans="2:4" x14ac:dyDescent="0.2">
      <c r="B293" s="16"/>
      <c r="D293" s="16"/>
    </row>
    <row r="294" spans="2:4" x14ac:dyDescent="0.2">
      <c r="B294" s="16"/>
      <c r="D294" s="16"/>
    </row>
    <row r="295" spans="2:4" x14ac:dyDescent="0.2">
      <c r="B295" s="16"/>
      <c r="D295" s="16"/>
    </row>
    <row r="296" spans="2:4" x14ac:dyDescent="0.2">
      <c r="B296" s="16"/>
      <c r="D296" s="16"/>
    </row>
    <row r="297" spans="2:4" x14ac:dyDescent="0.2">
      <c r="B297" s="16"/>
      <c r="D297" s="16"/>
    </row>
    <row r="298" spans="2:4" x14ac:dyDescent="0.2">
      <c r="B298" s="16"/>
      <c r="D298" s="16"/>
    </row>
    <row r="299" spans="2:4" x14ac:dyDescent="0.2">
      <c r="B299" s="16"/>
      <c r="D299" s="16"/>
    </row>
    <row r="300" spans="2:4" x14ac:dyDescent="0.2">
      <c r="B300" s="16"/>
      <c r="D300" s="16"/>
    </row>
    <row r="301" spans="2:4" x14ac:dyDescent="0.2">
      <c r="B301" s="16"/>
      <c r="D301" s="16"/>
    </row>
    <row r="302" spans="2:4" x14ac:dyDescent="0.2">
      <c r="B302" s="16"/>
      <c r="D302" s="16"/>
    </row>
    <row r="303" spans="2:4" x14ac:dyDescent="0.2">
      <c r="B303" s="16"/>
      <c r="D303" s="16"/>
    </row>
    <row r="304" spans="2:4" x14ac:dyDescent="0.2">
      <c r="B304" s="16"/>
      <c r="D304" s="16"/>
    </row>
    <row r="305" spans="2:4" x14ac:dyDescent="0.2">
      <c r="B305" s="16"/>
      <c r="D305" s="16"/>
    </row>
    <row r="306" spans="2:4" x14ac:dyDescent="0.2">
      <c r="B306" s="16"/>
      <c r="D306" s="16"/>
    </row>
    <row r="307" spans="2:4" x14ac:dyDescent="0.2">
      <c r="B307" s="16"/>
      <c r="D307" s="16"/>
    </row>
    <row r="308" spans="2:4" x14ac:dyDescent="0.2">
      <c r="B308" s="16"/>
      <c r="D308" s="16"/>
    </row>
    <row r="309" spans="2:4" x14ac:dyDescent="0.2">
      <c r="B309" s="16"/>
      <c r="D309" s="16"/>
    </row>
    <row r="310" spans="2:4" x14ac:dyDescent="0.2">
      <c r="B310" s="16"/>
      <c r="D310" s="16"/>
    </row>
    <row r="311" spans="2:4" x14ac:dyDescent="0.2">
      <c r="B311" s="16"/>
      <c r="D311" s="16"/>
    </row>
    <row r="312" spans="2:4" x14ac:dyDescent="0.2">
      <c r="B312" s="16"/>
      <c r="D312" s="16"/>
    </row>
    <row r="313" spans="2:4" x14ac:dyDescent="0.2">
      <c r="B313" s="16"/>
      <c r="D313" s="16"/>
    </row>
    <row r="314" spans="2:4" x14ac:dyDescent="0.2">
      <c r="B314" s="16"/>
      <c r="D314" s="16"/>
    </row>
    <row r="315" spans="2:4" x14ac:dyDescent="0.2">
      <c r="B315" s="16"/>
      <c r="D315" s="16"/>
    </row>
    <row r="316" spans="2:4" x14ac:dyDescent="0.2">
      <c r="B316" s="16"/>
      <c r="D316" s="16"/>
    </row>
    <row r="317" spans="2:4" x14ac:dyDescent="0.2">
      <c r="B317" s="16"/>
      <c r="D317" s="16"/>
    </row>
    <row r="318" spans="2:4" x14ac:dyDescent="0.2">
      <c r="B318" s="16"/>
      <c r="D318" s="16"/>
    </row>
    <row r="319" spans="2:4" x14ac:dyDescent="0.2">
      <c r="B319" s="16"/>
      <c r="D319" s="16"/>
    </row>
    <row r="320" spans="2:4" x14ac:dyDescent="0.2">
      <c r="B320" s="16"/>
      <c r="D320" s="16"/>
    </row>
    <row r="321" spans="2:4" x14ac:dyDescent="0.2">
      <c r="B321" s="16"/>
      <c r="D321" s="16"/>
    </row>
    <row r="322" spans="2:4" x14ac:dyDescent="0.2">
      <c r="B322" s="16"/>
      <c r="D322" s="16"/>
    </row>
    <row r="323" spans="2:4" x14ac:dyDescent="0.2">
      <c r="B323" s="16"/>
      <c r="D323" s="16"/>
    </row>
    <row r="324" spans="2:4" x14ac:dyDescent="0.2">
      <c r="B324" s="16"/>
      <c r="D324" s="16"/>
    </row>
    <row r="325" spans="2:4" x14ac:dyDescent="0.2">
      <c r="B325" s="16"/>
      <c r="D325" s="16"/>
    </row>
    <row r="326" spans="2:4" x14ac:dyDescent="0.2">
      <c r="B326" s="16"/>
      <c r="D326" s="16"/>
    </row>
    <row r="327" spans="2:4" x14ac:dyDescent="0.2">
      <c r="B327" s="16"/>
      <c r="D327" s="16"/>
    </row>
    <row r="328" spans="2:4" x14ac:dyDescent="0.2">
      <c r="B328" s="16"/>
      <c r="D328" s="16"/>
    </row>
    <row r="329" spans="2:4" x14ac:dyDescent="0.2">
      <c r="B329" s="16"/>
      <c r="D329" s="16"/>
    </row>
    <row r="330" spans="2:4" x14ac:dyDescent="0.2">
      <c r="B330" s="16"/>
      <c r="D330" s="16"/>
    </row>
    <row r="331" spans="2:4" x14ac:dyDescent="0.2">
      <c r="B331" s="16"/>
      <c r="D331" s="16"/>
    </row>
    <row r="332" spans="2:4" x14ac:dyDescent="0.2">
      <c r="B332" s="16"/>
      <c r="D332" s="16"/>
    </row>
    <row r="333" spans="2:4" x14ac:dyDescent="0.2">
      <c r="B333" s="16"/>
      <c r="D333" s="16"/>
    </row>
    <row r="334" spans="2:4" x14ac:dyDescent="0.2">
      <c r="B334" s="16"/>
      <c r="D334" s="16"/>
    </row>
    <row r="335" spans="2:4" x14ac:dyDescent="0.2">
      <c r="B335" s="16"/>
      <c r="D335" s="16"/>
    </row>
    <row r="336" spans="2:4" x14ac:dyDescent="0.2">
      <c r="B336" s="16"/>
      <c r="D336" s="16"/>
    </row>
    <row r="337" spans="2:4" x14ac:dyDescent="0.2">
      <c r="B337" s="16"/>
      <c r="D337" s="16"/>
    </row>
    <row r="338" spans="2:4" x14ac:dyDescent="0.2">
      <c r="B338" s="16"/>
      <c r="D338" s="16"/>
    </row>
    <row r="339" spans="2:4" x14ac:dyDescent="0.2">
      <c r="B339" s="16"/>
      <c r="D339" s="16"/>
    </row>
    <row r="340" spans="2:4" x14ac:dyDescent="0.2">
      <c r="B340" s="16"/>
      <c r="D340" s="16"/>
    </row>
    <row r="341" spans="2:4" x14ac:dyDescent="0.2">
      <c r="B341" s="16"/>
      <c r="D341" s="16"/>
    </row>
    <row r="342" spans="2:4" x14ac:dyDescent="0.2">
      <c r="B342" s="16"/>
      <c r="D342" s="16"/>
    </row>
    <row r="343" spans="2:4" x14ac:dyDescent="0.2">
      <c r="B343" s="16"/>
      <c r="D343" s="16"/>
    </row>
    <row r="344" spans="2:4" x14ac:dyDescent="0.2">
      <c r="B344" s="16"/>
      <c r="D344" s="16"/>
    </row>
    <row r="345" spans="2:4" x14ac:dyDescent="0.2">
      <c r="B345" s="16"/>
      <c r="D345" s="16"/>
    </row>
    <row r="346" spans="2:4" x14ac:dyDescent="0.2">
      <c r="B346" s="16"/>
      <c r="D346" s="16"/>
    </row>
    <row r="347" spans="2:4" x14ac:dyDescent="0.2">
      <c r="B347" s="16"/>
      <c r="D347" s="16"/>
    </row>
    <row r="348" spans="2:4" x14ac:dyDescent="0.2">
      <c r="B348" s="16"/>
      <c r="D348" s="16"/>
    </row>
    <row r="349" spans="2:4" x14ac:dyDescent="0.2">
      <c r="B349" s="16"/>
      <c r="D349" s="16"/>
    </row>
    <row r="350" spans="2:4" x14ac:dyDescent="0.2">
      <c r="B350" s="16"/>
      <c r="D350" s="16"/>
    </row>
    <row r="351" spans="2:4" x14ac:dyDescent="0.2">
      <c r="B351" s="16"/>
      <c r="D351" s="16"/>
    </row>
    <row r="352" spans="2:4" x14ac:dyDescent="0.2">
      <c r="B352" s="16"/>
      <c r="D352" s="16"/>
    </row>
    <row r="353" spans="2:4" x14ac:dyDescent="0.2">
      <c r="B353" s="16"/>
      <c r="D353" s="16"/>
    </row>
    <row r="354" spans="2:4" x14ac:dyDescent="0.2">
      <c r="B354" s="16"/>
      <c r="D354" s="16"/>
    </row>
    <row r="355" spans="2:4" x14ac:dyDescent="0.2">
      <c r="B355" s="16"/>
      <c r="D355" s="16"/>
    </row>
    <row r="356" spans="2:4" x14ac:dyDescent="0.2">
      <c r="B356" s="16"/>
      <c r="D356" s="16"/>
    </row>
    <row r="357" spans="2:4" x14ac:dyDescent="0.2">
      <c r="B357" s="16"/>
      <c r="D357" s="16"/>
    </row>
    <row r="358" spans="2:4" x14ac:dyDescent="0.2">
      <c r="B358" s="16"/>
      <c r="D358" s="16"/>
    </row>
    <row r="359" spans="2:4" x14ac:dyDescent="0.2">
      <c r="B359" s="16"/>
      <c r="D359" s="16"/>
    </row>
    <row r="360" spans="2:4" x14ac:dyDescent="0.2">
      <c r="B360" s="16"/>
      <c r="D360" s="16"/>
    </row>
    <row r="361" spans="2:4" x14ac:dyDescent="0.2">
      <c r="B361" s="16"/>
      <c r="D361" s="16"/>
    </row>
    <row r="362" spans="2:4" x14ac:dyDescent="0.2">
      <c r="B362" s="16"/>
      <c r="D362" s="16"/>
    </row>
    <row r="363" spans="2:4" x14ac:dyDescent="0.2">
      <c r="B363" s="16"/>
      <c r="D363" s="16"/>
    </row>
    <row r="364" spans="2:4" x14ac:dyDescent="0.2">
      <c r="B364" s="16"/>
      <c r="D364" s="16"/>
    </row>
    <row r="365" spans="2:4" x14ac:dyDescent="0.2">
      <c r="B365" s="16"/>
      <c r="D365" s="16"/>
    </row>
    <row r="366" spans="2:4" x14ac:dyDescent="0.2">
      <c r="B366" s="16"/>
      <c r="D366" s="16"/>
    </row>
    <row r="367" spans="2:4" x14ac:dyDescent="0.2">
      <c r="B367" s="16"/>
      <c r="D367" s="16"/>
    </row>
    <row r="368" spans="2:4" x14ac:dyDescent="0.2">
      <c r="B368" s="16"/>
      <c r="D368" s="16"/>
    </row>
    <row r="369" spans="2:4" x14ac:dyDescent="0.2">
      <c r="B369" s="16"/>
      <c r="D369" s="16"/>
    </row>
    <row r="370" spans="2:4" x14ac:dyDescent="0.2">
      <c r="B370" s="16"/>
      <c r="D370" s="16"/>
    </row>
    <row r="371" spans="2:4" x14ac:dyDescent="0.2">
      <c r="B371" s="16"/>
      <c r="D371" s="16"/>
    </row>
    <row r="372" spans="2:4" x14ac:dyDescent="0.2">
      <c r="B372" s="16"/>
      <c r="D372" s="16"/>
    </row>
    <row r="373" spans="2:4" x14ac:dyDescent="0.2">
      <c r="B373" s="16"/>
      <c r="D373" s="16"/>
    </row>
    <row r="374" spans="2:4" x14ac:dyDescent="0.2">
      <c r="B374" s="16"/>
      <c r="D374" s="16"/>
    </row>
    <row r="375" spans="2:4" x14ac:dyDescent="0.2">
      <c r="B375" s="16"/>
      <c r="D375" s="16"/>
    </row>
    <row r="376" spans="2:4" x14ac:dyDescent="0.2">
      <c r="B376" s="16"/>
      <c r="D376" s="16"/>
    </row>
    <row r="377" spans="2:4" x14ac:dyDescent="0.2">
      <c r="B377" s="16"/>
      <c r="D377" s="16"/>
    </row>
    <row r="378" spans="2:4" x14ac:dyDescent="0.2">
      <c r="B378" s="16"/>
      <c r="D378" s="16"/>
    </row>
    <row r="379" spans="2:4" x14ac:dyDescent="0.2">
      <c r="B379" s="16"/>
      <c r="D379" s="16"/>
    </row>
    <row r="380" spans="2:4" x14ac:dyDescent="0.2">
      <c r="B380" s="16"/>
      <c r="D380" s="16"/>
    </row>
    <row r="381" spans="2:4" x14ac:dyDescent="0.2">
      <c r="B381" s="16"/>
      <c r="D381" s="16"/>
    </row>
    <row r="382" spans="2:4" x14ac:dyDescent="0.2">
      <c r="B382" s="16"/>
      <c r="D382" s="16"/>
    </row>
    <row r="383" spans="2:4" x14ac:dyDescent="0.2">
      <c r="B383" s="16"/>
      <c r="D383" s="16"/>
    </row>
    <row r="384" spans="2:4" x14ac:dyDescent="0.2">
      <c r="B384" s="16"/>
      <c r="D384" s="16"/>
    </row>
    <row r="385" spans="2:4" s="14" customFormat="1" x14ac:dyDescent="0.2">
      <c r="B385" s="16"/>
      <c r="D385" s="16"/>
    </row>
    <row r="386" spans="2:4" s="14" customFormat="1" x14ac:dyDescent="0.2">
      <c r="B386" s="16"/>
      <c r="D386" s="16"/>
    </row>
    <row r="387" spans="2:4" s="14" customFormat="1" x14ac:dyDescent="0.2">
      <c r="B387" s="16"/>
      <c r="D387" s="16"/>
    </row>
    <row r="388" spans="2:4" s="14" customFormat="1" x14ac:dyDescent="0.2">
      <c r="B388" s="16"/>
      <c r="D388" s="16"/>
    </row>
    <row r="389" spans="2:4" s="14" customFormat="1" x14ac:dyDescent="0.2">
      <c r="B389" s="16"/>
      <c r="D389" s="16"/>
    </row>
    <row r="390" spans="2:4" s="14" customFormat="1" x14ac:dyDescent="0.2">
      <c r="B390" s="16"/>
      <c r="D390" s="16"/>
    </row>
    <row r="391" spans="2:4" s="14" customFormat="1" x14ac:dyDescent="0.2">
      <c r="B391" s="16"/>
      <c r="D391" s="16"/>
    </row>
    <row r="392" spans="2:4" s="14" customFormat="1" x14ac:dyDescent="0.2">
      <c r="B392" s="16"/>
      <c r="D392" s="16"/>
    </row>
    <row r="393" spans="2:4" s="14" customFormat="1" x14ac:dyDescent="0.2">
      <c r="B393" s="16"/>
      <c r="D393" s="16"/>
    </row>
    <row r="394" spans="2:4" s="14" customFormat="1" x14ac:dyDescent="0.2">
      <c r="B394" s="16"/>
      <c r="D394" s="16"/>
    </row>
    <row r="395" spans="2:4" s="14" customFormat="1" x14ac:dyDescent="0.2">
      <c r="B395" s="16"/>
      <c r="D395" s="16"/>
    </row>
    <row r="396" spans="2:4" s="14" customFormat="1" x14ac:dyDescent="0.2">
      <c r="B396" s="16"/>
      <c r="D396" s="16"/>
    </row>
    <row r="397" spans="2:4" s="14" customFormat="1" x14ac:dyDescent="0.2">
      <c r="B397" s="16"/>
      <c r="D397" s="16"/>
    </row>
    <row r="398" spans="2:4" s="14" customFormat="1" x14ac:dyDescent="0.2">
      <c r="B398" s="16"/>
      <c r="D398" s="16"/>
    </row>
    <row r="399" spans="2:4" s="14" customFormat="1" x14ac:dyDescent="0.2">
      <c r="B399" s="16"/>
      <c r="D399" s="16"/>
    </row>
    <row r="400" spans="2:4" s="14" customFormat="1" x14ac:dyDescent="0.2">
      <c r="B400" s="16"/>
      <c r="D400" s="16"/>
    </row>
    <row r="401" spans="2:4" s="14" customFormat="1" x14ac:dyDescent="0.2">
      <c r="B401" s="16"/>
      <c r="D401" s="16"/>
    </row>
    <row r="402" spans="2:4" s="14" customFormat="1" x14ac:dyDescent="0.2">
      <c r="B402" s="16"/>
      <c r="D402" s="16"/>
    </row>
    <row r="403" spans="2:4" s="14" customFormat="1" x14ac:dyDescent="0.2">
      <c r="B403" s="16"/>
      <c r="D403" s="16"/>
    </row>
    <row r="404" spans="2:4" s="14" customFormat="1" x14ac:dyDescent="0.2">
      <c r="B404" s="16"/>
      <c r="D404" s="16"/>
    </row>
    <row r="405" spans="2:4" s="14" customFormat="1" x14ac:dyDescent="0.2">
      <c r="B405" s="16"/>
      <c r="D405" s="16"/>
    </row>
    <row r="406" spans="2:4" s="14" customFormat="1" x14ac:dyDescent="0.2">
      <c r="B406" s="16"/>
      <c r="D406" s="16"/>
    </row>
    <row r="407" spans="2:4" s="14" customFormat="1" x14ac:dyDescent="0.2">
      <c r="B407" s="16"/>
      <c r="D407" s="16"/>
    </row>
    <row r="408" spans="2:4" s="14" customFormat="1" x14ac:dyDescent="0.2">
      <c r="B408" s="16"/>
      <c r="D408" s="16"/>
    </row>
    <row r="409" spans="2:4" s="14" customFormat="1" x14ac:dyDescent="0.2">
      <c r="B409" s="16"/>
      <c r="D409" s="16"/>
    </row>
    <row r="410" spans="2:4" s="14" customFormat="1" x14ac:dyDescent="0.2">
      <c r="B410" s="16"/>
      <c r="D410" s="16"/>
    </row>
    <row r="411" spans="2:4" s="14" customFormat="1" x14ac:dyDescent="0.2">
      <c r="B411" s="16"/>
      <c r="D411" s="16"/>
    </row>
    <row r="412" spans="2:4" s="14" customFormat="1" x14ac:dyDescent="0.2">
      <c r="B412" s="16"/>
      <c r="D412" s="16"/>
    </row>
    <row r="413" spans="2:4" s="14" customFormat="1" x14ac:dyDescent="0.2">
      <c r="B413" s="16"/>
      <c r="D413" s="16"/>
    </row>
    <row r="414" spans="2:4" s="14" customFormat="1" x14ac:dyDescent="0.2">
      <c r="B414" s="16"/>
      <c r="D414" s="16"/>
    </row>
    <row r="415" spans="2:4" s="14" customFormat="1" x14ac:dyDescent="0.2">
      <c r="B415" s="16"/>
      <c r="D415" s="16"/>
    </row>
    <row r="416" spans="2:4" s="14" customFormat="1" x14ac:dyDescent="0.2">
      <c r="B416" s="16"/>
      <c r="D416" s="16"/>
    </row>
    <row r="417" spans="2:4" s="14" customFormat="1" x14ac:dyDescent="0.2">
      <c r="B417" s="16"/>
      <c r="D417" s="16"/>
    </row>
    <row r="418" spans="2:4" s="14" customFormat="1" x14ac:dyDescent="0.2">
      <c r="B418" s="16"/>
      <c r="D418" s="16"/>
    </row>
    <row r="419" spans="2:4" s="14" customFormat="1" x14ac:dyDescent="0.2">
      <c r="B419" s="16"/>
      <c r="D419" s="16"/>
    </row>
    <row r="420" spans="2:4" s="14" customFormat="1" x14ac:dyDescent="0.2">
      <c r="B420" s="16"/>
      <c r="D420" s="16"/>
    </row>
    <row r="421" spans="2:4" s="14" customFormat="1" x14ac:dyDescent="0.2">
      <c r="B421" s="16"/>
      <c r="D421" s="16"/>
    </row>
    <row r="422" spans="2:4" s="14" customFormat="1" x14ac:dyDescent="0.2">
      <c r="B422" s="16"/>
      <c r="D422" s="16"/>
    </row>
    <row r="423" spans="2:4" s="14" customFormat="1" x14ac:dyDescent="0.2">
      <c r="B423" s="16"/>
      <c r="D423" s="16"/>
    </row>
    <row r="424" spans="2:4" s="14" customFormat="1" x14ac:dyDescent="0.2">
      <c r="B424" s="16"/>
      <c r="D424" s="16"/>
    </row>
    <row r="425" spans="2:4" s="14" customFormat="1" x14ac:dyDescent="0.2">
      <c r="B425" s="16"/>
      <c r="D425" s="16"/>
    </row>
    <row r="426" spans="2:4" s="14" customFormat="1" x14ac:dyDescent="0.2">
      <c r="B426" s="16"/>
      <c r="D426" s="16"/>
    </row>
    <row r="427" spans="2:4" s="14" customFormat="1" x14ac:dyDescent="0.2">
      <c r="B427" s="16"/>
      <c r="D427" s="16"/>
    </row>
    <row r="428" spans="2:4" s="14" customFormat="1" x14ac:dyDescent="0.2">
      <c r="B428" s="16"/>
      <c r="D428" s="16"/>
    </row>
    <row r="429" spans="2:4" s="14" customFormat="1" x14ac:dyDescent="0.2">
      <c r="B429" s="16"/>
      <c r="D429" s="16"/>
    </row>
    <row r="430" spans="2:4" s="14" customFormat="1" x14ac:dyDescent="0.2">
      <c r="B430" s="16"/>
      <c r="D430" s="16"/>
    </row>
    <row r="431" spans="2:4" s="14" customFormat="1" x14ac:dyDescent="0.2">
      <c r="B431" s="16"/>
      <c r="D431" s="16"/>
    </row>
    <row r="432" spans="2:4" s="14" customFormat="1" x14ac:dyDescent="0.2">
      <c r="B432" s="16"/>
      <c r="D432" s="16"/>
    </row>
    <row r="433" spans="2:4" s="14" customFormat="1" x14ac:dyDescent="0.2">
      <c r="B433" s="16"/>
      <c r="D433" s="16"/>
    </row>
    <row r="434" spans="2:4" s="14" customFormat="1" x14ac:dyDescent="0.2">
      <c r="B434" s="16"/>
      <c r="D434" s="16"/>
    </row>
    <row r="435" spans="2:4" s="14" customFormat="1" x14ac:dyDescent="0.2">
      <c r="B435" s="16"/>
      <c r="D435" s="16"/>
    </row>
    <row r="436" spans="2:4" s="14" customFormat="1" x14ac:dyDescent="0.2">
      <c r="B436" s="16"/>
      <c r="D436" s="16"/>
    </row>
    <row r="437" spans="2:4" s="14" customFormat="1" x14ac:dyDescent="0.2">
      <c r="B437" s="16"/>
      <c r="D437" s="16"/>
    </row>
    <row r="438" spans="2:4" s="14" customFormat="1" x14ac:dyDescent="0.2">
      <c r="B438" s="16"/>
      <c r="D438" s="16"/>
    </row>
    <row r="439" spans="2:4" s="14" customFormat="1" x14ac:dyDescent="0.2">
      <c r="B439" s="16"/>
      <c r="D439" s="16"/>
    </row>
    <row r="440" spans="2:4" s="14" customFormat="1" x14ac:dyDescent="0.2">
      <c r="B440" s="16"/>
      <c r="D440" s="16"/>
    </row>
    <row r="441" spans="2:4" s="14" customFormat="1" x14ac:dyDescent="0.2">
      <c r="B441" s="16"/>
      <c r="D441" s="16"/>
    </row>
    <row r="442" spans="2:4" s="14" customFormat="1" x14ac:dyDescent="0.2">
      <c r="B442" s="16"/>
      <c r="D442" s="16"/>
    </row>
    <row r="443" spans="2:4" s="14" customFormat="1" x14ac:dyDescent="0.2">
      <c r="B443" s="16"/>
      <c r="D443" s="16"/>
    </row>
    <row r="444" spans="2:4" s="14" customFormat="1" x14ac:dyDescent="0.2">
      <c r="B444" s="16"/>
      <c r="D444" s="16"/>
    </row>
    <row r="445" spans="2:4" s="14" customFormat="1" x14ac:dyDescent="0.2">
      <c r="B445" s="16"/>
      <c r="D445" s="16"/>
    </row>
    <row r="446" spans="2:4" s="14" customFormat="1" x14ac:dyDescent="0.2">
      <c r="B446" s="16"/>
      <c r="D446" s="16"/>
    </row>
    <row r="447" spans="2:4" s="14" customFormat="1" x14ac:dyDescent="0.2">
      <c r="B447" s="16"/>
      <c r="D447" s="16"/>
    </row>
    <row r="448" spans="2:4" s="14" customFormat="1" x14ac:dyDescent="0.2">
      <c r="B448" s="16"/>
      <c r="D448" s="16"/>
    </row>
    <row r="449" spans="2:4" s="14" customFormat="1" x14ac:dyDescent="0.2">
      <c r="B449" s="16"/>
      <c r="D449" s="16"/>
    </row>
    <row r="450" spans="2:4" s="14" customFormat="1" x14ac:dyDescent="0.2">
      <c r="B450" s="16"/>
      <c r="D450" s="16"/>
    </row>
    <row r="451" spans="2:4" s="14" customFormat="1" x14ac:dyDescent="0.2">
      <c r="B451" s="16"/>
      <c r="D451" s="16"/>
    </row>
    <row r="452" spans="2:4" s="14" customFormat="1" x14ac:dyDescent="0.2">
      <c r="B452" s="16"/>
      <c r="D452" s="16"/>
    </row>
    <row r="453" spans="2:4" s="14" customFormat="1" x14ac:dyDescent="0.2">
      <c r="B453" s="16"/>
      <c r="D453" s="16"/>
    </row>
    <row r="454" spans="2:4" s="14" customFormat="1" x14ac:dyDescent="0.2">
      <c r="B454" s="16"/>
      <c r="D454" s="16"/>
    </row>
    <row r="455" spans="2:4" s="14" customFormat="1" x14ac:dyDescent="0.2">
      <c r="B455" s="16"/>
      <c r="D455" s="16"/>
    </row>
    <row r="456" spans="2:4" s="14" customFormat="1" x14ac:dyDescent="0.2">
      <c r="B456" s="16"/>
      <c r="D456" s="16"/>
    </row>
    <row r="457" spans="2:4" s="14" customFormat="1" x14ac:dyDescent="0.2">
      <c r="B457" s="16"/>
      <c r="D457" s="16"/>
    </row>
    <row r="458" spans="2:4" s="14" customFormat="1" x14ac:dyDescent="0.2">
      <c r="B458" s="16"/>
      <c r="D458" s="16"/>
    </row>
    <row r="459" spans="2:4" s="14" customFormat="1" x14ac:dyDescent="0.2">
      <c r="B459" s="16"/>
      <c r="D459" s="16"/>
    </row>
    <row r="460" spans="2:4" s="14" customFormat="1" x14ac:dyDescent="0.2">
      <c r="B460" s="16"/>
      <c r="D460" s="16"/>
    </row>
    <row r="461" spans="2:4" s="14" customFormat="1" x14ac:dyDescent="0.2">
      <c r="B461" s="16"/>
      <c r="D461" s="16"/>
    </row>
    <row r="462" spans="2:4" s="14" customFormat="1" x14ac:dyDescent="0.2">
      <c r="B462" s="16"/>
      <c r="D462" s="16"/>
    </row>
    <row r="463" spans="2:4" s="14" customFormat="1" x14ac:dyDescent="0.2">
      <c r="B463" s="16"/>
      <c r="D463" s="16"/>
    </row>
    <row r="464" spans="2:4" s="14" customFormat="1" x14ac:dyDescent="0.2">
      <c r="B464" s="16"/>
      <c r="D464" s="16"/>
    </row>
    <row r="465" spans="2:4" s="14" customFormat="1" x14ac:dyDescent="0.2">
      <c r="B465" s="16"/>
      <c r="D465" s="16"/>
    </row>
    <row r="466" spans="2:4" s="14" customFormat="1" x14ac:dyDescent="0.2">
      <c r="B466" s="16"/>
      <c r="D466" s="16"/>
    </row>
    <row r="467" spans="2:4" s="14" customFormat="1" x14ac:dyDescent="0.2">
      <c r="B467" s="16"/>
      <c r="D467" s="16"/>
    </row>
    <row r="468" spans="2:4" s="14" customFormat="1" x14ac:dyDescent="0.2">
      <c r="B468" s="16"/>
      <c r="D468" s="16"/>
    </row>
    <row r="469" spans="2:4" s="14" customFormat="1" x14ac:dyDescent="0.2">
      <c r="B469" s="16"/>
      <c r="D469" s="16"/>
    </row>
    <row r="470" spans="2:4" s="14" customFormat="1" x14ac:dyDescent="0.2">
      <c r="B470" s="16"/>
      <c r="D470" s="16"/>
    </row>
    <row r="471" spans="2:4" s="14" customFormat="1" x14ac:dyDescent="0.2">
      <c r="B471" s="16"/>
      <c r="D471" s="16"/>
    </row>
    <row r="472" spans="2:4" s="14" customFormat="1" x14ac:dyDescent="0.2">
      <c r="B472" s="16"/>
      <c r="D472" s="16"/>
    </row>
    <row r="473" spans="2:4" s="14" customFormat="1" x14ac:dyDescent="0.2">
      <c r="B473" s="16"/>
      <c r="D473" s="16"/>
    </row>
    <row r="474" spans="2:4" s="14" customFormat="1" x14ac:dyDescent="0.2">
      <c r="B474" s="16"/>
      <c r="D474" s="16"/>
    </row>
    <row r="475" spans="2:4" s="14" customFormat="1" x14ac:dyDescent="0.2">
      <c r="B475" s="16"/>
      <c r="D475" s="16"/>
    </row>
    <row r="476" spans="2:4" s="14" customFormat="1" x14ac:dyDescent="0.2">
      <c r="B476" s="16"/>
      <c r="D476" s="16"/>
    </row>
    <row r="477" spans="2:4" s="14" customFormat="1" x14ac:dyDescent="0.2">
      <c r="B477" s="16"/>
      <c r="D477" s="16"/>
    </row>
    <row r="478" spans="2:4" s="14" customFormat="1" x14ac:dyDescent="0.2">
      <c r="B478" s="16"/>
      <c r="D478" s="16"/>
    </row>
    <row r="479" spans="2:4" s="14" customFormat="1" x14ac:dyDescent="0.2">
      <c r="B479" s="16"/>
      <c r="D479" s="16"/>
    </row>
    <row r="480" spans="2:4" s="14" customFormat="1" x14ac:dyDescent="0.2">
      <c r="B480" s="16"/>
      <c r="D480" s="16"/>
    </row>
    <row r="481" spans="2:4" s="14" customFormat="1" x14ac:dyDescent="0.2">
      <c r="B481" s="16"/>
      <c r="D481" s="16"/>
    </row>
    <row r="482" spans="2:4" s="14" customFormat="1" x14ac:dyDescent="0.2">
      <c r="B482" s="16"/>
      <c r="D482" s="16"/>
    </row>
    <row r="483" spans="2:4" s="14" customFormat="1" x14ac:dyDescent="0.2">
      <c r="B483" s="16"/>
      <c r="D483" s="16"/>
    </row>
    <row r="484" spans="2:4" s="14" customFormat="1" x14ac:dyDescent="0.2">
      <c r="B484" s="16"/>
      <c r="D484" s="16"/>
    </row>
    <row r="485" spans="2:4" s="14" customFormat="1" x14ac:dyDescent="0.2">
      <c r="B485" s="16"/>
      <c r="D485" s="16"/>
    </row>
    <row r="486" spans="2:4" s="14" customFormat="1" x14ac:dyDescent="0.2">
      <c r="B486" s="16"/>
      <c r="D486" s="16"/>
    </row>
    <row r="487" spans="2:4" s="14" customFormat="1" x14ac:dyDescent="0.2">
      <c r="B487" s="16"/>
      <c r="D487" s="16"/>
    </row>
    <row r="488" spans="2:4" s="14" customFormat="1" x14ac:dyDescent="0.2">
      <c r="B488" s="16"/>
      <c r="D488" s="16"/>
    </row>
    <row r="489" spans="2:4" s="14" customFormat="1" x14ac:dyDescent="0.2">
      <c r="B489" s="16"/>
      <c r="D489" s="16"/>
    </row>
    <row r="490" spans="2:4" s="14" customFormat="1" x14ac:dyDescent="0.2">
      <c r="B490" s="16"/>
      <c r="D490" s="16"/>
    </row>
    <row r="491" spans="2:4" s="14" customFormat="1" x14ac:dyDescent="0.2">
      <c r="B491" s="16"/>
      <c r="D491" s="16"/>
    </row>
    <row r="492" spans="2:4" s="14" customFormat="1" x14ac:dyDescent="0.2">
      <c r="B492" s="16"/>
      <c r="D492" s="16"/>
    </row>
    <row r="493" spans="2:4" s="14" customFormat="1" x14ac:dyDescent="0.2">
      <c r="B493" s="16"/>
      <c r="D493" s="16"/>
    </row>
    <row r="494" spans="2:4" s="14" customFormat="1" x14ac:dyDescent="0.2">
      <c r="B494" s="16"/>
      <c r="D494" s="16"/>
    </row>
    <row r="495" spans="2:4" s="14" customFormat="1" x14ac:dyDescent="0.2">
      <c r="B495" s="16"/>
      <c r="D495" s="16"/>
    </row>
    <row r="496" spans="2:4" s="14" customFormat="1" x14ac:dyDescent="0.2">
      <c r="B496" s="16"/>
      <c r="D496" s="16"/>
    </row>
    <row r="497" spans="2:4" s="14" customFormat="1" x14ac:dyDescent="0.2">
      <c r="B497" s="16"/>
      <c r="D497" s="16"/>
    </row>
    <row r="498" spans="2:4" s="14" customFormat="1" x14ac:dyDescent="0.2">
      <c r="B498" s="16"/>
      <c r="D498" s="16"/>
    </row>
    <row r="499" spans="2:4" s="14" customFormat="1" x14ac:dyDescent="0.2">
      <c r="B499" s="16"/>
      <c r="D499" s="16"/>
    </row>
    <row r="500" spans="2:4" s="14" customFormat="1" x14ac:dyDescent="0.2">
      <c r="B500" s="16"/>
      <c r="D500" s="16"/>
    </row>
    <row r="501" spans="2:4" s="14" customFormat="1" x14ac:dyDescent="0.2">
      <c r="B501" s="16"/>
      <c r="D501" s="16"/>
    </row>
    <row r="502" spans="2:4" s="14" customFormat="1" x14ac:dyDescent="0.2">
      <c r="B502" s="16"/>
      <c r="D502" s="16"/>
    </row>
    <row r="503" spans="2:4" s="14" customFormat="1" x14ac:dyDescent="0.2">
      <c r="B503" s="16"/>
      <c r="D503" s="16"/>
    </row>
    <row r="504" spans="2:4" s="14" customFormat="1" x14ac:dyDescent="0.2">
      <c r="B504" s="16"/>
      <c r="D504" s="16"/>
    </row>
    <row r="505" spans="2:4" s="14" customFormat="1" x14ac:dyDescent="0.2">
      <c r="B505" s="16"/>
      <c r="D505" s="16"/>
    </row>
    <row r="506" spans="2:4" s="14" customFormat="1" x14ac:dyDescent="0.2">
      <c r="B506" s="16"/>
      <c r="D506" s="16"/>
    </row>
    <row r="507" spans="2:4" s="14" customFormat="1" x14ac:dyDescent="0.2">
      <c r="B507" s="16"/>
      <c r="D507" s="16"/>
    </row>
    <row r="508" spans="2:4" s="14" customFormat="1" x14ac:dyDescent="0.2">
      <c r="B508" s="16"/>
      <c r="D508" s="16"/>
    </row>
    <row r="509" spans="2:4" s="14" customFormat="1" x14ac:dyDescent="0.2">
      <c r="B509" s="16"/>
      <c r="D509" s="16"/>
    </row>
    <row r="510" spans="2:4" s="14" customFormat="1" x14ac:dyDescent="0.2">
      <c r="B510" s="16"/>
      <c r="D510" s="16"/>
    </row>
    <row r="511" spans="2:4" s="14" customFormat="1" x14ac:dyDescent="0.2">
      <c r="B511" s="16"/>
      <c r="D511" s="16"/>
    </row>
    <row r="512" spans="2:4" s="14" customFormat="1" x14ac:dyDescent="0.2">
      <c r="B512" s="16"/>
      <c r="D512" s="16"/>
    </row>
    <row r="513" spans="2:4" s="14" customFormat="1" x14ac:dyDescent="0.2">
      <c r="B513" s="16"/>
      <c r="D513" s="16"/>
    </row>
    <row r="514" spans="2:4" s="14" customFormat="1" x14ac:dyDescent="0.2">
      <c r="B514" s="16"/>
      <c r="D514" s="16"/>
    </row>
    <row r="515" spans="2:4" s="14" customFormat="1" x14ac:dyDescent="0.2">
      <c r="B515" s="16"/>
      <c r="D515" s="16"/>
    </row>
    <row r="516" spans="2:4" s="14" customFormat="1" x14ac:dyDescent="0.2">
      <c r="B516" s="16"/>
      <c r="D516" s="16"/>
    </row>
    <row r="517" spans="2:4" s="14" customFormat="1" x14ac:dyDescent="0.2">
      <c r="B517" s="16"/>
      <c r="D517" s="16"/>
    </row>
    <row r="518" spans="2:4" s="14" customFormat="1" x14ac:dyDescent="0.2">
      <c r="B518" s="16"/>
      <c r="D518" s="16"/>
    </row>
    <row r="519" spans="2:4" s="14" customFormat="1" x14ac:dyDescent="0.2">
      <c r="B519" s="16"/>
      <c r="D519" s="16"/>
    </row>
    <row r="520" spans="2:4" s="14" customFormat="1" x14ac:dyDescent="0.2">
      <c r="B520" s="16"/>
      <c r="D520" s="16"/>
    </row>
    <row r="521" spans="2:4" s="14" customFormat="1" x14ac:dyDescent="0.2">
      <c r="B521" s="16"/>
      <c r="D521" s="16"/>
    </row>
    <row r="522" spans="2:4" s="14" customFormat="1" x14ac:dyDescent="0.2">
      <c r="B522" s="16"/>
      <c r="D522" s="16"/>
    </row>
    <row r="523" spans="2:4" s="14" customFormat="1" x14ac:dyDescent="0.2">
      <c r="B523" s="16"/>
      <c r="D523" s="16"/>
    </row>
    <row r="524" spans="2:4" s="14" customFormat="1" x14ac:dyDescent="0.2">
      <c r="B524" s="16"/>
      <c r="D524" s="16"/>
    </row>
    <row r="525" spans="2:4" s="14" customFormat="1" x14ac:dyDescent="0.2">
      <c r="B525" s="16"/>
      <c r="D525" s="16"/>
    </row>
    <row r="526" spans="2:4" s="14" customFormat="1" x14ac:dyDescent="0.2">
      <c r="B526" s="16"/>
      <c r="D526" s="16"/>
    </row>
    <row r="527" spans="2:4" s="14" customFormat="1" x14ac:dyDescent="0.2">
      <c r="B527" s="16"/>
      <c r="D527" s="16"/>
    </row>
    <row r="528" spans="2:4" s="14" customFormat="1" x14ac:dyDescent="0.2">
      <c r="B528" s="16"/>
      <c r="D528" s="16"/>
    </row>
    <row r="529" spans="2:4" s="14" customFormat="1" x14ac:dyDescent="0.2">
      <c r="B529" s="16"/>
      <c r="D529" s="16"/>
    </row>
    <row r="530" spans="2:4" s="14" customFormat="1" x14ac:dyDescent="0.2">
      <c r="B530" s="16"/>
      <c r="D530" s="16"/>
    </row>
    <row r="531" spans="2:4" s="14" customFormat="1" x14ac:dyDescent="0.2">
      <c r="B531" s="16"/>
      <c r="D531" s="16"/>
    </row>
    <row r="532" spans="2:4" s="14" customFormat="1" x14ac:dyDescent="0.2">
      <c r="B532" s="16"/>
      <c r="D532" s="16"/>
    </row>
    <row r="533" spans="2:4" s="14" customFormat="1" x14ac:dyDescent="0.2">
      <c r="B533" s="16"/>
      <c r="D533" s="16"/>
    </row>
    <row r="534" spans="2:4" s="14" customFormat="1" x14ac:dyDescent="0.2">
      <c r="B534" s="16"/>
      <c r="D534" s="16"/>
    </row>
    <row r="535" spans="2:4" s="14" customFormat="1" x14ac:dyDescent="0.2">
      <c r="B535" s="16"/>
      <c r="D535" s="16"/>
    </row>
    <row r="536" spans="2:4" s="14" customFormat="1" x14ac:dyDescent="0.2">
      <c r="B536" s="16"/>
      <c r="D536" s="16"/>
    </row>
    <row r="537" spans="2:4" s="14" customFormat="1" x14ac:dyDescent="0.2">
      <c r="B537" s="16"/>
      <c r="D537" s="16"/>
    </row>
    <row r="538" spans="2:4" s="14" customFormat="1" x14ac:dyDescent="0.2">
      <c r="B538" s="16"/>
      <c r="D538" s="16"/>
    </row>
    <row r="539" spans="2:4" s="14" customFormat="1" x14ac:dyDescent="0.2">
      <c r="B539" s="16"/>
      <c r="D539" s="16"/>
    </row>
    <row r="540" spans="2:4" s="14" customFormat="1" x14ac:dyDescent="0.2">
      <c r="B540" s="16"/>
      <c r="D540" s="16"/>
    </row>
    <row r="541" spans="2:4" s="14" customFormat="1" x14ac:dyDescent="0.2">
      <c r="B541" s="16"/>
      <c r="D541" s="16"/>
    </row>
    <row r="542" spans="2:4" s="14" customFormat="1" x14ac:dyDescent="0.2">
      <c r="B542" s="16"/>
      <c r="D542" s="16"/>
    </row>
    <row r="543" spans="2:4" s="14" customFormat="1" x14ac:dyDescent="0.2">
      <c r="B543" s="16"/>
      <c r="D543" s="16"/>
    </row>
    <row r="544" spans="2:4" s="14" customFormat="1" x14ac:dyDescent="0.2">
      <c r="B544" s="16"/>
      <c r="D544" s="16"/>
    </row>
    <row r="545" spans="2:4" s="14" customFormat="1" x14ac:dyDescent="0.2">
      <c r="B545" s="16"/>
      <c r="D545" s="16"/>
    </row>
    <row r="546" spans="2:4" s="14" customFormat="1" x14ac:dyDescent="0.2">
      <c r="B546" s="16"/>
      <c r="D546" s="16"/>
    </row>
    <row r="547" spans="2:4" s="14" customFormat="1" x14ac:dyDescent="0.2">
      <c r="B547" s="16"/>
      <c r="D547" s="16"/>
    </row>
    <row r="548" spans="2:4" s="14" customFormat="1" x14ac:dyDescent="0.2">
      <c r="B548" s="16"/>
      <c r="D548" s="16"/>
    </row>
    <row r="549" spans="2:4" s="14" customFormat="1" x14ac:dyDescent="0.2">
      <c r="B549" s="16"/>
      <c r="D549" s="16"/>
    </row>
    <row r="550" spans="2:4" s="14" customFormat="1" x14ac:dyDescent="0.2">
      <c r="B550" s="16"/>
      <c r="D550" s="16"/>
    </row>
    <row r="551" spans="2:4" s="14" customFormat="1" x14ac:dyDescent="0.2">
      <c r="B551" s="16"/>
      <c r="D551" s="16"/>
    </row>
    <row r="552" spans="2:4" s="14" customFormat="1" x14ac:dyDescent="0.2">
      <c r="B552" s="16"/>
      <c r="D552" s="16"/>
    </row>
    <row r="553" spans="2:4" s="14" customFormat="1" x14ac:dyDescent="0.2">
      <c r="B553" s="16"/>
      <c r="D553" s="16"/>
    </row>
    <row r="554" spans="2:4" s="14" customFormat="1" x14ac:dyDescent="0.2">
      <c r="B554" s="16"/>
      <c r="D554" s="16"/>
    </row>
    <row r="555" spans="2:4" s="14" customFormat="1" x14ac:dyDescent="0.2">
      <c r="B555" s="16"/>
      <c r="D555" s="16"/>
    </row>
    <row r="556" spans="2:4" s="14" customFormat="1" x14ac:dyDescent="0.2">
      <c r="B556" s="16"/>
      <c r="D556" s="16"/>
    </row>
    <row r="557" spans="2:4" s="14" customFormat="1" x14ac:dyDescent="0.2">
      <c r="B557" s="16"/>
      <c r="D557" s="16"/>
    </row>
    <row r="558" spans="2:4" s="14" customFormat="1" x14ac:dyDescent="0.2">
      <c r="B558" s="16"/>
      <c r="D558" s="16"/>
    </row>
    <row r="559" spans="2:4" s="14" customFormat="1" x14ac:dyDescent="0.2">
      <c r="B559" s="16"/>
      <c r="D559" s="16"/>
    </row>
    <row r="560" spans="2:4" s="14" customFormat="1" x14ac:dyDescent="0.2">
      <c r="B560" s="16"/>
      <c r="D560" s="16"/>
    </row>
    <row r="561" spans="2:4" s="14" customFormat="1" x14ac:dyDescent="0.2">
      <c r="B561" s="16"/>
      <c r="D561" s="16"/>
    </row>
    <row r="562" spans="2:4" s="14" customFormat="1" x14ac:dyDescent="0.2">
      <c r="B562" s="16"/>
      <c r="D562" s="16"/>
    </row>
    <row r="563" spans="2:4" s="14" customFormat="1" x14ac:dyDescent="0.2">
      <c r="B563" s="16"/>
      <c r="D563" s="16"/>
    </row>
    <row r="564" spans="2:4" s="14" customFormat="1" x14ac:dyDescent="0.2">
      <c r="B564" s="16"/>
      <c r="D564" s="16"/>
    </row>
    <row r="565" spans="2:4" s="14" customFormat="1" x14ac:dyDescent="0.2">
      <c r="B565" s="16"/>
      <c r="D565" s="16"/>
    </row>
    <row r="566" spans="2:4" s="14" customFormat="1" x14ac:dyDescent="0.2">
      <c r="B566" s="16"/>
      <c r="D566" s="16"/>
    </row>
    <row r="567" spans="2:4" s="14" customFormat="1" x14ac:dyDescent="0.2">
      <c r="B567" s="16"/>
      <c r="D567" s="16"/>
    </row>
    <row r="568" spans="2:4" s="14" customFormat="1" x14ac:dyDescent="0.2">
      <c r="B568" s="16"/>
      <c r="D568" s="16"/>
    </row>
    <row r="569" spans="2:4" s="14" customFormat="1" x14ac:dyDescent="0.2">
      <c r="B569" s="16"/>
      <c r="D569" s="16"/>
    </row>
    <row r="570" spans="2:4" s="14" customFormat="1" x14ac:dyDescent="0.2">
      <c r="B570" s="16"/>
      <c r="D570" s="16"/>
    </row>
    <row r="571" spans="2:4" s="14" customFormat="1" x14ac:dyDescent="0.2">
      <c r="B571" s="16"/>
      <c r="D571" s="16"/>
    </row>
    <row r="572" spans="2:4" s="14" customFormat="1" x14ac:dyDescent="0.2">
      <c r="B572" s="16"/>
      <c r="D572" s="16"/>
    </row>
    <row r="573" spans="2:4" s="14" customFormat="1" x14ac:dyDescent="0.2">
      <c r="B573" s="16"/>
      <c r="D573" s="16"/>
    </row>
    <row r="574" spans="2:4" s="14" customFormat="1" x14ac:dyDescent="0.2">
      <c r="B574" s="16"/>
      <c r="D574" s="16"/>
    </row>
    <row r="575" spans="2:4" s="14" customFormat="1" x14ac:dyDescent="0.2">
      <c r="B575" s="16"/>
      <c r="D575" s="16"/>
    </row>
    <row r="576" spans="2:4" s="14" customFormat="1" x14ac:dyDescent="0.2">
      <c r="B576" s="16"/>
      <c r="D576" s="16"/>
    </row>
    <row r="577" spans="2:4" s="14" customFormat="1" x14ac:dyDescent="0.2">
      <c r="B577" s="16"/>
      <c r="D577" s="16"/>
    </row>
    <row r="578" spans="2:4" s="14" customFormat="1" x14ac:dyDescent="0.2">
      <c r="B578" s="16"/>
      <c r="D578" s="16"/>
    </row>
    <row r="579" spans="2:4" s="14" customFormat="1" x14ac:dyDescent="0.2">
      <c r="B579" s="16"/>
      <c r="D579" s="16"/>
    </row>
    <row r="580" spans="2:4" s="14" customFormat="1" x14ac:dyDescent="0.2">
      <c r="B580" s="16"/>
      <c r="D580" s="16"/>
    </row>
    <row r="581" spans="2:4" s="14" customFormat="1" x14ac:dyDescent="0.2">
      <c r="B581" s="16"/>
      <c r="D581" s="16"/>
    </row>
    <row r="582" spans="2:4" s="14" customFormat="1" x14ac:dyDescent="0.2">
      <c r="B582" s="16"/>
      <c r="D582" s="16"/>
    </row>
    <row r="583" spans="2:4" s="14" customFormat="1" x14ac:dyDescent="0.2">
      <c r="B583" s="16"/>
      <c r="D583" s="16"/>
    </row>
    <row r="584" spans="2:4" s="14" customFormat="1" x14ac:dyDescent="0.2">
      <c r="B584" s="16"/>
      <c r="D584" s="16"/>
    </row>
    <row r="585" spans="2:4" s="14" customFormat="1" x14ac:dyDescent="0.2">
      <c r="B585" s="16"/>
      <c r="D585" s="16"/>
    </row>
    <row r="586" spans="2:4" s="14" customFormat="1" x14ac:dyDescent="0.2">
      <c r="B586" s="16"/>
      <c r="D586" s="16"/>
    </row>
    <row r="587" spans="2:4" s="14" customFormat="1" x14ac:dyDescent="0.2">
      <c r="B587" s="16"/>
      <c r="D587" s="16"/>
    </row>
    <row r="588" spans="2:4" s="14" customFormat="1" x14ac:dyDescent="0.2">
      <c r="B588" s="16"/>
      <c r="D588" s="16"/>
    </row>
    <row r="589" spans="2:4" s="14" customFormat="1" x14ac:dyDescent="0.2">
      <c r="B589" s="16"/>
      <c r="D589" s="16"/>
    </row>
    <row r="590" spans="2:4" s="14" customFormat="1" x14ac:dyDescent="0.2">
      <c r="B590" s="16"/>
      <c r="D590" s="16"/>
    </row>
    <row r="591" spans="2:4" s="14" customFormat="1" x14ac:dyDescent="0.2">
      <c r="B591" s="16"/>
      <c r="D591" s="16"/>
    </row>
    <row r="592" spans="2:4" s="14" customFormat="1" x14ac:dyDescent="0.2">
      <c r="B592" s="16"/>
      <c r="D592" s="16"/>
    </row>
    <row r="593" spans="2:4" s="14" customFormat="1" x14ac:dyDescent="0.2">
      <c r="B593" s="16"/>
      <c r="D593" s="16"/>
    </row>
    <row r="594" spans="2:4" s="14" customFormat="1" x14ac:dyDescent="0.2">
      <c r="B594" s="16"/>
      <c r="D594" s="16"/>
    </row>
    <row r="595" spans="2:4" s="14" customFormat="1" x14ac:dyDescent="0.2">
      <c r="B595" s="16"/>
      <c r="D595" s="16"/>
    </row>
    <row r="596" spans="2:4" s="14" customFormat="1" x14ac:dyDescent="0.2">
      <c r="B596" s="16"/>
      <c r="D596" s="16"/>
    </row>
    <row r="597" spans="2:4" s="14" customFormat="1" x14ac:dyDescent="0.2">
      <c r="B597" s="16"/>
      <c r="D597" s="16"/>
    </row>
    <row r="598" spans="2:4" s="14" customFormat="1" x14ac:dyDescent="0.2">
      <c r="B598" s="16"/>
      <c r="D598" s="16"/>
    </row>
    <row r="599" spans="2:4" s="14" customFormat="1" x14ac:dyDescent="0.2">
      <c r="B599" s="16"/>
      <c r="D599" s="16"/>
    </row>
    <row r="600" spans="2:4" s="14" customFormat="1" x14ac:dyDescent="0.2">
      <c r="B600" s="16"/>
      <c r="D600" s="16"/>
    </row>
    <row r="601" spans="2:4" s="14" customFormat="1" x14ac:dyDescent="0.2">
      <c r="B601" s="16"/>
      <c r="D601" s="16"/>
    </row>
    <row r="602" spans="2:4" s="14" customFormat="1" x14ac:dyDescent="0.2">
      <c r="B602" s="16"/>
      <c r="D602" s="16"/>
    </row>
    <row r="603" spans="2:4" s="14" customFormat="1" x14ac:dyDescent="0.2">
      <c r="B603" s="16"/>
      <c r="D603" s="16"/>
    </row>
    <row r="604" spans="2:4" s="14" customFormat="1" x14ac:dyDescent="0.2">
      <c r="B604" s="16"/>
      <c r="D604" s="16"/>
    </row>
    <row r="605" spans="2:4" s="14" customFormat="1" x14ac:dyDescent="0.2">
      <c r="B605" s="16"/>
      <c r="D605" s="16"/>
    </row>
    <row r="606" spans="2:4" s="14" customFormat="1" x14ac:dyDescent="0.2">
      <c r="B606" s="16"/>
      <c r="D606" s="16"/>
    </row>
    <row r="607" spans="2:4" s="14" customFormat="1" x14ac:dyDescent="0.2">
      <c r="B607" s="16"/>
      <c r="D607" s="16"/>
    </row>
    <row r="608" spans="2:4" s="14" customFormat="1" x14ac:dyDescent="0.2">
      <c r="B608" s="16"/>
      <c r="D608" s="16"/>
    </row>
    <row r="609" spans="2:4" s="14" customFormat="1" x14ac:dyDescent="0.2">
      <c r="B609" s="16"/>
      <c r="D609" s="16"/>
    </row>
    <row r="610" spans="2:4" s="14" customFormat="1" x14ac:dyDescent="0.2">
      <c r="B610" s="16"/>
      <c r="D610" s="16"/>
    </row>
    <row r="611" spans="2:4" s="14" customFormat="1" x14ac:dyDescent="0.2">
      <c r="B611" s="16"/>
      <c r="D611" s="16"/>
    </row>
    <row r="612" spans="2:4" s="14" customFormat="1" x14ac:dyDescent="0.2">
      <c r="B612" s="16"/>
      <c r="D612" s="16"/>
    </row>
    <row r="613" spans="2:4" s="14" customFormat="1" x14ac:dyDescent="0.2">
      <c r="B613" s="16"/>
      <c r="D613" s="16"/>
    </row>
    <row r="614" spans="2:4" s="14" customFormat="1" x14ac:dyDescent="0.2">
      <c r="B614" s="16"/>
      <c r="D614" s="16"/>
    </row>
    <row r="615" spans="2:4" s="14" customFormat="1" x14ac:dyDescent="0.2">
      <c r="B615" s="16"/>
      <c r="D615" s="16"/>
    </row>
    <row r="616" spans="2:4" s="14" customFormat="1" x14ac:dyDescent="0.2">
      <c r="B616" s="16"/>
      <c r="D616" s="16"/>
    </row>
    <row r="617" spans="2:4" s="14" customFormat="1" x14ac:dyDescent="0.2">
      <c r="B617" s="16"/>
      <c r="D617" s="16"/>
    </row>
    <row r="618" spans="2:4" s="14" customFormat="1" x14ac:dyDescent="0.2">
      <c r="B618" s="16"/>
      <c r="D618" s="16"/>
    </row>
    <row r="619" spans="2:4" s="14" customFormat="1" x14ac:dyDescent="0.2">
      <c r="B619" s="16"/>
      <c r="D619" s="16"/>
    </row>
    <row r="620" spans="2:4" s="14" customFormat="1" x14ac:dyDescent="0.2">
      <c r="B620" s="16"/>
      <c r="D620" s="16"/>
    </row>
    <row r="621" spans="2:4" s="14" customFormat="1" x14ac:dyDescent="0.2">
      <c r="B621" s="16"/>
      <c r="D621" s="16"/>
    </row>
    <row r="622" spans="2:4" s="14" customFormat="1" x14ac:dyDescent="0.2">
      <c r="B622" s="16"/>
      <c r="D622" s="16"/>
    </row>
    <row r="623" spans="2:4" s="14" customFormat="1" x14ac:dyDescent="0.2">
      <c r="B623" s="16"/>
      <c r="D623" s="16"/>
    </row>
    <row r="624" spans="2:4" s="14" customFormat="1" x14ac:dyDescent="0.2">
      <c r="B624" s="16"/>
      <c r="D624" s="16"/>
    </row>
    <row r="625" spans="2:4" s="14" customFormat="1" x14ac:dyDescent="0.2">
      <c r="B625" s="16"/>
      <c r="D625" s="16"/>
    </row>
    <row r="626" spans="2:4" s="14" customFormat="1" x14ac:dyDescent="0.2">
      <c r="B626" s="16"/>
      <c r="D626" s="16"/>
    </row>
    <row r="627" spans="2:4" s="14" customFormat="1" x14ac:dyDescent="0.2">
      <c r="B627" s="16"/>
      <c r="D627" s="16"/>
    </row>
    <row r="628" spans="2:4" s="14" customFormat="1" x14ac:dyDescent="0.2">
      <c r="B628" s="16"/>
      <c r="D628" s="16"/>
    </row>
    <row r="629" spans="2:4" s="14" customFormat="1" x14ac:dyDescent="0.2">
      <c r="B629" s="16"/>
      <c r="D629" s="16"/>
    </row>
    <row r="630" spans="2:4" s="14" customFormat="1" x14ac:dyDescent="0.2">
      <c r="B630" s="16"/>
      <c r="D630" s="16"/>
    </row>
    <row r="631" spans="2:4" s="14" customFormat="1" x14ac:dyDescent="0.2">
      <c r="B631" s="16"/>
      <c r="D631" s="16"/>
    </row>
    <row r="632" spans="2:4" s="14" customFormat="1" x14ac:dyDescent="0.2">
      <c r="B632" s="16"/>
      <c r="D632" s="16"/>
    </row>
    <row r="633" spans="2:4" s="14" customFormat="1" x14ac:dyDescent="0.2">
      <c r="B633" s="16"/>
      <c r="D633" s="16"/>
    </row>
    <row r="634" spans="2:4" s="14" customFormat="1" x14ac:dyDescent="0.2">
      <c r="B634" s="16"/>
      <c r="D634" s="16"/>
    </row>
    <row r="635" spans="2:4" s="14" customFormat="1" x14ac:dyDescent="0.2">
      <c r="B635" s="16"/>
      <c r="D635" s="16"/>
    </row>
    <row r="636" spans="2:4" s="14" customFormat="1" x14ac:dyDescent="0.2">
      <c r="B636" s="16"/>
      <c r="D636" s="16"/>
    </row>
    <row r="637" spans="2:4" s="14" customFormat="1" x14ac:dyDescent="0.2">
      <c r="B637" s="16"/>
      <c r="D637" s="16"/>
    </row>
    <row r="638" spans="2:4" s="14" customFormat="1" x14ac:dyDescent="0.2">
      <c r="B638" s="16"/>
      <c r="D638" s="16"/>
    </row>
    <row r="639" spans="2:4" s="14" customFormat="1" x14ac:dyDescent="0.2">
      <c r="B639" s="16"/>
      <c r="D639" s="16"/>
    </row>
    <row r="640" spans="2:4" s="14" customFormat="1" x14ac:dyDescent="0.2">
      <c r="B640" s="16"/>
      <c r="D640" s="16"/>
    </row>
    <row r="641" spans="2:4" s="14" customFormat="1" x14ac:dyDescent="0.2">
      <c r="B641" s="16"/>
      <c r="D641" s="16"/>
    </row>
    <row r="642" spans="2:4" s="14" customFormat="1" x14ac:dyDescent="0.2">
      <c r="B642" s="16"/>
      <c r="D642" s="16"/>
    </row>
    <row r="643" spans="2:4" s="14" customFormat="1" x14ac:dyDescent="0.2">
      <c r="B643" s="16"/>
      <c r="D643" s="16"/>
    </row>
    <row r="644" spans="2:4" s="14" customFormat="1" x14ac:dyDescent="0.2">
      <c r="B644" s="16"/>
      <c r="D644" s="16"/>
    </row>
    <row r="645" spans="2:4" s="14" customFormat="1" x14ac:dyDescent="0.2">
      <c r="B645" s="16"/>
      <c r="D645" s="16"/>
    </row>
    <row r="646" spans="2:4" s="14" customFormat="1" x14ac:dyDescent="0.2">
      <c r="B646" s="16"/>
      <c r="D646" s="16"/>
    </row>
    <row r="647" spans="2:4" s="14" customFormat="1" x14ac:dyDescent="0.2">
      <c r="B647" s="16"/>
      <c r="D647" s="16"/>
    </row>
    <row r="648" spans="2:4" s="14" customFormat="1" x14ac:dyDescent="0.2">
      <c r="B648" s="16"/>
      <c r="D648" s="16"/>
    </row>
    <row r="649" spans="2:4" s="14" customFormat="1" x14ac:dyDescent="0.2">
      <c r="B649" s="16"/>
      <c r="D649" s="16"/>
    </row>
    <row r="650" spans="2:4" s="14" customFormat="1" x14ac:dyDescent="0.2">
      <c r="B650" s="16"/>
      <c r="D650" s="16"/>
    </row>
    <row r="651" spans="2:4" s="14" customFormat="1" x14ac:dyDescent="0.2">
      <c r="B651" s="16"/>
      <c r="D651" s="16"/>
    </row>
    <row r="652" spans="2:4" s="14" customFormat="1" x14ac:dyDescent="0.2">
      <c r="B652" s="16"/>
      <c r="D652" s="16"/>
    </row>
    <row r="653" spans="2:4" s="14" customFormat="1" x14ac:dyDescent="0.2">
      <c r="B653" s="16"/>
      <c r="D653" s="16"/>
    </row>
    <row r="654" spans="2:4" s="14" customFormat="1" x14ac:dyDescent="0.2">
      <c r="B654" s="16"/>
      <c r="D654" s="16"/>
    </row>
    <row r="655" spans="2:4" s="14" customFormat="1" x14ac:dyDescent="0.2">
      <c r="B655" s="16"/>
      <c r="D655" s="16"/>
    </row>
    <row r="656" spans="2:4" s="14" customFormat="1" x14ac:dyDescent="0.2">
      <c r="B656" s="16"/>
      <c r="D656" s="16"/>
    </row>
    <row r="657" spans="2:4" s="14" customFormat="1" x14ac:dyDescent="0.2">
      <c r="B657" s="16"/>
      <c r="D657" s="16"/>
    </row>
    <row r="658" spans="2:4" s="14" customFormat="1" x14ac:dyDescent="0.2">
      <c r="B658" s="16"/>
      <c r="D658" s="16"/>
    </row>
    <row r="659" spans="2:4" s="14" customFormat="1" x14ac:dyDescent="0.2">
      <c r="B659" s="16"/>
      <c r="D659" s="16"/>
    </row>
    <row r="660" spans="2:4" s="14" customFormat="1" x14ac:dyDescent="0.2">
      <c r="B660" s="16"/>
      <c r="D660" s="16"/>
    </row>
    <row r="661" spans="2:4" s="14" customFormat="1" x14ac:dyDescent="0.2">
      <c r="B661" s="16"/>
      <c r="D661" s="16"/>
    </row>
    <row r="662" spans="2:4" s="14" customFormat="1" x14ac:dyDescent="0.2">
      <c r="B662" s="16"/>
      <c r="D662" s="16"/>
    </row>
    <row r="663" spans="2:4" s="14" customFormat="1" x14ac:dyDescent="0.2">
      <c r="B663" s="16"/>
      <c r="D663" s="16"/>
    </row>
    <row r="664" spans="2:4" s="14" customFormat="1" x14ac:dyDescent="0.2">
      <c r="B664" s="16"/>
      <c r="D664" s="16"/>
    </row>
    <row r="665" spans="2:4" s="14" customFormat="1" x14ac:dyDescent="0.2">
      <c r="B665" s="16"/>
      <c r="D665" s="16"/>
    </row>
    <row r="666" spans="2:4" s="14" customFormat="1" x14ac:dyDescent="0.2">
      <c r="B666" s="16"/>
      <c r="D666" s="16"/>
    </row>
    <row r="667" spans="2:4" s="14" customFormat="1" x14ac:dyDescent="0.2">
      <c r="B667" s="16"/>
      <c r="D667" s="16"/>
    </row>
    <row r="668" spans="2:4" s="14" customFormat="1" x14ac:dyDescent="0.2">
      <c r="B668" s="16"/>
      <c r="D668" s="16"/>
    </row>
    <row r="669" spans="2:4" s="14" customFormat="1" x14ac:dyDescent="0.2">
      <c r="B669" s="16"/>
      <c r="D669" s="16"/>
    </row>
    <row r="670" spans="2:4" s="14" customFormat="1" x14ac:dyDescent="0.2">
      <c r="B670" s="16"/>
      <c r="D670" s="16"/>
    </row>
    <row r="671" spans="2:4" s="14" customFormat="1" x14ac:dyDescent="0.2">
      <c r="B671" s="16"/>
      <c r="D671" s="16"/>
    </row>
    <row r="672" spans="2:4" s="14" customFormat="1" x14ac:dyDescent="0.2">
      <c r="B672" s="16"/>
      <c r="D672" s="16"/>
    </row>
    <row r="673" spans="2:4" s="14" customFormat="1" x14ac:dyDescent="0.2">
      <c r="B673" s="16"/>
      <c r="D673" s="16"/>
    </row>
    <row r="674" spans="2:4" s="14" customFormat="1" x14ac:dyDescent="0.2">
      <c r="B674" s="16"/>
      <c r="D674" s="16"/>
    </row>
    <row r="675" spans="2:4" s="14" customFormat="1" x14ac:dyDescent="0.2">
      <c r="B675" s="16"/>
      <c r="D675" s="16"/>
    </row>
    <row r="676" spans="2:4" s="14" customFormat="1" x14ac:dyDescent="0.2">
      <c r="B676" s="16"/>
      <c r="D676" s="16"/>
    </row>
    <row r="677" spans="2:4" s="14" customFormat="1" x14ac:dyDescent="0.2">
      <c r="B677" s="16"/>
      <c r="D677" s="16"/>
    </row>
    <row r="678" spans="2:4" s="14" customFormat="1" x14ac:dyDescent="0.2">
      <c r="B678" s="16"/>
      <c r="D678" s="16"/>
    </row>
    <row r="679" spans="2:4" s="14" customFormat="1" x14ac:dyDescent="0.2">
      <c r="B679" s="16"/>
      <c r="D679" s="16"/>
    </row>
    <row r="680" spans="2:4" s="14" customFormat="1" x14ac:dyDescent="0.2">
      <c r="B680" s="16"/>
      <c r="D680" s="16"/>
    </row>
    <row r="681" spans="2:4" s="14" customFormat="1" x14ac:dyDescent="0.2">
      <c r="B681" s="16"/>
      <c r="D681" s="16"/>
    </row>
    <row r="682" spans="2:4" s="14" customFormat="1" x14ac:dyDescent="0.2">
      <c r="B682" s="16"/>
      <c r="D682" s="16"/>
    </row>
    <row r="683" spans="2:4" s="14" customFormat="1" x14ac:dyDescent="0.2">
      <c r="B683" s="16"/>
      <c r="D683" s="16"/>
    </row>
    <row r="684" spans="2:4" s="14" customFormat="1" x14ac:dyDescent="0.2">
      <c r="B684" s="16"/>
      <c r="D684" s="16"/>
    </row>
    <row r="685" spans="2:4" s="14" customFormat="1" x14ac:dyDescent="0.2">
      <c r="B685" s="16"/>
      <c r="D685" s="16"/>
    </row>
    <row r="686" spans="2:4" s="14" customFormat="1" x14ac:dyDescent="0.2">
      <c r="B686" s="16"/>
      <c r="D686" s="16"/>
    </row>
    <row r="687" spans="2:4" s="14" customFormat="1" x14ac:dyDescent="0.2">
      <c r="B687" s="16"/>
      <c r="D687" s="16"/>
    </row>
    <row r="688" spans="2:4" s="14" customFormat="1" x14ac:dyDescent="0.2">
      <c r="B688" s="16"/>
      <c r="D688" s="16"/>
    </row>
    <row r="689" spans="2:4" s="14" customFormat="1" x14ac:dyDescent="0.2">
      <c r="B689" s="16"/>
      <c r="D689" s="16"/>
    </row>
    <row r="690" spans="2:4" s="14" customFormat="1" x14ac:dyDescent="0.2">
      <c r="B690" s="16"/>
      <c r="D690" s="16"/>
    </row>
    <row r="691" spans="2:4" s="14" customFormat="1" x14ac:dyDescent="0.2">
      <c r="B691" s="16"/>
      <c r="D691" s="16"/>
    </row>
    <row r="692" spans="2:4" s="14" customFormat="1" x14ac:dyDescent="0.2">
      <c r="B692" s="16"/>
      <c r="D692" s="16"/>
    </row>
    <row r="693" spans="2:4" s="14" customFormat="1" x14ac:dyDescent="0.2">
      <c r="B693" s="16"/>
      <c r="D693" s="16"/>
    </row>
    <row r="694" spans="2:4" s="14" customFormat="1" x14ac:dyDescent="0.2">
      <c r="B694" s="16"/>
      <c r="D694" s="16"/>
    </row>
    <row r="695" spans="2:4" s="14" customFormat="1" x14ac:dyDescent="0.2">
      <c r="B695" s="16"/>
      <c r="D695" s="16"/>
    </row>
    <row r="696" spans="2:4" s="14" customFormat="1" x14ac:dyDescent="0.2">
      <c r="B696" s="16"/>
      <c r="D696" s="16"/>
    </row>
    <row r="697" spans="2:4" s="14" customFormat="1" x14ac:dyDescent="0.2">
      <c r="B697" s="16"/>
      <c r="D697" s="16"/>
    </row>
    <row r="698" spans="2:4" s="14" customFormat="1" x14ac:dyDescent="0.2">
      <c r="B698" s="16"/>
      <c r="D698" s="16"/>
    </row>
    <row r="699" spans="2:4" s="14" customFormat="1" x14ac:dyDescent="0.2">
      <c r="B699" s="16"/>
      <c r="D699" s="16"/>
    </row>
    <row r="700" spans="2:4" s="14" customFormat="1" x14ac:dyDescent="0.2">
      <c r="B700" s="16"/>
      <c r="D700" s="16"/>
    </row>
    <row r="701" spans="2:4" s="14" customFormat="1" x14ac:dyDescent="0.2">
      <c r="B701" s="16"/>
      <c r="D701" s="16"/>
    </row>
    <row r="702" spans="2:4" s="14" customFormat="1" x14ac:dyDescent="0.2">
      <c r="B702" s="16"/>
      <c r="D702" s="16"/>
    </row>
    <row r="703" spans="2:4" s="14" customFormat="1" x14ac:dyDescent="0.2">
      <c r="B703" s="16"/>
      <c r="D703" s="16"/>
    </row>
    <row r="704" spans="2:4" s="14" customFormat="1" x14ac:dyDescent="0.2">
      <c r="B704" s="16"/>
      <c r="D704" s="16"/>
    </row>
    <row r="705" spans="2:4" s="14" customFormat="1" x14ac:dyDescent="0.2">
      <c r="B705" s="16"/>
      <c r="D705" s="16"/>
    </row>
    <row r="706" spans="2:4" s="14" customFormat="1" x14ac:dyDescent="0.2">
      <c r="B706" s="16"/>
      <c r="D706" s="16"/>
    </row>
    <row r="707" spans="2:4" s="14" customFormat="1" x14ac:dyDescent="0.2">
      <c r="B707" s="16"/>
      <c r="D707" s="16"/>
    </row>
    <row r="708" spans="2:4" s="14" customFormat="1" x14ac:dyDescent="0.2">
      <c r="B708" s="16"/>
      <c r="D708" s="16"/>
    </row>
    <row r="709" spans="2:4" s="14" customFormat="1" x14ac:dyDescent="0.2">
      <c r="B709" s="16"/>
      <c r="D709" s="16"/>
    </row>
    <row r="710" spans="2:4" s="14" customFormat="1" x14ac:dyDescent="0.2">
      <c r="B710" s="16"/>
      <c r="D710" s="16"/>
    </row>
    <row r="711" spans="2:4" s="14" customFormat="1" x14ac:dyDescent="0.2">
      <c r="B711" s="16"/>
      <c r="D711" s="16"/>
    </row>
    <row r="712" spans="2:4" s="14" customFormat="1" x14ac:dyDescent="0.2">
      <c r="B712" s="16"/>
      <c r="D712" s="16"/>
    </row>
    <row r="713" spans="2:4" s="14" customFormat="1" x14ac:dyDescent="0.2">
      <c r="B713" s="16"/>
      <c r="D713" s="16"/>
    </row>
    <row r="714" spans="2:4" s="14" customFormat="1" x14ac:dyDescent="0.2">
      <c r="B714" s="16"/>
      <c r="D714" s="16"/>
    </row>
    <row r="715" spans="2:4" s="14" customFormat="1" x14ac:dyDescent="0.2">
      <c r="B715" s="16"/>
      <c r="D715" s="16"/>
    </row>
    <row r="716" spans="2:4" s="14" customFormat="1" x14ac:dyDescent="0.2">
      <c r="B716" s="16"/>
      <c r="D716" s="16"/>
    </row>
    <row r="717" spans="2:4" s="14" customFormat="1" x14ac:dyDescent="0.2">
      <c r="B717" s="16"/>
      <c r="D717" s="16"/>
    </row>
    <row r="718" spans="2:4" s="14" customFormat="1" x14ac:dyDescent="0.2">
      <c r="B718" s="16"/>
      <c r="D718" s="16"/>
    </row>
    <row r="719" spans="2:4" s="14" customFormat="1" x14ac:dyDescent="0.2">
      <c r="B719" s="16"/>
      <c r="D719" s="16"/>
    </row>
    <row r="720" spans="2:4" s="14" customFormat="1" x14ac:dyDescent="0.2">
      <c r="B720" s="16"/>
      <c r="D720" s="16"/>
    </row>
    <row r="721" spans="2:4" s="14" customFormat="1" x14ac:dyDescent="0.2">
      <c r="B721" s="16"/>
      <c r="D721" s="16"/>
    </row>
    <row r="722" spans="2:4" s="14" customFormat="1" x14ac:dyDescent="0.2">
      <c r="B722" s="16"/>
      <c r="D722" s="16"/>
    </row>
    <row r="723" spans="2:4" s="14" customFormat="1" x14ac:dyDescent="0.2">
      <c r="B723" s="16"/>
      <c r="D723" s="16"/>
    </row>
    <row r="724" spans="2:4" s="14" customFormat="1" x14ac:dyDescent="0.2">
      <c r="B724" s="16"/>
      <c r="D724" s="16"/>
    </row>
    <row r="725" spans="2:4" s="14" customFormat="1" x14ac:dyDescent="0.2">
      <c r="B725" s="16"/>
      <c r="D725" s="16"/>
    </row>
    <row r="726" spans="2:4" s="14" customFormat="1" x14ac:dyDescent="0.2">
      <c r="B726" s="16"/>
      <c r="D726" s="16"/>
    </row>
    <row r="727" spans="2:4" s="14" customFormat="1" x14ac:dyDescent="0.2">
      <c r="B727" s="16"/>
      <c r="D727" s="16"/>
    </row>
    <row r="728" spans="2:4" s="14" customFormat="1" x14ac:dyDescent="0.2">
      <c r="B728" s="16"/>
      <c r="D728" s="16"/>
    </row>
    <row r="729" spans="2:4" s="14" customFormat="1" x14ac:dyDescent="0.2">
      <c r="B729" s="16"/>
    </row>
    <row r="730" spans="2:4" s="14" customFormat="1" x14ac:dyDescent="0.2">
      <c r="B730" s="16"/>
    </row>
    <row r="731" spans="2:4" s="14" customFormat="1" x14ac:dyDescent="0.2">
      <c r="B731" s="16"/>
    </row>
    <row r="732" spans="2:4" s="14" customFormat="1" x14ac:dyDescent="0.2">
      <c r="B732" s="16"/>
    </row>
    <row r="733" spans="2:4" s="14" customFormat="1" x14ac:dyDescent="0.2">
      <c r="B733" s="16"/>
    </row>
    <row r="734" spans="2:4" s="14" customFormat="1" x14ac:dyDescent="0.2">
      <c r="B734" s="16"/>
    </row>
    <row r="735" spans="2:4" s="14" customFormat="1" x14ac:dyDescent="0.2">
      <c r="B735" s="16"/>
    </row>
    <row r="736" spans="2:4" s="14" customFormat="1" x14ac:dyDescent="0.2">
      <c r="B736" s="16"/>
    </row>
    <row r="737" spans="2:2" s="14" customFormat="1" x14ac:dyDescent="0.2">
      <c r="B737" s="16"/>
    </row>
    <row r="738" spans="2:2" s="14" customFormat="1" x14ac:dyDescent="0.2">
      <c r="B738" s="16"/>
    </row>
    <row r="739" spans="2:2" s="14" customFormat="1" x14ac:dyDescent="0.2">
      <c r="B739" s="16"/>
    </row>
    <row r="740" spans="2:2" s="14" customFormat="1" x14ac:dyDescent="0.2">
      <c r="B740" s="16"/>
    </row>
    <row r="741" spans="2:2" s="14" customFormat="1" x14ac:dyDescent="0.2">
      <c r="B741" s="16"/>
    </row>
    <row r="742" spans="2:2" s="14" customFormat="1" x14ac:dyDescent="0.2">
      <c r="B742" s="16"/>
    </row>
    <row r="743" spans="2:2" s="14" customFormat="1" x14ac:dyDescent="0.2">
      <c r="B743" s="16"/>
    </row>
    <row r="744" spans="2:2" s="14" customFormat="1" x14ac:dyDescent="0.2">
      <c r="B744" s="16"/>
    </row>
    <row r="745" spans="2:2" s="14" customFormat="1" x14ac:dyDescent="0.2">
      <c r="B745" s="16"/>
    </row>
    <row r="746" spans="2:2" s="14" customFormat="1" x14ac:dyDescent="0.2">
      <c r="B746" s="16"/>
    </row>
    <row r="747" spans="2:2" s="14" customFormat="1" x14ac:dyDescent="0.2">
      <c r="B747" s="16"/>
    </row>
    <row r="748" spans="2:2" s="14" customFormat="1" x14ac:dyDescent="0.2">
      <c r="B748" s="16"/>
    </row>
    <row r="749" spans="2:2" s="14" customFormat="1" x14ac:dyDescent="0.2">
      <c r="B749" s="16"/>
    </row>
    <row r="750" spans="2:2" s="14" customFormat="1" x14ac:dyDescent="0.2">
      <c r="B750" s="16"/>
    </row>
    <row r="751" spans="2:2" s="14" customFormat="1" x14ac:dyDescent="0.2">
      <c r="B751" s="16"/>
    </row>
    <row r="752" spans="2:2" s="14" customFormat="1" x14ac:dyDescent="0.2">
      <c r="B752" s="16"/>
    </row>
    <row r="753" spans="2:2" s="14" customFormat="1" x14ac:dyDescent="0.2">
      <c r="B753" s="16"/>
    </row>
    <row r="754" spans="2:2" s="14" customFormat="1" x14ac:dyDescent="0.2">
      <c r="B754" s="16"/>
    </row>
    <row r="755" spans="2:2" s="14" customFormat="1" x14ac:dyDescent="0.2">
      <c r="B755" s="16"/>
    </row>
    <row r="756" spans="2:2" s="14" customFormat="1" x14ac:dyDescent="0.2">
      <c r="B756" s="16"/>
    </row>
    <row r="757" spans="2:2" s="14" customFormat="1" x14ac:dyDescent="0.2">
      <c r="B757" s="16"/>
    </row>
    <row r="758" spans="2:2" s="14" customFormat="1" x14ac:dyDescent="0.2">
      <c r="B758" s="16"/>
    </row>
    <row r="759" spans="2:2" s="14" customFormat="1" x14ac:dyDescent="0.2">
      <c r="B759" s="16"/>
    </row>
    <row r="760" spans="2:2" s="14" customFormat="1" x14ac:dyDescent="0.2">
      <c r="B760" s="16"/>
    </row>
    <row r="761" spans="2:2" s="14" customFormat="1" x14ac:dyDescent="0.2">
      <c r="B761" s="16"/>
    </row>
    <row r="762" spans="2:2" s="14" customFormat="1" x14ac:dyDescent="0.2">
      <c r="B762" s="16"/>
    </row>
    <row r="763" spans="2:2" s="14" customFormat="1" x14ac:dyDescent="0.2">
      <c r="B763" s="16"/>
    </row>
    <row r="764" spans="2:2" s="14" customFormat="1" x14ac:dyDescent="0.2">
      <c r="B764" s="16"/>
    </row>
    <row r="765" spans="2:2" s="14" customFormat="1" x14ac:dyDescent="0.2">
      <c r="B765" s="16"/>
    </row>
    <row r="766" spans="2:2" s="14" customFormat="1" x14ac:dyDescent="0.2">
      <c r="B766" s="16"/>
    </row>
    <row r="767" spans="2:2" s="14" customFormat="1" x14ac:dyDescent="0.2">
      <c r="B767" s="16"/>
    </row>
    <row r="768" spans="2:2" s="14" customFormat="1" x14ac:dyDescent="0.2">
      <c r="B768" s="16"/>
    </row>
    <row r="769" spans="2:2" s="14" customFormat="1" x14ac:dyDescent="0.2">
      <c r="B769" s="16"/>
    </row>
    <row r="770" spans="2:2" s="14" customFormat="1" x14ac:dyDescent="0.2">
      <c r="B770" s="16"/>
    </row>
    <row r="771" spans="2:2" s="14" customFormat="1" x14ac:dyDescent="0.2">
      <c r="B771" s="16"/>
    </row>
    <row r="772" spans="2:2" s="14" customFormat="1" x14ac:dyDescent="0.2">
      <c r="B772" s="16"/>
    </row>
    <row r="773" spans="2:2" s="14" customFormat="1" x14ac:dyDescent="0.2">
      <c r="B773" s="16"/>
    </row>
    <row r="774" spans="2:2" s="14" customFormat="1" x14ac:dyDescent="0.2">
      <c r="B774" s="16"/>
    </row>
    <row r="775" spans="2:2" s="14" customFormat="1" x14ac:dyDescent="0.2">
      <c r="B775" s="16"/>
    </row>
    <row r="776" spans="2:2" s="14" customFormat="1" x14ac:dyDescent="0.2">
      <c r="B776" s="16"/>
    </row>
    <row r="777" spans="2:2" s="14" customFormat="1" x14ac:dyDescent="0.2">
      <c r="B777" s="16"/>
    </row>
    <row r="778" spans="2:2" s="14" customFormat="1" x14ac:dyDescent="0.2">
      <c r="B778" s="16"/>
    </row>
    <row r="779" spans="2:2" s="14" customFormat="1" x14ac:dyDescent="0.2">
      <c r="B779" s="16"/>
    </row>
    <row r="780" spans="2:2" s="14" customFormat="1" x14ac:dyDescent="0.2">
      <c r="B780" s="16"/>
    </row>
    <row r="781" spans="2:2" s="14" customFormat="1" x14ac:dyDescent="0.2">
      <c r="B781" s="16"/>
    </row>
    <row r="782" spans="2:2" s="14" customFormat="1" x14ac:dyDescent="0.2">
      <c r="B782" s="16"/>
    </row>
    <row r="783" spans="2:2" s="14" customFormat="1" x14ac:dyDescent="0.2">
      <c r="B783" s="16"/>
    </row>
    <row r="784" spans="2:2" s="14" customFormat="1" x14ac:dyDescent="0.2">
      <c r="B784" s="16"/>
    </row>
    <row r="785" spans="2:2" s="14" customFormat="1" x14ac:dyDescent="0.2">
      <c r="B785" s="16"/>
    </row>
    <row r="786" spans="2:2" s="14" customFormat="1" x14ac:dyDescent="0.2">
      <c r="B786" s="16"/>
    </row>
    <row r="787" spans="2:2" s="14" customFormat="1" x14ac:dyDescent="0.2">
      <c r="B787" s="16"/>
    </row>
    <row r="788" spans="2:2" s="14" customFormat="1" x14ac:dyDescent="0.2">
      <c r="B788" s="16"/>
    </row>
    <row r="789" spans="2:2" s="14" customFormat="1" x14ac:dyDescent="0.2">
      <c r="B789" s="16"/>
    </row>
    <row r="790" spans="2:2" s="14" customFormat="1" x14ac:dyDescent="0.2">
      <c r="B790" s="16"/>
    </row>
    <row r="791" spans="2:2" s="14" customFormat="1" x14ac:dyDescent="0.2">
      <c r="B791" s="16"/>
    </row>
    <row r="792" spans="2:2" s="14" customFormat="1" x14ac:dyDescent="0.2">
      <c r="B792" s="16"/>
    </row>
    <row r="793" spans="2:2" s="14" customFormat="1" x14ac:dyDescent="0.2">
      <c r="B793" s="16"/>
    </row>
    <row r="794" spans="2:2" s="14" customFormat="1" x14ac:dyDescent="0.2">
      <c r="B794" s="16"/>
    </row>
    <row r="795" spans="2:2" s="14" customFormat="1" x14ac:dyDescent="0.2">
      <c r="B795" s="16"/>
    </row>
    <row r="796" spans="2:2" s="14" customFormat="1" x14ac:dyDescent="0.2">
      <c r="B796" s="16"/>
    </row>
    <row r="797" spans="2:2" s="14" customFormat="1" x14ac:dyDescent="0.2">
      <c r="B797" s="16"/>
    </row>
    <row r="798" spans="2:2" s="14" customFormat="1" x14ac:dyDescent="0.2">
      <c r="B798" s="16"/>
    </row>
    <row r="799" spans="2:2" s="14" customFormat="1" x14ac:dyDescent="0.2">
      <c r="B799" s="16"/>
    </row>
    <row r="800" spans="2:2" s="14" customFormat="1" x14ac:dyDescent="0.2">
      <c r="B800" s="16"/>
    </row>
    <row r="801" spans="2:2" s="14" customFormat="1" x14ac:dyDescent="0.2">
      <c r="B801" s="16"/>
    </row>
    <row r="802" spans="2:2" s="14" customFormat="1" x14ac:dyDescent="0.2">
      <c r="B802" s="16"/>
    </row>
    <row r="803" spans="2:2" s="14" customFormat="1" x14ac:dyDescent="0.2">
      <c r="B803" s="16"/>
    </row>
    <row r="804" spans="2:2" s="14" customFormat="1" x14ac:dyDescent="0.2">
      <c r="B804" s="16"/>
    </row>
    <row r="805" spans="2:2" s="14" customFormat="1" x14ac:dyDescent="0.2">
      <c r="B805" s="16"/>
    </row>
    <row r="806" spans="2:2" s="14" customFormat="1" x14ac:dyDescent="0.2">
      <c r="B806" s="16"/>
    </row>
    <row r="807" spans="2:2" s="14" customFormat="1" x14ac:dyDescent="0.2">
      <c r="B807" s="16"/>
    </row>
    <row r="808" spans="2:2" s="14" customFormat="1" x14ac:dyDescent="0.2">
      <c r="B808" s="16"/>
    </row>
    <row r="809" spans="2:2" s="14" customFormat="1" x14ac:dyDescent="0.2">
      <c r="B809" s="16"/>
    </row>
    <row r="810" spans="2:2" s="14" customFormat="1" x14ac:dyDescent="0.2">
      <c r="B810" s="16"/>
    </row>
    <row r="811" spans="2:2" s="14" customFormat="1" x14ac:dyDescent="0.2">
      <c r="B811" s="16"/>
    </row>
    <row r="812" spans="2:2" s="14" customFormat="1" x14ac:dyDescent="0.2">
      <c r="B812" s="16"/>
    </row>
    <row r="813" spans="2:2" s="14" customFormat="1" x14ac:dyDescent="0.2">
      <c r="B813" s="16"/>
    </row>
    <row r="814" spans="2:2" s="14" customFormat="1" x14ac:dyDescent="0.2">
      <c r="B814" s="16"/>
    </row>
    <row r="815" spans="2:2" s="14" customFormat="1" x14ac:dyDescent="0.2">
      <c r="B815" s="16"/>
    </row>
    <row r="816" spans="2:2" s="14" customFormat="1" x14ac:dyDescent="0.2">
      <c r="B816" s="16"/>
    </row>
    <row r="817" spans="2:2" s="14" customFormat="1" x14ac:dyDescent="0.2">
      <c r="B817" s="16"/>
    </row>
    <row r="818" spans="2:2" s="14" customFormat="1" x14ac:dyDescent="0.2">
      <c r="B818" s="16"/>
    </row>
    <row r="819" spans="2:2" s="14" customFormat="1" x14ac:dyDescent="0.2">
      <c r="B819" s="16"/>
    </row>
    <row r="820" spans="2:2" s="14" customFormat="1" x14ac:dyDescent="0.2">
      <c r="B820" s="16"/>
    </row>
    <row r="821" spans="2:2" s="14" customFormat="1" x14ac:dyDescent="0.2">
      <c r="B821" s="16"/>
    </row>
    <row r="822" spans="2:2" s="14" customFormat="1" x14ac:dyDescent="0.2">
      <c r="B822" s="16"/>
    </row>
    <row r="823" spans="2:2" s="14" customFormat="1" x14ac:dyDescent="0.2">
      <c r="B823" s="16"/>
    </row>
    <row r="824" spans="2:2" s="14" customFormat="1" x14ac:dyDescent="0.2">
      <c r="B824" s="16"/>
    </row>
    <row r="825" spans="2:2" s="14" customFormat="1" x14ac:dyDescent="0.2">
      <c r="B825" s="16"/>
    </row>
    <row r="826" spans="2:2" s="14" customFormat="1" x14ac:dyDescent="0.2">
      <c r="B826" s="16"/>
    </row>
    <row r="827" spans="2:2" s="14" customFormat="1" x14ac:dyDescent="0.2">
      <c r="B827" s="16"/>
    </row>
    <row r="828" spans="2:2" s="14" customFormat="1" x14ac:dyDescent="0.2">
      <c r="B828" s="16"/>
    </row>
    <row r="829" spans="2:2" s="14" customFormat="1" x14ac:dyDescent="0.2">
      <c r="B829" s="16"/>
    </row>
    <row r="830" spans="2:2" s="14" customFormat="1" x14ac:dyDescent="0.2">
      <c r="B830" s="16"/>
    </row>
    <row r="831" spans="2:2" s="14" customFormat="1" x14ac:dyDescent="0.2">
      <c r="B831" s="16"/>
    </row>
    <row r="832" spans="2:2" s="14" customFormat="1" x14ac:dyDescent="0.2">
      <c r="B832" s="16"/>
    </row>
    <row r="833" spans="2:2" s="14" customFormat="1" x14ac:dyDescent="0.2">
      <c r="B833" s="16"/>
    </row>
    <row r="834" spans="2:2" s="14" customFormat="1" x14ac:dyDescent="0.2">
      <c r="B834" s="16"/>
    </row>
    <row r="835" spans="2:2" s="14" customFormat="1" x14ac:dyDescent="0.2">
      <c r="B835" s="16"/>
    </row>
    <row r="836" spans="2:2" s="14" customFormat="1" x14ac:dyDescent="0.2">
      <c r="B836" s="16"/>
    </row>
    <row r="837" spans="2:2" s="14" customFormat="1" x14ac:dyDescent="0.2">
      <c r="B837" s="16"/>
    </row>
    <row r="838" spans="2:2" s="14" customFormat="1" x14ac:dyDescent="0.2">
      <c r="B838" s="16"/>
    </row>
    <row r="839" spans="2:2" s="14" customFormat="1" x14ac:dyDescent="0.2">
      <c r="B839" s="16"/>
    </row>
    <row r="840" spans="2:2" s="14" customFormat="1" x14ac:dyDescent="0.2">
      <c r="B840" s="16"/>
    </row>
    <row r="841" spans="2:2" s="14" customFormat="1" x14ac:dyDescent="0.2">
      <c r="B841" s="16"/>
    </row>
    <row r="842" spans="2:2" s="14" customFormat="1" x14ac:dyDescent="0.2">
      <c r="B842" s="16"/>
    </row>
    <row r="843" spans="2:2" s="14" customFormat="1" x14ac:dyDescent="0.2">
      <c r="B843" s="16"/>
    </row>
    <row r="844" spans="2:2" s="14" customFormat="1" x14ac:dyDescent="0.2">
      <c r="B844" s="16"/>
    </row>
    <row r="845" spans="2:2" s="14" customFormat="1" x14ac:dyDescent="0.2">
      <c r="B845" s="16"/>
    </row>
    <row r="846" spans="2:2" s="14" customFormat="1" x14ac:dyDescent="0.2">
      <c r="B846" s="16"/>
    </row>
    <row r="847" spans="2:2" s="14" customFormat="1" x14ac:dyDescent="0.2">
      <c r="B847" s="16"/>
    </row>
    <row r="848" spans="2:2" s="14" customFormat="1" x14ac:dyDescent="0.2">
      <c r="B848" s="16"/>
    </row>
    <row r="849" spans="2:2" s="14" customFormat="1" x14ac:dyDescent="0.2">
      <c r="B849" s="16"/>
    </row>
    <row r="850" spans="2:2" s="14" customFormat="1" x14ac:dyDescent="0.2">
      <c r="B850" s="16"/>
    </row>
    <row r="851" spans="2:2" s="14" customFormat="1" x14ac:dyDescent="0.2">
      <c r="B851" s="16"/>
    </row>
    <row r="852" spans="2:2" s="14" customFormat="1" x14ac:dyDescent="0.2">
      <c r="B852" s="16"/>
    </row>
    <row r="853" spans="2:2" s="14" customFormat="1" x14ac:dyDescent="0.2">
      <c r="B853" s="16"/>
    </row>
    <row r="854" spans="2:2" s="14" customFormat="1" x14ac:dyDescent="0.2">
      <c r="B854" s="16"/>
    </row>
    <row r="855" spans="2:2" s="14" customFormat="1" x14ac:dyDescent="0.2">
      <c r="B855" s="16"/>
    </row>
    <row r="856" spans="2:2" s="14" customFormat="1" x14ac:dyDescent="0.2">
      <c r="B856" s="16"/>
    </row>
    <row r="857" spans="2:2" s="14" customFormat="1" x14ac:dyDescent="0.2">
      <c r="B857" s="16"/>
    </row>
    <row r="858" spans="2:2" s="14" customFormat="1" x14ac:dyDescent="0.2">
      <c r="B858" s="16"/>
    </row>
    <row r="859" spans="2:2" s="14" customFormat="1" x14ac:dyDescent="0.2">
      <c r="B859" s="16"/>
    </row>
    <row r="860" spans="2:2" s="14" customFormat="1" x14ac:dyDescent="0.2">
      <c r="B860" s="16"/>
    </row>
    <row r="861" spans="2:2" s="14" customFormat="1" x14ac:dyDescent="0.2">
      <c r="B861" s="16"/>
    </row>
    <row r="862" spans="2:2" s="14" customFormat="1" x14ac:dyDescent="0.2">
      <c r="B862" s="16"/>
    </row>
    <row r="863" spans="2:2" s="14" customFormat="1" x14ac:dyDescent="0.2">
      <c r="B863" s="16"/>
    </row>
    <row r="864" spans="2:2" s="14" customFormat="1" x14ac:dyDescent="0.2">
      <c r="B864" s="16"/>
    </row>
    <row r="865" spans="2:2" s="14" customFormat="1" x14ac:dyDescent="0.2">
      <c r="B865" s="16"/>
    </row>
    <row r="866" spans="2:2" s="14" customFormat="1" x14ac:dyDescent="0.2">
      <c r="B866" s="16"/>
    </row>
    <row r="867" spans="2:2" s="14" customFormat="1" x14ac:dyDescent="0.2">
      <c r="B867" s="16"/>
    </row>
    <row r="868" spans="2:2" s="14" customFormat="1" x14ac:dyDescent="0.2">
      <c r="B868" s="16"/>
    </row>
    <row r="869" spans="2:2" s="14" customFormat="1" x14ac:dyDescent="0.2">
      <c r="B869" s="16"/>
    </row>
    <row r="870" spans="2:2" s="14" customFormat="1" x14ac:dyDescent="0.2">
      <c r="B870" s="16"/>
    </row>
    <row r="871" spans="2:2" s="14" customFormat="1" x14ac:dyDescent="0.2">
      <c r="B871" s="16"/>
    </row>
    <row r="872" spans="2:2" s="14" customFormat="1" x14ac:dyDescent="0.2">
      <c r="B872" s="16"/>
    </row>
    <row r="873" spans="2:2" s="14" customFormat="1" x14ac:dyDescent="0.2">
      <c r="B873" s="16"/>
    </row>
    <row r="874" spans="2:2" s="14" customFormat="1" x14ac:dyDescent="0.2">
      <c r="B874" s="16"/>
    </row>
    <row r="875" spans="2:2" s="14" customFormat="1" x14ac:dyDescent="0.2">
      <c r="B875" s="16"/>
    </row>
    <row r="876" spans="2:2" s="14" customFormat="1" x14ac:dyDescent="0.2">
      <c r="B876" s="16"/>
    </row>
    <row r="877" spans="2:2" s="14" customFormat="1" x14ac:dyDescent="0.2">
      <c r="B877" s="16"/>
    </row>
    <row r="878" spans="2:2" s="14" customFormat="1" x14ac:dyDescent="0.2">
      <c r="B878" s="16"/>
    </row>
    <row r="879" spans="2:2" s="14" customFormat="1" x14ac:dyDescent="0.2">
      <c r="B879" s="16"/>
    </row>
    <row r="880" spans="2:2" s="14" customFormat="1" x14ac:dyDescent="0.2">
      <c r="B880" s="16"/>
    </row>
    <row r="881" spans="2:2" s="14" customFormat="1" x14ac:dyDescent="0.2">
      <c r="B881" s="16"/>
    </row>
    <row r="882" spans="2:2" s="14" customFormat="1" x14ac:dyDescent="0.2">
      <c r="B882" s="16"/>
    </row>
    <row r="883" spans="2:2" s="14" customFormat="1" x14ac:dyDescent="0.2">
      <c r="B883" s="16"/>
    </row>
    <row r="884" spans="2:2" s="14" customFormat="1" x14ac:dyDescent="0.2">
      <c r="B884" s="16"/>
    </row>
    <row r="885" spans="2:2" s="14" customFormat="1" x14ac:dyDescent="0.2">
      <c r="B885" s="16"/>
    </row>
    <row r="886" spans="2:2" s="14" customFormat="1" x14ac:dyDescent="0.2">
      <c r="B886" s="16"/>
    </row>
    <row r="887" spans="2:2" s="14" customFormat="1" x14ac:dyDescent="0.2">
      <c r="B887" s="16"/>
    </row>
    <row r="888" spans="2:2" s="14" customFormat="1" x14ac:dyDescent="0.2">
      <c r="B888" s="16"/>
    </row>
    <row r="889" spans="2:2" s="14" customFormat="1" x14ac:dyDescent="0.2">
      <c r="B889" s="16"/>
    </row>
    <row r="890" spans="2:2" s="14" customFormat="1" x14ac:dyDescent="0.2">
      <c r="B890" s="16"/>
    </row>
    <row r="891" spans="2:2" s="14" customFormat="1" x14ac:dyDescent="0.2">
      <c r="B891" s="16"/>
    </row>
    <row r="892" spans="2:2" s="14" customFormat="1" x14ac:dyDescent="0.2">
      <c r="B892" s="16"/>
    </row>
    <row r="893" spans="2:2" s="14" customFormat="1" x14ac:dyDescent="0.2">
      <c r="B893" s="16"/>
    </row>
    <row r="894" spans="2:2" s="14" customFormat="1" x14ac:dyDescent="0.2">
      <c r="B894" s="16"/>
    </row>
    <row r="895" spans="2:2" s="14" customFormat="1" x14ac:dyDescent="0.2">
      <c r="B895" s="16"/>
    </row>
    <row r="896" spans="2:2" s="14" customFormat="1" x14ac:dyDescent="0.2">
      <c r="B896" s="16"/>
    </row>
    <row r="897" spans="2:2" s="14" customFormat="1" x14ac:dyDescent="0.2">
      <c r="B897" s="16"/>
    </row>
    <row r="898" spans="2:2" s="14" customFormat="1" x14ac:dyDescent="0.2">
      <c r="B898" s="16"/>
    </row>
    <row r="899" spans="2:2" s="14" customFormat="1" x14ac:dyDescent="0.2">
      <c r="B899" s="16"/>
    </row>
    <row r="900" spans="2:2" s="14" customFormat="1" x14ac:dyDescent="0.2">
      <c r="B900" s="16"/>
    </row>
    <row r="901" spans="2:2" s="14" customFormat="1" x14ac:dyDescent="0.2">
      <c r="B901" s="16"/>
    </row>
    <row r="902" spans="2:2" s="14" customFormat="1" x14ac:dyDescent="0.2">
      <c r="B902" s="16"/>
    </row>
    <row r="903" spans="2:2" s="14" customFormat="1" x14ac:dyDescent="0.2">
      <c r="B903" s="16"/>
    </row>
    <row r="904" spans="2:2" s="14" customFormat="1" x14ac:dyDescent="0.2">
      <c r="B904" s="16"/>
    </row>
    <row r="905" spans="2:2" s="14" customFormat="1" x14ac:dyDescent="0.2">
      <c r="B905" s="16"/>
    </row>
    <row r="906" spans="2:2" s="14" customFormat="1" x14ac:dyDescent="0.2">
      <c r="B906" s="16"/>
    </row>
    <row r="907" spans="2:2" s="14" customFormat="1" x14ac:dyDescent="0.2">
      <c r="B907" s="16"/>
    </row>
    <row r="908" spans="2:2" s="14" customFormat="1" x14ac:dyDescent="0.2">
      <c r="B908" s="16"/>
    </row>
    <row r="909" spans="2:2" s="14" customFormat="1" x14ac:dyDescent="0.2">
      <c r="B909" s="16"/>
    </row>
    <row r="910" spans="2:2" s="14" customFormat="1" x14ac:dyDescent="0.2">
      <c r="B910" s="16"/>
    </row>
    <row r="911" spans="2:2" s="14" customFormat="1" x14ac:dyDescent="0.2">
      <c r="B911" s="16"/>
    </row>
    <row r="912" spans="2:2" s="14" customFormat="1" x14ac:dyDescent="0.2">
      <c r="B912" s="16"/>
    </row>
    <row r="913" spans="2:2" s="14" customFormat="1" x14ac:dyDescent="0.2">
      <c r="B913" s="16"/>
    </row>
    <row r="914" spans="2:2" s="14" customFormat="1" x14ac:dyDescent="0.2">
      <c r="B914" s="16"/>
    </row>
    <row r="915" spans="2:2" s="14" customFormat="1" x14ac:dyDescent="0.2">
      <c r="B915" s="16"/>
    </row>
    <row r="916" spans="2:2" s="14" customFormat="1" x14ac:dyDescent="0.2">
      <c r="B916" s="16"/>
    </row>
    <row r="917" spans="2:2" s="14" customFormat="1" x14ac:dyDescent="0.2">
      <c r="B917" s="16"/>
    </row>
    <row r="918" spans="2:2" s="14" customFormat="1" x14ac:dyDescent="0.2">
      <c r="B918" s="16"/>
    </row>
    <row r="919" spans="2:2" s="14" customFormat="1" x14ac:dyDescent="0.2">
      <c r="B919" s="16"/>
    </row>
    <row r="920" spans="2:2" s="14" customFormat="1" x14ac:dyDescent="0.2">
      <c r="B920" s="16"/>
    </row>
    <row r="921" spans="2:2" s="14" customFormat="1" x14ac:dyDescent="0.2">
      <c r="B921" s="16"/>
    </row>
    <row r="922" spans="2:2" s="14" customFormat="1" x14ac:dyDescent="0.2">
      <c r="B922" s="16"/>
    </row>
    <row r="923" spans="2:2" s="14" customFormat="1" x14ac:dyDescent="0.2">
      <c r="B923" s="16"/>
    </row>
    <row r="924" spans="2:2" s="14" customFormat="1" x14ac:dyDescent="0.2">
      <c r="B924" s="16"/>
    </row>
    <row r="925" spans="2:2" s="14" customFormat="1" x14ac:dyDescent="0.2">
      <c r="B925" s="16"/>
    </row>
    <row r="926" spans="2:2" s="14" customFormat="1" x14ac:dyDescent="0.2">
      <c r="B926" s="16"/>
    </row>
    <row r="927" spans="2:2" s="14" customFormat="1" x14ac:dyDescent="0.2">
      <c r="B927" s="16"/>
    </row>
    <row r="928" spans="2:2" s="14" customFormat="1" x14ac:dyDescent="0.2">
      <c r="B928" s="16"/>
    </row>
    <row r="929" spans="2:2" s="14" customFormat="1" x14ac:dyDescent="0.2">
      <c r="B929" s="16"/>
    </row>
    <row r="930" spans="2:2" s="14" customFormat="1" x14ac:dyDescent="0.2">
      <c r="B930" s="16"/>
    </row>
    <row r="931" spans="2:2" s="14" customFormat="1" x14ac:dyDescent="0.2">
      <c r="B931" s="16"/>
    </row>
    <row r="932" spans="2:2" s="14" customFormat="1" x14ac:dyDescent="0.2">
      <c r="B932" s="16"/>
    </row>
    <row r="933" spans="2:2" s="14" customFormat="1" x14ac:dyDescent="0.2">
      <c r="B933" s="16"/>
    </row>
    <row r="934" spans="2:2" s="14" customFormat="1" x14ac:dyDescent="0.2">
      <c r="B934" s="16"/>
    </row>
    <row r="935" spans="2:2" s="14" customFormat="1" x14ac:dyDescent="0.2">
      <c r="B935" s="16"/>
    </row>
    <row r="936" spans="2:2" s="14" customFormat="1" x14ac:dyDescent="0.2">
      <c r="B936" s="16"/>
    </row>
    <row r="937" spans="2:2" s="14" customFormat="1" x14ac:dyDescent="0.2">
      <c r="B937" s="16"/>
    </row>
    <row r="938" spans="2:2" s="14" customFormat="1" x14ac:dyDescent="0.2">
      <c r="B938" s="16"/>
    </row>
    <row r="939" spans="2:2" s="14" customFormat="1" x14ac:dyDescent="0.2">
      <c r="B939" s="16"/>
    </row>
    <row r="940" spans="2:2" s="14" customFormat="1" x14ac:dyDescent="0.2">
      <c r="B940" s="16"/>
    </row>
    <row r="941" spans="2:2" s="14" customFormat="1" x14ac:dyDescent="0.2">
      <c r="B941" s="16"/>
    </row>
    <row r="942" spans="2:2" s="14" customFormat="1" x14ac:dyDescent="0.2">
      <c r="B942" s="16"/>
    </row>
    <row r="943" spans="2:2" s="14" customFormat="1" x14ac:dyDescent="0.2">
      <c r="B943" s="16"/>
    </row>
    <row r="944" spans="2:2" s="14" customFormat="1" x14ac:dyDescent="0.2">
      <c r="B944" s="16"/>
    </row>
    <row r="945" spans="2:2" s="14" customFormat="1" x14ac:dyDescent="0.2">
      <c r="B945" s="16"/>
    </row>
    <row r="946" spans="2:2" s="14" customFormat="1" x14ac:dyDescent="0.2">
      <c r="B946" s="16"/>
    </row>
    <row r="947" spans="2:2" s="14" customFormat="1" x14ac:dyDescent="0.2">
      <c r="B947" s="16"/>
    </row>
    <row r="948" spans="2:2" s="14" customFormat="1" x14ac:dyDescent="0.2">
      <c r="B948" s="16"/>
    </row>
    <row r="949" spans="2:2" s="14" customFormat="1" x14ac:dyDescent="0.2">
      <c r="B949" s="16"/>
    </row>
    <row r="950" spans="2:2" s="14" customFormat="1" x14ac:dyDescent="0.2">
      <c r="B950" s="16"/>
    </row>
    <row r="951" spans="2:2" s="14" customFormat="1" x14ac:dyDescent="0.2">
      <c r="B951" s="16"/>
    </row>
    <row r="952" spans="2:2" s="14" customFormat="1" x14ac:dyDescent="0.2">
      <c r="B952" s="16"/>
    </row>
    <row r="953" spans="2:2" s="14" customFormat="1" x14ac:dyDescent="0.2">
      <c r="B953" s="16"/>
    </row>
    <row r="954" spans="2:2" s="14" customFormat="1" x14ac:dyDescent="0.2">
      <c r="B954" s="16"/>
    </row>
    <row r="955" spans="2:2" s="14" customFormat="1" x14ac:dyDescent="0.2">
      <c r="B955" s="16"/>
    </row>
    <row r="956" spans="2:2" s="14" customFormat="1" x14ac:dyDescent="0.2">
      <c r="B956" s="16"/>
    </row>
    <row r="957" spans="2:2" s="14" customFormat="1" x14ac:dyDescent="0.2">
      <c r="B957" s="16"/>
    </row>
    <row r="958" spans="2:2" s="14" customFormat="1" x14ac:dyDescent="0.2">
      <c r="B958" s="16"/>
    </row>
    <row r="959" spans="2:2" s="14" customFormat="1" x14ac:dyDescent="0.2">
      <c r="B959" s="16"/>
    </row>
    <row r="960" spans="2:2" s="14" customFormat="1" x14ac:dyDescent="0.2">
      <c r="B960" s="16"/>
    </row>
    <row r="961" spans="2:2" s="14" customFormat="1" x14ac:dyDescent="0.2">
      <c r="B961" s="16"/>
    </row>
    <row r="962" spans="2:2" s="14" customFormat="1" x14ac:dyDescent="0.2">
      <c r="B962" s="16"/>
    </row>
    <row r="963" spans="2:2" s="14" customFormat="1" x14ac:dyDescent="0.2">
      <c r="B963" s="16"/>
    </row>
    <row r="964" spans="2:2" s="14" customFormat="1" x14ac:dyDescent="0.2">
      <c r="B964" s="16"/>
    </row>
    <row r="965" spans="2:2" s="14" customFormat="1" x14ac:dyDescent="0.2">
      <c r="B965" s="16"/>
    </row>
    <row r="966" spans="2:2" s="14" customFormat="1" x14ac:dyDescent="0.2">
      <c r="B966" s="16"/>
    </row>
    <row r="967" spans="2:2" s="14" customFormat="1" x14ac:dyDescent="0.2">
      <c r="B967" s="16"/>
    </row>
    <row r="968" spans="2:2" s="14" customFormat="1" x14ac:dyDescent="0.2">
      <c r="B968" s="16"/>
    </row>
    <row r="969" spans="2:2" s="14" customFormat="1" x14ac:dyDescent="0.2">
      <c r="B969" s="16"/>
    </row>
    <row r="970" spans="2:2" s="14" customFormat="1" x14ac:dyDescent="0.2">
      <c r="B970" s="16"/>
    </row>
    <row r="971" spans="2:2" s="14" customFormat="1" x14ac:dyDescent="0.2">
      <c r="B971" s="16"/>
    </row>
    <row r="972" spans="2:2" s="14" customFormat="1" x14ac:dyDescent="0.2">
      <c r="B972" s="16"/>
    </row>
    <row r="973" spans="2:2" s="14" customFormat="1" x14ac:dyDescent="0.2">
      <c r="B973" s="16"/>
    </row>
    <row r="974" spans="2:2" s="14" customFormat="1" x14ac:dyDescent="0.2">
      <c r="B974" s="16"/>
    </row>
    <row r="975" spans="2:2" s="14" customFormat="1" x14ac:dyDescent="0.2">
      <c r="B975" s="16"/>
    </row>
    <row r="976" spans="2:2" s="14" customFormat="1" x14ac:dyDescent="0.2">
      <c r="B976" s="16"/>
    </row>
    <row r="977" spans="2:2" s="14" customFormat="1" x14ac:dyDescent="0.2">
      <c r="B977" s="16"/>
    </row>
    <row r="978" spans="2:2" s="14" customFormat="1" x14ac:dyDescent="0.2">
      <c r="B978" s="16"/>
    </row>
    <row r="979" spans="2:2" s="14" customFormat="1" x14ac:dyDescent="0.2">
      <c r="B979" s="16"/>
    </row>
    <row r="980" spans="2:2" s="14" customFormat="1" x14ac:dyDescent="0.2">
      <c r="B980" s="16"/>
    </row>
    <row r="981" spans="2:2" s="14" customFormat="1" x14ac:dyDescent="0.2">
      <c r="B981" s="16"/>
    </row>
    <row r="982" spans="2:2" s="14" customFormat="1" x14ac:dyDescent="0.2">
      <c r="B982" s="16"/>
    </row>
    <row r="983" spans="2:2" s="14" customFormat="1" x14ac:dyDescent="0.2">
      <c r="B983" s="16"/>
    </row>
    <row r="984" spans="2:2" s="14" customFormat="1" x14ac:dyDescent="0.2">
      <c r="B984" s="16"/>
    </row>
    <row r="985" spans="2:2" s="14" customFormat="1" x14ac:dyDescent="0.2">
      <c r="B985" s="16"/>
    </row>
    <row r="986" spans="2:2" s="14" customFormat="1" x14ac:dyDescent="0.2">
      <c r="B986" s="16"/>
    </row>
    <row r="987" spans="2:2" s="14" customFormat="1" x14ac:dyDescent="0.2">
      <c r="B987" s="16"/>
    </row>
    <row r="988" spans="2:2" s="14" customFormat="1" x14ac:dyDescent="0.2">
      <c r="B988" s="16"/>
    </row>
    <row r="989" spans="2:2" s="14" customFormat="1" x14ac:dyDescent="0.2">
      <c r="B989" s="16"/>
    </row>
    <row r="990" spans="2:2" s="14" customFormat="1" x14ac:dyDescent="0.2">
      <c r="B990" s="16"/>
    </row>
    <row r="991" spans="2:2" s="14" customFormat="1" x14ac:dyDescent="0.2">
      <c r="B991" s="16"/>
    </row>
    <row r="992" spans="2:2" s="14" customFormat="1" x14ac:dyDescent="0.2">
      <c r="B992" s="16"/>
    </row>
    <row r="993" spans="2:2" s="14" customFormat="1" x14ac:dyDescent="0.2">
      <c r="B993" s="16"/>
    </row>
    <row r="994" spans="2:2" s="14" customFormat="1" x14ac:dyDescent="0.2">
      <c r="B994" s="16"/>
    </row>
    <row r="995" spans="2:2" s="14" customFormat="1" x14ac:dyDescent="0.2">
      <c r="B995" s="16"/>
    </row>
    <row r="996" spans="2:2" s="14" customFormat="1" x14ac:dyDescent="0.2">
      <c r="B996" s="16"/>
    </row>
    <row r="997" spans="2:2" s="14" customFormat="1" x14ac:dyDescent="0.2">
      <c r="B997" s="16"/>
    </row>
    <row r="998" spans="2:2" s="14" customFormat="1" x14ac:dyDescent="0.2">
      <c r="B998" s="16"/>
    </row>
    <row r="999" spans="2:2" s="14" customFormat="1" x14ac:dyDescent="0.2">
      <c r="B999" s="16"/>
    </row>
    <row r="1000" spans="2:2" s="14" customFormat="1" x14ac:dyDescent="0.2">
      <c r="B1000" s="16"/>
    </row>
    <row r="1001" spans="2:2" s="14" customFormat="1" x14ac:dyDescent="0.2">
      <c r="B1001" s="16"/>
    </row>
    <row r="1002" spans="2:2" s="14" customFormat="1" x14ac:dyDescent="0.2">
      <c r="B1002" s="16"/>
    </row>
    <row r="1003" spans="2:2" s="14" customFormat="1" x14ac:dyDescent="0.2">
      <c r="B1003" s="16"/>
    </row>
    <row r="1004" spans="2:2" s="14" customFormat="1" x14ac:dyDescent="0.2">
      <c r="B1004" s="16"/>
    </row>
    <row r="1005" spans="2:2" s="14" customFormat="1" x14ac:dyDescent="0.2">
      <c r="B1005" s="16"/>
    </row>
    <row r="1006" spans="2:2" s="14" customFormat="1" x14ac:dyDescent="0.2">
      <c r="B1006" s="16"/>
    </row>
    <row r="1007" spans="2:2" s="14" customFormat="1" x14ac:dyDescent="0.2">
      <c r="B1007" s="16"/>
    </row>
    <row r="1008" spans="2:2" s="14" customFormat="1" x14ac:dyDescent="0.2">
      <c r="B1008" s="16"/>
    </row>
    <row r="1009" spans="2:2" s="14" customFormat="1" x14ac:dyDescent="0.2">
      <c r="B1009" s="16"/>
    </row>
    <row r="1010" spans="2:2" s="14" customFormat="1" x14ac:dyDescent="0.2">
      <c r="B1010" s="16"/>
    </row>
    <row r="1011" spans="2:2" s="14" customFormat="1" x14ac:dyDescent="0.2">
      <c r="B1011" s="16"/>
    </row>
    <row r="1012" spans="2:2" s="14" customFormat="1" x14ac:dyDescent="0.2">
      <c r="B1012" s="16"/>
    </row>
    <row r="1013" spans="2:2" s="14" customFormat="1" x14ac:dyDescent="0.2">
      <c r="B1013" s="16"/>
    </row>
    <row r="1014" spans="2:2" s="14" customFormat="1" x14ac:dyDescent="0.2">
      <c r="B1014" s="16"/>
    </row>
    <row r="1015" spans="2:2" s="14" customFormat="1" x14ac:dyDescent="0.2">
      <c r="B1015" s="16"/>
    </row>
    <row r="1016" spans="2:2" s="14" customFormat="1" x14ac:dyDescent="0.2">
      <c r="B1016" s="16"/>
    </row>
    <row r="1017" spans="2:2" s="14" customFormat="1" x14ac:dyDescent="0.2">
      <c r="B1017" s="16"/>
    </row>
    <row r="1018" spans="2:2" s="14" customFormat="1" x14ac:dyDescent="0.2">
      <c r="B1018" s="16"/>
    </row>
    <row r="1019" spans="2:2" s="14" customFormat="1" x14ac:dyDescent="0.2">
      <c r="B1019" s="16"/>
    </row>
    <row r="1020" spans="2:2" s="14" customFormat="1" x14ac:dyDescent="0.2">
      <c r="B1020" s="16"/>
    </row>
    <row r="1021" spans="2:2" s="14" customFormat="1" x14ac:dyDescent="0.2">
      <c r="B1021" s="16"/>
    </row>
    <row r="1022" spans="2:2" s="14" customFormat="1" x14ac:dyDescent="0.2">
      <c r="B1022" s="16"/>
    </row>
    <row r="1023" spans="2:2" s="14" customFormat="1" x14ac:dyDescent="0.2">
      <c r="B1023" s="16"/>
    </row>
    <row r="1024" spans="2:2" s="14" customFormat="1" x14ac:dyDescent="0.2">
      <c r="B1024" s="16"/>
    </row>
    <row r="1025" spans="2:2" s="14" customFormat="1" x14ac:dyDescent="0.2">
      <c r="B1025" s="16"/>
    </row>
    <row r="1026" spans="2:2" s="14" customFormat="1" x14ac:dyDescent="0.2">
      <c r="B1026" s="16"/>
    </row>
    <row r="1027" spans="2:2" s="14" customFormat="1" x14ac:dyDescent="0.2">
      <c r="B1027" s="16"/>
    </row>
    <row r="1028" spans="2:2" s="14" customFormat="1" x14ac:dyDescent="0.2">
      <c r="B1028" s="16"/>
    </row>
    <row r="1029" spans="2:2" s="14" customFormat="1" x14ac:dyDescent="0.2">
      <c r="B1029" s="16"/>
    </row>
    <row r="1030" spans="2:2" s="14" customFormat="1" x14ac:dyDescent="0.2">
      <c r="B1030" s="16"/>
    </row>
    <row r="1031" spans="2:2" s="14" customFormat="1" x14ac:dyDescent="0.2">
      <c r="B1031" s="16"/>
    </row>
    <row r="1032" spans="2:2" s="14" customFormat="1" x14ac:dyDescent="0.2">
      <c r="B1032" s="16"/>
    </row>
    <row r="1033" spans="2:2" s="14" customFormat="1" x14ac:dyDescent="0.2">
      <c r="B1033" s="16"/>
    </row>
    <row r="1034" spans="2:2" s="14" customFormat="1" x14ac:dyDescent="0.2">
      <c r="B1034" s="16"/>
    </row>
    <row r="1035" spans="2:2" s="14" customFormat="1" x14ac:dyDescent="0.2">
      <c r="B1035" s="16"/>
    </row>
    <row r="1036" spans="2:2" s="14" customFormat="1" x14ac:dyDescent="0.2">
      <c r="B1036" s="16"/>
    </row>
    <row r="1037" spans="2:2" s="14" customFormat="1" x14ac:dyDescent="0.2">
      <c r="B1037" s="16"/>
    </row>
    <row r="1038" spans="2:2" s="14" customFormat="1" x14ac:dyDescent="0.2">
      <c r="B1038" s="16"/>
    </row>
    <row r="1039" spans="2:2" s="14" customFormat="1" x14ac:dyDescent="0.2">
      <c r="B1039" s="16"/>
    </row>
    <row r="1040" spans="2:2" s="14" customFormat="1" x14ac:dyDescent="0.2">
      <c r="B1040" s="16"/>
    </row>
    <row r="1041" spans="2:2" s="14" customFormat="1" x14ac:dyDescent="0.2">
      <c r="B1041" s="16"/>
    </row>
    <row r="1042" spans="2:2" s="14" customFormat="1" x14ac:dyDescent="0.2">
      <c r="B1042" s="16"/>
    </row>
    <row r="1043" spans="2:2" s="14" customFormat="1" x14ac:dyDescent="0.2">
      <c r="B1043" s="16"/>
    </row>
    <row r="1044" spans="2:2" s="14" customFormat="1" x14ac:dyDescent="0.2">
      <c r="B1044" s="16"/>
    </row>
    <row r="1045" spans="2:2" s="14" customFormat="1" x14ac:dyDescent="0.2">
      <c r="B1045" s="16"/>
    </row>
    <row r="1046" spans="2:2" s="14" customFormat="1" x14ac:dyDescent="0.2">
      <c r="B1046" s="16"/>
    </row>
    <row r="1047" spans="2:2" s="14" customFormat="1" x14ac:dyDescent="0.2">
      <c r="B1047" s="16"/>
    </row>
    <row r="1048" spans="2:2" s="14" customFormat="1" x14ac:dyDescent="0.2">
      <c r="B1048" s="16"/>
    </row>
    <row r="1049" spans="2:2" s="14" customFormat="1" x14ac:dyDescent="0.2">
      <c r="B1049" s="16"/>
    </row>
    <row r="1050" spans="2:2" s="14" customFormat="1" x14ac:dyDescent="0.2">
      <c r="B1050" s="16"/>
    </row>
    <row r="1051" spans="2:2" s="14" customFormat="1" x14ac:dyDescent="0.2">
      <c r="B1051" s="16"/>
    </row>
    <row r="1052" spans="2:2" s="14" customFormat="1" x14ac:dyDescent="0.2">
      <c r="B1052" s="16"/>
    </row>
    <row r="1053" spans="2:2" s="14" customFormat="1" x14ac:dyDescent="0.2">
      <c r="B1053" s="16"/>
    </row>
    <row r="1054" spans="2:2" s="14" customFormat="1" x14ac:dyDescent="0.2">
      <c r="B1054" s="16"/>
    </row>
    <row r="1055" spans="2:2" s="14" customFormat="1" x14ac:dyDescent="0.2">
      <c r="B1055" s="16"/>
    </row>
    <row r="1056" spans="2:2" s="14" customFormat="1" x14ac:dyDescent="0.2">
      <c r="B1056" s="16"/>
    </row>
    <row r="1057" spans="2:2" s="14" customFormat="1" x14ac:dyDescent="0.2">
      <c r="B1057" s="16"/>
    </row>
    <row r="1058" spans="2:2" s="14" customFormat="1" x14ac:dyDescent="0.2">
      <c r="B1058" s="16"/>
    </row>
    <row r="1059" spans="2:2" s="14" customFormat="1" x14ac:dyDescent="0.2">
      <c r="B1059" s="16"/>
    </row>
    <row r="1060" spans="2:2" s="14" customFormat="1" x14ac:dyDescent="0.2">
      <c r="B1060" s="16"/>
    </row>
    <row r="1061" spans="2:2" s="14" customFormat="1" x14ac:dyDescent="0.2">
      <c r="B1061" s="16"/>
    </row>
    <row r="1062" spans="2:2" s="14" customFormat="1" x14ac:dyDescent="0.2">
      <c r="B1062" s="16"/>
    </row>
    <row r="1063" spans="2:2" s="14" customFormat="1" x14ac:dyDescent="0.2">
      <c r="B1063" s="16"/>
    </row>
    <row r="1064" spans="2:2" s="14" customFormat="1" x14ac:dyDescent="0.2">
      <c r="B1064" s="16"/>
    </row>
    <row r="1065" spans="2:2" s="14" customFormat="1" x14ac:dyDescent="0.2">
      <c r="B1065" s="16"/>
    </row>
    <row r="1066" spans="2:2" s="14" customFormat="1" x14ac:dyDescent="0.2">
      <c r="B1066" s="16"/>
    </row>
    <row r="1067" spans="2:2" s="14" customFormat="1" x14ac:dyDescent="0.2">
      <c r="B1067" s="16"/>
    </row>
    <row r="1068" spans="2:2" s="14" customFormat="1" x14ac:dyDescent="0.2">
      <c r="B1068" s="16"/>
    </row>
    <row r="1069" spans="2:2" s="14" customFormat="1" x14ac:dyDescent="0.2">
      <c r="B1069" s="16"/>
    </row>
    <row r="1070" spans="2:2" s="14" customFormat="1" x14ac:dyDescent="0.2">
      <c r="B1070" s="16"/>
    </row>
    <row r="1071" spans="2:2" s="14" customFormat="1" x14ac:dyDescent="0.2">
      <c r="B1071" s="16"/>
    </row>
    <row r="1072" spans="2:2" s="14" customFormat="1" x14ac:dyDescent="0.2">
      <c r="B1072" s="16"/>
    </row>
    <row r="1073" spans="2:2" s="14" customFormat="1" x14ac:dyDescent="0.2">
      <c r="B1073" s="16"/>
    </row>
    <row r="1074" spans="2:2" s="14" customFormat="1" x14ac:dyDescent="0.2">
      <c r="B1074" s="16"/>
    </row>
    <row r="1075" spans="2:2" s="14" customFormat="1" x14ac:dyDescent="0.2">
      <c r="B1075" s="16"/>
    </row>
    <row r="1076" spans="2:2" s="14" customFormat="1" x14ac:dyDescent="0.2">
      <c r="B1076" s="16"/>
    </row>
    <row r="1077" spans="2:2" s="14" customFormat="1" x14ac:dyDescent="0.2">
      <c r="B1077" s="16"/>
    </row>
    <row r="1078" spans="2:2" s="14" customFormat="1" x14ac:dyDescent="0.2">
      <c r="B1078" s="16"/>
    </row>
    <row r="1079" spans="2:2" s="14" customFormat="1" x14ac:dyDescent="0.2">
      <c r="B1079" s="16"/>
    </row>
    <row r="1080" spans="2:2" s="14" customFormat="1" x14ac:dyDescent="0.2">
      <c r="B1080" s="16"/>
    </row>
    <row r="1081" spans="2:2" s="14" customFormat="1" x14ac:dyDescent="0.2">
      <c r="B1081" s="16"/>
    </row>
    <row r="1082" spans="2:2" s="14" customFormat="1" x14ac:dyDescent="0.2">
      <c r="B1082" s="16"/>
    </row>
    <row r="1083" spans="2:2" s="14" customFormat="1" x14ac:dyDescent="0.2">
      <c r="B1083" s="16"/>
    </row>
    <row r="1084" spans="2:2" s="14" customFormat="1" x14ac:dyDescent="0.2">
      <c r="B1084" s="16"/>
    </row>
    <row r="1085" spans="2:2" s="14" customFormat="1" x14ac:dyDescent="0.2">
      <c r="B1085" s="16"/>
    </row>
    <row r="1086" spans="2:2" s="14" customFormat="1" x14ac:dyDescent="0.2">
      <c r="B1086" s="16"/>
    </row>
    <row r="1087" spans="2:2" s="14" customFormat="1" x14ac:dyDescent="0.2">
      <c r="B1087" s="16"/>
    </row>
    <row r="1088" spans="2:2" s="14" customFormat="1" x14ac:dyDescent="0.2">
      <c r="B1088" s="16"/>
    </row>
    <row r="1089" spans="2:2" s="14" customFormat="1" x14ac:dyDescent="0.2">
      <c r="B1089" s="16"/>
    </row>
    <row r="1090" spans="2:2" s="14" customFormat="1" x14ac:dyDescent="0.2">
      <c r="B1090" s="16"/>
    </row>
    <row r="1091" spans="2:2" s="14" customFormat="1" x14ac:dyDescent="0.2">
      <c r="B1091" s="16"/>
    </row>
    <row r="1092" spans="2:2" s="14" customFormat="1" x14ac:dyDescent="0.2">
      <c r="B1092" s="16"/>
    </row>
    <row r="1093" spans="2:2" s="14" customFormat="1" x14ac:dyDescent="0.2">
      <c r="B1093" s="16"/>
    </row>
    <row r="1094" spans="2:2" s="14" customFormat="1" x14ac:dyDescent="0.2">
      <c r="B1094" s="16"/>
    </row>
    <row r="1095" spans="2:2" s="14" customFormat="1" x14ac:dyDescent="0.2">
      <c r="B1095" s="16"/>
    </row>
    <row r="1096" spans="2:2" s="14" customFormat="1" x14ac:dyDescent="0.2">
      <c r="B1096" s="16"/>
    </row>
    <row r="1097" spans="2:2" s="14" customFormat="1" x14ac:dyDescent="0.2">
      <c r="B1097" s="16"/>
    </row>
    <row r="1098" spans="2:2" s="14" customFormat="1" x14ac:dyDescent="0.2">
      <c r="B1098" s="16"/>
    </row>
    <row r="1099" spans="2:2" s="14" customFormat="1" x14ac:dyDescent="0.2">
      <c r="B1099" s="16"/>
    </row>
    <row r="1100" spans="2:2" s="14" customFormat="1" x14ac:dyDescent="0.2">
      <c r="B1100" s="16"/>
    </row>
    <row r="1101" spans="2:2" s="14" customFormat="1" x14ac:dyDescent="0.2">
      <c r="B1101" s="16"/>
    </row>
    <row r="1102" spans="2:2" s="14" customFormat="1" x14ac:dyDescent="0.2">
      <c r="B1102" s="16"/>
    </row>
    <row r="1103" spans="2:2" s="14" customFormat="1" x14ac:dyDescent="0.2">
      <c r="B1103" s="16"/>
    </row>
    <row r="1104" spans="2:2" s="14" customFormat="1" x14ac:dyDescent="0.2">
      <c r="B1104" s="16"/>
    </row>
    <row r="1105" spans="2:2" s="14" customFormat="1" x14ac:dyDescent="0.2">
      <c r="B1105" s="16"/>
    </row>
    <row r="1106" spans="2:2" s="14" customFormat="1" x14ac:dyDescent="0.2">
      <c r="B1106" s="16"/>
    </row>
    <row r="1107" spans="2:2" s="14" customFormat="1" x14ac:dyDescent="0.2">
      <c r="B1107" s="16"/>
    </row>
    <row r="1108" spans="2:2" s="14" customFormat="1" x14ac:dyDescent="0.2">
      <c r="B1108" s="16"/>
    </row>
    <row r="1109" spans="2:2" s="14" customFormat="1" x14ac:dyDescent="0.2">
      <c r="B1109" s="16"/>
    </row>
    <row r="1110" spans="2:2" s="14" customFormat="1" x14ac:dyDescent="0.2">
      <c r="B1110" s="16"/>
    </row>
    <row r="1111" spans="2:2" s="14" customFormat="1" x14ac:dyDescent="0.2">
      <c r="B1111" s="16"/>
    </row>
    <row r="1112" spans="2:2" s="14" customFormat="1" x14ac:dyDescent="0.2">
      <c r="B1112" s="16"/>
    </row>
    <row r="1113" spans="2:2" s="14" customFormat="1" x14ac:dyDescent="0.2">
      <c r="B1113" s="16"/>
    </row>
    <row r="1114" spans="2:2" s="14" customFormat="1" x14ac:dyDescent="0.2">
      <c r="B1114" s="16"/>
    </row>
    <row r="1115" spans="2:2" s="14" customFormat="1" x14ac:dyDescent="0.2">
      <c r="B1115" s="16"/>
    </row>
    <row r="1116" spans="2:2" s="14" customFormat="1" x14ac:dyDescent="0.2">
      <c r="B1116" s="16"/>
    </row>
    <row r="1117" spans="2:2" s="14" customFormat="1" x14ac:dyDescent="0.2">
      <c r="B1117" s="16"/>
    </row>
    <row r="1118" spans="2:2" s="14" customFormat="1" x14ac:dyDescent="0.2">
      <c r="B1118" s="16"/>
    </row>
    <row r="1119" spans="2:2" s="14" customFormat="1" x14ac:dyDescent="0.2">
      <c r="B1119" s="16"/>
    </row>
    <row r="1120" spans="2:2" s="14" customFormat="1" x14ac:dyDescent="0.2">
      <c r="B1120" s="16"/>
    </row>
    <row r="1121" spans="2:2" s="14" customFormat="1" x14ac:dyDescent="0.2">
      <c r="B1121" s="16"/>
    </row>
    <row r="1122" spans="2:2" s="14" customFormat="1" x14ac:dyDescent="0.2">
      <c r="B1122" s="16"/>
    </row>
    <row r="1123" spans="2:2" s="14" customFormat="1" x14ac:dyDescent="0.2">
      <c r="B1123" s="16"/>
    </row>
    <row r="1124" spans="2:2" s="14" customFormat="1" x14ac:dyDescent="0.2">
      <c r="B1124" s="16"/>
    </row>
    <row r="1125" spans="2:2" s="14" customFormat="1" x14ac:dyDescent="0.2">
      <c r="B1125" s="16"/>
    </row>
    <row r="1126" spans="2:2" s="14" customFormat="1" x14ac:dyDescent="0.2">
      <c r="B1126" s="16"/>
    </row>
    <row r="1127" spans="2:2" s="14" customFormat="1" x14ac:dyDescent="0.2">
      <c r="B1127" s="16"/>
    </row>
    <row r="1128" spans="2:2" s="14" customFormat="1" x14ac:dyDescent="0.2">
      <c r="B1128" s="16"/>
    </row>
    <row r="1129" spans="2:2" s="14" customFormat="1" x14ac:dyDescent="0.2">
      <c r="B1129" s="16"/>
    </row>
    <row r="1130" spans="2:2" s="14" customFormat="1" x14ac:dyDescent="0.2">
      <c r="B1130" s="16"/>
    </row>
    <row r="1131" spans="2:2" s="14" customFormat="1" x14ac:dyDescent="0.2">
      <c r="B1131" s="16"/>
    </row>
    <row r="1132" spans="2:2" s="14" customFormat="1" x14ac:dyDescent="0.2">
      <c r="B1132" s="16"/>
    </row>
    <row r="1133" spans="2:2" s="14" customFormat="1" x14ac:dyDescent="0.2">
      <c r="B1133" s="16"/>
    </row>
    <row r="1134" spans="2:2" s="14" customFormat="1" x14ac:dyDescent="0.2">
      <c r="B1134" s="16"/>
    </row>
    <row r="1135" spans="2:2" s="14" customFormat="1" x14ac:dyDescent="0.2">
      <c r="B1135" s="16"/>
    </row>
    <row r="1136" spans="2:2" s="14" customFormat="1" x14ac:dyDescent="0.2">
      <c r="B1136" s="16"/>
    </row>
    <row r="1137" spans="2:2" s="14" customFormat="1" x14ac:dyDescent="0.2">
      <c r="B1137" s="16"/>
    </row>
    <row r="1138" spans="2:2" s="14" customFormat="1" x14ac:dyDescent="0.2">
      <c r="B1138" s="16"/>
    </row>
    <row r="1139" spans="2:2" s="14" customFormat="1" x14ac:dyDescent="0.2">
      <c r="B1139" s="16"/>
    </row>
    <row r="1140" spans="2:2" s="14" customFormat="1" x14ac:dyDescent="0.2">
      <c r="B1140" s="16"/>
    </row>
    <row r="1141" spans="2:2" s="14" customFormat="1" x14ac:dyDescent="0.2">
      <c r="B1141" s="16"/>
    </row>
    <row r="1142" spans="2:2" s="14" customFormat="1" x14ac:dyDescent="0.2">
      <c r="B1142" s="16"/>
    </row>
    <row r="1143" spans="2:2" s="14" customFormat="1" x14ac:dyDescent="0.2">
      <c r="B1143" s="16"/>
    </row>
    <row r="1144" spans="2:2" s="14" customFormat="1" x14ac:dyDescent="0.2">
      <c r="B1144" s="16"/>
    </row>
    <row r="1145" spans="2:2" s="14" customFormat="1" x14ac:dyDescent="0.2">
      <c r="B1145" s="16"/>
    </row>
    <row r="1146" spans="2:2" s="14" customFormat="1" x14ac:dyDescent="0.2">
      <c r="B1146" s="16"/>
    </row>
    <row r="1147" spans="2:2" s="14" customFormat="1" x14ac:dyDescent="0.2">
      <c r="B1147" s="16"/>
    </row>
    <row r="1148" spans="2:2" s="14" customFormat="1" x14ac:dyDescent="0.2">
      <c r="B1148" s="16"/>
    </row>
    <row r="1149" spans="2:2" s="14" customFormat="1" x14ac:dyDescent="0.2">
      <c r="B1149" s="16"/>
    </row>
    <row r="1150" spans="2:2" s="14" customFormat="1" x14ac:dyDescent="0.2">
      <c r="B1150" s="16"/>
    </row>
    <row r="1151" spans="2:2" s="14" customFormat="1" x14ac:dyDescent="0.2">
      <c r="B1151" s="16"/>
    </row>
    <row r="1152" spans="2:2" s="14" customFormat="1" x14ac:dyDescent="0.2">
      <c r="B1152" s="16"/>
    </row>
    <row r="1153" spans="2:2" s="14" customFormat="1" x14ac:dyDescent="0.2">
      <c r="B1153" s="16"/>
    </row>
    <row r="1154" spans="2:2" s="14" customFormat="1" x14ac:dyDescent="0.2">
      <c r="B1154" s="16"/>
    </row>
    <row r="1155" spans="2:2" s="14" customFormat="1" x14ac:dyDescent="0.2">
      <c r="B1155" s="16"/>
    </row>
    <row r="1156" spans="2:2" s="14" customFormat="1" x14ac:dyDescent="0.2">
      <c r="B1156" s="16"/>
    </row>
    <row r="1157" spans="2:2" s="14" customFormat="1" x14ac:dyDescent="0.2">
      <c r="B1157" s="16"/>
    </row>
    <row r="1158" spans="2:2" s="14" customFormat="1" x14ac:dyDescent="0.2">
      <c r="B1158" s="16"/>
    </row>
    <row r="1159" spans="2:2" s="14" customFormat="1" x14ac:dyDescent="0.2">
      <c r="B1159" s="16"/>
    </row>
    <row r="1160" spans="2:2" s="14" customFormat="1" x14ac:dyDescent="0.2">
      <c r="B1160" s="16"/>
    </row>
    <row r="1161" spans="2:2" s="14" customFormat="1" x14ac:dyDescent="0.2">
      <c r="B1161" s="16"/>
    </row>
    <row r="1162" spans="2:2" s="14" customFormat="1" x14ac:dyDescent="0.2">
      <c r="B1162" s="16"/>
    </row>
    <row r="1163" spans="2:2" s="14" customFormat="1" x14ac:dyDescent="0.2">
      <c r="B1163" s="16"/>
    </row>
    <row r="1164" spans="2:2" s="14" customFormat="1" x14ac:dyDescent="0.2">
      <c r="B1164" s="16"/>
    </row>
    <row r="1165" spans="2:2" s="14" customFormat="1" x14ac:dyDescent="0.2">
      <c r="B1165" s="16"/>
    </row>
    <row r="1166" spans="2:2" s="14" customFormat="1" x14ac:dyDescent="0.2">
      <c r="B1166" s="16"/>
    </row>
    <row r="1167" spans="2:2" s="14" customFormat="1" x14ac:dyDescent="0.2">
      <c r="B1167" s="16"/>
    </row>
    <row r="1168" spans="2:2" s="14" customFormat="1" x14ac:dyDescent="0.2">
      <c r="B1168" s="16"/>
    </row>
    <row r="1169" spans="2:2" s="14" customFormat="1" x14ac:dyDescent="0.2">
      <c r="B1169" s="16"/>
    </row>
    <row r="1170" spans="2:2" s="14" customFormat="1" x14ac:dyDescent="0.2">
      <c r="B1170" s="16"/>
    </row>
    <row r="1171" spans="2:2" s="14" customFormat="1" x14ac:dyDescent="0.2">
      <c r="B1171" s="16"/>
    </row>
    <row r="1172" spans="2:2" s="14" customFormat="1" x14ac:dyDescent="0.2">
      <c r="B1172" s="16"/>
    </row>
    <row r="1173" spans="2:2" s="14" customFormat="1" x14ac:dyDescent="0.2">
      <c r="B1173" s="16"/>
    </row>
    <row r="1174" spans="2:2" s="14" customFormat="1" x14ac:dyDescent="0.2">
      <c r="B1174" s="16"/>
    </row>
    <row r="1175" spans="2:2" s="14" customFormat="1" x14ac:dyDescent="0.2">
      <c r="B1175" s="16"/>
    </row>
    <row r="1176" spans="2:2" s="14" customFormat="1" x14ac:dyDescent="0.2">
      <c r="B1176" s="16"/>
    </row>
    <row r="1177" spans="2:2" s="14" customFormat="1" x14ac:dyDescent="0.2">
      <c r="B1177" s="16"/>
    </row>
    <row r="1178" spans="2:2" s="14" customFormat="1" x14ac:dyDescent="0.2">
      <c r="B1178" s="16"/>
    </row>
    <row r="1179" spans="2:2" s="14" customFormat="1" x14ac:dyDescent="0.2">
      <c r="B1179" s="16"/>
    </row>
    <row r="1180" spans="2:2" s="14" customFormat="1" x14ac:dyDescent="0.2">
      <c r="B1180" s="16"/>
    </row>
    <row r="1181" spans="2:2" s="14" customFormat="1" x14ac:dyDescent="0.2">
      <c r="B1181" s="16"/>
    </row>
    <row r="1182" spans="2:2" s="14" customFormat="1" x14ac:dyDescent="0.2">
      <c r="B1182" s="16"/>
    </row>
    <row r="1183" spans="2:2" s="14" customFormat="1" x14ac:dyDescent="0.2">
      <c r="B1183" s="16"/>
    </row>
    <row r="1184" spans="2:2" s="14" customFormat="1" x14ac:dyDescent="0.2">
      <c r="B1184" s="16"/>
    </row>
    <row r="1185" spans="2:2" s="14" customFormat="1" x14ac:dyDescent="0.2">
      <c r="B1185" s="16"/>
    </row>
    <row r="1186" spans="2:2" s="14" customFormat="1" x14ac:dyDescent="0.2">
      <c r="B1186" s="16"/>
    </row>
    <row r="1187" spans="2:2" s="14" customFormat="1" x14ac:dyDescent="0.2">
      <c r="B1187" s="16"/>
    </row>
    <row r="1188" spans="2:2" s="14" customFormat="1" x14ac:dyDescent="0.2">
      <c r="B1188" s="16"/>
    </row>
    <row r="1189" spans="2:2" s="14" customFormat="1" x14ac:dyDescent="0.2">
      <c r="B1189" s="16"/>
    </row>
    <row r="1190" spans="2:2" s="14" customFormat="1" x14ac:dyDescent="0.2">
      <c r="B1190" s="16"/>
    </row>
    <row r="1191" spans="2:2" s="14" customFormat="1" x14ac:dyDescent="0.2">
      <c r="B1191" s="16"/>
    </row>
    <row r="1192" spans="2:2" s="14" customFormat="1" x14ac:dyDescent="0.2">
      <c r="B1192" s="16"/>
    </row>
    <row r="1193" spans="2:2" s="14" customFormat="1" x14ac:dyDescent="0.2">
      <c r="B1193" s="16"/>
    </row>
    <row r="1194" spans="2:2" s="14" customFormat="1" x14ac:dyDescent="0.2">
      <c r="B1194" s="16"/>
    </row>
    <row r="1195" spans="2:2" s="14" customFormat="1" x14ac:dyDescent="0.2">
      <c r="B1195" s="16"/>
    </row>
    <row r="1196" spans="2:2" s="14" customFormat="1" x14ac:dyDescent="0.2">
      <c r="B1196" s="16"/>
    </row>
    <row r="1197" spans="2:2" s="14" customFormat="1" x14ac:dyDescent="0.2">
      <c r="B1197" s="16"/>
    </row>
    <row r="1198" spans="2:2" s="14" customFormat="1" x14ac:dyDescent="0.2">
      <c r="B1198" s="16"/>
    </row>
    <row r="1199" spans="2:2" s="14" customFormat="1" x14ac:dyDescent="0.2">
      <c r="B1199" s="16"/>
    </row>
    <row r="1200" spans="2:2" s="14" customFormat="1" x14ac:dyDescent="0.2">
      <c r="B1200" s="16"/>
    </row>
    <row r="1201" spans="2:2" s="14" customFormat="1" x14ac:dyDescent="0.2">
      <c r="B1201" s="16"/>
    </row>
    <row r="1202" spans="2:2" s="14" customFormat="1" x14ac:dyDescent="0.2">
      <c r="B1202" s="16"/>
    </row>
    <row r="1203" spans="2:2" s="14" customFormat="1" x14ac:dyDescent="0.2">
      <c r="B1203" s="16"/>
    </row>
    <row r="1204" spans="2:2" s="14" customFormat="1" x14ac:dyDescent="0.2">
      <c r="B1204" s="16"/>
    </row>
    <row r="1205" spans="2:2" s="14" customFormat="1" x14ac:dyDescent="0.2">
      <c r="B1205" s="16"/>
    </row>
    <row r="1206" spans="2:2" s="14" customFormat="1" x14ac:dyDescent="0.2">
      <c r="B1206" s="16"/>
    </row>
    <row r="1207" spans="2:2" s="14" customFormat="1" x14ac:dyDescent="0.2">
      <c r="B1207" s="16"/>
    </row>
    <row r="1208" spans="2:2" s="14" customFormat="1" x14ac:dyDescent="0.2">
      <c r="B1208" s="16"/>
    </row>
    <row r="1209" spans="2:2" s="14" customFormat="1" x14ac:dyDescent="0.2">
      <c r="B1209" s="16"/>
    </row>
    <row r="1210" spans="2:2" s="14" customFormat="1" x14ac:dyDescent="0.2">
      <c r="B1210" s="16"/>
    </row>
    <row r="1211" spans="2:2" s="14" customFormat="1" x14ac:dyDescent="0.2">
      <c r="B1211" s="16"/>
    </row>
    <row r="1212" spans="2:2" s="14" customFormat="1" x14ac:dyDescent="0.2">
      <c r="B1212" s="16"/>
    </row>
    <row r="1213" spans="2:2" s="14" customFormat="1" x14ac:dyDescent="0.2">
      <c r="B1213" s="16"/>
    </row>
    <row r="1214" spans="2:2" s="14" customFormat="1" x14ac:dyDescent="0.2">
      <c r="B1214" s="16"/>
    </row>
    <row r="1215" spans="2:2" s="14" customFormat="1" x14ac:dyDescent="0.2">
      <c r="B1215" s="16"/>
    </row>
    <row r="1216" spans="2:2" s="14" customFormat="1" x14ac:dyDescent="0.2">
      <c r="B1216" s="16"/>
    </row>
    <row r="1217" spans="2:2" s="14" customFormat="1" x14ac:dyDescent="0.2">
      <c r="B1217" s="16"/>
    </row>
    <row r="1218" spans="2:2" s="14" customFormat="1" x14ac:dyDescent="0.2">
      <c r="B1218" s="16"/>
    </row>
    <row r="1219" spans="2:2" s="14" customFormat="1" x14ac:dyDescent="0.2">
      <c r="B1219" s="16"/>
    </row>
    <row r="1220" spans="2:2" s="14" customFormat="1" x14ac:dyDescent="0.2">
      <c r="B1220" s="16"/>
    </row>
    <row r="1221" spans="2:2" s="14" customFormat="1" x14ac:dyDescent="0.2">
      <c r="B1221" s="16"/>
    </row>
    <row r="1222" spans="2:2" s="14" customFormat="1" x14ac:dyDescent="0.2">
      <c r="B1222" s="16"/>
    </row>
    <row r="1223" spans="2:2" s="14" customFormat="1" x14ac:dyDescent="0.2">
      <c r="B1223" s="16"/>
    </row>
    <row r="1224" spans="2:2" s="14" customFormat="1" x14ac:dyDescent="0.2">
      <c r="B1224" s="16"/>
    </row>
    <row r="1225" spans="2:2" s="14" customFormat="1" x14ac:dyDescent="0.2">
      <c r="B1225" s="16"/>
    </row>
    <row r="1226" spans="2:2" s="14" customFormat="1" x14ac:dyDescent="0.2">
      <c r="B1226" s="16"/>
    </row>
    <row r="1227" spans="2:2" s="14" customFormat="1" x14ac:dyDescent="0.2">
      <c r="B1227" s="16"/>
    </row>
    <row r="1228" spans="2:2" s="14" customFormat="1" x14ac:dyDescent="0.2">
      <c r="B1228" s="16"/>
    </row>
    <row r="1229" spans="2:2" s="14" customFormat="1" x14ac:dyDescent="0.2">
      <c r="B1229" s="16"/>
    </row>
    <row r="1230" spans="2:2" s="14" customFormat="1" x14ac:dyDescent="0.2">
      <c r="B1230" s="16"/>
    </row>
    <row r="1231" spans="2:2" s="14" customFormat="1" x14ac:dyDescent="0.2">
      <c r="B1231" s="16"/>
    </row>
    <row r="1232" spans="2:2" s="14" customFormat="1" x14ac:dyDescent="0.2">
      <c r="B1232" s="16"/>
    </row>
    <row r="1233" spans="2:2" s="14" customFormat="1" x14ac:dyDescent="0.2">
      <c r="B1233" s="16"/>
    </row>
    <row r="1234" spans="2:2" s="14" customFormat="1" x14ac:dyDescent="0.2">
      <c r="B1234" s="16"/>
    </row>
    <row r="1235" spans="2:2" s="14" customFormat="1" x14ac:dyDescent="0.2">
      <c r="B1235" s="16"/>
    </row>
    <row r="1236" spans="2:2" s="14" customFormat="1" x14ac:dyDescent="0.2">
      <c r="B1236" s="16"/>
    </row>
    <row r="1237" spans="2:2" s="14" customFormat="1" x14ac:dyDescent="0.2">
      <c r="B1237" s="16"/>
    </row>
    <row r="1238" spans="2:2" s="14" customFormat="1" x14ac:dyDescent="0.2">
      <c r="B1238" s="16"/>
    </row>
    <row r="1239" spans="2:2" s="14" customFormat="1" x14ac:dyDescent="0.2">
      <c r="B1239" s="16"/>
    </row>
    <row r="1240" spans="2:2" s="14" customFormat="1" x14ac:dyDescent="0.2">
      <c r="B1240" s="16"/>
    </row>
    <row r="1241" spans="2:2" s="14" customFormat="1" x14ac:dyDescent="0.2">
      <c r="B1241" s="16"/>
    </row>
    <row r="1242" spans="2:2" s="14" customFormat="1" x14ac:dyDescent="0.2">
      <c r="B1242" s="16"/>
    </row>
    <row r="1243" spans="2:2" s="14" customFormat="1" x14ac:dyDescent="0.2">
      <c r="B1243" s="16"/>
    </row>
    <row r="1244" spans="2:2" s="14" customFormat="1" x14ac:dyDescent="0.2">
      <c r="B1244" s="16"/>
    </row>
    <row r="1245" spans="2:2" s="14" customFormat="1" x14ac:dyDescent="0.2">
      <c r="B1245" s="16"/>
    </row>
    <row r="1246" spans="2:2" s="14" customFormat="1" x14ac:dyDescent="0.2">
      <c r="B1246" s="16"/>
    </row>
    <row r="1247" spans="2:2" s="14" customFormat="1" x14ac:dyDescent="0.2">
      <c r="B1247" s="16"/>
    </row>
    <row r="1248" spans="2:2" s="14" customFormat="1" x14ac:dyDescent="0.2">
      <c r="B1248" s="16"/>
    </row>
    <row r="1249" spans="2:2" s="14" customFormat="1" x14ac:dyDescent="0.2">
      <c r="B1249" s="16"/>
    </row>
    <row r="1250" spans="2:2" s="14" customFormat="1" x14ac:dyDescent="0.2">
      <c r="B1250" s="16"/>
    </row>
    <row r="1251" spans="2:2" s="14" customFormat="1" x14ac:dyDescent="0.2">
      <c r="B1251" s="16"/>
    </row>
    <row r="1252" spans="2:2" s="14" customFormat="1" x14ac:dyDescent="0.2">
      <c r="B1252" s="16"/>
    </row>
    <row r="1253" spans="2:2" s="14" customFormat="1" x14ac:dyDescent="0.2">
      <c r="B1253" s="16"/>
    </row>
    <row r="1254" spans="2:2" s="14" customFormat="1" x14ac:dyDescent="0.2">
      <c r="B1254" s="16"/>
    </row>
    <row r="1255" spans="2:2" s="14" customFormat="1" x14ac:dyDescent="0.2">
      <c r="B1255" s="16"/>
    </row>
    <row r="1256" spans="2:2" s="14" customFormat="1" x14ac:dyDescent="0.2">
      <c r="B1256" s="16"/>
    </row>
    <row r="1257" spans="2:2" s="14" customFormat="1" x14ac:dyDescent="0.2">
      <c r="B1257" s="16"/>
    </row>
    <row r="1258" spans="2:2" s="14" customFormat="1" x14ac:dyDescent="0.2">
      <c r="B1258" s="16"/>
    </row>
    <row r="1259" spans="2:2" s="14" customFormat="1" x14ac:dyDescent="0.2">
      <c r="B1259" s="16"/>
    </row>
    <row r="1260" spans="2:2" s="14" customFormat="1" x14ac:dyDescent="0.2">
      <c r="B1260" s="16"/>
    </row>
    <row r="1261" spans="2:2" s="14" customFormat="1" x14ac:dyDescent="0.2">
      <c r="B1261" s="16"/>
    </row>
    <row r="1262" spans="2:2" s="14" customFormat="1" x14ac:dyDescent="0.2">
      <c r="B1262" s="16"/>
    </row>
    <row r="1263" spans="2:2" s="14" customFormat="1" x14ac:dyDescent="0.2">
      <c r="B1263" s="16"/>
    </row>
    <row r="1264" spans="2:2" s="14" customFormat="1" x14ac:dyDescent="0.2">
      <c r="B1264" s="16"/>
    </row>
    <row r="1265" spans="2:2" s="14" customFormat="1" x14ac:dyDescent="0.2">
      <c r="B1265" s="16"/>
    </row>
    <row r="1266" spans="2:2" s="14" customFormat="1" x14ac:dyDescent="0.2">
      <c r="B1266" s="16"/>
    </row>
    <row r="1267" spans="2:2" s="14" customFormat="1" x14ac:dyDescent="0.2">
      <c r="B1267" s="16"/>
    </row>
    <row r="1268" spans="2:2" s="14" customFormat="1" x14ac:dyDescent="0.2">
      <c r="B1268" s="16"/>
    </row>
    <row r="1269" spans="2:2" s="14" customFormat="1" x14ac:dyDescent="0.2">
      <c r="B1269" s="16"/>
    </row>
    <row r="1270" spans="2:2" s="14" customFormat="1" x14ac:dyDescent="0.2">
      <c r="B1270" s="16"/>
    </row>
    <row r="1271" spans="2:2" s="14" customFormat="1" x14ac:dyDescent="0.2">
      <c r="B1271" s="16"/>
    </row>
    <row r="1272" spans="2:2" s="14" customFormat="1" x14ac:dyDescent="0.2">
      <c r="B1272" s="16"/>
    </row>
    <row r="1273" spans="2:2" s="14" customFormat="1" x14ac:dyDescent="0.2">
      <c r="B1273" s="16"/>
    </row>
    <row r="1274" spans="2:2" s="14" customFormat="1" x14ac:dyDescent="0.2">
      <c r="B1274" s="16"/>
    </row>
    <row r="1275" spans="2:2" s="14" customFormat="1" x14ac:dyDescent="0.2">
      <c r="B1275" s="16"/>
    </row>
    <row r="1276" spans="2:2" s="14" customFormat="1" x14ac:dyDescent="0.2">
      <c r="B1276" s="16"/>
    </row>
    <row r="1277" spans="2:2" s="14" customFormat="1" x14ac:dyDescent="0.2">
      <c r="B1277" s="16"/>
    </row>
    <row r="1278" spans="2:2" s="14" customFormat="1" x14ac:dyDescent="0.2">
      <c r="B1278" s="16"/>
    </row>
    <row r="1279" spans="2:2" s="14" customFormat="1" x14ac:dyDescent="0.2">
      <c r="B1279" s="16"/>
    </row>
    <row r="1280" spans="2:2" s="14" customFormat="1" x14ac:dyDescent="0.2">
      <c r="B1280" s="16"/>
    </row>
    <row r="1281" spans="2:2" s="14" customFormat="1" x14ac:dyDescent="0.2">
      <c r="B1281" s="16"/>
    </row>
    <row r="1282" spans="2:2" s="14" customFormat="1" x14ac:dyDescent="0.2">
      <c r="B1282" s="16"/>
    </row>
    <row r="1283" spans="2:2" s="14" customFormat="1" x14ac:dyDescent="0.2">
      <c r="B1283" s="16"/>
    </row>
    <row r="1284" spans="2:2" s="14" customFormat="1" x14ac:dyDescent="0.2">
      <c r="B1284" s="16"/>
    </row>
    <row r="1285" spans="2:2" s="14" customFormat="1" x14ac:dyDescent="0.2">
      <c r="B1285" s="16"/>
    </row>
    <row r="1286" spans="2:2" s="14" customFormat="1" x14ac:dyDescent="0.2">
      <c r="B1286" s="16"/>
    </row>
    <row r="1287" spans="2:2" s="14" customFormat="1" x14ac:dyDescent="0.2">
      <c r="B1287" s="16"/>
    </row>
    <row r="1288" spans="2:2" s="14" customFormat="1" x14ac:dyDescent="0.2">
      <c r="B1288" s="16"/>
    </row>
    <row r="1289" spans="2:2" s="14" customFormat="1" x14ac:dyDescent="0.2">
      <c r="B1289" s="16"/>
    </row>
    <row r="1290" spans="2:2" s="14" customFormat="1" x14ac:dyDescent="0.2">
      <c r="B1290" s="16"/>
    </row>
    <row r="1291" spans="2:2" s="14" customFormat="1" x14ac:dyDescent="0.2">
      <c r="B1291" s="16"/>
    </row>
    <row r="1292" spans="2:2" s="14" customFormat="1" x14ac:dyDescent="0.2">
      <c r="B1292" s="16"/>
    </row>
    <row r="1293" spans="2:2" s="14" customFormat="1" x14ac:dyDescent="0.2">
      <c r="B1293" s="16"/>
    </row>
    <row r="1294" spans="2:2" s="14" customFormat="1" x14ac:dyDescent="0.2">
      <c r="B1294" s="16"/>
    </row>
    <row r="1295" spans="2:2" s="14" customFormat="1" x14ac:dyDescent="0.2">
      <c r="B1295" s="16"/>
    </row>
    <row r="1296" spans="2:2" s="14" customFormat="1" x14ac:dyDescent="0.2">
      <c r="B1296" s="16"/>
    </row>
    <row r="1297" spans="2:2" s="14" customFormat="1" x14ac:dyDescent="0.2">
      <c r="B1297" s="16"/>
    </row>
    <row r="1298" spans="2:2" s="14" customFormat="1" x14ac:dyDescent="0.2">
      <c r="B1298" s="16"/>
    </row>
    <row r="1299" spans="2:2" s="14" customFormat="1" x14ac:dyDescent="0.2">
      <c r="B1299" s="16"/>
    </row>
    <row r="1300" spans="2:2" s="14" customFormat="1" x14ac:dyDescent="0.2">
      <c r="B1300" s="16"/>
    </row>
    <row r="1301" spans="2:2" s="14" customFormat="1" x14ac:dyDescent="0.2">
      <c r="B1301" s="16"/>
    </row>
    <row r="1302" spans="2:2" s="14" customFormat="1" x14ac:dyDescent="0.2">
      <c r="B1302" s="16"/>
    </row>
    <row r="1303" spans="2:2" s="14" customFormat="1" x14ac:dyDescent="0.2">
      <c r="B1303" s="16"/>
    </row>
    <row r="1304" spans="2:2" s="14" customFormat="1" x14ac:dyDescent="0.2">
      <c r="B1304" s="16"/>
    </row>
    <row r="1305" spans="2:2" s="14" customFormat="1" x14ac:dyDescent="0.2">
      <c r="B1305" s="16"/>
    </row>
    <row r="1306" spans="2:2" s="14" customFormat="1" x14ac:dyDescent="0.2">
      <c r="B1306" s="16"/>
    </row>
    <row r="1307" spans="2:2" s="14" customFormat="1" x14ac:dyDescent="0.2">
      <c r="B1307" s="16"/>
    </row>
    <row r="1308" spans="2:2" s="14" customFormat="1" x14ac:dyDescent="0.2">
      <c r="B1308" s="16"/>
    </row>
    <row r="1309" spans="2:2" s="14" customFormat="1" x14ac:dyDescent="0.2">
      <c r="B1309" s="16"/>
    </row>
    <row r="1310" spans="2:2" s="14" customFormat="1" x14ac:dyDescent="0.2">
      <c r="B1310" s="16"/>
    </row>
    <row r="1311" spans="2:2" s="14" customFormat="1" x14ac:dyDescent="0.2">
      <c r="B1311" s="16"/>
    </row>
    <row r="1312" spans="2:2" s="14" customFormat="1" x14ac:dyDescent="0.2">
      <c r="B1312" s="16"/>
    </row>
    <row r="1313" spans="2:2" s="14" customFormat="1" x14ac:dyDescent="0.2">
      <c r="B1313" s="16"/>
    </row>
    <row r="1314" spans="2:2" s="14" customFormat="1" x14ac:dyDescent="0.2">
      <c r="B1314" s="16"/>
    </row>
    <row r="1315" spans="2:2" s="14" customFormat="1" x14ac:dyDescent="0.2">
      <c r="B1315" s="16"/>
    </row>
    <row r="1316" spans="2:2" s="14" customFormat="1" x14ac:dyDescent="0.2">
      <c r="B1316" s="16"/>
    </row>
    <row r="1317" spans="2:2" s="14" customFormat="1" x14ac:dyDescent="0.2">
      <c r="B1317" s="16"/>
    </row>
    <row r="1318" spans="2:2" s="14" customFormat="1" x14ac:dyDescent="0.2">
      <c r="B1318" s="16"/>
    </row>
    <row r="1319" spans="2:2" s="14" customFormat="1" x14ac:dyDescent="0.2">
      <c r="B1319" s="16"/>
    </row>
    <row r="1320" spans="2:2" s="14" customFormat="1" x14ac:dyDescent="0.2">
      <c r="B1320" s="16"/>
    </row>
    <row r="1321" spans="2:2" s="14" customFormat="1" x14ac:dyDescent="0.2">
      <c r="B1321" s="16"/>
    </row>
    <row r="1322" spans="2:2" s="14" customFormat="1" x14ac:dyDescent="0.2">
      <c r="B1322" s="16"/>
    </row>
    <row r="1323" spans="2:2" s="14" customFormat="1" x14ac:dyDescent="0.2">
      <c r="B1323" s="16"/>
    </row>
    <row r="1324" spans="2:2" s="14" customFormat="1" x14ac:dyDescent="0.2">
      <c r="B1324" s="16"/>
    </row>
    <row r="1325" spans="2:2" s="14" customFormat="1" x14ac:dyDescent="0.2">
      <c r="B1325" s="16"/>
    </row>
    <row r="1326" spans="2:2" s="14" customFormat="1" x14ac:dyDescent="0.2">
      <c r="B1326" s="16"/>
    </row>
    <row r="1327" spans="2:2" s="14" customFormat="1" x14ac:dyDescent="0.2">
      <c r="B1327" s="16"/>
    </row>
    <row r="1328" spans="2:2" s="14" customFormat="1" x14ac:dyDescent="0.2">
      <c r="B1328" s="16"/>
    </row>
    <row r="1329" spans="2:2" s="14" customFormat="1" x14ac:dyDescent="0.2">
      <c r="B1329" s="16"/>
    </row>
    <row r="1330" spans="2:2" s="14" customFormat="1" x14ac:dyDescent="0.2">
      <c r="B1330" s="16"/>
    </row>
    <row r="1331" spans="2:2" s="14" customFormat="1" x14ac:dyDescent="0.2">
      <c r="B1331" s="16"/>
    </row>
    <row r="1332" spans="2:2" s="14" customFormat="1" x14ac:dyDescent="0.2">
      <c r="B1332" s="16"/>
    </row>
    <row r="1333" spans="2:2" s="14" customFormat="1" x14ac:dyDescent="0.2">
      <c r="B1333" s="16"/>
    </row>
    <row r="1334" spans="2:2" s="14" customFormat="1" x14ac:dyDescent="0.2">
      <c r="B1334" s="16"/>
    </row>
    <row r="1335" spans="2:2" s="14" customFormat="1" x14ac:dyDescent="0.2">
      <c r="B1335" s="16"/>
    </row>
    <row r="1336" spans="2:2" s="14" customFormat="1" x14ac:dyDescent="0.2">
      <c r="B1336" s="16"/>
    </row>
    <row r="1337" spans="2:2" s="14" customFormat="1" x14ac:dyDescent="0.2">
      <c r="B1337" s="16"/>
    </row>
    <row r="1338" spans="2:2" s="14" customFormat="1" x14ac:dyDescent="0.2">
      <c r="B1338" s="16"/>
    </row>
    <row r="1339" spans="2:2" s="14" customFormat="1" x14ac:dyDescent="0.2">
      <c r="B1339" s="16"/>
    </row>
    <row r="1340" spans="2:2" s="14" customFormat="1" x14ac:dyDescent="0.2">
      <c r="B1340" s="16"/>
    </row>
    <row r="1341" spans="2:2" s="14" customFormat="1" x14ac:dyDescent="0.2">
      <c r="B1341" s="16"/>
    </row>
    <row r="1342" spans="2:2" s="14" customFormat="1" x14ac:dyDescent="0.2">
      <c r="B1342" s="16"/>
    </row>
    <row r="1343" spans="2:2" s="14" customFormat="1" x14ac:dyDescent="0.2">
      <c r="B1343" s="16"/>
    </row>
    <row r="1344" spans="2:2" s="14" customFormat="1" x14ac:dyDescent="0.2">
      <c r="B1344" s="16"/>
    </row>
    <row r="1345" spans="2:2" s="14" customFormat="1" x14ac:dyDescent="0.2">
      <c r="B1345" s="16"/>
    </row>
    <row r="1346" spans="2:2" s="14" customFormat="1" x14ac:dyDescent="0.2">
      <c r="B1346" s="16"/>
    </row>
    <row r="1347" spans="2:2" s="14" customFormat="1" x14ac:dyDescent="0.2">
      <c r="B1347" s="16"/>
    </row>
    <row r="1348" spans="2:2" s="14" customFormat="1" x14ac:dyDescent="0.2">
      <c r="B1348" s="16"/>
    </row>
    <row r="1349" spans="2:2" s="14" customFormat="1" x14ac:dyDescent="0.2">
      <c r="B1349" s="16"/>
    </row>
    <row r="1350" spans="2:2" s="14" customFormat="1" x14ac:dyDescent="0.2">
      <c r="B1350" s="16"/>
    </row>
    <row r="1351" spans="2:2" s="14" customFormat="1" x14ac:dyDescent="0.2">
      <c r="B1351" s="16"/>
    </row>
    <row r="1352" spans="2:2" s="14" customFormat="1" x14ac:dyDescent="0.2">
      <c r="B1352" s="16"/>
    </row>
    <row r="1353" spans="2:2" s="14" customFormat="1" x14ac:dyDescent="0.2">
      <c r="B1353" s="16"/>
    </row>
    <row r="1354" spans="2:2" s="14" customFormat="1" x14ac:dyDescent="0.2">
      <c r="B1354" s="16"/>
    </row>
    <row r="1355" spans="2:2" s="14" customFormat="1" x14ac:dyDescent="0.2">
      <c r="B1355" s="16"/>
    </row>
    <row r="1356" spans="2:2" s="14" customFormat="1" x14ac:dyDescent="0.2">
      <c r="B1356" s="16"/>
    </row>
    <row r="1357" spans="2:2" s="14" customFormat="1" x14ac:dyDescent="0.2">
      <c r="B1357" s="16"/>
    </row>
    <row r="1358" spans="2:2" s="14" customFormat="1" x14ac:dyDescent="0.2">
      <c r="B1358" s="16"/>
    </row>
    <row r="1359" spans="2:2" s="14" customFormat="1" x14ac:dyDescent="0.2">
      <c r="B1359" s="16"/>
    </row>
    <row r="1360" spans="2:2" s="14" customFormat="1" x14ac:dyDescent="0.2">
      <c r="B1360" s="16"/>
    </row>
    <row r="1361" spans="2:2" s="14" customFormat="1" x14ac:dyDescent="0.2">
      <c r="B1361" s="16"/>
    </row>
    <row r="1362" spans="2:2" s="14" customFormat="1" x14ac:dyDescent="0.2">
      <c r="B1362" s="16"/>
    </row>
    <row r="1363" spans="2:2" s="14" customFormat="1" x14ac:dyDescent="0.2">
      <c r="B1363" s="16"/>
    </row>
    <row r="1364" spans="2:2" s="14" customFormat="1" x14ac:dyDescent="0.2">
      <c r="B1364" s="16"/>
    </row>
    <row r="1365" spans="2:2" s="14" customFormat="1" x14ac:dyDescent="0.2">
      <c r="B1365" s="16"/>
    </row>
    <row r="1366" spans="2:2" s="14" customFormat="1" x14ac:dyDescent="0.2">
      <c r="B1366" s="16"/>
    </row>
    <row r="1367" spans="2:2" s="14" customFormat="1" x14ac:dyDescent="0.2">
      <c r="B1367" s="16"/>
    </row>
    <row r="1368" spans="2:2" s="14" customFormat="1" x14ac:dyDescent="0.2">
      <c r="B1368" s="16"/>
    </row>
    <row r="1369" spans="2:2" s="14" customFormat="1" x14ac:dyDescent="0.2">
      <c r="B1369" s="16"/>
    </row>
    <row r="1370" spans="2:2" s="14" customFormat="1" x14ac:dyDescent="0.2">
      <c r="B1370" s="16"/>
    </row>
    <row r="1371" spans="2:2" s="14" customFormat="1" x14ac:dyDescent="0.2">
      <c r="B1371" s="16"/>
    </row>
    <row r="1372" spans="2:2" s="14" customFormat="1" x14ac:dyDescent="0.2">
      <c r="B1372" s="16"/>
    </row>
    <row r="1373" spans="2:2" s="14" customFormat="1" x14ac:dyDescent="0.2">
      <c r="B1373" s="16"/>
    </row>
    <row r="1374" spans="2:2" s="14" customFormat="1" x14ac:dyDescent="0.2">
      <c r="B1374" s="16"/>
    </row>
    <row r="1375" spans="2:2" s="14" customFormat="1" x14ac:dyDescent="0.2">
      <c r="B1375" s="16"/>
    </row>
    <row r="1376" spans="2:2" s="14" customFormat="1" x14ac:dyDescent="0.2">
      <c r="B1376" s="16"/>
    </row>
    <row r="1377" spans="2:2" s="14" customFormat="1" x14ac:dyDescent="0.2">
      <c r="B1377" s="16"/>
    </row>
    <row r="1378" spans="2:2" s="14" customFormat="1" x14ac:dyDescent="0.2">
      <c r="B1378" s="16"/>
    </row>
    <row r="1379" spans="2:2" s="14" customFormat="1" x14ac:dyDescent="0.2">
      <c r="B1379" s="16"/>
    </row>
    <row r="1380" spans="2:2" s="14" customFormat="1" x14ac:dyDescent="0.2">
      <c r="B1380" s="16"/>
    </row>
    <row r="1381" spans="2:2" s="14" customFormat="1" x14ac:dyDescent="0.2">
      <c r="B1381" s="16"/>
    </row>
    <row r="1382" spans="2:2" s="14" customFormat="1" x14ac:dyDescent="0.2">
      <c r="B1382" s="16"/>
    </row>
    <row r="1383" spans="2:2" s="14" customFormat="1" x14ac:dyDescent="0.2">
      <c r="B1383" s="16"/>
    </row>
    <row r="1384" spans="2:2" s="14" customFormat="1" x14ac:dyDescent="0.2">
      <c r="B1384" s="16"/>
    </row>
    <row r="1385" spans="2:2" s="14" customFormat="1" x14ac:dyDescent="0.2">
      <c r="B1385" s="16"/>
    </row>
    <row r="1386" spans="2:2" s="14" customFormat="1" x14ac:dyDescent="0.2">
      <c r="B1386" s="16"/>
    </row>
    <row r="1387" spans="2:2" s="14" customFormat="1" x14ac:dyDescent="0.2">
      <c r="B1387" s="16"/>
    </row>
    <row r="1388" spans="2:2" s="14" customFormat="1" x14ac:dyDescent="0.2">
      <c r="B1388" s="16"/>
    </row>
    <row r="1389" spans="2:2" s="14" customFormat="1" x14ac:dyDescent="0.2">
      <c r="B1389" s="16"/>
    </row>
    <row r="1390" spans="2:2" s="14" customFormat="1" x14ac:dyDescent="0.2">
      <c r="B1390" s="16"/>
    </row>
    <row r="1391" spans="2:2" s="14" customFormat="1" x14ac:dyDescent="0.2">
      <c r="B1391" s="16"/>
    </row>
    <row r="1392" spans="2:2" s="14" customFormat="1" x14ac:dyDescent="0.2">
      <c r="B1392" s="16"/>
    </row>
    <row r="1393" spans="2:2" s="14" customFormat="1" x14ac:dyDescent="0.2">
      <c r="B1393" s="16"/>
    </row>
    <row r="1394" spans="2:2" s="14" customFormat="1" x14ac:dyDescent="0.2">
      <c r="B1394" s="16"/>
    </row>
    <row r="1395" spans="2:2" s="14" customFormat="1" x14ac:dyDescent="0.2">
      <c r="B1395" s="16"/>
    </row>
    <row r="1396" spans="2:2" s="14" customFormat="1" x14ac:dyDescent="0.2">
      <c r="B1396" s="16"/>
    </row>
    <row r="1397" spans="2:2" s="14" customFormat="1" x14ac:dyDescent="0.2">
      <c r="B1397" s="16"/>
    </row>
    <row r="1398" spans="2:2" s="14" customFormat="1" x14ac:dyDescent="0.2">
      <c r="B1398" s="16"/>
    </row>
    <row r="1399" spans="2:2" s="14" customFormat="1" x14ac:dyDescent="0.2">
      <c r="B1399" s="16"/>
    </row>
    <row r="1400" spans="2:2" s="14" customFormat="1" x14ac:dyDescent="0.2">
      <c r="B1400" s="16"/>
    </row>
    <row r="1401" spans="2:2" s="14" customFormat="1" x14ac:dyDescent="0.2">
      <c r="B1401" s="16"/>
    </row>
    <row r="1402" spans="2:2" s="14" customFormat="1" x14ac:dyDescent="0.2">
      <c r="B1402" s="16"/>
    </row>
    <row r="1403" spans="2:2" s="14" customFormat="1" x14ac:dyDescent="0.2">
      <c r="B1403" s="16"/>
    </row>
    <row r="1404" spans="2:2" s="14" customFormat="1" x14ac:dyDescent="0.2">
      <c r="B1404" s="16"/>
    </row>
    <row r="1405" spans="2:2" s="14" customFormat="1" x14ac:dyDescent="0.2">
      <c r="B1405" s="16"/>
    </row>
  </sheetData>
  <pageMargins left="0.7" right="0.7" top="0.75" bottom="0.75" header="0.3" footer="0.3"/>
  <pageSetup scale="94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topLeftCell="A15" workbookViewId="0">
      <selection activeCell="C15" sqref="C15"/>
    </sheetView>
  </sheetViews>
  <sheetFormatPr defaultColWidth="9.21875" defaultRowHeight="10.199999999999999" x14ac:dyDescent="0.2"/>
  <cols>
    <col min="1" max="1" width="17.77734375" style="15" customWidth="1"/>
    <col min="2" max="5" width="11.21875" style="14" customWidth="1"/>
    <col min="6" max="6" width="13.5546875" style="14" customWidth="1"/>
    <col min="7" max="8" width="11.21875" style="14" customWidth="1"/>
    <col min="9" max="16384" width="9.21875" style="14"/>
  </cols>
  <sheetData>
    <row r="1" spans="1:8" s="10" customFormat="1" ht="15.6" x14ac:dyDescent="0.3">
      <c r="A1" s="34" t="s">
        <v>112</v>
      </c>
      <c r="B1" s="34"/>
      <c r="C1" s="34"/>
      <c r="D1" s="34"/>
      <c r="E1" s="34"/>
      <c r="F1" s="34"/>
      <c r="G1" s="34"/>
      <c r="H1" s="34"/>
    </row>
    <row r="2" spans="1:8" s="10" customFormat="1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TFam!E5</f>
        <v>1034915</v>
      </c>
      <c r="C4" s="109">
        <f>'Two-par'!E5</f>
        <v>75751</v>
      </c>
      <c r="D4" s="109">
        <f>'One-par'!E5</f>
        <v>590062</v>
      </c>
      <c r="E4" s="109">
        <f>'Zero-par'!E5</f>
        <v>369102</v>
      </c>
      <c r="F4" s="109">
        <f>TRec!E5</f>
        <v>2882875</v>
      </c>
      <c r="G4" s="109">
        <f>Adults!E5</f>
        <v>840739</v>
      </c>
      <c r="H4" s="110">
        <f>'Children'!E5</f>
        <v>2042136</v>
      </c>
    </row>
    <row r="5" spans="1:8" s="13" customFormat="1" x14ac:dyDescent="0.2">
      <c r="A5" s="117" t="s">
        <v>45</v>
      </c>
      <c r="B5" s="111">
        <f>TFam!E6</f>
        <v>5844</v>
      </c>
      <c r="C5" s="111">
        <f>'Two-par'!E6</f>
        <v>36</v>
      </c>
      <c r="D5" s="111">
        <f>'One-par'!E6</f>
        <v>2312</v>
      </c>
      <c r="E5" s="111">
        <f>'Zero-par'!E6</f>
        <v>3496</v>
      </c>
      <c r="F5" s="111">
        <f>TRec!E6</f>
        <v>13569</v>
      </c>
      <c r="G5" s="111">
        <f>Adults!E6</f>
        <v>2433</v>
      </c>
      <c r="H5" s="112">
        <f>'Children'!E6</f>
        <v>11136</v>
      </c>
    </row>
    <row r="6" spans="1:8" s="13" customFormat="1" x14ac:dyDescent="0.2">
      <c r="A6" s="117" t="s">
        <v>46</v>
      </c>
      <c r="B6" s="113">
        <f>TFam!E7</f>
        <v>1077</v>
      </c>
      <c r="C6" s="113">
        <f>'Two-par'!E7</f>
        <v>135</v>
      </c>
      <c r="D6" s="113">
        <f>'One-par'!E7</f>
        <v>558</v>
      </c>
      <c r="E6" s="113">
        <f>'Zero-par'!E7</f>
        <v>384</v>
      </c>
      <c r="F6" s="113">
        <f>TRec!E7</f>
        <v>2876</v>
      </c>
      <c r="G6" s="113">
        <f>Adults!E7</f>
        <v>863</v>
      </c>
      <c r="H6" s="114">
        <f>'Children'!E7</f>
        <v>2013</v>
      </c>
    </row>
    <row r="7" spans="1:8" s="13" customFormat="1" x14ac:dyDescent="0.2">
      <c r="A7" s="117" t="s">
        <v>47</v>
      </c>
      <c r="B7" s="113">
        <f>TFam!E8</f>
        <v>5301</v>
      </c>
      <c r="C7" s="113">
        <f>'Two-par'!E8</f>
        <v>216</v>
      </c>
      <c r="D7" s="113">
        <f>'One-par'!E8</f>
        <v>1343</v>
      </c>
      <c r="E7" s="113">
        <f>'Zero-par'!E8</f>
        <v>3742</v>
      </c>
      <c r="F7" s="113">
        <f>TRec!E8</f>
        <v>10787</v>
      </c>
      <c r="G7" s="113">
        <f>Adults!E8</f>
        <v>1806</v>
      </c>
      <c r="H7" s="114">
        <f>'Children'!E8</f>
        <v>8981</v>
      </c>
    </row>
    <row r="8" spans="1:8" s="13" customFormat="1" x14ac:dyDescent="0.2">
      <c r="A8" s="117" t="s">
        <v>48</v>
      </c>
      <c r="B8" s="113">
        <f>TFam!E9</f>
        <v>912</v>
      </c>
      <c r="C8" s="113">
        <f>'Two-par'!E9</f>
        <v>29</v>
      </c>
      <c r="D8" s="113">
        <f>'One-par'!E9</f>
        <v>382</v>
      </c>
      <c r="E8" s="113">
        <f>'Zero-par'!E9</f>
        <v>501</v>
      </c>
      <c r="F8" s="113">
        <f>TRec!E9</f>
        <v>2135</v>
      </c>
      <c r="G8" s="113">
        <f>Adults!E9</f>
        <v>440</v>
      </c>
      <c r="H8" s="114">
        <f>'Children'!E9</f>
        <v>1695</v>
      </c>
    </row>
    <row r="9" spans="1:8" s="13" customFormat="1" x14ac:dyDescent="0.2">
      <c r="A9" s="117" t="s">
        <v>49</v>
      </c>
      <c r="B9" s="111">
        <f>TFam!E10</f>
        <v>396853</v>
      </c>
      <c r="C9" s="111">
        <f>'Two-par'!E10</f>
        <v>33574</v>
      </c>
      <c r="D9" s="111">
        <f>'One-par'!E10</f>
        <v>259388</v>
      </c>
      <c r="E9" s="111">
        <f>'Zero-par'!E10</f>
        <v>103891</v>
      </c>
      <c r="F9" s="111">
        <f>TRec!E10</f>
        <v>1339504</v>
      </c>
      <c r="G9" s="111">
        <f>Adults!E10</f>
        <v>414760</v>
      </c>
      <c r="H9" s="112">
        <f>'Children'!E10</f>
        <v>924744</v>
      </c>
    </row>
    <row r="10" spans="1:8" s="13" customFormat="1" x14ac:dyDescent="0.2">
      <c r="A10" s="117" t="s">
        <v>50</v>
      </c>
      <c r="B10" s="113">
        <f>TFam!E11</f>
        <v>12060</v>
      </c>
      <c r="C10" s="113">
        <f>'Two-par'!E11</f>
        <v>0</v>
      </c>
      <c r="D10" s="113">
        <f>'One-par'!E11</f>
        <v>7552</v>
      </c>
      <c r="E10" s="113">
        <f>'Zero-par'!E11</f>
        <v>4508</v>
      </c>
      <c r="F10" s="113">
        <f>TRec!E11</f>
        <v>29310</v>
      </c>
      <c r="G10" s="113">
        <f>Adults!E11</f>
        <v>7859</v>
      </c>
      <c r="H10" s="114">
        <f>'Children'!E11</f>
        <v>21451</v>
      </c>
    </row>
    <row r="11" spans="1:8" s="13" customFormat="1" x14ac:dyDescent="0.2">
      <c r="A11" s="117" t="s">
        <v>51</v>
      </c>
      <c r="B11" s="111">
        <f>TFam!E12</f>
        <v>4983</v>
      </c>
      <c r="C11" s="111">
        <f>'Two-par'!E12</f>
        <v>0</v>
      </c>
      <c r="D11" s="111">
        <f>'One-par'!E12</f>
        <v>1732</v>
      </c>
      <c r="E11" s="111">
        <f>'Zero-par'!E12</f>
        <v>3251</v>
      </c>
      <c r="F11" s="111">
        <f>TRec!E12</f>
        <v>11464</v>
      </c>
      <c r="G11" s="111">
        <f>Adults!E12</f>
        <v>3083</v>
      </c>
      <c r="H11" s="112">
        <f>'Children'!E12</f>
        <v>8381</v>
      </c>
    </row>
    <row r="12" spans="1:8" s="13" customFormat="1" x14ac:dyDescent="0.2">
      <c r="A12" s="117" t="s">
        <v>52</v>
      </c>
      <c r="B12" s="111">
        <f>TFam!E13</f>
        <v>2966</v>
      </c>
      <c r="C12" s="111">
        <f>'Two-par'!E13</f>
        <v>25</v>
      </c>
      <c r="D12" s="111">
        <f>'One-par'!E13</f>
        <v>945</v>
      </c>
      <c r="E12" s="111">
        <f>'Zero-par'!E13</f>
        <v>1996</v>
      </c>
      <c r="F12" s="111">
        <f>TRec!E13</f>
        <v>8358</v>
      </c>
      <c r="G12" s="111">
        <f>Adults!E13</f>
        <v>3372</v>
      </c>
      <c r="H12" s="112">
        <f>'Children'!E13</f>
        <v>4986</v>
      </c>
    </row>
    <row r="13" spans="1:8" s="13" customFormat="1" x14ac:dyDescent="0.2">
      <c r="A13" s="117" t="s">
        <v>53</v>
      </c>
      <c r="B13" s="111">
        <f>TFam!E14</f>
        <v>3193</v>
      </c>
      <c r="C13" s="111">
        <f>'Two-par'!E14</f>
        <v>0</v>
      </c>
      <c r="D13" s="111">
        <f>'One-par'!E14</f>
        <v>1675</v>
      </c>
      <c r="E13" s="111">
        <f>'Zero-par'!E14</f>
        <v>1518</v>
      </c>
      <c r="F13" s="111">
        <f>TRec!E14</f>
        <v>7725</v>
      </c>
      <c r="G13" s="111">
        <f>Adults!E14</f>
        <v>1675</v>
      </c>
      <c r="H13" s="112">
        <f>'Children'!E14</f>
        <v>6050</v>
      </c>
    </row>
    <row r="14" spans="1:8" s="13" customFormat="1" x14ac:dyDescent="0.2">
      <c r="A14" s="117" t="s">
        <v>54</v>
      </c>
      <c r="B14" s="111">
        <f>TFam!E15</f>
        <v>38969</v>
      </c>
      <c r="C14" s="111">
        <f>'Two-par'!E15</f>
        <v>7489</v>
      </c>
      <c r="D14" s="111">
        <f>'One-par'!E15</f>
        <v>7980</v>
      </c>
      <c r="E14" s="111">
        <f>'Zero-par'!E15</f>
        <v>23500</v>
      </c>
      <c r="F14" s="111">
        <f>TRec!E15</f>
        <v>77599</v>
      </c>
      <c r="G14" s="111">
        <f>Adults!E15</f>
        <v>26478</v>
      </c>
      <c r="H14" s="112">
        <f>'Children'!E15</f>
        <v>51121</v>
      </c>
    </row>
    <row r="15" spans="1:8" s="13" customFormat="1" x14ac:dyDescent="0.2">
      <c r="A15" s="117" t="s">
        <v>55</v>
      </c>
      <c r="B15" s="111">
        <f>TFam!E16</f>
        <v>5216</v>
      </c>
      <c r="C15" s="111">
        <f>'Two-par'!E16</f>
        <v>0</v>
      </c>
      <c r="D15" s="111">
        <f>'One-par'!E16</f>
        <v>407</v>
      </c>
      <c r="E15" s="111">
        <f>'Zero-par'!E16</f>
        <v>4809</v>
      </c>
      <c r="F15" s="111">
        <f>TRec!E16</f>
        <v>9217</v>
      </c>
      <c r="G15" s="111">
        <f>Adults!E16</f>
        <v>409</v>
      </c>
      <c r="H15" s="112">
        <f>'Children'!E16</f>
        <v>8808</v>
      </c>
    </row>
    <row r="16" spans="1:8" s="13" customFormat="1" x14ac:dyDescent="0.2">
      <c r="A16" s="117" t="s">
        <v>56</v>
      </c>
      <c r="B16" s="113">
        <f>TFam!E17</f>
        <v>187</v>
      </c>
      <c r="C16" s="113">
        <f>'Two-par'!E17</f>
        <v>12</v>
      </c>
      <c r="D16" s="113">
        <f>'One-par'!E17</f>
        <v>40</v>
      </c>
      <c r="E16" s="113">
        <f>'Zero-par'!E17</f>
        <v>135</v>
      </c>
      <c r="F16" s="113">
        <f>TRec!E17</f>
        <v>426</v>
      </c>
      <c r="G16" s="113">
        <f>Adults!E17</f>
        <v>66</v>
      </c>
      <c r="H16" s="114">
        <f>'Children'!E17</f>
        <v>360</v>
      </c>
    </row>
    <row r="17" spans="1:8" s="13" customFormat="1" x14ac:dyDescent="0.2">
      <c r="A17" s="117" t="s">
        <v>57</v>
      </c>
      <c r="B17" s="111">
        <f>TFam!E18</f>
        <v>3186</v>
      </c>
      <c r="C17" s="111">
        <f>'Two-par'!E18</f>
        <v>521</v>
      </c>
      <c r="D17" s="111">
        <f>'One-par'!E18</f>
        <v>1972</v>
      </c>
      <c r="E17" s="111">
        <f>'Zero-par'!E18</f>
        <v>693</v>
      </c>
      <c r="F17" s="111">
        <f>TRec!E18</f>
        <v>9012</v>
      </c>
      <c r="G17" s="111">
        <f>Adults!E18</f>
        <v>2727</v>
      </c>
      <c r="H17" s="112">
        <f>'Children'!E18</f>
        <v>6285</v>
      </c>
    </row>
    <row r="18" spans="1:8" s="13" customFormat="1" x14ac:dyDescent="0.2">
      <c r="A18" s="117" t="s">
        <v>58</v>
      </c>
      <c r="B18" s="113">
        <f>TFam!E19</f>
        <v>1524</v>
      </c>
      <c r="C18" s="113">
        <f>'Two-par'!E19</f>
        <v>0</v>
      </c>
      <c r="D18" s="113">
        <f>'One-par'!E19</f>
        <v>37</v>
      </c>
      <c r="E18" s="113">
        <f>'Zero-par'!E19</f>
        <v>1487</v>
      </c>
      <c r="F18" s="113">
        <f>TRec!E19</f>
        <v>2122</v>
      </c>
      <c r="G18" s="113">
        <f>Adults!E19</f>
        <v>37</v>
      </c>
      <c r="H18" s="114">
        <f>'Children'!E19</f>
        <v>2085</v>
      </c>
    </row>
    <row r="19" spans="1:8" s="13" customFormat="1" x14ac:dyDescent="0.2">
      <c r="A19" s="117" t="s">
        <v>59</v>
      </c>
      <c r="B19" s="111">
        <f>TFam!E20</f>
        <v>10262</v>
      </c>
      <c r="C19" s="111">
        <f>'Two-par'!E20</f>
        <v>0</v>
      </c>
      <c r="D19" s="111">
        <f>'One-par'!E20</f>
        <v>2631</v>
      </c>
      <c r="E19" s="111">
        <f>'Zero-par'!E20</f>
        <v>7631</v>
      </c>
      <c r="F19" s="111">
        <f>TRec!E20</f>
        <v>20918</v>
      </c>
      <c r="G19" s="111">
        <f>Adults!E20</f>
        <v>2561</v>
      </c>
      <c r="H19" s="112">
        <f>'Children'!E20</f>
        <v>18357</v>
      </c>
    </row>
    <row r="20" spans="1:8" s="13" customFormat="1" x14ac:dyDescent="0.2">
      <c r="A20" s="117" t="s">
        <v>60</v>
      </c>
      <c r="B20" s="111">
        <f>TFam!E21</f>
        <v>4419</v>
      </c>
      <c r="C20" s="111">
        <f>'Two-par'!E21</f>
        <v>408</v>
      </c>
      <c r="D20" s="111">
        <f>'One-par'!E21</f>
        <v>1736</v>
      </c>
      <c r="E20" s="111">
        <f>'Zero-par'!E21</f>
        <v>2275</v>
      </c>
      <c r="F20" s="111">
        <f>TRec!E21</f>
        <v>9703</v>
      </c>
      <c r="G20" s="111">
        <f>Adults!E21</f>
        <v>1702</v>
      </c>
      <c r="H20" s="112">
        <f>'Children'!E21</f>
        <v>8001</v>
      </c>
    </row>
    <row r="21" spans="1:8" s="13" customFormat="1" x14ac:dyDescent="0.2">
      <c r="A21" s="117" t="s">
        <v>61</v>
      </c>
      <c r="B21" s="111">
        <f>TFam!E22</f>
        <v>4877</v>
      </c>
      <c r="C21" s="111">
        <f>'Two-par'!E22</f>
        <v>216</v>
      </c>
      <c r="D21" s="111">
        <f>'One-par'!E22</f>
        <v>2290</v>
      </c>
      <c r="E21" s="111">
        <f>'Zero-par'!E22</f>
        <v>2371</v>
      </c>
      <c r="F21" s="111">
        <f>TRec!E22</f>
        <v>11858</v>
      </c>
      <c r="G21" s="111">
        <f>Adults!E22</f>
        <v>2743</v>
      </c>
      <c r="H21" s="112">
        <f>'Children'!E22</f>
        <v>9115</v>
      </c>
    </row>
    <row r="22" spans="1:8" s="13" customFormat="1" x14ac:dyDescent="0.2">
      <c r="A22" s="117" t="s">
        <v>62</v>
      </c>
      <c r="B22" s="113">
        <f>TFam!E23</f>
        <v>2751</v>
      </c>
      <c r="C22" s="113">
        <f>'Two-par'!E23</f>
        <v>167</v>
      </c>
      <c r="D22" s="113">
        <f>'One-par'!E23</f>
        <v>1248</v>
      </c>
      <c r="E22" s="113">
        <f>'Zero-par'!E23</f>
        <v>1336</v>
      </c>
      <c r="F22" s="113">
        <f>TRec!E23</f>
        <v>2751</v>
      </c>
      <c r="G22" s="113">
        <f>Adults!E23</f>
        <v>1253</v>
      </c>
      <c r="H22" s="114">
        <f>'Children'!E23</f>
        <v>1498</v>
      </c>
    </row>
    <row r="23" spans="1:8" s="13" customFormat="1" x14ac:dyDescent="0.2">
      <c r="A23" s="117" t="s">
        <v>63</v>
      </c>
      <c r="B23" s="113">
        <f>TFam!E24</f>
        <v>10904</v>
      </c>
      <c r="C23" s="113">
        <f>'Two-par'!E24</f>
        <v>191</v>
      </c>
      <c r="D23" s="113">
        <f>'One-par'!E24</f>
        <v>2633</v>
      </c>
      <c r="E23" s="113">
        <f>'Zero-par'!E24</f>
        <v>8080</v>
      </c>
      <c r="F23" s="113">
        <f>TRec!E24</f>
        <v>21843</v>
      </c>
      <c r="G23" s="113">
        <f>Adults!E24</f>
        <v>3125</v>
      </c>
      <c r="H23" s="114">
        <f>'Children'!E24</f>
        <v>18718</v>
      </c>
    </row>
    <row r="24" spans="1:8" s="13" customFormat="1" x14ac:dyDescent="0.2">
      <c r="A24" s="117" t="s">
        <v>64</v>
      </c>
      <c r="B24" s="113">
        <f>TFam!E25</f>
        <v>4530</v>
      </c>
      <c r="C24" s="113">
        <f>'Two-par'!E25</f>
        <v>0</v>
      </c>
      <c r="D24" s="113">
        <f>'One-par'!E25</f>
        <v>2548</v>
      </c>
      <c r="E24" s="113">
        <f>'Zero-par'!E25</f>
        <v>1982</v>
      </c>
      <c r="F24" s="113">
        <f>TRec!E25</f>
        <v>11332</v>
      </c>
      <c r="G24" s="113">
        <f>Adults!E25</f>
        <v>2144</v>
      </c>
      <c r="H24" s="114">
        <f>'Children'!E25</f>
        <v>9188</v>
      </c>
    </row>
    <row r="25" spans="1:8" s="13" customFormat="1" x14ac:dyDescent="0.2">
      <c r="A25" s="117" t="s">
        <v>65</v>
      </c>
      <c r="B25" s="111">
        <f>TFam!E26</f>
        <v>13166</v>
      </c>
      <c r="C25" s="111">
        <f>'Two-par'!E26</f>
        <v>4925</v>
      </c>
      <c r="D25" s="111">
        <f>'One-par'!E26</f>
        <v>7057</v>
      </c>
      <c r="E25" s="111">
        <f>'Zero-par'!E26</f>
        <v>1184</v>
      </c>
      <c r="F25" s="111">
        <f>TRec!E26</f>
        <v>44668</v>
      </c>
      <c r="G25" s="111">
        <f>Adults!E26</f>
        <v>16725</v>
      </c>
      <c r="H25" s="112">
        <f>'Children'!E26</f>
        <v>27943</v>
      </c>
    </row>
    <row r="26" spans="1:8" s="13" customFormat="1" x14ac:dyDescent="0.2">
      <c r="A26" s="117" t="s">
        <v>66</v>
      </c>
      <c r="B26" s="111">
        <f>TFam!E27</f>
        <v>15747</v>
      </c>
      <c r="C26" s="111">
        <f>'Two-par'!E27</f>
        <v>0</v>
      </c>
      <c r="D26" s="111">
        <f>'One-par'!E27</f>
        <v>11356</v>
      </c>
      <c r="E26" s="111">
        <f>'Zero-par'!E27</f>
        <v>4391</v>
      </c>
      <c r="F26" s="111">
        <f>TRec!E27</f>
        <v>43318</v>
      </c>
      <c r="G26" s="111">
        <f>Adults!E27</f>
        <v>12033</v>
      </c>
      <c r="H26" s="112">
        <f>'Children'!E27</f>
        <v>31285</v>
      </c>
    </row>
    <row r="27" spans="1:8" s="13" customFormat="1" x14ac:dyDescent="0.2">
      <c r="A27" s="117" t="s">
        <v>67</v>
      </c>
      <c r="B27" s="111">
        <f>TFam!E28</f>
        <v>57876</v>
      </c>
      <c r="C27" s="111">
        <f>'Two-par'!E28</f>
        <v>2882</v>
      </c>
      <c r="D27" s="111">
        <f>'One-par'!E28</f>
        <v>43790</v>
      </c>
      <c r="E27" s="111">
        <f>'Zero-par'!E28</f>
        <v>11204</v>
      </c>
      <c r="F27" s="111">
        <f>TRec!E28</f>
        <v>157968</v>
      </c>
      <c r="G27" s="111">
        <f>Adults!E28</f>
        <v>47529</v>
      </c>
      <c r="H27" s="112">
        <f>'Children'!E28</f>
        <v>110439</v>
      </c>
    </row>
    <row r="28" spans="1:8" s="13" customFormat="1" x14ac:dyDescent="0.2">
      <c r="A28" s="117" t="s">
        <v>68</v>
      </c>
      <c r="B28" s="113">
        <f>TFam!E29</f>
        <v>9029</v>
      </c>
      <c r="C28" s="113">
        <f>'Two-par'!E29</f>
        <v>0</v>
      </c>
      <c r="D28" s="113">
        <f>'One-par'!E29</f>
        <v>4547</v>
      </c>
      <c r="E28" s="113">
        <f>'Zero-par'!E29</f>
        <v>4482</v>
      </c>
      <c r="F28" s="113">
        <f>TRec!E29</f>
        <v>24027</v>
      </c>
      <c r="G28" s="113">
        <f>Adults!E29</f>
        <v>5267</v>
      </c>
      <c r="H28" s="114">
        <f>'Children'!E29</f>
        <v>18760</v>
      </c>
    </row>
    <row r="29" spans="1:8" s="13" customFormat="1" x14ac:dyDescent="0.2">
      <c r="A29" s="117" t="s">
        <v>69</v>
      </c>
      <c r="B29" s="111">
        <f>TFam!E30</f>
        <v>13765</v>
      </c>
      <c r="C29" s="111">
        <f>'Two-par'!E30</f>
        <v>0</v>
      </c>
      <c r="D29" s="111">
        <f>'One-par'!E30</f>
        <v>7999</v>
      </c>
      <c r="E29" s="111">
        <f>'Zero-par'!E30</f>
        <v>5766</v>
      </c>
      <c r="F29" s="111">
        <f>TRec!E30</f>
        <v>32446</v>
      </c>
      <c r="G29" s="111">
        <f>Adults!E30</f>
        <v>7971</v>
      </c>
      <c r="H29" s="112">
        <f>'Children'!E30</f>
        <v>24475</v>
      </c>
    </row>
    <row r="30" spans="1:8" s="13" customFormat="1" x14ac:dyDescent="0.2">
      <c r="A30" s="117" t="s">
        <v>70</v>
      </c>
      <c r="B30" s="113">
        <f>TFam!E31</f>
        <v>1574</v>
      </c>
      <c r="C30" s="113">
        <f>'Two-par'!E31</f>
        <v>0</v>
      </c>
      <c r="D30" s="113">
        <f>'One-par'!E31</f>
        <v>293</v>
      </c>
      <c r="E30" s="113">
        <f>'Zero-par'!E31</f>
        <v>1281</v>
      </c>
      <c r="F30" s="113">
        <f>TRec!E31</f>
        <v>2773</v>
      </c>
      <c r="G30" s="113">
        <f>Adults!E31</f>
        <v>295</v>
      </c>
      <c r="H30" s="114">
        <f>'Children'!E31</f>
        <v>2478</v>
      </c>
    </row>
    <row r="31" spans="1:8" s="13" customFormat="1" x14ac:dyDescent="0.2">
      <c r="A31" s="117" t="s">
        <v>71</v>
      </c>
      <c r="B31" s="111">
        <f>TFam!E32</f>
        <v>5725</v>
      </c>
      <c r="C31" s="111">
        <f>'Two-par'!E32</f>
        <v>0</v>
      </c>
      <c r="D31" s="111">
        <f>'One-par'!E32</f>
        <v>3208</v>
      </c>
      <c r="E31" s="111">
        <f>'Zero-par'!E32</f>
        <v>2517</v>
      </c>
      <c r="F31" s="111">
        <f>TRec!E32</f>
        <v>13219</v>
      </c>
      <c r="G31" s="111">
        <f>Adults!E32</f>
        <v>2880</v>
      </c>
      <c r="H31" s="112">
        <f>'Children'!E32</f>
        <v>10339</v>
      </c>
    </row>
    <row r="32" spans="1:8" s="13" customFormat="1" x14ac:dyDescent="0.2">
      <c r="A32" s="117" t="s">
        <v>72</v>
      </c>
      <c r="B32" s="113">
        <f>TFam!E33</f>
        <v>1776</v>
      </c>
      <c r="C32" s="113">
        <f>'Two-par'!E33</f>
        <v>88</v>
      </c>
      <c r="D32" s="113">
        <f>'One-par'!E33</f>
        <v>698</v>
      </c>
      <c r="E32" s="113">
        <f>'Zero-par'!E33</f>
        <v>990</v>
      </c>
      <c r="F32" s="113">
        <f>TRec!E33</f>
        <v>4103</v>
      </c>
      <c r="G32" s="113">
        <f>Adults!E33</f>
        <v>712</v>
      </c>
      <c r="H32" s="114">
        <f>'Children'!E33</f>
        <v>3391</v>
      </c>
    </row>
    <row r="33" spans="1:8" s="13" customFormat="1" x14ac:dyDescent="0.2">
      <c r="A33" s="117" t="s">
        <v>73</v>
      </c>
      <c r="B33" s="111">
        <f>TFam!E34</f>
        <v>3030</v>
      </c>
      <c r="C33" s="111">
        <f>'Two-par'!E34</f>
        <v>0</v>
      </c>
      <c r="D33" s="111">
        <f>'One-par'!E34</f>
        <v>1013</v>
      </c>
      <c r="E33" s="111">
        <f>'Zero-par'!E34</f>
        <v>2017</v>
      </c>
      <c r="F33" s="111">
        <f>TRec!E34</f>
        <v>7096</v>
      </c>
      <c r="G33" s="111">
        <f>Adults!E34</f>
        <v>997</v>
      </c>
      <c r="H33" s="112">
        <f>'Children'!E34</f>
        <v>6099</v>
      </c>
    </row>
    <row r="34" spans="1:8" s="13" customFormat="1" x14ac:dyDescent="0.2">
      <c r="A34" s="117" t="s">
        <v>74</v>
      </c>
      <c r="B34" s="111">
        <f>TFam!E35</f>
        <v>5936</v>
      </c>
      <c r="C34" s="111">
        <f>'Two-par'!E35</f>
        <v>631</v>
      </c>
      <c r="D34" s="111">
        <f>'One-par'!E35</f>
        <v>2547</v>
      </c>
      <c r="E34" s="111">
        <f>'Zero-par'!E35</f>
        <v>2758</v>
      </c>
      <c r="F34" s="111">
        <f>TRec!E35</f>
        <v>15262</v>
      </c>
      <c r="G34" s="111">
        <f>Adults!E35</f>
        <v>4002</v>
      </c>
      <c r="H34" s="112">
        <f>'Children'!E35</f>
        <v>11260</v>
      </c>
    </row>
    <row r="35" spans="1:8" s="13" customFormat="1" x14ac:dyDescent="0.2">
      <c r="A35" s="117" t="s">
        <v>75</v>
      </c>
      <c r="B35" s="111">
        <f>TFam!E36</f>
        <v>3715</v>
      </c>
      <c r="C35" s="111">
        <f>'Two-par'!E36</f>
        <v>7</v>
      </c>
      <c r="D35" s="111">
        <f>'One-par'!E36</f>
        <v>2166</v>
      </c>
      <c r="E35" s="111">
        <f>'Zero-par'!E36</f>
        <v>1542</v>
      </c>
      <c r="F35" s="111">
        <f>TRec!E36</f>
        <v>8992</v>
      </c>
      <c r="G35" s="111">
        <f>Adults!E36</f>
        <v>2254</v>
      </c>
      <c r="H35" s="112">
        <f>'Children'!E36</f>
        <v>6738</v>
      </c>
    </row>
    <row r="36" spans="1:8" s="13" customFormat="1" x14ac:dyDescent="0.2">
      <c r="A36" s="117" t="s">
        <v>76</v>
      </c>
      <c r="B36" s="111">
        <f>TFam!E37</f>
        <v>9176</v>
      </c>
      <c r="C36" s="111">
        <f>'Two-par'!E37</f>
        <v>45</v>
      </c>
      <c r="D36" s="111">
        <f>'One-par'!E37</f>
        <v>6701</v>
      </c>
      <c r="E36" s="111">
        <f>'Zero-par'!E37</f>
        <v>2430</v>
      </c>
      <c r="F36" s="111">
        <f>TRec!E37</f>
        <v>22650</v>
      </c>
      <c r="G36" s="111">
        <f>Adults!E37</f>
        <v>6472</v>
      </c>
      <c r="H36" s="112">
        <f>'Children'!E37</f>
        <v>16178</v>
      </c>
    </row>
    <row r="37" spans="1:8" s="13" customFormat="1" x14ac:dyDescent="0.2">
      <c r="A37" s="117" t="s">
        <v>77</v>
      </c>
      <c r="B37" s="113">
        <f>TFam!E38</f>
        <v>8125</v>
      </c>
      <c r="C37" s="113">
        <f>'Two-par'!E38</f>
        <v>537</v>
      </c>
      <c r="D37" s="113">
        <f>'One-par'!E38</f>
        <v>3900</v>
      </c>
      <c r="E37" s="113">
        <f>'Zero-par'!E38</f>
        <v>3688</v>
      </c>
      <c r="F37" s="113">
        <f>TRec!E38</f>
        <v>19961</v>
      </c>
      <c r="G37" s="113">
        <f>Adults!E38</f>
        <v>4974</v>
      </c>
      <c r="H37" s="114">
        <f>'Children'!E38</f>
        <v>14987</v>
      </c>
    </row>
    <row r="38" spans="1:8" s="13" customFormat="1" x14ac:dyDescent="0.2">
      <c r="A38" s="117" t="s">
        <v>78</v>
      </c>
      <c r="B38" s="111">
        <f>TFam!E39</f>
        <v>116269</v>
      </c>
      <c r="C38" s="111">
        <f>'Two-par'!E39</f>
        <v>1486</v>
      </c>
      <c r="D38" s="111">
        <f>'One-par'!E39</f>
        <v>83173</v>
      </c>
      <c r="E38" s="111">
        <f>'Zero-par'!E39</f>
        <v>31610</v>
      </c>
      <c r="F38" s="111">
        <f>TRec!E39</f>
        <v>298806</v>
      </c>
      <c r="G38" s="111">
        <f>Adults!E39</f>
        <v>102004</v>
      </c>
      <c r="H38" s="112">
        <f>'Children'!E39</f>
        <v>196802</v>
      </c>
    </row>
    <row r="39" spans="1:8" s="13" customFormat="1" x14ac:dyDescent="0.2">
      <c r="A39" s="117" t="s">
        <v>79</v>
      </c>
      <c r="B39" s="113">
        <f>TFam!E40</f>
        <v>9142</v>
      </c>
      <c r="C39" s="113">
        <f>'Two-par'!E40</f>
        <v>119</v>
      </c>
      <c r="D39" s="113">
        <f>'One-par'!E40</f>
        <v>1840</v>
      </c>
      <c r="E39" s="113">
        <f>'Zero-par'!E40</f>
        <v>7183</v>
      </c>
      <c r="F39" s="113">
        <f>TRec!E40</f>
        <v>17981</v>
      </c>
      <c r="G39" s="113">
        <f>Adults!E40</f>
        <v>2487</v>
      </c>
      <c r="H39" s="114">
        <f>'Children'!E40</f>
        <v>15494</v>
      </c>
    </row>
    <row r="40" spans="1:8" s="13" customFormat="1" x14ac:dyDescent="0.2">
      <c r="A40" s="117" t="s">
        <v>80</v>
      </c>
      <c r="B40" s="113">
        <f>TFam!E41</f>
        <v>542</v>
      </c>
      <c r="C40" s="113">
        <f>'Two-par'!E41</f>
        <v>0</v>
      </c>
      <c r="D40" s="113">
        <f>'One-par'!E41</f>
        <v>221</v>
      </c>
      <c r="E40" s="113">
        <f>'Zero-par'!E41</f>
        <v>321</v>
      </c>
      <c r="F40" s="113">
        <f>TRec!E41</f>
        <v>1300</v>
      </c>
      <c r="G40" s="113">
        <f>Adults!E41</f>
        <v>136</v>
      </c>
      <c r="H40" s="114">
        <f>'Children'!E41</f>
        <v>1164</v>
      </c>
    </row>
    <row r="41" spans="1:8" s="13" customFormat="1" x14ac:dyDescent="0.2">
      <c r="A41" s="117" t="s">
        <v>81</v>
      </c>
      <c r="B41" s="113">
        <f>TFam!E42</f>
        <v>41059</v>
      </c>
      <c r="C41" s="113">
        <f>'Two-par'!E42</f>
        <v>454</v>
      </c>
      <c r="D41" s="113">
        <f>'One-par'!E42</f>
        <v>4800</v>
      </c>
      <c r="E41" s="113">
        <f>'Zero-par'!E42</f>
        <v>35805</v>
      </c>
      <c r="F41" s="113">
        <f>TRec!E42</f>
        <v>72883</v>
      </c>
      <c r="G41" s="113">
        <f>Adults!E42</f>
        <v>6075</v>
      </c>
      <c r="H41" s="114">
        <f>'Children'!E42</f>
        <v>66808</v>
      </c>
    </row>
    <row r="42" spans="1:8" s="13" customFormat="1" x14ac:dyDescent="0.2">
      <c r="A42" s="117" t="s">
        <v>82</v>
      </c>
      <c r="B42" s="113">
        <f>TFam!E43</f>
        <v>3535</v>
      </c>
      <c r="C42" s="113">
        <f>'Two-par'!E43</f>
        <v>0</v>
      </c>
      <c r="D42" s="113">
        <f>'One-par'!E43</f>
        <v>797</v>
      </c>
      <c r="E42" s="113">
        <f>'Zero-par'!E43</f>
        <v>2738</v>
      </c>
      <c r="F42" s="113">
        <f>TRec!E43</f>
        <v>7599</v>
      </c>
      <c r="G42" s="113">
        <f>Adults!E43</f>
        <v>797</v>
      </c>
      <c r="H42" s="114">
        <f>'Children'!E43</f>
        <v>6802</v>
      </c>
    </row>
    <row r="43" spans="1:8" s="13" customFormat="1" x14ac:dyDescent="0.2">
      <c r="A43" s="117" t="s">
        <v>83</v>
      </c>
      <c r="B43" s="113">
        <f>TFam!E44</f>
        <v>41633</v>
      </c>
      <c r="C43" s="113">
        <f>'Two-par'!E44</f>
        <v>9610</v>
      </c>
      <c r="D43" s="113">
        <f>'One-par'!E44</f>
        <v>27789</v>
      </c>
      <c r="E43" s="113">
        <f>'Zero-par'!E44</f>
        <v>4234</v>
      </c>
      <c r="F43" s="113">
        <f>TRec!E44</f>
        <v>125776</v>
      </c>
      <c r="G43" s="113">
        <f>Adults!E44</f>
        <v>44126</v>
      </c>
      <c r="H43" s="114">
        <f>'Children'!E44</f>
        <v>81650</v>
      </c>
    </row>
    <row r="44" spans="1:8" s="13" customFormat="1" x14ac:dyDescent="0.2">
      <c r="A44" s="117" t="s">
        <v>84</v>
      </c>
      <c r="B44" s="113">
        <f>TFam!E45</f>
        <v>28506</v>
      </c>
      <c r="C44" s="113">
        <f>'Two-par'!E45</f>
        <v>249</v>
      </c>
      <c r="D44" s="113">
        <f>'One-par'!E45</f>
        <v>18180</v>
      </c>
      <c r="E44" s="113">
        <f>'Zero-par'!E45</f>
        <v>10077</v>
      </c>
      <c r="F44" s="113">
        <f>TRec!E45</f>
        <v>71216</v>
      </c>
      <c r="G44" s="113">
        <f>Adults!E45</f>
        <v>17098</v>
      </c>
      <c r="H44" s="114">
        <f>'Children'!E45</f>
        <v>54118</v>
      </c>
    </row>
    <row r="45" spans="1:8" s="13" customFormat="1" x14ac:dyDescent="0.2">
      <c r="A45" s="117" t="s">
        <v>85</v>
      </c>
      <c r="B45" s="113">
        <f>TFam!E46</f>
        <v>3015</v>
      </c>
      <c r="C45" s="113">
        <f>'Two-par'!E46</f>
        <v>147</v>
      </c>
      <c r="D45" s="113">
        <f>'One-par'!E46</f>
        <v>2708</v>
      </c>
      <c r="E45" s="113">
        <f>'Zero-par'!E46</f>
        <v>160</v>
      </c>
      <c r="F45" s="113">
        <f>TRec!E46</f>
        <v>8265</v>
      </c>
      <c r="G45" s="113">
        <f>Adults!E46</f>
        <v>3139</v>
      </c>
      <c r="H45" s="114">
        <f>'Children'!E46</f>
        <v>5126</v>
      </c>
    </row>
    <row r="46" spans="1:8" s="13" customFormat="1" x14ac:dyDescent="0.2">
      <c r="A46" s="117" t="s">
        <v>86</v>
      </c>
      <c r="B46" s="111">
        <f>TFam!E47</f>
        <v>3108</v>
      </c>
      <c r="C46" s="111">
        <f>'Two-par'!E47</f>
        <v>172</v>
      </c>
      <c r="D46" s="111">
        <f>'One-par'!E47</f>
        <v>2310</v>
      </c>
      <c r="E46" s="111">
        <f>'Zero-par'!E47</f>
        <v>626</v>
      </c>
      <c r="F46" s="111">
        <f>TRec!E47</f>
        <v>8200</v>
      </c>
      <c r="G46" s="111">
        <f>Adults!E47</f>
        <v>2357</v>
      </c>
      <c r="H46" s="112">
        <f>'Children'!E47</f>
        <v>5843</v>
      </c>
    </row>
    <row r="47" spans="1:8" s="13" customFormat="1" x14ac:dyDescent="0.2">
      <c r="A47" s="117" t="s">
        <v>87</v>
      </c>
      <c r="B47" s="111">
        <f>TFam!E48</f>
        <v>5609</v>
      </c>
      <c r="C47" s="111">
        <f>'Two-par'!E48</f>
        <v>0</v>
      </c>
      <c r="D47" s="111">
        <f>'One-par'!E48</f>
        <v>2116</v>
      </c>
      <c r="E47" s="111">
        <f>'Zero-par'!E48</f>
        <v>3493</v>
      </c>
      <c r="F47" s="111">
        <f>TRec!E48</f>
        <v>12609</v>
      </c>
      <c r="G47" s="111">
        <f>Adults!E48</f>
        <v>2116</v>
      </c>
      <c r="H47" s="112">
        <f>'Children'!E48</f>
        <v>10493</v>
      </c>
    </row>
    <row r="48" spans="1:8" s="13" customFormat="1" x14ac:dyDescent="0.2">
      <c r="A48" s="117" t="s">
        <v>88</v>
      </c>
      <c r="B48" s="113">
        <f>TFam!E49</f>
        <v>2372</v>
      </c>
      <c r="C48" s="113">
        <f>'Two-par'!E49</f>
        <v>0</v>
      </c>
      <c r="D48" s="113">
        <f>'One-par'!E49</f>
        <v>276</v>
      </c>
      <c r="E48" s="113">
        <f>'Zero-par'!E49</f>
        <v>2096</v>
      </c>
      <c r="F48" s="113">
        <f>TRec!E49</f>
        <v>4577</v>
      </c>
      <c r="G48" s="113">
        <f>Adults!E49</f>
        <v>276</v>
      </c>
      <c r="H48" s="114">
        <f>'Children'!E49</f>
        <v>4301</v>
      </c>
    </row>
    <row r="49" spans="1:18" s="13" customFormat="1" x14ac:dyDescent="0.2">
      <c r="A49" s="117" t="s">
        <v>89</v>
      </c>
      <c r="B49" s="111">
        <f>TFam!E50</f>
        <v>14027</v>
      </c>
      <c r="C49" s="111">
        <f>'Two-par'!E50</f>
        <v>310</v>
      </c>
      <c r="D49" s="111">
        <f>'One-par'!E50</f>
        <v>5229</v>
      </c>
      <c r="E49" s="111">
        <f>'Zero-par'!E50</f>
        <v>8488</v>
      </c>
      <c r="F49" s="111">
        <f>TRec!E50</f>
        <v>29956</v>
      </c>
      <c r="G49" s="111">
        <f>Adults!E50</f>
        <v>5841</v>
      </c>
      <c r="H49" s="112">
        <f>'Children'!E50</f>
        <v>24115</v>
      </c>
    </row>
    <row r="50" spans="1:18" s="13" customFormat="1" x14ac:dyDescent="0.2">
      <c r="A50" s="117" t="s">
        <v>90</v>
      </c>
      <c r="B50" s="111">
        <f>TFam!E51</f>
        <v>9955</v>
      </c>
      <c r="C50" s="111">
        <f>'Two-par'!E51</f>
        <v>0</v>
      </c>
      <c r="D50" s="111">
        <f>'One-par'!E51</f>
        <v>2194</v>
      </c>
      <c r="E50" s="111">
        <f>'Zero-par'!E51</f>
        <v>7761</v>
      </c>
      <c r="F50" s="111">
        <f>TRec!E51</f>
        <v>19034</v>
      </c>
      <c r="G50" s="111">
        <f>Adults!E51</f>
        <v>2194</v>
      </c>
      <c r="H50" s="112">
        <f>'Children'!E51</f>
        <v>16840</v>
      </c>
    </row>
    <row r="51" spans="1:18" s="13" customFormat="1" x14ac:dyDescent="0.2">
      <c r="A51" s="117" t="s">
        <v>91</v>
      </c>
      <c r="B51" s="111">
        <f>TFam!E52</f>
        <v>2001</v>
      </c>
      <c r="C51" s="111">
        <f>'Two-par'!E52</f>
        <v>0</v>
      </c>
      <c r="D51" s="111">
        <f>'One-par'!E52</f>
        <v>846</v>
      </c>
      <c r="E51" s="111">
        <f>'Zero-par'!E52</f>
        <v>1155</v>
      </c>
      <c r="F51" s="111">
        <f>TRec!E52</f>
        <v>4598</v>
      </c>
      <c r="G51" s="111">
        <f>Adults!E52</f>
        <v>1184</v>
      </c>
      <c r="H51" s="112">
        <f>'Children'!E52</f>
        <v>3414</v>
      </c>
    </row>
    <row r="52" spans="1:18" s="13" customFormat="1" x14ac:dyDescent="0.2">
      <c r="A52" s="117" t="s">
        <v>92</v>
      </c>
      <c r="B52" s="111">
        <f>TFam!E53</f>
        <v>2010</v>
      </c>
      <c r="C52" s="111">
        <f>'Two-par'!E53</f>
        <v>216</v>
      </c>
      <c r="D52" s="111">
        <f>'One-par'!E53</f>
        <v>752</v>
      </c>
      <c r="E52" s="111">
        <f>'Zero-par'!E53</f>
        <v>1042</v>
      </c>
      <c r="F52" s="111">
        <f>TRec!E53</f>
        <v>4542</v>
      </c>
      <c r="G52" s="111">
        <f>Adults!E53</f>
        <v>1196</v>
      </c>
      <c r="H52" s="112">
        <f>'Children'!E53</f>
        <v>3346</v>
      </c>
    </row>
    <row r="53" spans="1:18" s="13" customFormat="1" x14ac:dyDescent="0.2">
      <c r="A53" s="117" t="s">
        <v>93</v>
      </c>
      <c r="B53" s="113">
        <f>TFam!E54</f>
        <v>60</v>
      </c>
      <c r="C53" s="113">
        <f>'Two-par'!E54</f>
        <v>0</v>
      </c>
      <c r="D53" s="113">
        <f>'One-par'!E54</f>
        <v>51</v>
      </c>
      <c r="E53" s="113">
        <f>'Zero-par'!E54</f>
        <v>9</v>
      </c>
      <c r="F53" s="113">
        <f>TRec!E54</f>
        <v>212</v>
      </c>
      <c r="G53" s="113">
        <f>Adults!E54</f>
        <v>60</v>
      </c>
      <c r="H53" s="114">
        <f>'Children'!E54</f>
        <v>152</v>
      </c>
    </row>
    <row r="54" spans="1:18" s="13" customFormat="1" x14ac:dyDescent="0.2">
      <c r="A54" s="117" t="s">
        <v>94</v>
      </c>
      <c r="B54" s="111">
        <f>TFam!E55</f>
        <v>20315</v>
      </c>
      <c r="C54" s="111">
        <f>'Two-par'!E55</f>
        <v>0</v>
      </c>
      <c r="D54" s="111">
        <f>'One-par'!E55</f>
        <v>13098</v>
      </c>
      <c r="E54" s="111">
        <f>'Zero-par'!E55</f>
        <v>7217</v>
      </c>
      <c r="F54" s="111">
        <f>TRec!E55</f>
        <v>42893</v>
      </c>
      <c r="G54" s="111">
        <f>Adults!E55</f>
        <v>10921</v>
      </c>
      <c r="H54" s="112">
        <f>'Children'!E55</f>
        <v>31972</v>
      </c>
    </row>
    <row r="55" spans="1:18" s="13" customFormat="1" x14ac:dyDescent="0.2">
      <c r="A55" s="117" t="s">
        <v>95</v>
      </c>
      <c r="B55" s="111">
        <f>TFam!E56</f>
        <v>45188</v>
      </c>
      <c r="C55" s="111">
        <f>'Two-par'!E56</f>
        <v>10548</v>
      </c>
      <c r="D55" s="111">
        <f>'One-par'!E56</f>
        <v>23698</v>
      </c>
      <c r="E55" s="111">
        <f>'Zero-par'!E56</f>
        <v>10942</v>
      </c>
      <c r="F55" s="111">
        <f>TRec!E56</f>
        <v>115306</v>
      </c>
      <c r="G55" s="111">
        <f>Adults!E56</f>
        <v>40601</v>
      </c>
      <c r="H55" s="112">
        <f>'Children'!E56</f>
        <v>74705</v>
      </c>
    </row>
    <row r="56" spans="1:18" s="13" customFormat="1" x14ac:dyDescent="0.2">
      <c r="A56" s="117" t="s">
        <v>96</v>
      </c>
      <c r="B56" s="113">
        <f>TFam!E57</f>
        <v>5126</v>
      </c>
      <c r="C56" s="113">
        <f>'Two-par'!E57</f>
        <v>0</v>
      </c>
      <c r="D56" s="113">
        <f>'One-par'!E57</f>
        <v>1256</v>
      </c>
      <c r="E56" s="113">
        <f>'Zero-par'!E57</f>
        <v>3870</v>
      </c>
      <c r="F56" s="113">
        <f>TRec!E57</f>
        <v>10066</v>
      </c>
      <c r="G56" s="113">
        <f>Adults!E57</f>
        <v>1628</v>
      </c>
      <c r="H56" s="114">
        <f>'Children'!E57</f>
        <v>8438</v>
      </c>
    </row>
    <row r="57" spans="1:18" s="13" customFormat="1" x14ac:dyDescent="0.2">
      <c r="A57" s="117" t="s">
        <v>97</v>
      </c>
      <c r="B57" s="111">
        <f>TFam!E58</f>
        <v>12316</v>
      </c>
      <c r="C57" s="111">
        <f>'Two-par'!E58</f>
        <v>285</v>
      </c>
      <c r="D57" s="111">
        <f>'One-par'!E58</f>
        <v>3814</v>
      </c>
      <c r="E57" s="111">
        <f>'Zero-par'!E58</f>
        <v>8217</v>
      </c>
      <c r="F57" s="111">
        <f>TRec!E58</f>
        <v>26908</v>
      </c>
      <c r="G57" s="111">
        <f>Adults!E58</f>
        <v>4584</v>
      </c>
      <c r="H57" s="112">
        <f>'Children'!E58</f>
        <v>22324</v>
      </c>
    </row>
    <row r="58" spans="1:18" s="13" customFormat="1" x14ac:dyDescent="0.2">
      <c r="A58" s="117" t="s">
        <v>98</v>
      </c>
      <c r="B58" s="111">
        <f>TFam!E59</f>
        <v>473</v>
      </c>
      <c r="C58" s="111">
        <f>'Two-par'!E59</f>
        <v>21</v>
      </c>
      <c r="D58" s="111">
        <f>'One-par'!E59</f>
        <v>230</v>
      </c>
      <c r="E58" s="111">
        <f>'Zero-par'!E59</f>
        <v>222</v>
      </c>
      <c r="F58" s="111">
        <f>TRec!E59</f>
        <v>1156</v>
      </c>
      <c r="G58" s="111">
        <f>Adults!E59</f>
        <v>272</v>
      </c>
      <c r="H58" s="112">
        <f>'Children'!E59</f>
        <v>884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5" t="str">
        <f>'Oct22'!A60</f>
        <v xml:space="preserve">    </v>
      </c>
      <c r="B60" s="15"/>
      <c r="C60" s="15"/>
      <c r="D60" s="15"/>
      <c r="E60" s="15"/>
      <c r="F60" s="15"/>
      <c r="G60" s="15"/>
      <c r="H60" s="15"/>
    </row>
    <row r="61" spans="1:18" x14ac:dyDescent="0.2">
      <c r="A61" s="15" t="str">
        <f>'Oct22'!A61</f>
        <v xml:space="preserve">Notes: 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tr">
        <f>'Oct22'!A62</f>
        <v>"-" - data inapplicable</v>
      </c>
      <c r="B62" s="15"/>
      <c r="C62" s="15"/>
      <c r="D62" s="15"/>
      <c r="E62" s="15"/>
      <c r="F62" s="15"/>
      <c r="G62" s="15"/>
      <c r="H62" s="15"/>
    </row>
    <row r="63" spans="1:18" x14ac:dyDescent="0.2">
      <c r="E63" s="16"/>
    </row>
    <row r="64" spans="1:18" x14ac:dyDescent="0.2">
      <c r="E64" s="16"/>
    </row>
    <row r="65" spans="5:5" x14ac:dyDescent="0.2">
      <c r="E65" s="16"/>
    </row>
  </sheetData>
  <pageMargins left="0.7" right="0.7" top="0.75" bottom="0.75" header="0.3" footer="0.3"/>
  <pageSetup scale="91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topLeftCell="A31" workbookViewId="0">
      <selection activeCell="H58" sqref="H58"/>
    </sheetView>
  </sheetViews>
  <sheetFormatPr defaultColWidth="9.21875" defaultRowHeight="10.199999999999999" x14ac:dyDescent="0.2"/>
  <cols>
    <col min="1" max="1" width="14.77734375" style="15" bestFit="1" customWidth="1"/>
    <col min="2" max="5" width="11.21875" style="14" customWidth="1"/>
    <col min="6" max="6" width="13.5546875" style="14" customWidth="1"/>
    <col min="7" max="8" width="11.21875" style="14" customWidth="1"/>
    <col min="9" max="16384" width="9.21875" style="14"/>
  </cols>
  <sheetData>
    <row r="1" spans="1:8" s="10" customFormat="1" ht="15.6" x14ac:dyDescent="0.3">
      <c r="A1" s="34" t="s">
        <v>18</v>
      </c>
      <c r="B1" s="34"/>
      <c r="C1" s="34"/>
      <c r="D1" s="34"/>
      <c r="E1" s="34"/>
      <c r="F1" s="34"/>
      <c r="G1" s="34"/>
      <c r="H1" s="34"/>
    </row>
    <row r="2" spans="1:8" s="10" customFormat="1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TFam!F5</f>
        <v>1032271</v>
      </c>
      <c r="C4" s="109">
        <f>'Two-par'!F5</f>
        <v>76811</v>
      </c>
      <c r="D4" s="109">
        <f>'One-par'!F5</f>
        <v>588659</v>
      </c>
      <c r="E4" s="109">
        <f>'Zero-par'!F5</f>
        <v>366801</v>
      </c>
      <c r="F4" s="109">
        <f>TRec!F5</f>
        <v>2881990</v>
      </c>
      <c r="G4" s="109">
        <f>Adults!F5</f>
        <v>842835</v>
      </c>
      <c r="H4" s="110">
        <f>'Children'!F5</f>
        <v>2039155</v>
      </c>
    </row>
    <row r="5" spans="1:8" s="13" customFormat="1" x14ac:dyDescent="0.2">
      <c r="A5" s="117" t="s">
        <v>45</v>
      </c>
      <c r="B5" s="111">
        <f>TFam!F6</f>
        <v>5735</v>
      </c>
      <c r="C5" s="111">
        <f>'Two-par'!F6</f>
        <v>37</v>
      </c>
      <c r="D5" s="111">
        <f>'One-par'!F6</f>
        <v>2235</v>
      </c>
      <c r="E5" s="111">
        <f>'Zero-par'!F6</f>
        <v>3463</v>
      </c>
      <c r="F5" s="111">
        <f>TRec!F6</f>
        <v>13223</v>
      </c>
      <c r="G5" s="111">
        <f>Adults!F6</f>
        <v>2368</v>
      </c>
      <c r="H5" s="112">
        <f>'Children'!F6</f>
        <v>10855</v>
      </c>
    </row>
    <row r="6" spans="1:8" s="13" customFormat="1" x14ac:dyDescent="0.2">
      <c r="A6" s="117" t="s">
        <v>46</v>
      </c>
      <c r="B6" s="113">
        <f>TFam!F7</f>
        <v>1066</v>
      </c>
      <c r="C6" s="113">
        <f>'Two-par'!F7</f>
        <v>146</v>
      </c>
      <c r="D6" s="113">
        <f>'One-par'!F7</f>
        <v>540</v>
      </c>
      <c r="E6" s="113">
        <f>'Zero-par'!F7</f>
        <v>380</v>
      </c>
      <c r="F6" s="113">
        <f>TRec!F7</f>
        <v>2882</v>
      </c>
      <c r="G6" s="113">
        <f>Adults!F7</f>
        <v>864</v>
      </c>
      <c r="H6" s="114">
        <f>'Children'!F7</f>
        <v>2018</v>
      </c>
    </row>
    <row r="7" spans="1:8" s="13" customFormat="1" x14ac:dyDescent="0.2">
      <c r="A7" s="117" t="s">
        <v>47</v>
      </c>
      <c r="B7" s="113">
        <f>TFam!F8</f>
        <v>5243</v>
      </c>
      <c r="C7" s="113">
        <f>'Two-par'!F8</f>
        <v>233</v>
      </c>
      <c r="D7" s="113">
        <f>'One-par'!F8</f>
        <v>1326</v>
      </c>
      <c r="E7" s="113">
        <f>'Zero-par'!F8</f>
        <v>3684</v>
      </c>
      <c r="F7" s="113">
        <f>TRec!F8</f>
        <v>10698</v>
      </c>
      <c r="G7" s="113">
        <f>Adults!F8</f>
        <v>1819</v>
      </c>
      <c r="H7" s="114">
        <f>'Children'!F8</f>
        <v>8879</v>
      </c>
    </row>
    <row r="8" spans="1:8" s="13" customFormat="1" x14ac:dyDescent="0.2">
      <c r="A8" s="117" t="s">
        <v>48</v>
      </c>
      <c r="B8" s="113">
        <f>TFam!F9</f>
        <v>916</v>
      </c>
      <c r="C8" s="113">
        <f>'Two-par'!F9</f>
        <v>26</v>
      </c>
      <c r="D8" s="113">
        <f>'One-par'!F9</f>
        <v>406</v>
      </c>
      <c r="E8" s="113">
        <f>'Zero-par'!F9</f>
        <v>484</v>
      </c>
      <c r="F8" s="113">
        <f>TRec!F9</f>
        <v>2187</v>
      </c>
      <c r="G8" s="113">
        <f>Adults!F9</f>
        <v>458</v>
      </c>
      <c r="H8" s="114">
        <f>'Children'!F9</f>
        <v>1729</v>
      </c>
    </row>
    <row r="9" spans="1:8" s="13" customFormat="1" x14ac:dyDescent="0.2">
      <c r="A9" s="117" t="s">
        <v>49</v>
      </c>
      <c r="B9" s="111">
        <f>TFam!F10</f>
        <v>397367</v>
      </c>
      <c r="C9" s="111">
        <f>'Two-par'!F10</f>
        <v>34012</v>
      </c>
      <c r="D9" s="111">
        <f>'One-par'!F10</f>
        <v>258999</v>
      </c>
      <c r="E9" s="111">
        <f>'Zero-par'!F10</f>
        <v>104356</v>
      </c>
      <c r="F9" s="111">
        <f>TRec!F10</f>
        <v>1344118</v>
      </c>
      <c r="G9" s="111">
        <f>Adults!F10</f>
        <v>416593</v>
      </c>
      <c r="H9" s="112">
        <f>'Children'!F10</f>
        <v>927525</v>
      </c>
    </row>
    <row r="10" spans="1:8" s="13" customFormat="1" x14ac:dyDescent="0.2">
      <c r="A10" s="117" t="s">
        <v>50</v>
      </c>
      <c r="B10" s="113">
        <f>TFam!F11</f>
        <v>11992</v>
      </c>
      <c r="C10" s="113">
        <f>'Two-par'!F11</f>
        <v>0</v>
      </c>
      <c r="D10" s="113">
        <f>'One-par'!F11</f>
        <v>7550</v>
      </c>
      <c r="E10" s="113">
        <f>'Zero-par'!F11</f>
        <v>4442</v>
      </c>
      <c r="F10" s="113">
        <f>TRec!F11</f>
        <v>29176</v>
      </c>
      <c r="G10" s="113">
        <f>Adults!F11</f>
        <v>7829</v>
      </c>
      <c r="H10" s="114">
        <f>'Children'!F11</f>
        <v>21347</v>
      </c>
    </row>
    <row r="11" spans="1:8" s="13" customFormat="1" x14ac:dyDescent="0.2">
      <c r="A11" s="117" t="s">
        <v>51</v>
      </c>
      <c r="B11" s="111">
        <f>TFam!F12</f>
        <v>5092</v>
      </c>
      <c r="C11" s="111">
        <f>'Two-par'!F12</f>
        <v>0</v>
      </c>
      <c r="D11" s="111">
        <f>'One-par'!F12</f>
        <v>1796</v>
      </c>
      <c r="E11" s="111">
        <f>'Zero-par'!F12</f>
        <v>3296</v>
      </c>
      <c r="F11" s="111">
        <f>TRec!F12</f>
        <v>11708</v>
      </c>
      <c r="G11" s="111">
        <f>Adults!F12</f>
        <v>3179</v>
      </c>
      <c r="H11" s="112">
        <f>'Children'!F12</f>
        <v>8529</v>
      </c>
    </row>
    <row r="12" spans="1:8" s="13" customFormat="1" x14ac:dyDescent="0.2">
      <c r="A12" s="117" t="s">
        <v>52</v>
      </c>
      <c r="B12" s="111">
        <f>TFam!F13</f>
        <v>2976</v>
      </c>
      <c r="C12" s="111">
        <f>'Two-par'!F13</f>
        <v>26</v>
      </c>
      <c r="D12" s="111">
        <f>'One-par'!F13</f>
        <v>950</v>
      </c>
      <c r="E12" s="111">
        <f>'Zero-par'!F13</f>
        <v>2000</v>
      </c>
      <c r="F12" s="111">
        <f>TRec!F13</f>
        <v>8427</v>
      </c>
      <c r="G12" s="111">
        <f>Adults!F13</f>
        <v>3382</v>
      </c>
      <c r="H12" s="112">
        <f>'Children'!F13</f>
        <v>5045</v>
      </c>
    </row>
    <row r="13" spans="1:8" s="13" customFormat="1" x14ac:dyDescent="0.2">
      <c r="A13" s="117" t="s">
        <v>53</v>
      </c>
      <c r="B13" s="111">
        <f>TFam!F14</f>
        <v>3169</v>
      </c>
      <c r="C13" s="111">
        <f>'Two-par'!F14</f>
        <v>0</v>
      </c>
      <c r="D13" s="111">
        <f>'One-par'!F14</f>
        <v>1639</v>
      </c>
      <c r="E13" s="111">
        <f>'Zero-par'!F14</f>
        <v>1530</v>
      </c>
      <c r="F13" s="111">
        <f>TRec!F14</f>
        <v>7697</v>
      </c>
      <c r="G13" s="111">
        <f>Adults!F14</f>
        <v>1639</v>
      </c>
      <c r="H13" s="112">
        <f>'Children'!F14</f>
        <v>6058</v>
      </c>
    </row>
    <row r="14" spans="1:8" s="13" customFormat="1" x14ac:dyDescent="0.2">
      <c r="A14" s="117" t="s">
        <v>54</v>
      </c>
      <c r="B14" s="111">
        <f>TFam!F15</f>
        <v>37323</v>
      </c>
      <c r="C14" s="111">
        <f>'Two-par'!F15</f>
        <v>7752</v>
      </c>
      <c r="D14" s="111">
        <f>'One-par'!F15</f>
        <v>7704</v>
      </c>
      <c r="E14" s="111">
        <f>'Zero-par'!F15</f>
        <v>21867</v>
      </c>
      <c r="F14" s="111">
        <f>TRec!F15</f>
        <v>74738</v>
      </c>
      <c r="G14" s="111">
        <f>Adults!F15</f>
        <v>26275</v>
      </c>
      <c r="H14" s="112">
        <f>'Children'!F15</f>
        <v>48463</v>
      </c>
    </row>
    <row r="15" spans="1:8" s="13" customFormat="1" x14ac:dyDescent="0.2">
      <c r="A15" s="117" t="s">
        <v>55</v>
      </c>
      <c r="B15" s="111">
        <f>TFam!F16</f>
        <v>5069</v>
      </c>
      <c r="C15" s="111">
        <f>'Two-par'!F16</f>
        <v>0</v>
      </c>
      <c r="D15" s="111">
        <f>'One-par'!F16</f>
        <v>350</v>
      </c>
      <c r="E15" s="111">
        <f>'Zero-par'!F16</f>
        <v>4719</v>
      </c>
      <c r="F15" s="111">
        <f>TRec!F16</f>
        <v>8942</v>
      </c>
      <c r="G15" s="111">
        <f>Adults!F16</f>
        <v>352</v>
      </c>
      <c r="H15" s="112">
        <f>'Children'!F16</f>
        <v>8590</v>
      </c>
    </row>
    <row r="16" spans="1:8" s="13" customFormat="1" x14ac:dyDescent="0.2">
      <c r="A16" s="117" t="s">
        <v>56</v>
      </c>
      <c r="B16" s="113">
        <f>TFam!F17</f>
        <v>176</v>
      </c>
      <c r="C16" s="113">
        <f>'Two-par'!F17</f>
        <v>7</v>
      </c>
      <c r="D16" s="113">
        <f>'One-par'!F17</f>
        <v>34</v>
      </c>
      <c r="E16" s="113">
        <f>'Zero-par'!F17</f>
        <v>135</v>
      </c>
      <c r="F16" s="113">
        <f>TRec!F17</f>
        <v>394</v>
      </c>
      <c r="G16" s="113">
        <f>Adults!F17</f>
        <v>49</v>
      </c>
      <c r="H16" s="114">
        <f>'Children'!F17</f>
        <v>345</v>
      </c>
    </row>
    <row r="17" spans="1:8" s="13" customFormat="1" x14ac:dyDescent="0.2">
      <c r="A17" s="117" t="s">
        <v>57</v>
      </c>
      <c r="B17" s="111">
        <f>TFam!F18</f>
        <v>3117</v>
      </c>
      <c r="C17" s="111">
        <f>'Two-par'!F18</f>
        <v>494</v>
      </c>
      <c r="D17" s="111">
        <f>'One-par'!F18</f>
        <v>1935</v>
      </c>
      <c r="E17" s="111">
        <f>'Zero-par'!F18</f>
        <v>688</v>
      </c>
      <c r="F17" s="111">
        <f>TRec!F18</f>
        <v>8744</v>
      </c>
      <c r="G17" s="111">
        <f>Adults!F18</f>
        <v>2643</v>
      </c>
      <c r="H17" s="112">
        <f>'Children'!F18</f>
        <v>6101</v>
      </c>
    </row>
    <row r="18" spans="1:8" s="13" customFormat="1" x14ac:dyDescent="0.2">
      <c r="A18" s="117" t="s">
        <v>58</v>
      </c>
      <c r="B18" s="113">
        <f>TFam!F19</f>
        <v>1502</v>
      </c>
      <c r="C18" s="113">
        <f>'Two-par'!F19</f>
        <v>0</v>
      </c>
      <c r="D18" s="113">
        <f>'One-par'!F19</f>
        <v>34</v>
      </c>
      <c r="E18" s="113">
        <f>'Zero-par'!F19</f>
        <v>1468</v>
      </c>
      <c r="F18" s="113">
        <f>TRec!F19</f>
        <v>2074</v>
      </c>
      <c r="G18" s="113">
        <f>Adults!F19</f>
        <v>33</v>
      </c>
      <c r="H18" s="114">
        <f>'Children'!F19</f>
        <v>2041</v>
      </c>
    </row>
    <row r="19" spans="1:8" s="13" customFormat="1" x14ac:dyDescent="0.2">
      <c r="A19" s="117" t="s">
        <v>59</v>
      </c>
      <c r="B19" s="111">
        <f>TFam!F20</f>
        <v>10245</v>
      </c>
      <c r="C19" s="111">
        <f>'Two-par'!F20</f>
        <v>0</v>
      </c>
      <c r="D19" s="111">
        <f>'One-par'!F20</f>
        <v>2580</v>
      </c>
      <c r="E19" s="111">
        <f>'Zero-par'!F20</f>
        <v>7665</v>
      </c>
      <c r="F19" s="111">
        <f>TRec!F20</f>
        <v>21007</v>
      </c>
      <c r="G19" s="111">
        <f>Adults!F20</f>
        <v>2559</v>
      </c>
      <c r="H19" s="112">
        <f>'Children'!F20</f>
        <v>18448</v>
      </c>
    </row>
    <row r="20" spans="1:8" s="13" customFormat="1" x14ac:dyDescent="0.2">
      <c r="A20" s="117" t="s">
        <v>60</v>
      </c>
      <c r="B20" s="111">
        <f>TFam!F21</f>
        <v>4531</v>
      </c>
      <c r="C20" s="111">
        <f>'Two-par'!F21</f>
        <v>485</v>
      </c>
      <c r="D20" s="111">
        <f>'One-par'!F21</f>
        <v>1547</v>
      </c>
      <c r="E20" s="111">
        <f>'Zero-par'!F21</f>
        <v>2499</v>
      </c>
      <c r="F20" s="111">
        <f>TRec!F21</f>
        <v>10091</v>
      </c>
      <c r="G20" s="111">
        <f>Adults!F21</f>
        <v>1887</v>
      </c>
      <c r="H20" s="112">
        <f>'Children'!F21</f>
        <v>8204</v>
      </c>
    </row>
    <row r="21" spans="1:8" s="13" customFormat="1" x14ac:dyDescent="0.2">
      <c r="A21" s="117" t="s">
        <v>61</v>
      </c>
      <c r="B21" s="111">
        <f>TFam!F22</f>
        <v>4902</v>
      </c>
      <c r="C21" s="111">
        <f>'Two-par'!F22</f>
        <v>223</v>
      </c>
      <c r="D21" s="111">
        <f>'One-par'!F22</f>
        <v>2296</v>
      </c>
      <c r="E21" s="111">
        <f>'Zero-par'!F22</f>
        <v>2383</v>
      </c>
      <c r="F21" s="111">
        <f>TRec!F22</f>
        <v>11934</v>
      </c>
      <c r="G21" s="111">
        <f>Adults!F22</f>
        <v>2770</v>
      </c>
      <c r="H21" s="112">
        <f>'Children'!F22</f>
        <v>9164</v>
      </c>
    </row>
    <row r="22" spans="1:8" s="13" customFormat="1" x14ac:dyDescent="0.2">
      <c r="A22" s="117" t="s">
        <v>62</v>
      </c>
      <c r="B22" s="113">
        <f>TFam!F23</f>
        <v>2766</v>
      </c>
      <c r="C22" s="113">
        <f>'Two-par'!F23</f>
        <v>171</v>
      </c>
      <c r="D22" s="113">
        <f>'One-par'!F23</f>
        <v>1258</v>
      </c>
      <c r="E22" s="113">
        <f>'Zero-par'!F23</f>
        <v>1337</v>
      </c>
      <c r="F22" s="113">
        <f>TRec!F23</f>
        <v>2766</v>
      </c>
      <c r="G22" s="113">
        <f>Adults!F23</f>
        <v>1246</v>
      </c>
      <c r="H22" s="114">
        <f>'Children'!F23</f>
        <v>1520</v>
      </c>
    </row>
    <row r="23" spans="1:8" s="13" customFormat="1" x14ac:dyDescent="0.2">
      <c r="A23" s="117" t="s">
        <v>63</v>
      </c>
      <c r="B23" s="113">
        <f>TFam!F24</f>
        <v>10849</v>
      </c>
      <c r="C23" s="113">
        <f>'Two-par'!F24</f>
        <v>184</v>
      </c>
      <c r="D23" s="113">
        <f>'One-par'!F24</f>
        <v>2649</v>
      </c>
      <c r="E23" s="113">
        <f>'Zero-par'!F24</f>
        <v>8016</v>
      </c>
      <c r="F23" s="113">
        <f>TRec!F24</f>
        <v>21694</v>
      </c>
      <c r="G23" s="113">
        <f>Adults!F24</f>
        <v>3127</v>
      </c>
      <c r="H23" s="114">
        <f>'Children'!F24</f>
        <v>18567</v>
      </c>
    </row>
    <row r="24" spans="1:8" s="13" customFormat="1" x14ac:dyDescent="0.2">
      <c r="A24" s="117" t="s">
        <v>64</v>
      </c>
      <c r="B24" s="113">
        <f>TFam!F25</f>
        <v>4529</v>
      </c>
      <c r="C24" s="113">
        <f>'Two-par'!F25</f>
        <v>0</v>
      </c>
      <c r="D24" s="113">
        <f>'One-par'!F25</f>
        <v>2535</v>
      </c>
      <c r="E24" s="113">
        <f>'Zero-par'!F25</f>
        <v>1994</v>
      </c>
      <c r="F24" s="113">
        <f>TRec!F25</f>
        <v>11355</v>
      </c>
      <c r="G24" s="113">
        <f>Adults!F25</f>
        <v>2125</v>
      </c>
      <c r="H24" s="114">
        <f>'Children'!F25</f>
        <v>9230</v>
      </c>
    </row>
    <row r="25" spans="1:8" s="13" customFormat="1" x14ac:dyDescent="0.2">
      <c r="A25" s="117" t="s">
        <v>65</v>
      </c>
      <c r="B25" s="111">
        <f>TFam!F26</f>
        <v>13158</v>
      </c>
      <c r="C25" s="111">
        <f>'Two-par'!F26</f>
        <v>4946</v>
      </c>
      <c r="D25" s="111">
        <f>'One-par'!F26</f>
        <v>7054</v>
      </c>
      <c r="E25" s="111">
        <f>'Zero-par'!F26</f>
        <v>1158</v>
      </c>
      <c r="F25" s="111">
        <f>TRec!F26</f>
        <v>44685</v>
      </c>
      <c r="G25" s="111">
        <f>Adults!F26</f>
        <v>16790</v>
      </c>
      <c r="H25" s="112">
        <f>'Children'!F26</f>
        <v>27895</v>
      </c>
    </row>
    <row r="26" spans="1:8" s="13" customFormat="1" x14ac:dyDescent="0.2">
      <c r="A26" s="117" t="s">
        <v>66</v>
      </c>
      <c r="B26" s="111">
        <f>TFam!F27</f>
        <v>15836</v>
      </c>
      <c r="C26" s="111">
        <f>'Two-par'!F27</f>
        <v>0</v>
      </c>
      <c r="D26" s="111">
        <f>'One-par'!F27</f>
        <v>11383</v>
      </c>
      <c r="E26" s="111">
        <f>'Zero-par'!F27</f>
        <v>4453</v>
      </c>
      <c r="F26" s="111">
        <f>TRec!F27</f>
        <v>43565</v>
      </c>
      <c r="G26" s="111">
        <f>Adults!F27</f>
        <v>12074</v>
      </c>
      <c r="H26" s="112">
        <f>'Children'!F27</f>
        <v>31491</v>
      </c>
    </row>
    <row r="27" spans="1:8" s="13" customFormat="1" x14ac:dyDescent="0.2">
      <c r="A27" s="117" t="s">
        <v>67</v>
      </c>
      <c r="B27" s="111">
        <f>TFam!F28</f>
        <v>58221</v>
      </c>
      <c r="C27" s="111">
        <f>'Two-par'!F28</f>
        <v>2906</v>
      </c>
      <c r="D27" s="111">
        <f>'One-par'!F28</f>
        <v>44142</v>
      </c>
      <c r="E27" s="111">
        <f>'Zero-par'!F28</f>
        <v>11173</v>
      </c>
      <c r="F27" s="111">
        <f>TRec!F28</f>
        <v>159098</v>
      </c>
      <c r="G27" s="111">
        <f>Adults!F28</f>
        <v>47817</v>
      </c>
      <c r="H27" s="112">
        <f>'Children'!F28</f>
        <v>111281</v>
      </c>
    </row>
    <row r="28" spans="1:8" s="13" customFormat="1" x14ac:dyDescent="0.2">
      <c r="A28" s="117" t="s">
        <v>68</v>
      </c>
      <c r="B28" s="113">
        <f>TFam!F29</f>
        <v>8811</v>
      </c>
      <c r="C28" s="113">
        <f>'Two-par'!F29</f>
        <v>0</v>
      </c>
      <c r="D28" s="113">
        <f>'One-par'!F29</f>
        <v>4424</v>
      </c>
      <c r="E28" s="113">
        <f>'Zero-par'!F29</f>
        <v>4387</v>
      </c>
      <c r="F28" s="113">
        <f>TRec!F29</f>
        <v>23241</v>
      </c>
      <c r="G28" s="113">
        <f>Adults!F29</f>
        <v>5052</v>
      </c>
      <c r="H28" s="114">
        <f>'Children'!F29</f>
        <v>18189</v>
      </c>
    </row>
    <row r="29" spans="1:8" s="13" customFormat="1" x14ac:dyDescent="0.2">
      <c r="A29" s="117" t="s">
        <v>69</v>
      </c>
      <c r="B29" s="111">
        <f>TFam!F30</f>
        <v>13784</v>
      </c>
      <c r="C29" s="111">
        <f>'Two-par'!F30</f>
        <v>0</v>
      </c>
      <c r="D29" s="111">
        <f>'One-par'!F30</f>
        <v>8021</v>
      </c>
      <c r="E29" s="111">
        <f>'Zero-par'!F30</f>
        <v>5763</v>
      </c>
      <c r="F29" s="111">
        <f>TRec!F30</f>
        <v>32483</v>
      </c>
      <c r="G29" s="111">
        <f>Adults!F30</f>
        <v>7979</v>
      </c>
      <c r="H29" s="112">
        <f>'Children'!F30</f>
        <v>24504</v>
      </c>
    </row>
    <row r="30" spans="1:8" s="13" customFormat="1" x14ac:dyDescent="0.2">
      <c r="A30" s="117" t="s">
        <v>70</v>
      </c>
      <c r="B30" s="113">
        <f>TFam!F31</f>
        <v>1581</v>
      </c>
      <c r="C30" s="113">
        <f>'Two-par'!F31</f>
        <v>0</v>
      </c>
      <c r="D30" s="113">
        <f>'One-par'!F31</f>
        <v>308</v>
      </c>
      <c r="E30" s="113">
        <f>'Zero-par'!F31</f>
        <v>1273</v>
      </c>
      <c r="F30" s="113">
        <f>TRec!F31</f>
        <v>2786</v>
      </c>
      <c r="G30" s="113">
        <f>Adults!F31</f>
        <v>310</v>
      </c>
      <c r="H30" s="114">
        <f>'Children'!F31</f>
        <v>2476</v>
      </c>
    </row>
    <row r="31" spans="1:8" s="13" customFormat="1" x14ac:dyDescent="0.2">
      <c r="A31" s="117" t="s">
        <v>71</v>
      </c>
      <c r="B31" s="111">
        <f>TFam!F32</f>
        <v>5551</v>
      </c>
      <c r="C31" s="111">
        <f>'Two-par'!F32</f>
        <v>0</v>
      </c>
      <c r="D31" s="111">
        <f>'One-par'!F32</f>
        <v>3075</v>
      </c>
      <c r="E31" s="111">
        <f>'Zero-par'!F32</f>
        <v>2476</v>
      </c>
      <c r="F31" s="111">
        <f>TRec!F32</f>
        <v>12748</v>
      </c>
      <c r="G31" s="111">
        <f>Adults!F32</f>
        <v>2741</v>
      </c>
      <c r="H31" s="112">
        <f>'Children'!F32</f>
        <v>10007</v>
      </c>
    </row>
    <row r="32" spans="1:8" s="13" customFormat="1" x14ac:dyDescent="0.2">
      <c r="A32" s="117" t="s">
        <v>72</v>
      </c>
      <c r="B32" s="113">
        <f>TFam!F33</f>
        <v>1769</v>
      </c>
      <c r="C32" s="113">
        <f>'Two-par'!F33</f>
        <v>87</v>
      </c>
      <c r="D32" s="113">
        <f>'One-par'!F33</f>
        <v>698</v>
      </c>
      <c r="E32" s="113">
        <f>'Zero-par'!F33</f>
        <v>984</v>
      </c>
      <c r="F32" s="113">
        <f>TRec!F33</f>
        <v>4066</v>
      </c>
      <c r="G32" s="113">
        <f>Adults!F33</f>
        <v>710</v>
      </c>
      <c r="H32" s="114">
        <f>'Children'!F33</f>
        <v>3356</v>
      </c>
    </row>
    <row r="33" spans="1:8" s="13" customFormat="1" x14ac:dyDescent="0.2">
      <c r="A33" s="117" t="s">
        <v>73</v>
      </c>
      <c r="B33" s="111">
        <f>TFam!F34</f>
        <v>3061</v>
      </c>
      <c r="C33" s="111">
        <f>'Two-par'!F34</f>
        <v>0</v>
      </c>
      <c r="D33" s="111">
        <f>'One-par'!F34</f>
        <v>1034</v>
      </c>
      <c r="E33" s="111">
        <f>'Zero-par'!F34</f>
        <v>2027</v>
      </c>
      <c r="F33" s="111">
        <f>TRec!F34</f>
        <v>7179</v>
      </c>
      <c r="G33" s="111">
        <f>Adults!F34</f>
        <v>1013</v>
      </c>
      <c r="H33" s="112">
        <f>'Children'!F34</f>
        <v>6166</v>
      </c>
    </row>
    <row r="34" spans="1:8" s="13" customFormat="1" x14ac:dyDescent="0.2">
      <c r="A34" s="117" t="s">
        <v>74</v>
      </c>
      <c r="B34" s="111">
        <f>TFam!F35</f>
        <v>5823</v>
      </c>
      <c r="C34" s="111">
        <f>'Two-par'!F35</f>
        <v>596</v>
      </c>
      <c r="D34" s="111">
        <f>'One-par'!F35</f>
        <v>2477</v>
      </c>
      <c r="E34" s="111">
        <f>'Zero-par'!F35</f>
        <v>2750</v>
      </c>
      <c r="F34" s="111">
        <f>TRec!F35</f>
        <v>15043</v>
      </c>
      <c r="G34" s="111">
        <f>Adults!F35</f>
        <v>3892</v>
      </c>
      <c r="H34" s="112">
        <f>'Children'!F35</f>
        <v>11151</v>
      </c>
    </row>
    <row r="35" spans="1:8" s="13" customFormat="1" x14ac:dyDescent="0.2">
      <c r="A35" s="117" t="s">
        <v>75</v>
      </c>
      <c r="B35" s="111">
        <f>TFam!F36</f>
        <v>3779</v>
      </c>
      <c r="C35" s="111">
        <f>'Two-par'!F36</f>
        <v>9</v>
      </c>
      <c r="D35" s="111">
        <f>'One-par'!F36</f>
        <v>2231</v>
      </c>
      <c r="E35" s="111">
        <f>'Zero-par'!F36</f>
        <v>1539</v>
      </c>
      <c r="F35" s="111">
        <f>TRec!F36</f>
        <v>9219</v>
      </c>
      <c r="G35" s="111">
        <f>Adults!F36</f>
        <v>2321</v>
      </c>
      <c r="H35" s="112">
        <f>'Children'!F36</f>
        <v>6898</v>
      </c>
    </row>
    <row r="36" spans="1:8" s="13" customFormat="1" x14ac:dyDescent="0.2">
      <c r="A36" s="117" t="s">
        <v>76</v>
      </c>
      <c r="B36" s="111">
        <f>TFam!F37</f>
        <v>9249</v>
      </c>
      <c r="C36" s="111">
        <f>'Two-par'!F37</f>
        <v>67</v>
      </c>
      <c r="D36" s="111">
        <f>'One-par'!F37</f>
        <v>6750</v>
      </c>
      <c r="E36" s="111">
        <f>'Zero-par'!F37</f>
        <v>2432</v>
      </c>
      <c r="F36" s="111">
        <f>TRec!F37</f>
        <v>22782</v>
      </c>
      <c r="G36" s="111">
        <f>Adults!F37</f>
        <v>6534</v>
      </c>
      <c r="H36" s="112">
        <f>'Children'!F37</f>
        <v>16248</v>
      </c>
    </row>
    <row r="37" spans="1:8" s="13" customFormat="1" x14ac:dyDescent="0.2">
      <c r="A37" s="117" t="s">
        <v>77</v>
      </c>
      <c r="B37" s="113">
        <f>TFam!F38</f>
        <v>7697</v>
      </c>
      <c r="C37" s="113">
        <f>'Two-par'!F38</f>
        <v>503</v>
      </c>
      <c r="D37" s="113">
        <f>'One-par'!F38</f>
        <v>3615</v>
      </c>
      <c r="E37" s="113">
        <f>'Zero-par'!F38</f>
        <v>3579</v>
      </c>
      <c r="F37" s="113">
        <f>TRec!F38</f>
        <v>18743</v>
      </c>
      <c r="G37" s="113">
        <f>Adults!F38</f>
        <v>4621</v>
      </c>
      <c r="H37" s="114">
        <f>'Children'!F38</f>
        <v>14122</v>
      </c>
    </row>
    <row r="38" spans="1:8" s="13" customFormat="1" x14ac:dyDescent="0.2">
      <c r="A38" s="117" t="s">
        <v>78</v>
      </c>
      <c r="B38" s="111">
        <f>TFam!F39</f>
        <v>116560</v>
      </c>
      <c r="C38" s="111">
        <f>'Two-par'!F39</f>
        <v>1440</v>
      </c>
      <c r="D38" s="111">
        <f>'One-par'!F39</f>
        <v>83813</v>
      </c>
      <c r="E38" s="111">
        <f>'Zero-par'!F39</f>
        <v>31307</v>
      </c>
      <c r="F38" s="111">
        <f>TRec!F39</f>
        <v>300415</v>
      </c>
      <c r="G38" s="111">
        <f>Adults!F39</f>
        <v>102952</v>
      </c>
      <c r="H38" s="112">
        <f>'Children'!F39</f>
        <v>197463</v>
      </c>
    </row>
    <row r="39" spans="1:8" s="13" customFormat="1" x14ac:dyDescent="0.2">
      <c r="A39" s="117" t="s">
        <v>79</v>
      </c>
      <c r="B39" s="113">
        <f>TFam!F40</f>
        <v>9156</v>
      </c>
      <c r="C39" s="113">
        <f>'Two-par'!F40</f>
        <v>122</v>
      </c>
      <c r="D39" s="113">
        <f>'One-par'!F40</f>
        <v>1895</v>
      </c>
      <c r="E39" s="113">
        <f>'Zero-par'!F40</f>
        <v>7139</v>
      </c>
      <c r="F39" s="113">
        <f>TRec!F40</f>
        <v>17767</v>
      </c>
      <c r="G39" s="113">
        <f>Adults!F40</f>
        <v>2489</v>
      </c>
      <c r="H39" s="114">
        <f>'Children'!F40</f>
        <v>15278</v>
      </c>
    </row>
    <row r="40" spans="1:8" s="13" customFormat="1" x14ac:dyDescent="0.2">
      <c r="A40" s="117" t="s">
        <v>80</v>
      </c>
      <c r="B40" s="113">
        <f>TFam!F41</f>
        <v>535</v>
      </c>
      <c r="C40" s="113">
        <f>'Two-par'!F41</f>
        <v>0</v>
      </c>
      <c r="D40" s="113">
        <f>'One-par'!F41</f>
        <v>223</v>
      </c>
      <c r="E40" s="113">
        <f>'Zero-par'!F41</f>
        <v>312</v>
      </c>
      <c r="F40" s="113">
        <f>TRec!F41</f>
        <v>1291</v>
      </c>
      <c r="G40" s="113">
        <f>Adults!F41</f>
        <v>139</v>
      </c>
      <c r="H40" s="114">
        <f>'Children'!F41</f>
        <v>1152</v>
      </c>
    </row>
    <row r="41" spans="1:8" s="13" customFormat="1" x14ac:dyDescent="0.2">
      <c r="A41" s="117" t="s">
        <v>81</v>
      </c>
      <c r="B41" s="113">
        <f>TFam!F42</f>
        <v>40925</v>
      </c>
      <c r="C41" s="113">
        <f>'Two-par'!F42</f>
        <v>482</v>
      </c>
      <c r="D41" s="113">
        <f>'One-par'!F42</f>
        <v>4712</v>
      </c>
      <c r="E41" s="113">
        <f>'Zero-par'!F42</f>
        <v>35731</v>
      </c>
      <c r="F41" s="113">
        <f>TRec!F42</f>
        <v>72500</v>
      </c>
      <c r="G41" s="113">
        <f>Adults!F42</f>
        <v>6005</v>
      </c>
      <c r="H41" s="114">
        <f>'Children'!F42</f>
        <v>66495</v>
      </c>
    </row>
    <row r="42" spans="1:8" s="13" customFormat="1" x14ac:dyDescent="0.2">
      <c r="A42" s="117" t="s">
        <v>82</v>
      </c>
      <c r="B42" s="113">
        <f>TFam!F43</f>
        <v>3517</v>
      </c>
      <c r="C42" s="113">
        <f>'Two-par'!F43</f>
        <v>0</v>
      </c>
      <c r="D42" s="113">
        <f>'One-par'!F43</f>
        <v>791</v>
      </c>
      <c r="E42" s="113">
        <f>'Zero-par'!F43</f>
        <v>2726</v>
      </c>
      <c r="F42" s="113">
        <f>TRec!F43</f>
        <v>7546</v>
      </c>
      <c r="G42" s="113">
        <f>Adults!F43</f>
        <v>791</v>
      </c>
      <c r="H42" s="114">
        <f>'Children'!F43</f>
        <v>6755</v>
      </c>
    </row>
    <row r="43" spans="1:8" s="13" customFormat="1" x14ac:dyDescent="0.2">
      <c r="A43" s="117" t="s">
        <v>83</v>
      </c>
      <c r="B43" s="113">
        <f>TFam!F44</f>
        <v>41937</v>
      </c>
      <c r="C43" s="113">
        <f>'Two-par'!F44</f>
        <v>9793</v>
      </c>
      <c r="D43" s="113">
        <f>'One-par'!F44</f>
        <v>27880</v>
      </c>
      <c r="E43" s="113">
        <f>'Zero-par'!F44</f>
        <v>4264</v>
      </c>
      <c r="F43" s="113">
        <f>TRec!F44</f>
        <v>126882</v>
      </c>
      <c r="G43" s="113">
        <f>Adults!F44</f>
        <v>44562</v>
      </c>
      <c r="H43" s="114">
        <f>'Children'!F44</f>
        <v>82320</v>
      </c>
    </row>
    <row r="44" spans="1:8" s="13" customFormat="1" x14ac:dyDescent="0.2">
      <c r="A44" s="117" t="s">
        <v>84</v>
      </c>
      <c r="B44" s="113">
        <f>TFam!F45</f>
        <v>27702</v>
      </c>
      <c r="C44" s="113">
        <f>'Two-par'!F45</f>
        <v>265</v>
      </c>
      <c r="D44" s="113">
        <f>'One-par'!F45</f>
        <v>17460</v>
      </c>
      <c r="E44" s="113">
        <f>'Zero-par'!F45</f>
        <v>9977</v>
      </c>
      <c r="F44" s="113">
        <f>TRec!F45</f>
        <v>69046</v>
      </c>
      <c r="G44" s="113">
        <f>Adults!F45</f>
        <v>16494</v>
      </c>
      <c r="H44" s="114">
        <f>'Children'!F45</f>
        <v>52552</v>
      </c>
    </row>
    <row r="45" spans="1:8" s="13" customFormat="1" x14ac:dyDescent="0.2">
      <c r="A45" s="117" t="s">
        <v>85</v>
      </c>
      <c r="B45" s="113">
        <f>TFam!F46</f>
        <v>2957</v>
      </c>
      <c r="C45" s="113">
        <f>'Two-par'!F46</f>
        <v>145</v>
      </c>
      <c r="D45" s="113">
        <f>'One-par'!F46</f>
        <v>2654</v>
      </c>
      <c r="E45" s="113">
        <f>'Zero-par'!F46</f>
        <v>158</v>
      </c>
      <c r="F45" s="113">
        <f>TRec!F46</f>
        <v>8103</v>
      </c>
      <c r="G45" s="113">
        <f>Adults!F46</f>
        <v>3085</v>
      </c>
      <c r="H45" s="114">
        <f>'Children'!F46</f>
        <v>5018</v>
      </c>
    </row>
    <row r="46" spans="1:8" s="13" customFormat="1" x14ac:dyDescent="0.2">
      <c r="A46" s="117" t="s">
        <v>86</v>
      </c>
      <c r="B46" s="111">
        <f>TFam!F47</f>
        <v>3061</v>
      </c>
      <c r="C46" s="111">
        <f>'Two-par'!F47</f>
        <v>175</v>
      </c>
      <c r="D46" s="111">
        <f>'One-par'!F47</f>
        <v>2249</v>
      </c>
      <c r="E46" s="111">
        <f>'Zero-par'!F47</f>
        <v>637</v>
      </c>
      <c r="F46" s="111">
        <f>TRec!F47</f>
        <v>8029</v>
      </c>
      <c r="G46" s="111">
        <f>Adults!F47</f>
        <v>2320</v>
      </c>
      <c r="H46" s="112">
        <f>'Children'!F47</f>
        <v>5709</v>
      </c>
    </row>
    <row r="47" spans="1:8" s="13" customFormat="1" x14ac:dyDescent="0.2">
      <c r="A47" s="117" t="s">
        <v>87</v>
      </c>
      <c r="B47" s="111">
        <f>TFam!F48</f>
        <v>5638</v>
      </c>
      <c r="C47" s="111">
        <f>'Two-par'!F48</f>
        <v>0</v>
      </c>
      <c r="D47" s="111">
        <f>'One-par'!F48</f>
        <v>2177</v>
      </c>
      <c r="E47" s="111">
        <f>'Zero-par'!F48</f>
        <v>3461</v>
      </c>
      <c r="F47" s="111">
        <f>TRec!F48</f>
        <v>12726</v>
      </c>
      <c r="G47" s="111">
        <f>Adults!F48</f>
        <v>2177</v>
      </c>
      <c r="H47" s="112">
        <f>'Children'!F48</f>
        <v>10549</v>
      </c>
    </row>
    <row r="48" spans="1:8" s="13" customFormat="1" x14ac:dyDescent="0.2">
      <c r="A48" s="117" t="s">
        <v>88</v>
      </c>
      <c r="B48" s="113">
        <f>TFam!F49</f>
        <v>2401</v>
      </c>
      <c r="C48" s="113">
        <f>'Two-par'!F49</f>
        <v>0</v>
      </c>
      <c r="D48" s="113">
        <f>'One-par'!F49</f>
        <v>296</v>
      </c>
      <c r="E48" s="113">
        <f>'Zero-par'!F49</f>
        <v>2105</v>
      </c>
      <c r="F48" s="113">
        <f>TRec!F49</f>
        <v>4615</v>
      </c>
      <c r="G48" s="113">
        <f>Adults!F49</f>
        <v>296</v>
      </c>
      <c r="H48" s="114">
        <f>'Children'!F49</f>
        <v>4319</v>
      </c>
    </row>
    <row r="49" spans="1:18" s="13" customFormat="1" x14ac:dyDescent="0.2">
      <c r="A49" s="117" t="s">
        <v>89</v>
      </c>
      <c r="B49" s="111">
        <f>TFam!F50</f>
        <v>14129</v>
      </c>
      <c r="C49" s="111">
        <f>'Two-par'!F50</f>
        <v>327</v>
      </c>
      <c r="D49" s="111">
        <f>'One-par'!F50</f>
        <v>5328</v>
      </c>
      <c r="E49" s="111">
        <f>'Zero-par'!F50</f>
        <v>8474</v>
      </c>
      <c r="F49" s="111">
        <f>TRec!F50</f>
        <v>30270</v>
      </c>
      <c r="G49" s="111">
        <f>Adults!F50</f>
        <v>5976</v>
      </c>
      <c r="H49" s="112">
        <f>'Children'!F50</f>
        <v>24294</v>
      </c>
    </row>
    <row r="50" spans="1:18" s="13" customFormat="1" x14ac:dyDescent="0.2">
      <c r="A50" s="117" t="s">
        <v>90</v>
      </c>
      <c r="B50" s="111">
        <f>TFam!F51</f>
        <v>9443</v>
      </c>
      <c r="C50" s="111">
        <f>'Two-par'!F51</f>
        <v>0</v>
      </c>
      <c r="D50" s="111">
        <f>'One-par'!F51</f>
        <v>2003</v>
      </c>
      <c r="E50" s="111">
        <f>'Zero-par'!F51</f>
        <v>7440</v>
      </c>
      <c r="F50" s="111">
        <f>TRec!F51</f>
        <v>17929</v>
      </c>
      <c r="G50" s="111">
        <f>Adults!F51</f>
        <v>2003</v>
      </c>
      <c r="H50" s="112">
        <f>'Children'!F51</f>
        <v>15926</v>
      </c>
    </row>
    <row r="51" spans="1:18" s="13" customFormat="1" x14ac:dyDescent="0.2">
      <c r="A51" s="117" t="s">
        <v>91</v>
      </c>
      <c r="B51" s="111">
        <f>TFam!F52</f>
        <v>1990</v>
      </c>
      <c r="C51" s="111">
        <f>'Two-par'!F52</f>
        <v>0</v>
      </c>
      <c r="D51" s="111">
        <f>'One-par'!F52</f>
        <v>842</v>
      </c>
      <c r="E51" s="111">
        <f>'Zero-par'!F52</f>
        <v>1148</v>
      </c>
      <c r="F51" s="111">
        <f>TRec!F52</f>
        <v>4578</v>
      </c>
      <c r="G51" s="111">
        <f>Adults!F52</f>
        <v>1171</v>
      </c>
      <c r="H51" s="112">
        <f>'Children'!F52</f>
        <v>3407</v>
      </c>
    </row>
    <row r="52" spans="1:18" s="13" customFormat="1" x14ac:dyDescent="0.2">
      <c r="A52" s="117" t="s">
        <v>92</v>
      </c>
      <c r="B52" s="111">
        <f>TFam!F53</f>
        <v>2031</v>
      </c>
      <c r="C52" s="111">
        <f>'Two-par'!F53</f>
        <v>207</v>
      </c>
      <c r="D52" s="111">
        <f>'One-par'!F53</f>
        <v>779</v>
      </c>
      <c r="E52" s="111">
        <f>'Zero-par'!F53</f>
        <v>1045</v>
      </c>
      <c r="F52" s="111">
        <f>TRec!F53</f>
        <v>4577</v>
      </c>
      <c r="G52" s="111">
        <f>Adults!F53</f>
        <v>1205</v>
      </c>
      <c r="H52" s="112">
        <f>'Children'!F53</f>
        <v>3372</v>
      </c>
    </row>
    <row r="53" spans="1:18" s="13" customFormat="1" x14ac:dyDescent="0.2">
      <c r="A53" s="117" t="s">
        <v>93</v>
      </c>
      <c r="B53" s="113">
        <f>TFam!F54</f>
        <v>60</v>
      </c>
      <c r="C53" s="113">
        <f>'Two-par'!F54</f>
        <v>0</v>
      </c>
      <c r="D53" s="113">
        <f>'One-par'!F54</f>
        <v>51</v>
      </c>
      <c r="E53" s="113">
        <f>'Zero-par'!F54</f>
        <v>9</v>
      </c>
      <c r="F53" s="113">
        <f>TRec!F54</f>
        <v>212</v>
      </c>
      <c r="G53" s="113">
        <f>Adults!F54</f>
        <v>60</v>
      </c>
      <c r="H53" s="114">
        <f>'Children'!F54</f>
        <v>152</v>
      </c>
    </row>
    <row r="54" spans="1:18" s="13" customFormat="1" x14ac:dyDescent="0.2">
      <c r="A54" s="117" t="s">
        <v>94</v>
      </c>
      <c r="B54" s="111">
        <f>TFam!F55</f>
        <v>20178</v>
      </c>
      <c r="C54" s="111">
        <f>'Two-par'!F55</f>
        <v>0</v>
      </c>
      <c r="D54" s="111">
        <f>'One-par'!F55</f>
        <v>12952</v>
      </c>
      <c r="E54" s="111">
        <f>'Zero-par'!F55</f>
        <v>7226</v>
      </c>
      <c r="F54" s="111">
        <f>TRec!F55</f>
        <v>42538</v>
      </c>
      <c r="G54" s="111">
        <f>Adults!F55</f>
        <v>10761</v>
      </c>
      <c r="H54" s="112">
        <f>'Children'!F55</f>
        <v>31777</v>
      </c>
    </row>
    <row r="55" spans="1:18" s="13" customFormat="1" x14ac:dyDescent="0.2">
      <c r="A55" s="117" t="s">
        <v>95</v>
      </c>
      <c r="B55" s="111">
        <f>TFam!F56</f>
        <v>45242</v>
      </c>
      <c r="C55" s="111">
        <f>'Two-par'!F56</f>
        <v>10640</v>
      </c>
      <c r="D55" s="111">
        <f>'One-par'!F56</f>
        <v>23669</v>
      </c>
      <c r="E55" s="111">
        <f>'Zero-par'!F56</f>
        <v>10933</v>
      </c>
      <c r="F55" s="111">
        <f>TRec!F56</f>
        <v>115331</v>
      </c>
      <c r="G55" s="111">
        <f>Adults!F56</f>
        <v>40789</v>
      </c>
      <c r="H55" s="112">
        <f>'Children'!F56</f>
        <v>74542</v>
      </c>
    </row>
    <row r="56" spans="1:18" s="13" customFormat="1" x14ac:dyDescent="0.2">
      <c r="A56" s="117" t="s">
        <v>96</v>
      </c>
      <c r="B56" s="113">
        <f>TFam!F57</f>
        <v>5120</v>
      </c>
      <c r="C56" s="113">
        <f>'Two-par'!F57</f>
        <v>0</v>
      </c>
      <c r="D56" s="113">
        <f>'One-par'!F57</f>
        <v>1236</v>
      </c>
      <c r="E56" s="113">
        <f>'Zero-par'!F57</f>
        <v>3884</v>
      </c>
      <c r="F56" s="113">
        <f>TRec!F57</f>
        <v>9997</v>
      </c>
      <c r="G56" s="113">
        <f>Adults!F57</f>
        <v>1615</v>
      </c>
      <c r="H56" s="114">
        <f>'Children'!F57</f>
        <v>8382</v>
      </c>
    </row>
    <row r="57" spans="1:18" s="13" customFormat="1" x14ac:dyDescent="0.2">
      <c r="A57" s="117" t="s">
        <v>97</v>
      </c>
      <c r="B57" s="111">
        <f>TFam!F58</f>
        <v>12326</v>
      </c>
      <c r="C57" s="111">
        <f>'Two-par'!F58</f>
        <v>289</v>
      </c>
      <c r="D57" s="111">
        <f>'One-par'!F58</f>
        <v>3837</v>
      </c>
      <c r="E57" s="111">
        <f>'Zero-par'!F58</f>
        <v>8200</v>
      </c>
      <c r="F57" s="111">
        <f>TRec!F58</f>
        <v>26972</v>
      </c>
      <c r="G57" s="111">
        <f>Adults!F58</f>
        <v>4625</v>
      </c>
      <c r="H57" s="112">
        <f>'Children'!F58</f>
        <v>22347</v>
      </c>
    </row>
    <row r="58" spans="1:18" s="13" customFormat="1" x14ac:dyDescent="0.2">
      <c r="A58" s="117" t="s">
        <v>98</v>
      </c>
      <c r="B58" s="111">
        <f>TFam!F59</f>
        <v>478</v>
      </c>
      <c r="C58" s="111">
        <f>'Two-par'!F59</f>
        <v>16</v>
      </c>
      <c r="D58" s="111">
        <f>'One-par'!F59</f>
        <v>237</v>
      </c>
      <c r="E58" s="111">
        <f>'Zero-par'!F59</f>
        <v>225</v>
      </c>
      <c r="F58" s="111">
        <f>TRec!F59</f>
        <v>1173</v>
      </c>
      <c r="G58" s="111">
        <f>Adults!F59</f>
        <v>269</v>
      </c>
      <c r="H58" s="112">
        <f>'Children'!F59</f>
        <v>904</v>
      </c>
    </row>
    <row r="59" spans="1:18" x14ac:dyDescent="0.2">
      <c r="A59" s="33">
        <f>TFam!$A$3</f>
        <v>45287</v>
      </c>
      <c r="B59" s="30"/>
      <c r="C59" s="30"/>
      <c r="D59" s="30"/>
      <c r="E59" s="30"/>
      <c r="F59" s="30"/>
      <c r="G59" s="30"/>
      <c r="H59" s="30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5" t="str">
        <f>'Oct22'!A60</f>
        <v xml:space="preserve">    </v>
      </c>
      <c r="B60" s="21"/>
      <c r="C60" s="21"/>
      <c r="D60" s="21"/>
      <c r="E60" s="21"/>
      <c r="F60" s="21"/>
      <c r="G60" s="21"/>
      <c r="H60" s="21"/>
    </row>
    <row r="61" spans="1:18" x14ac:dyDescent="0.2">
      <c r="A61" s="15" t="str">
        <f>'Oct22'!A61</f>
        <v xml:space="preserve">Notes: </v>
      </c>
      <c r="B61" s="21"/>
      <c r="C61" s="21"/>
      <c r="D61" s="21"/>
      <c r="E61" s="21"/>
      <c r="F61" s="21"/>
      <c r="G61" s="21"/>
      <c r="H61" s="21"/>
    </row>
    <row r="62" spans="1:18" x14ac:dyDescent="0.2">
      <c r="A62" s="15" t="str">
        <f>'Oct22'!A62</f>
        <v>"-" - data inapplicable</v>
      </c>
      <c r="B62" s="21"/>
      <c r="C62" s="21"/>
      <c r="D62" s="21"/>
      <c r="E62" s="21"/>
      <c r="F62" s="21"/>
      <c r="G62" s="21"/>
      <c r="H62" s="21"/>
    </row>
    <row r="63" spans="1:18" x14ac:dyDescent="0.2">
      <c r="B63" s="16"/>
      <c r="D63" s="16"/>
      <c r="E63" s="16"/>
    </row>
    <row r="64" spans="1:18" x14ac:dyDescent="0.2">
      <c r="B64" s="16"/>
      <c r="D64" s="16"/>
      <c r="E64" s="16"/>
    </row>
    <row r="65" spans="2:5" x14ac:dyDescent="0.2">
      <c r="B65" s="16"/>
      <c r="E65" s="16"/>
    </row>
    <row r="66" spans="2:5" x14ac:dyDescent="0.2">
      <c r="B66" s="16"/>
    </row>
    <row r="67" spans="2:5" x14ac:dyDescent="0.2">
      <c r="B67" s="16"/>
    </row>
    <row r="68" spans="2:5" x14ac:dyDescent="0.2">
      <c r="B68" s="16"/>
    </row>
    <row r="69" spans="2:5" x14ac:dyDescent="0.2">
      <c r="B69" s="16"/>
    </row>
    <row r="70" spans="2:5" x14ac:dyDescent="0.2">
      <c r="B70" s="16"/>
    </row>
    <row r="71" spans="2:5" x14ac:dyDescent="0.2">
      <c r="B71" s="16"/>
    </row>
    <row r="72" spans="2:5" x14ac:dyDescent="0.2">
      <c r="B72" s="16"/>
    </row>
    <row r="73" spans="2:5" x14ac:dyDescent="0.2">
      <c r="B73" s="16"/>
    </row>
    <row r="74" spans="2:5" x14ac:dyDescent="0.2">
      <c r="B74" s="16"/>
    </row>
    <row r="75" spans="2:5" x14ac:dyDescent="0.2">
      <c r="B75" s="16"/>
    </row>
    <row r="76" spans="2:5" x14ac:dyDescent="0.2">
      <c r="B76" s="16"/>
    </row>
    <row r="77" spans="2:5" x14ac:dyDescent="0.2">
      <c r="B77" s="16"/>
    </row>
    <row r="78" spans="2:5" x14ac:dyDescent="0.2">
      <c r="B78" s="16"/>
    </row>
    <row r="79" spans="2:5" x14ac:dyDescent="0.2">
      <c r="B79" s="16"/>
    </row>
    <row r="80" spans="2:5" x14ac:dyDescent="0.2">
      <c r="B80" s="16"/>
    </row>
    <row r="81" spans="2:2" x14ac:dyDescent="0.2">
      <c r="B81" s="16"/>
    </row>
    <row r="82" spans="2:2" x14ac:dyDescent="0.2">
      <c r="B82" s="16"/>
    </row>
    <row r="83" spans="2:2" x14ac:dyDescent="0.2">
      <c r="B83" s="16"/>
    </row>
    <row r="84" spans="2:2" x14ac:dyDescent="0.2">
      <c r="B84" s="16"/>
    </row>
    <row r="85" spans="2:2" x14ac:dyDescent="0.2">
      <c r="B85" s="16"/>
    </row>
    <row r="86" spans="2:2" x14ac:dyDescent="0.2">
      <c r="B86" s="16"/>
    </row>
    <row r="87" spans="2:2" x14ac:dyDescent="0.2">
      <c r="B87" s="16"/>
    </row>
    <row r="88" spans="2:2" x14ac:dyDescent="0.2">
      <c r="B88" s="16"/>
    </row>
    <row r="89" spans="2:2" x14ac:dyDescent="0.2">
      <c r="B89" s="16"/>
    </row>
    <row r="90" spans="2:2" x14ac:dyDescent="0.2">
      <c r="B90" s="16"/>
    </row>
    <row r="91" spans="2:2" x14ac:dyDescent="0.2">
      <c r="B91" s="16"/>
    </row>
    <row r="92" spans="2:2" x14ac:dyDescent="0.2">
      <c r="B92" s="16"/>
    </row>
    <row r="93" spans="2:2" x14ac:dyDescent="0.2">
      <c r="B93" s="16"/>
    </row>
    <row r="94" spans="2:2" x14ac:dyDescent="0.2">
      <c r="B94" s="16"/>
    </row>
    <row r="95" spans="2:2" x14ac:dyDescent="0.2">
      <c r="B95" s="16"/>
    </row>
    <row r="96" spans="2:2" x14ac:dyDescent="0.2">
      <c r="B96" s="16"/>
    </row>
    <row r="97" spans="2:2" x14ac:dyDescent="0.2">
      <c r="B97" s="16"/>
    </row>
    <row r="98" spans="2:2" x14ac:dyDescent="0.2">
      <c r="B98" s="16"/>
    </row>
    <row r="99" spans="2:2" x14ac:dyDescent="0.2">
      <c r="B99" s="16"/>
    </row>
    <row r="100" spans="2:2" x14ac:dyDescent="0.2">
      <c r="B100" s="16"/>
    </row>
    <row r="101" spans="2:2" x14ac:dyDescent="0.2">
      <c r="B101" s="16"/>
    </row>
    <row r="102" spans="2:2" x14ac:dyDescent="0.2">
      <c r="B102" s="16"/>
    </row>
    <row r="103" spans="2:2" x14ac:dyDescent="0.2">
      <c r="B103" s="16"/>
    </row>
    <row r="104" spans="2:2" x14ac:dyDescent="0.2">
      <c r="B104" s="16"/>
    </row>
    <row r="105" spans="2:2" x14ac:dyDescent="0.2">
      <c r="B105" s="16"/>
    </row>
    <row r="106" spans="2:2" x14ac:dyDescent="0.2">
      <c r="B106" s="16"/>
    </row>
    <row r="107" spans="2:2" x14ac:dyDescent="0.2">
      <c r="B107" s="16"/>
    </row>
    <row r="108" spans="2:2" x14ac:dyDescent="0.2">
      <c r="B108" s="16"/>
    </row>
    <row r="109" spans="2:2" x14ac:dyDescent="0.2">
      <c r="B109" s="16"/>
    </row>
    <row r="110" spans="2:2" x14ac:dyDescent="0.2">
      <c r="B110" s="16"/>
    </row>
    <row r="111" spans="2:2" x14ac:dyDescent="0.2">
      <c r="B111" s="16"/>
    </row>
    <row r="112" spans="2:2" x14ac:dyDescent="0.2">
      <c r="B112" s="16"/>
    </row>
    <row r="113" spans="2:2" x14ac:dyDescent="0.2">
      <c r="B113" s="16"/>
    </row>
    <row r="114" spans="2:2" x14ac:dyDescent="0.2">
      <c r="B114" s="16"/>
    </row>
    <row r="115" spans="2:2" x14ac:dyDescent="0.2">
      <c r="B115" s="16"/>
    </row>
    <row r="116" spans="2:2" x14ac:dyDescent="0.2">
      <c r="B116" s="16"/>
    </row>
    <row r="117" spans="2:2" x14ac:dyDescent="0.2">
      <c r="B117" s="16"/>
    </row>
    <row r="118" spans="2:2" x14ac:dyDescent="0.2">
      <c r="B118" s="16"/>
    </row>
    <row r="119" spans="2:2" x14ac:dyDescent="0.2">
      <c r="B119" s="16"/>
    </row>
    <row r="120" spans="2:2" x14ac:dyDescent="0.2">
      <c r="B120" s="16"/>
    </row>
    <row r="121" spans="2:2" x14ac:dyDescent="0.2">
      <c r="B121" s="16"/>
    </row>
    <row r="122" spans="2:2" x14ac:dyDescent="0.2">
      <c r="B122" s="16"/>
    </row>
    <row r="123" spans="2:2" x14ac:dyDescent="0.2">
      <c r="B123" s="16"/>
    </row>
    <row r="124" spans="2:2" x14ac:dyDescent="0.2">
      <c r="B124" s="16"/>
    </row>
    <row r="125" spans="2:2" x14ac:dyDescent="0.2">
      <c r="B125" s="16"/>
    </row>
    <row r="126" spans="2:2" x14ac:dyDescent="0.2">
      <c r="B126" s="16"/>
    </row>
    <row r="127" spans="2:2" x14ac:dyDescent="0.2">
      <c r="B127" s="16"/>
    </row>
    <row r="128" spans="2:2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2" x14ac:dyDescent="0.2">
      <c r="B145" s="16"/>
    </row>
    <row r="146" spans="2:2" x14ac:dyDescent="0.2">
      <c r="B146" s="16"/>
    </row>
    <row r="147" spans="2:2" x14ac:dyDescent="0.2">
      <c r="B147" s="16"/>
    </row>
    <row r="148" spans="2:2" x14ac:dyDescent="0.2">
      <c r="B148" s="16"/>
    </row>
    <row r="149" spans="2:2" x14ac:dyDescent="0.2">
      <c r="B149" s="16"/>
    </row>
    <row r="150" spans="2:2" x14ac:dyDescent="0.2">
      <c r="B150" s="16"/>
    </row>
    <row r="151" spans="2:2" x14ac:dyDescent="0.2">
      <c r="B151" s="16"/>
    </row>
    <row r="152" spans="2:2" x14ac:dyDescent="0.2">
      <c r="B152" s="16"/>
    </row>
    <row r="153" spans="2:2" x14ac:dyDescent="0.2">
      <c r="B153" s="16"/>
    </row>
    <row r="154" spans="2:2" x14ac:dyDescent="0.2">
      <c r="B154" s="16"/>
    </row>
    <row r="155" spans="2:2" x14ac:dyDescent="0.2">
      <c r="B155" s="16"/>
    </row>
    <row r="156" spans="2:2" x14ac:dyDescent="0.2">
      <c r="B156" s="16"/>
    </row>
    <row r="157" spans="2:2" x14ac:dyDescent="0.2">
      <c r="B157" s="16"/>
    </row>
    <row r="158" spans="2:2" x14ac:dyDescent="0.2">
      <c r="B158" s="16"/>
    </row>
    <row r="159" spans="2:2" x14ac:dyDescent="0.2">
      <c r="B159" s="16"/>
    </row>
    <row r="160" spans="2:2" x14ac:dyDescent="0.2">
      <c r="B160" s="16"/>
    </row>
    <row r="161" spans="2:2" x14ac:dyDescent="0.2">
      <c r="B161" s="16"/>
    </row>
    <row r="162" spans="2:2" x14ac:dyDescent="0.2">
      <c r="B162" s="16"/>
    </row>
    <row r="163" spans="2:2" x14ac:dyDescent="0.2">
      <c r="B163" s="16"/>
    </row>
    <row r="164" spans="2:2" x14ac:dyDescent="0.2">
      <c r="B164" s="16"/>
    </row>
    <row r="165" spans="2:2" x14ac:dyDescent="0.2">
      <c r="B165" s="16"/>
    </row>
    <row r="166" spans="2:2" x14ac:dyDescent="0.2">
      <c r="B166" s="16"/>
    </row>
    <row r="167" spans="2:2" x14ac:dyDescent="0.2">
      <c r="B167" s="16"/>
    </row>
    <row r="168" spans="2:2" x14ac:dyDescent="0.2">
      <c r="B168" s="16"/>
    </row>
    <row r="169" spans="2:2" x14ac:dyDescent="0.2">
      <c r="B169" s="16"/>
    </row>
    <row r="170" spans="2:2" x14ac:dyDescent="0.2">
      <c r="B170" s="16"/>
    </row>
    <row r="171" spans="2:2" x14ac:dyDescent="0.2">
      <c r="B171" s="16"/>
    </row>
    <row r="172" spans="2:2" x14ac:dyDescent="0.2">
      <c r="B172" s="16"/>
    </row>
    <row r="173" spans="2:2" x14ac:dyDescent="0.2">
      <c r="B173" s="16"/>
    </row>
    <row r="174" spans="2:2" x14ac:dyDescent="0.2">
      <c r="B174" s="16"/>
    </row>
    <row r="175" spans="2:2" x14ac:dyDescent="0.2">
      <c r="B175" s="16"/>
    </row>
    <row r="176" spans="2:2" x14ac:dyDescent="0.2">
      <c r="B176" s="16"/>
    </row>
    <row r="177" spans="2:2" x14ac:dyDescent="0.2">
      <c r="B177" s="16"/>
    </row>
    <row r="178" spans="2:2" x14ac:dyDescent="0.2">
      <c r="B178" s="16"/>
    </row>
    <row r="179" spans="2:2" x14ac:dyDescent="0.2">
      <c r="B179" s="16"/>
    </row>
    <row r="180" spans="2:2" x14ac:dyDescent="0.2">
      <c r="B180" s="16"/>
    </row>
    <row r="181" spans="2:2" x14ac:dyDescent="0.2">
      <c r="B181" s="16"/>
    </row>
    <row r="182" spans="2:2" x14ac:dyDescent="0.2">
      <c r="B182" s="16"/>
    </row>
    <row r="183" spans="2:2" x14ac:dyDescent="0.2">
      <c r="B183" s="16"/>
    </row>
    <row r="184" spans="2:2" x14ac:dyDescent="0.2">
      <c r="B184" s="16"/>
    </row>
    <row r="185" spans="2:2" x14ac:dyDescent="0.2">
      <c r="B185" s="16"/>
    </row>
    <row r="186" spans="2:2" x14ac:dyDescent="0.2">
      <c r="B186" s="16"/>
    </row>
    <row r="187" spans="2:2" x14ac:dyDescent="0.2">
      <c r="B187" s="16"/>
    </row>
    <row r="188" spans="2:2" x14ac:dyDescent="0.2">
      <c r="B188" s="16"/>
    </row>
    <row r="189" spans="2:2" x14ac:dyDescent="0.2">
      <c r="B189" s="16"/>
    </row>
    <row r="190" spans="2:2" x14ac:dyDescent="0.2">
      <c r="B190" s="16"/>
    </row>
    <row r="191" spans="2:2" x14ac:dyDescent="0.2">
      <c r="B191" s="16"/>
    </row>
    <row r="192" spans="2:2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  <row r="210" spans="2:2" x14ac:dyDescent="0.2">
      <c r="B210" s="16"/>
    </row>
    <row r="211" spans="2:2" x14ac:dyDescent="0.2">
      <c r="B211" s="16"/>
    </row>
    <row r="212" spans="2:2" x14ac:dyDescent="0.2">
      <c r="B212" s="16"/>
    </row>
    <row r="213" spans="2:2" x14ac:dyDescent="0.2">
      <c r="B213" s="16"/>
    </row>
    <row r="214" spans="2:2" x14ac:dyDescent="0.2">
      <c r="B214" s="16"/>
    </row>
    <row r="215" spans="2:2" x14ac:dyDescent="0.2">
      <c r="B215" s="16"/>
    </row>
    <row r="216" spans="2:2" x14ac:dyDescent="0.2">
      <c r="B216" s="16"/>
    </row>
    <row r="217" spans="2:2" x14ac:dyDescent="0.2">
      <c r="B217" s="16"/>
    </row>
    <row r="218" spans="2:2" x14ac:dyDescent="0.2">
      <c r="B218" s="16"/>
    </row>
    <row r="219" spans="2:2" x14ac:dyDescent="0.2">
      <c r="B219" s="16"/>
    </row>
    <row r="220" spans="2:2" x14ac:dyDescent="0.2">
      <c r="B220" s="16"/>
    </row>
    <row r="221" spans="2:2" x14ac:dyDescent="0.2">
      <c r="B221" s="16"/>
    </row>
    <row r="222" spans="2:2" x14ac:dyDescent="0.2">
      <c r="B222" s="16"/>
    </row>
    <row r="223" spans="2:2" x14ac:dyDescent="0.2">
      <c r="B223" s="16"/>
    </row>
    <row r="224" spans="2:2" x14ac:dyDescent="0.2">
      <c r="B224" s="16"/>
    </row>
    <row r="225" spans="2:2" x14ac:dyDescent="0.2">
      <c r="B225" s="16"/>
    </row>
    <row r="226" spans="2:2" x14ac:dyDescent="0.2">
      <c r="B226" s="16"/>
    </row>
    <row r="227" spans="2:2" x14ac:dyDescent="0.2">
      <c r="B227" s="16"/>
    </row>
    <row r="228" spans="2:2" x14ac:dyDescent="0.2">
      <c r="B228" s="16"/>
    </row>
    <row r="229" spans="2:2" x14ac:dyDescent="0.2">
      <c r="B229" s="16"/>
    </row>
    <row r="230" spans="2:2" x14ac:dyDescent="0.2">
      <c r="B230" s="16"/>
    </row>
    <row r="231" spans="2:2" x14ac:dyDescent="0.2">
      <c r="B231" s="16"/>
    </row>
    <row r="232" spans="2:2" x14ac:dyDescent="0.2">
      <c r="B232" s="16"/>
    </row>
    <row r="233" spans="2:2" x14ac:dyDescent="0.2">
      <c r="B233" s="16"/>
    </row>
    <row r="234" spans="2:2" x14ac:dyDescent="0.2">
      <c r="B234" s="16"/>
    </row>
    <row r="235" spans="2:2" x14ac:dyDescent="0.2">
      <c r="B235" s="16"/>
    </row>
    <row r="236" spans="2:2" x14ac:dyDescent="0.2">
      <c r="B236" s="16"/>
    </row>
    <row r="237" spans="2:2" x14ac:dyDescent="0.2">
      <c r="B237" s="16"/>
    </row>
    <row r="238" spans="2:2" x14ac:dyDescent="0.2">
      <c r="B238" s="16"/>
    </row>
    <row r="239" spans="2:2" x14ac:dyDescent="0.2">
      <c r="B239" s="16"/>
    </row>
    <row r="240" spans="2:2" x14ac:dyDescent="0.2">
      <c r="B240" s="16"/>
    </row>
    <row r="241" spans="2:2" x14ac:dyDescent="0.2">
      <c r="B241" s="16"/>
    </row>
    <row r="242" spans="2:2" x14ac:dyDescent="0.2">
      <c r="B242" s="16"/>
    </row>
    <row r="243" spans="2:2" x14ac:dyDescent="0.2">
      <c r="B243" s="16"/>
    </row>
    <row r="244" spans="2:2" x14ac:dyDescent="0.2">
      <c r="B244" s="16"/>
    </row>
    <row r="245" spans="2:2" x14ac:dyDescent="0.2">
      <c r="B245" s="16"/>
    </row>
    <row r="246" spans="2:2" x14ac:dyDescent="0.2">
      <c r="B246" s="16"/>
    </row>
    <row r="247" spans="2:2" x14ac:dyDescent="0.2">
      <c r="B247" s="16"/>
    </row>
    <row r="248" spans="2:2" x14ac:dyDescent="0.2">
      <c r="B248" s="16"/>
    </row>
    <row r="249" spans="2:2" x14ac:dyDescent="0.2">
      <c r="B249" s="16"/>
    </row>
    <row r="250" spans="2:2" x14ac:dyDescent="0.2">
      <c r="B250" s="16"/>
    </row>
    <row r="251" spans="2:2" x14ac:dyDescent="0.2">
      <c r="B251" s="16"/>
    </row>
    <row r="252" spans="2:2" x14ac:dyDescent="0.2">
      <c r="B252" s="16"/>
    </row>
    <row r="253" spans="2:2" x14ac:dyDescent="0.2">
      <c r="B253" s="16"/>
    </row>
    <row r="254" spans="2:2" x14ac:dyDescent="0.2">
      <c r="B254" s="16"/>
    </row>
    <row r="255" spans="2:2" x14ac:dyDescent="0.2">
      <c r="B255" s="16"/>
    </row>
    <row r="256" spans="2:2" x14ac:dyDescent="0.2">
      <c r="B256" s="16"/>
    </row>
    <row r="257" spans="2:2" x14ac:dyDescent="0.2">
      <c r="B257" s="16"/>
    </row>
    <row r="258" spans="2:2" x14ac:dyDescent="0.2">
      <c r="B258" s="16"/>
    </row>
    <row r="259" spans="2:2" x14ac:dyDescent="0.2">
      <c r="B259" s="16"/>
    </row>
    <row r="260" spans="2:2" x14ac:dyDescent="0.2">
      <c r="B260" s="16"/>
    </row>
    <row r="261" spans="2:2" x14ac:dyDescent="0.2">
      <c r="B261" s="16"/>
    </row>
    <row r="262" spans="2:2" x14ac:dyDescent="0.2">
      <c r="B262" s="16"/>
    </row>
    <row r="263" spans="2:2" x14ac:dyDescent="0.2">
      <c r="B263" s="16"/>
    </row>
    <row r="264" spans="2:2" x14ac:dyDescent="0.2">
      <c r="B264" s="16"/>
    </row>
    <row r="265" spans="2:2" x14ac:dyDescent="0.2">
      <c r="B265" s="16"/>
    </row>
    <row r="266" spans="2:2" x14ac:dyDescent="0.2">
      <c r="B266" s="16"/>
    </row>
    <row r="267" spans="2:2" x14ac:dyDescent="0.2">
      <c r="B267" s="16"/>
    </row>
    <row r="268" spans="2:2" x14ac:dyDescent="0.2">
      <c r="B268" s="16"/>
    </row>
    <row r="269" spans="2:2" x14ac:dyDescent="0.2">
      <c r="B269" s="16"/>
    </row>
    <row r="270" spans="2:2" x14ac:dyDescent="0.2">
      <c r="B270" s="16"/>
    </row>
    <row r="271" spans="2:2" x14ac:dyDescent="0.2">
      <c r="B271" s="16"/>
    </row>
    <row r="272" spans="2:2" x14ac:dyDescent="0.2">
      <c r="B272" s="16"/>
    </row>
    <row r="273" spans="2:2" x14ac:dyDescent="0.2">
      <c r="B273" s="16"/>
    </row>
    <row r="274" spans="2:2" x14ac:dyDescent="0.2">
      <c r="B274" s="16"/>
    </row>
    <row r="275" spans="2:2" x14ac:dyDescent="0.2">
      <c r="B275" s="16"/>
    </row>
    <row r="276" spans="2:2" x14ac:dyDescent="0.2">
      <c r="B276" s="16"/>
    </row>
    <row r="277" spans="2:2" x14ac:dyDescent="0.2">
      <c r="B277" s="16"/>
    </row>
    <row r="278" spans="2:2" x14ac:dyDescent="0.2">
      <c r="B278" s="16"/>
    </row>
    <row r="279" spans="2:2" x14ac:dyDescent="0.2">
      <c r="B279" s="16"/>
    </row>
    <row r="280" spans="2:2" x14ac:dyDescent="0.2">
      <c r="B280" s="16"/>
    </row>
    <row r="281" spans="2:2" x14ac:dyDescent="0.2">
      <c r="B281" s="16"/>
    </row>
    <row r="282" spans="2:2" x14ac:dyDescent="0.2">
      <c r="B282" s="16"/>
    </row>
    <row r="283" spans="2:2" x14ac:dyDescent="0.2">
      <c r="B283" s="16"/>
    </row>
    <row r="284" spans="2:2" x14ac:dyDescent="0.2">
      <c r="B284" s="16"/>
    </row>
    <row r="285" spans="2:2" x14ac:dyDescent="0.2">
      <c r="B285" s="16"/>
    </row>
    <row r="286" spans="2:2" x14ac:dyDescent="0.2">
      <c r="B286" s="16"/>
    </row>
    <row r="287" spans="2:2" x14ac:dyDescent="0.2">
      <c r="B287" s="16"/>
    </row>
    <row r="288" spans="2:2" x14ac:dyDescent="0.2">
      <c r="B288" s="16"/>
    </row>
    <row r="289" spans="2:2" x14ac:dyDescent="0.2">
      <c r="B289" s="16"/>
    </row>
    <row r="290" spans="2:2" x14ac:dyDescent="0.2">
      <c r="B290" s="16"/>
    </row>
    <row r="291" spans="2:2" x14ac:dyDescent="0.2">
      <c r="B291" s="16"/>
    </row>
    <row r="292" spans="2:2" x14ac:dyDescent="0.2">
      <c r="B292" s="16"/>
    </row>
    <row r="293" spans="2:2" x14ac:dyDescent="0.2">
      <c r="B293" s="16"/>
    </row>
    <row r="294" spans="2:2" x14ac:dyDescent="0.2">
      <c r="B294" s="16"/>
    </row>
    <row r="295" spans="2:2" x14ac:dyDescent="0.2">
      <c r="B295" s="16"/>
    </row>
    <row r="296" spans="2:2" x14ac:dyDescent="0.2">
      <c r="B296" s="16"/>
    </row>
    <row r="297" spans="2:2" x14ac:dyDescent="0.2">
      <c r="B297" s="16"/>
    </row>
    <row r="298" spans="2:2" x14ac:dyDescent="0.2">
      <c r="B298" s="16"/>
    </row>
    <row r="299" spans="2:2" x14ac:dyDescent="0.2">
      <c r="B299" s="16"/>
    </row>
    <row r="300" spans="2:2" x14ac:dyDescent="0.2">
      <c r="B300" s="16"/>
    </row>
    <row r="301" spans="2:2" x14ac:dyDescent="0.2">
      <c r="B301" s="16"/>
    </row>
    <row r="302" spans="2:2" x14ac:dyDescent="0.2">
      <c r="B302" s="16"/>
    </row>
    <row r="303" spans="2:2" x14ac:dyDescent="0.2">
      <c r="B303" s="16"/>
    </row>
    <row r="304" spans="2:2" x14ac:dyDescent="0.2">
      <c r="B304" s="16"/>
    </row>
    <row r="305" spans="2:2" x14ac:dyDescent="0.2">
      <c r="B305" s="16"/>
    </row>
    <row r="306" spans="2:2" x14ac:dyDescent="0.2">
      <c r="B306" s="16"/>
    </row>
    <row r="307" spans="2:2" x14ac:dyDescent="0.2">
      <c r="B307" s="16"/>
    </row>
    <row r="308" spans="2:2" x14ac:dyDescent="0.2">
      <c r="B308" s="16"/>
    </row>
    <row r="309" spans="2:2" x14ac:dyDescent="0.2">
      <c r="B309" s="16"/>
    </row>
    <row r="310" spans="2:2" x14ac:dyDescent="0.2">
      <c r="B310" s="16"/>
    </row>
    <row r="311" spans="2:2" x14ac:dyDescent="0.2">
      <c r="B311" s="16"/>
    </row>
    <row r="312" spans="2:2" x14ac:dyDescent="0.2">
      <c r="B312" s="16"/>
    </row>
    <row r="313" spans="2:2" x14ac:dyDescent="0.2">
      <c r="B313" s="16"/>
    </row>
    <row r="314" spans="2:2" x14ac:dyDescent="0.2">
      <c r="B314" s="16"/>
    </row>
    <row r="315" spans="2:2" x14ac:dyDescent="0.2">
      <c r="B315" s="16"/>
    </row>
    <row r="316" spans="2:2" x14ac:dyDescent="0.2">
      <c r="B316" s="16"/>
    </row>
    <row r="317" spans="2:2" x14ac:dyDescent="0.2">
      <c r="B317" s="16"/>
    </row>
    <row r="318" spans="2:2" x14ac:dyDescent="0.2">
      <c r="B318" s="16"/>
    </row>
    <row r="319" spans="2:2" x14ac:dyDescent="0.2">
      <c r="B319" s="16"/>
    </row>
    <row r="320" spans="2:2" x14ac:dyDescent="0.2">
      <c r="B320" s="16"/>
    </row>
    <row r="321" spans="2:2" x14ac:dyDescent="0.2">
      <c r="B321" s="16"/>
    </row>
    <row r="322" spans="2:2" x14ac:dyDescent="0.2">
      <c r="B322" s="16"/>
    </row>
    <row r="323" spans="2:2" x14ac:dyDescent="0.2">
      <c r="B323" s="16"/>
    </row>
    <row r="324" spans="2:2" x14ac:dyDescent="0.2">
      <c r="B324" s="16"/>
    </row>
    <row r="325" spans="2:2" x14ac:dyDescent="0.2">
      <c r="B325" s="16"/>
    </row>
    <row r="326" spans="2:2" x14ac:dyDescent="0.2">
      <c r="B326" s="16"/>
    </row>
    <row r="327" spans="2:2" x14ac:dyDescent="0.2">
      <c r="B327" s="16"/>
    </row>
    <row r="328" spans="2:2" x14ac:dyDescent="0.2">
      <c r="B328" s="16"/>
    </row>
    <row r="329" spans="2:2" x14ac:dyDescent="0.2">
      <c r="B329" s="16"/>
    </row>
    <row r="330" spans="2:2" x14ac:dyDescent="0.2">
      <c r="B330" s="16"/>
    </row>
    <row r="331" spans="2:2" x14ac:dyDescent="0.2">
      <c r="B331" s="16"/>
    </row>
    <row r="332" spans="2:2" x14ac:dyDescent="0.2">
      <c r="B332" s="16"/>
    </row>
    <row r="333" spans="2:2" x14ac:dyDescent="0.2">
      <c r="B333" s="16"/>
    </row>
    <row r="334" spans="2:2" x14ac:dyDescent="0.2">
      <c r="B334" s="16"/>
    </row>
    <row r="335" spans="2:2" x14ac:dyDescent="0.2">
      <c r="B335" s="16"/>
    </row>
    <row r="336" spans="2:2" x14ac:dyDescent="0.2">
      <c r="B336" s="16"/>
    </row>
    <row r="337" spans="2:2" x14ac:dyDescent="0.2">
      <c r="B337" s="16"/>
    </row>
    <row r="338" spans="2:2" x14ac:dyDescent="0.2">
      <c r="B338" s="16"/>
    </row>
    <row r="339" spans="2:2" x14ac:dyDescent="0.2">
      <c r="B339" s="16"/>
    </row>
    <row r="340" spans="2:2" x14ac:dyDescent="0.2">
      <c r="B340" s="16"/>
    </row>
    <row r="341" spans="2:2" x14ac:dyDescent="0.2">
      <c r="B341" s="16"/>
    </row>
    <row r="342" spans="2:2" x14ac:dyDescent="0.2">
      <c r="B342" s="16"/>
    </row>
    <row r="343" spans="2:2" x14ac:dyDescent="0.2">
      <c r="B343" s="16"/>
    </row>
    <row r="344" spans="2:2" x14ac:dyDescent="0.2">
      <c r="B344" s="16"/>
    </row>
    <row r="345" spans="2:2" x14ac:dyDescent="0.2">
      <c r="B345" s="16"/>
    </row>
    <row r="346" spans="2:2" x14ac:dyDescent="0.2">
      <c r="B346" s="16"/>
    </row>
    <row r="347" spans="2:2" x14ac:dyDescent="0.2">
      <c r="B347" s="16"/>
    </row>
    <row r="348" spans="2:2" x14ac:dyDescent="0.2">
      <c r="B348" s="16"/>
    </row>
    <row r="349" spans="2:2" x14ac:dyDescent="0.2">
      <c r="B349" s="16"/>
    </row>
    <row r="350" spans="2:2" x14ac:dyDescent="0.2">
      <c r="B350" s="16"/>
    </row>
    <row r="351" spans="2:2" x14ac:dyDescent="0.2">
      <c r="B351" s="16"/>
    </row>
    <row r="352" spans="2:2" x14ac:dyDescent="0.2">
      <c r="B352" s="16"/>
    </row>
    <row r="353" spans="2:2" x14ac:dyDescent="0.2">
      <c r="B353" s="16"/>
    </row>
    <row r="354" spans="2:2" x14ac:dyDescent="0.2">
      <c r="B354" s="16"/>
    </row>
    <row r="355" spans="2:2" x14ac:dyDescent="0.2">
      <c r="B355" s="16"/>
    </row>
    <row r="356" spans="2:2" x14ac:dyDescent="0.2">
      <c r="B356" s="16"/>
    </row>
    <row r="357" spans="2:2" x14ac:dyDescent="0.2">
      <c r="B357" s="16"/>
    </row>
    <row r="358" spans="2:2" x14ac:dyDescent="0.2">
      <c r="B358" s="16"/>
    </row>
    <row r="359" spans="2:2" x14ac:dyDescent="0.2">
      <c r="B359" s="16"/>
    </row>
    <row r="360" spans="2:2" x14ac:dyDescent="0.2">
      <c r="B360" s="16"/>
    </row>
    <row r="361" spans="2:2" x14ac:dyDescent="0.2">
      <c r="B361" s="16"/>
    </row>
    <row r="362" spans="2:2" x14ac:dyDescent="0.2">
      <c r="B362" s="16"/>
    </row>
    <row r="363" spans="2:2" x14ac:dyDescent="0.2">
      <c r="B363" s="16"/>
    </row>
    <row r="364" spans="2:2" x14ac:dyDescent="0.2">
      <c r="B364" s="16"/>
    </row>
    <row r="365" spans="2:2" x14ac:dyDescent="0.2">
      <c r="B365" s="16"/>
    </row>
    <row r="366" spans="2:2" x14ac:dyDescent="0.2">
      <c r="B366" s="16"/>
    </row>
    <row r="367" spans="2:2" x14ac:dyDescent="0.2">
      <c r="B367" s="16"/>
    </row>
    <row r="368" spans="2:2" x14ac:dyDescent="0.2">
      <c r="B368" s="16"/>
    </row>
    <row r="369" spans="2:2" x14ac:dyDescent="0.2">
      <c r="B369" s="16"/>
    </row>
    <row r="370" spans="2:2" x14ac:dyDescent="0.2">
      <c r="B370" s="16"/>
    </row>
    <row r="371" spans="2:2" x14ac:dyDescent="0.2">
      <c r="B371" s="16"/>
    </row>
    <row r="372" spans="2:2" x14ac:dyDescent="0.2">
      <c r="B372" s="16"/>
    </row>
    <row r="373" spans="2:2" x14ac:dyDescent="0.2">
      <c r="B373" s="16"/>
    </row>
    <row r="374" spans="2:2" x14ac:dyDescent="0.2">
      <c r="B374" s="16"/>
    </row>
    <row r="375" spans="2:2" x14ac:dyDescent="0.2">
      <c r="B375" s="16"/>
    </row>
    <row r="376" spans="2:2" x14ac:dyDescent="0.2">
      <c r="B376" s="16"/>
    </row>
    <row r="377" spans="2:2" x14ac:dyDescent="0.2">
      <c r="B377" s="16"/>
    </row>
    <row r="378" spans="2:2" x14ac:dyDescent="0.2">
      <c r="B378" s="16"/>
    </row>
    <row r="379" spans="2:2" x14ac:dyDescent="0.2">
      <c r="B379" s="16"/>
    </row>
    <row r="380" spans="2:2" x14ac:dyDescent="0.2">
      <c r="B380" s="16"/>
    </row>
    <row r="381" spans="2:2" x14ac:dyDescent="0.2">
      <c r="B381" s="16"/>
    </row>
    <row r="382" spans="2:2" x14ac:dyDescent="0.2">
      <c r="B382" s="16"/>
    </row>
    <row r="383" spans="2:2" x14ac:dyDescent="0.2">
      <c r="B383" s="16"/>
    </row>
    <row r="384" spans="2:2" x14ac:dyDescent="0.2">
      <c r="B384" s="16"/>
    </row>
    <row r="385" spans="2:2" s="14" customFormat="1" x14ac:dyDescent="0.2">
      <c r="B385" s="16"/>
    </row>
    <row r="386" spans="2:2" s="14" customFormat="1" x14ac:dyDescent="0.2">
      <c r="B386" s="16"/>
    </row>
    <row r="387" spans="2:2" s="14" customFormat="1" x14ac:dyDescent="0.2">
      <c r="B387" s="16"/>
    </row>
    <row r="388" spans="2:2" s="14" customFormat="1" x14ac:dyDescent="0.2">
      <c r="B388" s="16"/>
    </row>
    <row r="389" spans="2:2" s="14" customFormat="1" x14ac:dyDescent="0.2">
      <c r="B389" s="16"/>
    </row>
    <row r="390" spans="2:2" s="14" customFormat="1" x14ac:dyDescent="0.2">
      <c r="B390" s="16"/>
    </row>
    <row r="391" spans="2:2" s="14" customFormat="1" x14ac:dyDescent="0.2">
      <c r="B391" s="16"/>
    </row>
    <row r="392" spans="2:2" s="14" customFormat="1" x14ac:dyDescent="0.2">
      <c r="B392" s="16"/>
    </row>
    <row r="393" spans="2:2" s="14" customFormat="1" x14ac:dyDescent="0.2">
      <c r="B393" s="16"/>
    </row>
    <row r="394" spans="2:2" s="14" customFormat="1" x14ac:dyDescent="0.2">
      <c r="B394" s="16"/>
    </row>
    <row r="395" spans="2:2" s="14" customFormat="1" x14ac:dyDescent="0.2">
      <c r="B395" s="16"/>
    </row>
    <row r="396" spans="2:2" s="14" customFormat="1" x14ac:dyDescent="0.2">
      <c r="B396" s="16"/>
    </row>
    <row r="397" spans="2:2" s="14" customFormat="1" x14ac:dyDescent="0.2">
      <c r="B397" s="16"/>
    </row>
    <row r="398" spans="2:2" s="14" customFormat="1" x14ac:dyDescent="0.2">
      <c r="B398" s="16"/>
    </row>
    <row r="399" spans="2:2" s="14" customFormat="1" x14ac:dyDescent="0.2">
      <c r="B399" s="16"/>
    </row>
    <row r="400" spans="2:2" s="14" customFormat="1" x14ac:dyDescent="0.2">
      <c r="B400" s="16"/>
    </row>
    <row r="401" spans="2:2" s="14" customFormat="1" x14ac:dyDescent="0.2">
      <c r="B401" s="16"/>
    </row>
    <row r="402" spans="2:2" s="14" customFormat="1" x14ac:dyDescent="0.2">
      <c r="B402" s="16"/>
    </row>
    <row r="403" spans="2:2" s="14" customFormat="1" x14ac:dyDescent="0.2">
      <c r="B403" s="16"/>
    </row>
    <row r="404" spans="2:2" s="14" customFormat="1" x14ac:dyDescent="0.2">
      <c r="B404" s="16"/>
    </row>
    <row r="405" spans="2:2" s="14" customFormat="1" x14ac:dyDescent="0.2">
      <c r="B405" s="16"/>
    </row>
    <row r="406" spans="2:2" s="14" customFormat="1" x14ac:dyDescent="0.2">
      <c r="B406" s="16"/>
    </row>
    <row r="407" spans="2:2" s="14" customFormat="1" x14ac:dyDescent="0.2">
      <c r="B407" s="16"/>
    </row>
    <row r="408" spans="2:2" s="14" customFormat="1" x14ac:dyDescent="0.2">
      <c r="B408" s="16"/>
    </row>
    <row r="409" spans="2:2" s="14" customFormat="1" x14ac:dyDescent="0.2">
      <c r="B409" s="16"/>
    </row>
    <row r="410" spans="2:2" s="14" customFormat="1" x14ac:dyDescent="0.2">
      <c r="B410" s="16"/>
    </row>
    <row r="411" spans="2:2" s="14" customFormat="1" x14ac:dyDescent="0.2">
      <c r="B411" s="16"/>
    </row>
    <row r="412" spans="2:2" s="14" customFormat="1" x14ac:dyDescent="0.2">
      <c r="B412" s="16"/>
    </row>
    <row r="413" spans="2:2" s="14" customFormat="1" x14ac:dyDescent="0.2">
      <c r="B413" s="16"/>
    </row>
    <row r="414" spans="2:2" s="14" customFormat="1" x14ac:dyDescent="0.2">
      <c r="B414" s="16"/>
    </row>
    <row r="415" spans="2:2" s="14" customFormat="1" x14ac:dyDescent="0.2">
      <c r="B415" s="16"/>
    </row>
    <row r="416" spans="2:2" s="14" customFormat="1" x14ac:dyDescent="0.2">
      <c r="B416" s="16"/>
    </row>
    <row r="417" spans="2:2" s="14" customFormat="1" x14ac:dyDescent="0.2">
      <c r="B417" s="16"/>
    </row>
    <row r="418" spans="2:2" s="14" customFormat="1" x14ac:dyDescent="0.2">
      <c r="B418" s="16"/>
    </row>
    <row r="419" spans="2:2" s="14" customFormat="1" x14ac:dyDescent="0.2">
      <c r="B419" s="16"/>
    </row>
    <row r="420" spans="2:2" s="14" customFormat="1" x14ac:dyDescent="0.2">
      <c r="B420" s="16"/>
    </row>
    <row r="421" spans="2:2" s="14" customFormat="1" x14ac:dyDescent="0.2">
      <c r="B421" s="16"/>
    </row>
    <row r="422" spans="2:2" s="14" customFormat="1" x14ac:dyDescent="0.2">
      <c r="B422" s="16"/>
    </row>
    <row r="423" spans="2:2" s="14" customFormat="1" x14ac:dyDescent="0.2">
      <c r="B423" s="16"/>
    </row>
    <row r="424" spans="2:2" s="14" customFormat="1" x14ac:dyDescent="0.2">
      <c r="B424" s="16"/>
    </row>
    <row r="425" spans="2:2" s="14" customFormat="1" x14ac:dyDescent="0.2">
      <c r="B425" s="16"/>
    </row>
    <row r="426" spans="2:2" s="14" customFormat="1" x14ac:dyDescent="0.2">
      <c r="B426" s="16"/>
    </row>
    <row r="427" spans="2:2" s="14" customFormat="1" x14ac:dyDescent="0.2">
      <c r="B427" s="16"/>
    </row>
    <row r="428" spans="2:2" s="14" customFormat="1" x14ac:dyDescent="0.2">
      <c r="B428" s="16"/>
    </row>
    <row r="429" spans="2:2" s="14" customFormat="1" x14ac:dyDescent="0.2">
      <c r="B429" s="16"/>
    </row>
    <row r="430" spans="2:2" s="14" customFormat="1" x14ac:dyDescent="0.2">
      <c r="B430" s="16"/>
    </row>
    <row r="431" spans="2:2" s="14" customFormat="1" x14ac:dyDescent="0.2">
      <c r="B431" s="16"/>
    </row>
    <row r="432" spans="2:2" s="14" customFormat="1" x14ac:dyDescent="0.2">
      <c r="B432" s="16"/>
    </row>
    <row r="433" spans="2:2" s="14" customFormat="1" x14ac:dyDescent="0.2">
      <c r="B433" s="16"/>
    </row>
    <row r="434" spans="2:2" s="14" customFormat="1" x14ac:dyDescent="0.2">
      <c r="B434" s="16"/>
    </row>
    <row r="435" spans="2:2" s="14" customFormat="1" x14ac:dyDescent="0.2">
      <c r="B435" s="16"/>
    </row>
    <row r="436" spans="2:2" s="14" customFormat="1" x14ac:dyDescent="0.2">
      <c r="B436" s="16"/>
    </row>
    <row r="437" spans="2:2" s="14" customFormat="1" x14ac:dyDescent="0.2">
      <c r="B437" s="16"/>
    </row>
    <row r="438" spans="2:2" s="14" customFormat="1" x14ac:dyDescent="0.2">
      <c r="B438" s="16"/>
    </row>
    <row r="439" spans="2:2" s="14" customFormat="1" x14ac:dyDescent="0.2">
      <c r="B439" s="16"/>
    </row>
    <row r="440" spans="2:2" s="14" customFormat="1" x14ac:dyDescent="0.2">
      <c r="B440" s="16"/>
    </row>
    <row r="441" spans="2:2" s="14" customFormat="1" x14ac:dyDescent="0.2">
      <c r="B441" s="16"/>
    </row>
    <row r="442" spans="2:2" s="14" customFormat="1" x14ac:dyDescent="0.2">
      <c r="B442" s="16"/>
    </row>
    <row r="443" spans="2:2" s="14" customFormat="1" x14ac:dyDescent="0.2">
      <c r="B443" s="16"/>
    </row>
    <row r="444" spans="2:2" s="14" customFormat="1" x14ac:dyDescent="0.2">
      <c r="B444" s="16"/>
    </row>
    <row r="445" spans="2:2" s="14" customFormat="1" x14ac:dyDescent="0.2">
      <c r="B445" s="16"/>
    </row>
    <row r="446" spans="2:2" s="14" customFormat="1" x14ac:dyDescent="0.2">
      <c r="B446" s="16"/>
    </row>
    <row r="447" spans="2:2" s="14" customFormat="1" x14ac:dyDescent="0.2">
      <c r="B447" s="16"/>
    </row>
    <row r="448" spans="2:2" s="14" customFormat="1" x14ac:dyDescent="0.2">
      <c r="B448" s="16"/>
    </row>
    <row r="449" spans="2:2" s="14" customFormat="1" x14ac:dyDescent="0.2">
      <c r="B449" s="16"/>
    </row>
    <row r="450" spans="2:2" s="14" customFormat="1" x14ac:dyDescent="0.2">
      <c r="B450" s="16"/>
    </row>
    <row r="451" spans="2:2" s="14" customFormat="1" x14ac:dyDescent="0.2">
      <c r="B451" s="16"/>
    </row>
    <row r="452" spans="2:2" s="14" customFormat="1" x14ac:dyDescent="0.2">
      <c r="B452" s="16"/>
    </row>
    <row r="453" spans="2:2" s="14" customFormat="1" x14ac:dyDescent="0.2">
      <c r="B453" s="16"/>
    </row>
    <row r="454" spans="2:2" s="14" customFormat="1" x14ac:dyDescent="0.2">
      <c r="B454" s="16"/>
    </row>
    <row r="455" spans="2:2" s="14" customFormat="1" x14ac:dyDescent="0.2">
      <c r="B455" s="16"/>
    </row>
    <row r="456" spans="2:2" s="14" customFormat="1" x14ac:dyDescent="0.2">
      <c r="B456" s="16"/>
    </row>
    <row r="457" spans="2:2" s="14" customFormat="1" x14ac:dyDescent="0.2">
      <c r="B457" s="16"/>
    </row>
    <row r="458" spans="2:2" s="14" customFormat="1" x14ac:dyDescent="0.2">
      <c r="B458" s="16"/>
    </row>
    <row r="459" spans="2:2" s="14" customFormat="1" x14ac:dyDescent="0.2">
      <c r="B459" s="16"/>
    </row>
    <row r="460" spans="2:2" s="14" customFormat="1" x14ac:dyDescent="0.2">
      <c r="B460" s="16"/>
    </row>
    <row r="461" spans="2:2" s="14" customFormat="1" x14ac:dyDescent="0.2">
      <c r="B461" s="16"/>
    </row>
    <row r="462" spans="2:2" s="14" customFormat="1" x14ac:dyDescent="0.2">
      <c r="B462" s="16"/>
    </row>
    <row r="463" spans="2:2" s="14" customFormat="1" x14ac:dyDescent="0.2">
      <c r="B463" s="16"/>
    </row>
    <row r="464" spans="2:2" s="14" customFormat="1" x14ac:dyDescent="0.2">
      <c r="B464" s="16"/>
    </row>
    <row r="465" spans="2:2" s="14" customFormat="1" x14ac:dyDescent="0.2">
      <c r="B465" s="16"/>
    </row>
    <row r="466" spans="2:2" s="14" customFormat="1" x14ac:dyDescent="0.2"/>
    <row r="467" spans="2:2" s="14" customFormat="1" x14ac:dyDescent="0.2"/>
    <row r="468" spans="2:2" s="14" customFormat="1" x14ac:dyDescent="0.2"/>
    <row r="469" spans="2:2" s="14" customFormat="1" x14ac:dyDescent="0.2"/>
    <row r="470" spans="2:2" s="14" customFormat="1" x14ac:dyDescent="0.2"/>
    <row r="471" spans="2:2" s="14" customFormat="1" x14ac:dyDescent="0.2"/>
    <row r="472" spans="2:2" s="14" customFormat="1" x14ac:dyDescent="0.2"/>
    <row r="473" spans="2:2" s="14" customFormat="1" x14ac:dyDescent="0.2"/>
    <row r="474" spans="2:2" s="14" customFormat="1" x14ac:dyDescent="0.2"/>
    <row r="475" spans="2:2" s="14" customFormat="1" x14ac:dyDescent="0.2"/>
    <row r="476" spans="2:2" s="14" customFormat="1" x14ac:dyDescent="0.2"/>
    <row r="477" spans="2:2" s="14" customFormat="1" x14ac:dyDescent="0.2"/>
    <row r="478" spans="2:2" s="14" customFormat="1" x14ac:dyDescent="0.2"/>
    <row r="479" spans="2:2" s="14" customFormat="1" x14ac:dyDescent="0.2"/>
    <row r="480" spans="2:2" s="14" customFormat="1" x14ac:dyDescent="0.2"/>
    <row r="481" s="14" customFormat="1" x14ac:dyDescent="0.2"/>
    <row r="482" s="14" customFormat="1" x14ac:dyDescent="0.2"/>
    <row r="483" s="14" customFormat="1" x14ac:dyDescent="0.2"/>
    <row r="484" s="14" customFormat="1" x14ac:dyDescent="0.2"/>
    <row r="485" s="14" customFormat="1" x14ac:dyDescent="0.2"/>
    <row r="486" s="14" customFormat="1" x14ac:dyDescent="0.2"/>
    <row r="487" s="14" customFormat="1" x14ac:dyDescent="0.2"/>
    <row r="488" s="14" customFormat="1" x14ac:dyDescent="0.2"/>
    <row r="489" s="14" customFormat="1" x14ac:dyDescent="0.2"/>
    <row r="490" s="14" customFormat="1" x14ac:dyDescent="0.2"/>
    <row r="491" s="14" customFormat="1" x14ac:dyDescent="0.2"/>
    <row r="492" s="14" customFormat="1" x14ac:dyDescent="0.2"/>
    <row r="493" s="14" customFormat="1" x14ac:dyDescent="0.2"/>
    <row r="494" s="14" customFormat="1" x14ac:dyDescent="0.2"/>
    <row r="495" s="14" customFormat="1" x14ac:dyDescent="0.2"/>
    <row r="496" s="14" customFormat="1" x14ac:dyDescent="0.2"/>
    <row r="497" s="14" customFormat="1" x14ac:dyDescent="0.2"/>
    <row r="498" s="14" customFormat="1" x14ac:dyDescent="0.2"/>
    <row r="499" s="14" customFormat="1" x14ac:dyDescent="0.2"/>
    <row r="500" s="14" customFormat="1" x14ac:dyDescent="0.2"/>
    <row r="501" s="14" customFormat="1" x14ac:dyDescent="0.2"/>
    <row r="502" s="14" customFormat="1" x14ac:dyDescent="0.2"/>
    <row r="503" s="14" customFormat="1" x14ac:dyDescent="0.2"/>
    <row r="504" s="14" customFormat="1" x14ac:dyDescent="0.2"/>
    <row r="505" s="14" customFormat="1" x14ac:dyDescent="0.2"/>
    <row r="506" s="14" customFormat="1" x14ac:dyDescent="0.2"/>
    <row r="507" s="14" customFormat="1" x14ac:dyDescent="0.2"/>
    <row r="508" s="14" customFormat="1" x14ac:dyDescent="0.2"/>
    <row r="509" s="14" customFormat="1" x14ac:dyDescent="0.2"/>
    <row r="510" s="14" customFormat="1" x14ac:dyDescent="0.2"/>
    <row r="511" s="14" customFormat="1" x14ac:dyDescent="0.2"/>
    <row r="512" s="14" customFormat="1" x14ac:dyDescent="0.2"/>
    <row r="513" s="14" customFormat="1" x14ac:dyDescent="0.2"/>
    <row r="514" s="14" customFormat="1" x14ac:dyDescent="0.2"/>
    <row r="515" s="14" customFormat="1" x14ac:dyDescent="0.2"/>
    <row r="516" s="14" customFormat="1" x14ac:dyDescent="0.2"/>
    <row r="517" s="14" customFormat="1" x14ac:dyDescent="0.2"/>
    <row r="518" s="14" customFormat="1" x14ac:dyDescent="0.2"/>
    <row r="519" s="14" customFormat="1" x14ac:dyDescent="0.2"/>
    <row r="520" s="14" customFormat="1" x14ac:dyDescent="0.2"/>
    <row r="521" s="14" customFormat="1" x14ac:dyDescent="0.2"/>
    <row r="522" s="14" customFormat="1" x14ac:dyDescent="0.2"/>
    <row r="523" s="14" customFormat="1" x14ac:dyDescent="0.2"/>
    <row r="524" s="14" customFormat="1" x14ac:dyDescent="0.2"/>
    <row r="525" s="14" customFormat="1" x14ac:dyDescent="0.2"/>
    <row r="526" s="14" customFormat="1" x14ac:dyDescent="0.2"/>
    <row r="527" s="14" customFormat="1" x14ac:dyDescent="0.2"/>
    <row r="528" s="14" customFormat="1" x14ac:dyDescent="0.2"/>
    <row r="529" s="14" customFormat="1" x14ac:dyDescent="0.2"/>
    <row r="530" s="14" customFormat="1" x14ac:dyDescent="0.2"/>
    <row r="531" s="14" customFormat="1" x14ac:dyDescent="0.2"/>
    <row r="532" s="14" customFormat="1" x14ac:dyDescent="0.2"/>
    <row r="533" s="14" customFormat="1" x14ac:dyDescent="0.2"/>
    <row r="534" s="14" customFormat="1" x14ac:dyDescent="0.2"/>
    <row r="535" s="14" customFormat="1" x14ac:dyDescent="0.2"/>
    <row r="536" s="14" customFormat="1" x14ac:dyDescent="0.2"/>
    <row r="537" s="14" customFormat="1" x14ac:dyDescent="0.2"/>
    <row r="538" s="14" customFormat="1" x14ac:dyDescent="0.2"/>
    <row r="539" s="14" customFormat="1" x14ac:dyDescent="0.2"/>
    <row r="540" s="14" customFormat="1" x14ac:dyDescent="0.2"/>
    <row r="541" s="14" customFormat="1" x14ac:dyDescent="0.2"/>
    <row r="542" s="14" customFormat="1" x14ac:dyDescent="0.2"/>
    <row r="543" s="14" customFormat="1" x14ac:dyDescent="0.2"/>
    <row r="544" s="14" customFormat="1" x14ac:dyDescent="0.2"/>
    <row r="545" s="14" customFormat="1" x14ac:dyDescent="0.2"/>
    <row r="546" s="14" customFormat="1" x14ac:dyDescent="0.2"/>
    <row r="547" s="14" customFormat="1" x14ac:dyDescent="0.2"/>
    <row r="548" s="14" customFormat="1" x14ac:dyDescent="0.2"/>
    <row r="549" s="14" customFormat="1" x14ac:dyDescent="0.2"/>
    <row r="550" s="14" customFormat="1" x14ac:dyDescent="0.2"/>
    <row r="551" s="14" customFormat="1" x14ac:dyDescent="0.2"/>
    <row r="552" s="14" customFormat="1" x14ac:dyDescent="0.2"/>
    <row r="553" s="14" customFormat="1" x14ac:dyDescent="0.2"/>
    <row r="554" s="14" customFormat="1" x14ac:dyDescent="0.2"/>
    <row r="555" s="14" customFormat="1" x14ac:dyDescent="0.2"/>
    <row r="556" s="14" customFormat="1" x14ac:dyDescent="0.2"/>
    <row r="557" s="14" customFormat="1" x14ac:dyDescent="0.2"/>
    <row r="558" s="14" customFormat="1" x14ac:dyDescent="0.2"/>
    <row r="559" s="14" customFormat="1" x14ac:dyDescent="0.2"/>
    <row r="560" s="14" customFormat="1" x14ac:dyDescent="0.2"/>
    <row r="561" s="14" customFormat="1" x14ac:dyDescent="0.2"/>
    <row r="562" s="14" customFormat="1" x14ac:dyDescent="0.2"/>
    <row r="563" s="14" customFormat="1" x14ac:dyDescent="0.2"/>
    <row r="564" s="14" customFormat="1" x14ac:dyDescent="0.2"/>
    <row r="565" s="14" customFormat="1" x14ac:dyDescent="0.2"/>
    <row r="566" s="14" customFormat="1" x14ac:dyDescent="0.2"/>
    <row r="567" s="14" customFormat="1" x14ac:dyDescent="0.2"/>
    <row r="568" s="14" customFormat="1" x14ac:dyDescent="0.2"/>
    <row r="569" s="14" customFormat="1" x14ac:dyDescent="0.2"/>
    <row r="570" s="14" customFormat="1" x14ac:dyDescent="0.2"/>
    <row r="571" s="14" customFormat="1" x14ac:dyDescent="0.2"/>
    <row r="572" s="14" customFormat="1" x14ac:dyDescent="0.2"/>
    <row r="573" s="14" customFormat="1" x14ac:dyDescent="0.2"/>
    <row r="574" s="14" customFormat="1" x14ac:dyDescent="0.2"/>
    <row r="575" s="14" customFormat="1" x14ac:dyDescent="0.2"/>
    <row r="576" s="14" customFormat="1" x14ac:dyDescent="0.2"/>
    <row r="577" s="14" customFormat="1" x14ac:dyDescent="0.2"/>
    <row r="578" s="14" customFormat="1" x14ac:dyDescent="0.2"/>
    <row r="579" s="14" customFormat="1" x14ac:dyDescent="0.2"/>
    <row r="580" s="14" customFormat="1" x14ac:dyDescent="0.2"/>
    <row r="581" s="14" customFormat="1" x14ac:dyDescent="0.2"/>
    <row r="582" s="14" customFormat="1" x14ac:dyDescent="0.2"/>
    <row r="583" s="14" customFormat="1" x14ac:dyDescent="0.2"/>
    <row r="584" s="14" customFormat="1" x14ac:dyDescent="0.2"/>
    <row r="585" s="14" customFormat="1" x14ac:dyDescent="0.2"/>
    <row r="586" s="14" customFormat="1" x14ac:dyDescent="0.2"/>
    <row r="587" s="14" customFormat="1" x14ac:dyDescent="0.2"/>
    <row r="588" s="14" customFormat="1" x14ac:dyDescent="0.2"/>
    <row r="589" s="14" customFormat="1" x14ac:dyDescent="0.2"/>
    <row r="590" s="14" customFormat="1" x14ac:dyDescent="0.2"/>
    <row r="591" s="14" customFormat="1" x14ac:dyDescent="0.2"/>
    <row r="592" s="14" customFormat="1" x14ac:dyDescent="0.2"/>
    <row r="593" s="14" customFormat="1" x14ac:dyDescent="0.2"/>
    <row r="594" s="14" customFormat="1" x14ac:dyDescent="0.2"/>
    <row r="595" s="14" customFormat="1" x14ac:dyDescent="0.2"/>
    <row r="596" s="14" customFormat="1" x14ac:dyDescent="0.2"/>
    <row r="597" s="14" customFormat="1" x14ac:dyDescent="0.2"/>
    <row r="598" s="14" customFormat="1" x14ac:dyDescent="0.2"/>
    <row r="599" s="14" customFormat="1" x14ac:dyDescent="0.2"/>
    <row r="600" s="14" customFormat="1" x14ac:dyDescent="0.2"/>
    <row r="601" s="14" customFormat="1" x14ac:dyDescent="0.2"/>
    <row r="602" s="14" customFormat="1" x14ac:dyDescent="0.2"/>
    <row r="603" s="14" customFormat="1" x14ac:dyDescent="0.2"/>
    <row r="604" s="14" customFormat="1" x14ac:dyDescent="0.2"/>
    <row r="605" s="14" customFormat="1" x14ac:dyDescent="0.2"/>
    <row r="606" s="14" customFormat="1" x14ac:dyDescent="0.2"/>
    <row r="607" s="14" customFormat="1" x14ac:dyDescent="0.2"/>
    <row r="608" s="14" customFormat="1" x14ac:dyDescent="0.2"/>
    <row r="609" s="14" customFormat="1" x14ac:dyDescent="0.2"/>
    <row r="610" s="14" customFormat="1" x14ac:dyDescent="0.2"/>
    <row r="611" s="14" customFormat="1" x14ac:dyDescent="0.2"/>
    <row r="612" s="14" customFormat="1" x14ac:dyDescent="0.2"/>
    <row r="613" s="14" customFormat="1" x14ac:dyDescent="0.2"/>
    <row r="614" s="14" customFormat="1" x14ac:dyDescent="0.2"/>
    <row r="615" s="14" customFormat="1" x14ac:dyDescent="0.2"/>
    <row r="616" s="14" customFormat="1" x14ac:dyDescent="0.2"/>
    <row r="617" s="14" customFormat="1" x14ac:dyDescent="0.2"/>
    <row r="618" s="14" customFormat="1" x14ac:dyDescent="0.2"/>
    <row r="619" s="14" customFormat="1" x14ac:dyDescent="0.2"/>
    <row r="620" s="14" customFormat="1" x14ac:dyDescent="0.2"/>
    <row r="621" s="14" customFormat="1" x14ac:dyDescent="0.2"/>
    <row r="622" s="14" customFormat="1" x14ac:dyDescent="0.2"/>
    <row r="623" s="14" customFormat="1" x14ac:dyDescent="0.2"/>
    <row r="624" s="14" customFormat="1" x14ac:dyDescent="0.2"/>
    <row r="625" s="14" customFormat="1" x14ac:dyDescent="0.2"/>
    <row r="626" s="14" customFormat="1" x14ac:dyDescent="0.2"/>
    <row r="627" s="14" customFormat="1" x14ac:dyDescent="0.2"/>
    <row r="628" s="14" customFormat="1" x14ac:dyDescent="0.2"/>
    <row r="629" s="14" customFormat="1" x14ac:dyDescent="0.2"/>
    <row r="630" s="14" customFormat="1" x14ac:dyDescent="0.2"/>
    <row r="631" s="14" customFormat="1" x14ac:dyDescent="0.2"/>
    <row r="632" s="14" customFormat="1" x14ac:dyDescent="0.2"/>
    <row r="633" s="14" customFormat="1" x14ac:dyDescent="0.2"/>
    <row r="634" s="14" customFormat="1" x14ac:dyDescent="0.2"/>
    <row r="635" s="14" customFormat="1" x14ac:dyDescent="0.2"/>
    <row r="636" s="14" customFormat="1" x14ac:dyDescent="0.2"/>
    <row r="637" s="14" customFormat="1" x14ac:dyDescent="0.2"/>
    <row r="638" s="14" customFormat="1" x14ac:dyDescent="0.2"/>
    <row r="639" s="14" customFormat="1" x14ac:dyDescent="0.2"/>
    <row r="640" s="14" customFormat="1" x14ac:dyDescent="0.2"/>
    <row r="641" s="14" customFormat="1" x14ac:dyDescent="0.2"/>
    <row r="642" s="14" customFormat="1" x14ac:dyDescent="0.2"/>
    <row r="643" s="14" customFormat="1" x14ac:dyDescent="0.2"/>
    <row r="644" s="14" customFormat="1" x14ac:dyDescent="0.2"/>
    <row r="645" s="14" customFormat="1" x14ac:dyDescent="0.2"/>
    <row r="646" s="14" customFormat="1" x14ac:dyDescent="0.2"/>
    <row r="647" s="14" customFormat="1" x14ac:dyDescent="0.2"/>
    <row r="648" s="14" customFormat="1" x14ac:dyDescent="0.2"/>
    <row r="649" s="14" customFormat="1" x14ac:dyDescent="0.2"/>
    <row r="650" s="14" customFormat="1" x14ac:dyDescent="0.2"/>
    <row r="651" s="14" customFormat="1" x14ac:dyDescent="0.2"/>
    <row r="652" s="14" customFormat="1" x14ac:dyDescent="0.2"/>
    <row r="653" s="14" customFormat="1" x14ac:dyDescent="0.2"/>
    <row r="654" s="14" customFormat="1" x14ac:dyDescent="0.2"/>
    <row r="655" s="14" customFormat="1" x14ac:dyDescent="0.2"/>
    <row r="656" s="14" customFormat="1" x14ac:dyDescent="0.2"/>
    <row r="657" s="14" customFormat="1" x14ac:dyDescent="0.2"/>
    <row r="658" s="14" customFormat="1" x14ac:dyDescent="0.2"/>
    <row r="659" s="14" customFormat="1" x14ac:dyDescent="0.2"/>
    <row r="660" s="14" customFormat="1" x14ac:dyDescent="0.2"/>
    <row r="661" s="14" customFormat="1" x14ac:dyDescent="0.2"/>
    <row r="662" s="14" customFormat="1" x14ac:dyDescent="0.2"/>
    <row r="663" s="14" customFormat="1" x14ac:dyDescent="0.2"/>
    <row r="664" s="14" customFormat="1" x14ac:dyDescent="0.2"/>
    <row r="665" s="14" customFormat="1" x14ac:dyDescent="0.2"/>
    <row r="666" s="14" customFormat="1" x14ac:dyDescent="0.2"/>
    <row r="667" s="14" customFormat="1" x14ac:dyDescent="0.2"/>
    <row r="668" s="14" customFormat="1" x14ac:dyDescent="0.2"/>
    <row r="669" s="14" customFormat="1" x14ac:dyDescent="0.2"/>
    <row r="670" s="14" customFormat="1" x14ac:dyDescent="0.2"/>
    <row r="671" s="14" customFormat="1" x14ac:dyDescent="0.2"/>
    <row r="672" s="14" customFormat="1" x14ac:dyDescent="0.2"/>
    <row r="673" s="14" customFormat="1" x14ac:dyDescent="0.2"/>
    <row r="674" s="14" customFormat="1" x14ac:dyDescent="0.2"/>
    <row r="675" s="14" customFormat="1" x14ac:dyDescent="0.2"/>
    <row r="676" s="14" customFormat="1" x14ac:dyDescent="0.2"/>
    <row r="677" s="14" customFormat="1" x14ac:dyDescent="0.2"/>
    <row r="678" s="14" customFormat="1" x14ac:dyDescent="0.2"/>
    <row r="679" s="14" customFormat="1" x14ac:dyDescent="0.2"/>
    <row r="680" s="14" customFormat="1" x14ac:dyDescent="0.2"/>
    <row r="681" s="14" customFormat="1" x14ac:dyDescent="0.2"/>
    <row r="682" s="14" customFormat="1" x14ac:dyDescent="0.2"/>
    <row r="683" s="14" customFormat="1" x14ac:dyDescent="0.2"/>
    <row r="684" s="14" customFormat="1" x14ac:dyDescent="0.2"/>
    <row r="685" s="14" customFormat="1" x14ac:dyDescent="0.2"/>
    <row r="686" s="14" customFormat="1" x14ac:dyDescent="0.2"/>
    <row r="687" s="14" customFormat="1" x14ac:dyDescent="0.2"/>
    <row r="688" s="14" customFormat="1" x14ac:dyDescent="0.2"/>
    <row r="689" s="14" customFormat="1" x14ac:dyDescent="0.2"/>
    <row r="690" s="14" customFormat="1" x14ac:dyDescent="0.2"/>
    <row r="691" s="14" customFormat="1" x14ac:dyDescent="0.2"/>
    <row r="692" s="14" customFormat="1" x14ac:dyDescent="0.2"/>
    <row r="693" s="14" customFormat="1" x14ac:dyDescent="0.2"/>
    <row r="694" s="14" customFormat="1" x14ac:dyDescent="0.2"/>
    <row r="695" s="14" customFormat="1" x14ac:dyDescent="0.2"/>
    <row r="696" s="14" customFormat="1" x14ac:dyDescent="0.2"/>
    <row r="697" s="14" customFormat="1" x14ac:dyDescent="0.2"/>
    <row r="698" s="14" customFormat="1" x14ac:dyDescent="0.2"/>
    <row r="699" s="14" customFormat="1" x14ac:dyDescent="0.2"/>
    <row r="700" s="14" customFormat="1" x14ac:dyDescent="0.2"/>
    <row r="701" s="14" customFormat="1" x14ac:dyDescent="0.2"/>
    <row r="702" s="14" customFormat="1" x14ac:dyDescent="0.2"/>
    <row r="703" s="14" customFormat="1" x14ac:dyDescent="0.2"/>
    <row r="704" s="14" customFormat="1" x14ac:dyDescent="0.2"/>
    <row r="705" s="14" customFormat="1" x14ac:dyDescent="0.2"/>
    <row r="706" s="14" customFormat="1" x14ac:dyDescent="0.2"/>
    <row r="707" s="14" customFormat="1" x14ac:dyDescent="0.2"/>
    <row r="708" s="14" customFormat="1" x14ac:dyDescent="0.2"/>
    <row r="709" s="14" customFormat="1" x14ac:dyDescent="0.2"/>
    <row r="710" s="14" customFormat="1" x14ac:dyDescent="0.2"/>
    <row r="711" s="14" customFormat="1" x14ac:dyDescent="0.2"/>
    <row r="712" s="14" customFormat="1" x14ac:dyDescent="0.2"/>
    <row r="713" s="14" customFormat="1" x14ac:dyDescent="0.2"/>
    <row r="714" s="14" customFormat="1" x14ac:dyDescent="0.2"/>
    <row r="715" s="14" customFormat="1" x14ac:dyDescent="0.2"/>
    <row r="716" s="14" customFormat="1" x14ac:dyDescent="0.2"/>
    <row r="717" s="14" customFormat="1" x14ac:dyDescent="0.2"/>
    <row r="718" s="14" customFormat="1" x14ac:dyDescent="0.2"/>
    <row r="719" s="14" customFormat="1" x14ac:dyDescent="0.2"/>
    <row r="720" s="14" customFormat="1" x14ac:dyDescent="0.2"/>
    <row r="721" s="14" customFormat="1" x14ac:dyDescent="0.2"/>
    <row r="722" s="14" customFormat="1" x14ac:dyDescent="0.2"/>
    <row r="723" s="14" customFormat="1" x14ac:dyDescent="0.2"/>
    <row r="724" s="14" customFormat="1" x14ac:dyDescent="0.2"/>
    <row r="725" s="14" customFormat="1" x14ac:dyDescent="0.2"/>
    <row r="726" s="14" customFormat="1" x14ac:dyDescent="0.2"/>
    <row r="727" s="14" customFormat="1" x14ac:dyDescent="0.2"/>
    <row r="728" s="14" customFormat="1" x14ac:dyDescent="0.2"/>
    <row r="729" s="14" customFormat="1" x14ac:dyDescent="0.2"/>
    <row r="730" s="14" customFormat="1" x14ac:dyDescent="0.2"/>
    <row r="731" s="14" customFormat="1" x14ac:dyDescent="0.2"/>
    <row r="732" s="14" customFormat="1" x14ac:dyDescent="0.2"/>
    <row r="733" s="14" customFormat="1" x14ac:dyDescent="0.2"/>
    <row r="734" s="14" customFormat="1" x14ac:dyDescent="0.2"/>
    <row r="735" s="14" customFormat="1" x14ac:dyDescent="0.2"/>
    <row r="736" s="14" customFormat="1" x14ac:dyDescent="0.2"/>
    <row r="737" s="14" customFormat="1" x14ac:dyDescent="0.2"/>
    <row r="738" s="14" customFormat="1" x14ac:dyDescent="0.2"/>
    <row r="739" s="14" customFormat="1" x14ac:dyDescent="0.2"/>
    <row r="740" s="14" customFormat="1" x14ac:dyDescent="0.2"/>
    <row r="741" s="14" customFormat="1" x14ac:dyDescent="0.2"/>
    <row r="742" s="14" customFormat="1" x14ac:dyDescent="0.2"/>
    <row r="743" s="14" customFormat="1" x14ac:dyDescent="0.2"/>
    <row r="744" s="14" customFormat="1" x14ac:dyDescent="0.2"/>
    <row r="745" s="14" customFormat="1" x14ac:dyDescent="0.2"/>
    <row r="746" s="14" customFormat="1" x14ac:dyDescent="0.2"/>
    <row r="747" s="14" customFormat="1" x14ac:dyDescent="0.2"/>
    <row r="748" s="14" customFormat="1" x14ac:dyDescent="0.2"/>
    <row r="749" s="14" customFormat="1" x14ac:dyDescent="0.2"/>
    <row r="750" s="14" customFormat="1" x14ac:dyDescent="0.2"/>
    <row r="751" s="14" customFormat="1" x14ac:dyDescent="0.2"/>
    <row r="752" s="14" customFormat="1" x14ac:dyDescent="0.2"/>
    <row r="753" s="14" customFormat="1" x14ac:dyDescent="0.2"/>
    <row r="754" s="14" customFormat="1" x14ac:dyDescent="0.2"/>
    <row r="755" s="14" customFormat="1" x14ac:dyDescent="0.2"/>
    <row r="756" s="14" customFormat="1" x14ac:dyDescent="0.2"/>
    <row r="757" s="14" customFormat="1" x14ac:dyDescent="0.2"/>
    <row r="758" s="14" customFormat="1" x14ac:dyDescent="0.2"/>
    <row r="759" s="14" customFormat="1" x14ac:dyDescent="0.2"/>
    <row r="760" s="14" customFormat="1" x14ac:dyDescent="0.2"/>
    <row r="761" s="14" customFormat="1" x14ac:dyDescent="0.2"/>
    <row r="762" s="14" customFormat="1" x14ac:dyDescent="0.2"/>
    <row r="763" s="14" customFormat="1" x14ac:dyDescent="0.2"/>
    <row r="764" s="14" customFormat="1" x14ac:dyDescent="0.2"/>
    <row r="765" s="14" customFormat="1" x14ac:dyDescent="0.2"/>
    <row r="766" s="14" customFormat="1" x14ac:dyDescent="0.2"/>
    <row r="767" s="14" customFormat="1" x14ac:dyDescent="0.2"/>
    <row r="768" s="14" customFormat="1" x14ac:dyDescent="0.2"/>
    <row r="769" s="14" customFormat="1" x14ac:dyDescent="0.2"/>
    <row r="770" s="14" customFormat="1" x14ac:dyDescent="0.2"/>
    <row r="771" s="14" customFormat="1" x14ac:dyDescent="0.2"/>
    <row r="772" s="14" customFormat="1" x14ac:dyDescent="0.2"/>
    <row r="773" s="14" customFormat="1" x14ac:dyDescent="0.2"/>
    <row r="774" s="14" customFormat="1" x14ac:dyDescent="0.2"/>
    <row r="775" s="14" customFormat="1" x14ac:dyDescent="0.2"/>
    <row r="776" s="14" customFormat="1" x14ac:dyDescent="0.2"/>
    <row r="777" s="14" customFormat="1" x14ac:dyDescent="0.2"/>
    <row r="778" s="14" customFormat="1" x14ac:dyDescent="0.2"/>
    <row r="779" s="14" customFormat="1" x14ac:dyDescent="0.2"/>
    <row r="780" s="14" customFormat="1" x14ac:dyDescent="0.2"/>
    <row r="781" s="14" customFormat="1" x14ac:dyDescent="0.2"/>
    <row r="782" s="14" customFormat="1" x14ac:dyDescent="0.2"/>
    <row r="783" s="14" customFormat="1" x14ac:dyDescent="0.2"/>
    <row r="784" s="14" customFormat="1" x14ac:dyDescent="0.2"/>
    <row r="785" s="14" customFormat="1" x14ac:dyDescent="0.2"/>
    <row r="786" s="14" customFormat="1" x14ac:dyDescent="0.2"/>
    <row r="787" s="14" customFormat="1" x14ac:dyDescent="0.2"/>
    <row r="788" s="14" customFormat="1" x14ac:dyDescent="0.2"/>
    <row r="789" s="14" customFormat="1" x14ac:dyDescent="0.2"/>
    <row r="790" s="14" customFormat="1" x14ac:dyDescent="0.2"/>
    <row r="791" s="14" customFormat="1" x14ac:dyDescent="0.2"/>
    <row r="792" s="14" customFormat="1" x14ac:dyDescent="0.2"/>
    <row r="793" s="14" customFormat="1" x14ac:dyDescent="0.2"/>
    <row r="794" s="14" customFormat="1" x14ac:dyDescent="0.2"/>
    <row r="795" s="14" customFormat="1" x14ac:dyDescent="0.2"/>
    <row r="796" s="14" customFormat="1" x14ac:dyDescent="0.2"/>
    <row r="797" s="14" customFormat="1" x14ac:dyDescent="0.2"/>
    <row r="798" s="14" customFormat="1" x14ac:dyDescent="0.2"/>
    <row r="799" s="14" customFormat="1" x14ac:dyDescent="0.2"/>
    <row r="800" s="14" customFormat="1" x14ac:dyDescent="0.2"/>
    <row r="801" s="14" customFormat="1" x14ac:dyDescent="0.2"/>
    <row r="802" s="14" customFormat="1" x14ac:dyDescent="0.2"/>
    <row r="803" s="14" customFormat="1" x14ac:dyDescent="0.2"/>
    <row r="804" s="14" customFormat="1" x14ac:dyDescent="0.2"/>
    <row r="805" s="14" customFormat="1" x14ac:dyDescent="0.2"/>
    <row r="806" s="14" customFormat="1" x14ac:dyDescent="0.2"/>
    <row r="807" s="14" customFormat="1" x14ac:dyDescent="0.2"/>
    <row r="808" s="14" customFormat="1" x14ac:dyDescent="0.2"/>
    <row r="809" s="14" customFormat="1" x14ac:dyDescent="0.2"/>
    <row r="810" s="14" customFormat="1" x14ac:dyDescent="0.2"/>
    <row r="811" s="14" customFormat="1" x14ac:dyDescent="0.2"/>
    <row r="812" s="14" customFormat="1" x14ac:dyDescent="0.2"/>
    <row r="813" s="14" customFormat="1" x14ac:dyDescent="0.2"/>
    <row r="814" s="14" customFormat="1" x14ac:dyDescent="0.2"/>
    <row r="815" s="14" customFormat="1" x14ac:dyDescent="0.2"/>
    <row r="816" s="14" customFormat="1" x14ac:dyDescent="0.2"/>
    <row r="817" s="14" customFormat="1" x14ac:dyDescent="0.2"/>
    <row r="818" s="14" customFormat="1" x14ac:dyDescent="0.2"/>
    <row r="819" s="14" customFormat="1" x14ac:dyDescent="0.2"/>
    <row r="820" s="14" customFormat="1" x14ac:dyDescent="0.2"/>
    <row r="821" s="14" customFormat="1" x14ac:dyDescent="0.2"/>
    <row r="822" s="14" customFormat="1" x14ac:dyDescent="0.2"/>
    <row r="823" s="14" customFormat="1" x14ac:dyDescent="0.2"/>
    <row r="824" s="14" customFormat="1" x14ac:dyDescent="0.2"/>
    <row r="825" s="14" customFormat="1" x14ac:dyDescent="0.2"/>
    <row r="826" s="14" customFormat="1" x14ac:dyDescent="0.2"/>
    <row r="827" s="14" customFormat="1" x14ac:dyDescent="0.2"/>
    <row r="828" s="14" customFormat="1" x14ac:dyDescent="0.2"/>
    <row r="829" s="14" customFormat="1" x14ac:dyDescent="0.2"/>
    <row r="830" s="14" customFormat="1" x14ac:dyDescent="0.2"/>
    <row r="831" s="14" customFormat="1" x14ac:dyDescent="0.2"/>
    <row r="832" s="14" customFormat="1" x14ac:dyDescent="0.2"/>
    <row r="833" s="14" customFormat="1" x14ac:dyDescent="0.2"/>
    <row r="834" s="14" customFormat="1" x14ac:dyDescent="0.2"/>
    <row r="835" s="14" customFormat="1" x14ac:dyDescent="0.2"/>
    <row r="836" s="14" customFormat="1" x14ac:dyDescent="0.2"/>
    <row r="837" s="14" customFormat="1" x14ac:dyDescent="0.2"/>
    <row r="838" s="14" customFormat="1" x14ac:dyDescent="0.2"/>
    <row r="839" s="14" customFormat="1" x14ac:dyDescent="0.2"/>
    <row r="840" s="14" customFormat="1" x14ac:dyDescent="0.2"/>
    <row r="841" s="14" customFormat="1" x14ac:dyDescent="0.2"/>
    <row r="842" s="14" customFormat="1" x14ac:dyDescent="0.2"/>
    <row r="843" s="14" customFormat="1" x14ac:dyDescent="0.2"/>
    <row r="844" s="14" customFormat="1" x14ac:dyDescent="0.2"/>
    <row r="845" s="14" customFormat="1" x14ac:dyDescent="0.2"/>
    <row r="846" s="14" customFormat="1" x14ac:dyDescent="0.2"/>
    <row r="847" s="14" customFormat="1" x14ac:dyDescent="0.2"/>
    <row r="848" s="14" customFormat="1" x14ac:dyDescent="0.2"/>
    <row r="849" s="14" customFormat="1" x14ac:dyDescent="0.2"/>
    <row r="850" s="14" customFormat="1" x14ac:dyDescent="0.2"/>
    <row r="851" s="14" customFormat="1" x14ac:dyDescent="0.2"/>
    <row r="852" s="14" customFormat="1" x14ac:dyDescent="0.2"/>
    <row r="853" s="14" customFormat="1" x14ac:dyDescent="0.2"/>
    <row r="854" s="14" customFormat="1" x14ac:dyDescent="0.2"/>
    <row r="855" s="14" customFormat="1" x14ac:dyDescent="0.2"/>
    <row r="856" s="14" customFormat="1" x14ac:dyDescent="0.2"/>
    <row r="857" s="14" customFormat="1" x14ac:dyDescent="0.2"/>
    <row r="858" s="14" customFormat="1" x14ac:dyDescent="0.2"/>
    <row r="859" s="14" customFormat="1" x14ac:dyDescent="0.2"/>
    <row r="860" s="14" customFormat="1" x14ac:dyDescent="0.2"/>
    <row r="861" s="14" customFormat="1" x14ac:dyDescent="0.2"/>
    <row r="862" s="14" customFormat="1" x14ac:dyDescent="0.2"/>
    <row r="863" s="14" customFormat="1" x14ac:dyDescent="0.2"/>
    <row r="864" s="14" customFormat="1" x14ac:dyDescent="0.2"/>
    <row r="865" s="14" customFormat="1" x14ac:dyDescent="0.2"/>
    <row r="866" s="14" customFormat="1" x14ac:dyDescent="0.2"/>
    <row r="867" s="14" customFormat="1" x14ac:dyDescent="0.2"/>
    <row r="868" s="14" customFormat="1" x14ac:dyDescent="0.2"/>
    <row r="869" s="14" customFormat="1" x14ac:dyDescent="0.2"/>
    <row r="870" s="14" customFormat="1" x14ac:dyDescent="0.2"/>
    <row r="871" s="14" customFormat="1" x14ac:dyDescent="0.2"/>
    <row r="872" s="14" customFormat="1" x14ac:dyDescent="0.2"/>
    <row r="873" s="14" customFormat="1" x14ac:dyDescent="0.2"/>
    <row r="874" s="14" customFormat="1" x14ac:dyDescent="0.2"/>
    <row r="875" s="14" customFormat="1" x14ac:dyDescent="0.2"/>
    <row r="876" s="14" customFormat="1" x14ac:dyDescent="0.2"/>
    <row r="877" s="14" customFormat="1" x14ac:dyDescent="0.2"/>
    <row r="878" s="14" customFormat="1" x14ac:dyDescent="0.2"/>
    <row r="879" s="14" customFormat="1" x14ac:dyDescent="0.2"/>
    <row r="880" s="14" customFormat="1" x14ac:dyDescent="0.2"/>
    <row r="881" s="14" customFormat="1" x14ac:dyDescent="0.2"/>
    <row r="882" s="14" customFormat="1" x14ac:dyDescent="0.2"/>
    <row r="883" s="14" customFormat="1" x14ac:dyDescent="0.2"/>
    <row r="884" s="14" customFormat="1" x14ac:dyDescent="0.2"/>
    <row r="885" s="14" customFormat="1" x14ac:dyDescent="0.2"/>
    <row r="886" s="14" customFormat="1" x14ac:dyDescent="0.2"/>
    <row r="887" s="14" customFormat="1" x14ac:dyDescent="0.2"/>
    <row r="888" s="14" customFormat="1" x14ac:dyDescent="0.2"/>
    <row r="889" s="14" customFormat="1" x14ac:dyDescent="0.2"/>
    <row r="890" s="14" customFormat="1" x14ac:dyDescent="0.2"/>
    <row r="891" s="14" customFormat="1" x14ac:dyDescent="0.2"/>
    <row r="892" s="14" customFormat="1" x14ac:dyDescent="0.2"/>
    <row r="893" s="14" customFormat="1" x14ac:dyDescent="0.2"/>
    <row r="894" s="14" customFormat="1" x14ac:dyDescent="0.2"/>
    <row r="895" s="14" customFormat="1" x14ac:dyDescent="0.2"/>
    <row r="896" s="14" customFormat="1" x14ac:dyDescent="0.2"/>
    <row r="897" s="14" customFormat="1" x14ac:dyDescent="0.2"/>
    <row r="898" s="14" customFormat="1" x14ac:dyDescent="0.2"/>
    <row r="899" s="14" customFormat="1" x14ac:dyDescent="0.2"/>
    <row r="900" s="14" customFormat="1" x14ac:dyDescent="0.2"/>
    <row r="901" s="14" customFormat="1" x14ac:dyDescent="0.2"/>
    <row r="902" s="14" customFormat="1" x14ac:dyDescent="0.2"/>
    <row r="903" s="14" customFormat="1" x14ac:dyDescent="0.2"/>
    <row r="904" s="14" customFormat="1" x14ac:dyDescent="0.2"/>
    <row r="905" s="14" customFormat="1" x14ac:dyDescent="0.2"/>
    <row r="906" s="14" customFormat="1" x14ac:dyDescent="0.2"/>
    <row r="907" s="14" customFormat="1" x14ac:dyDescent="0.2"/>
    <row r="908" s="14" customFormat="1" x14ac:dyDescent="0.2"/>
    <row r="909" s="14" customFormat="1" x14ac:dyDescent="0.2"/>
    <row r="910" s="14" customFormat="1" x14ac:dyDescent="0.2"/>
    <row r="911" s="14" customFormat="1" x14ac:dyDescent="0.2"/>
    <row r="912" s="14" customFormat="1" x14ac:dyDescent="0.2"/>
    <row r="913" s="14" customFormat="1" x14ac:dyDescent="0.2"/>
    <row r="914" s="14" customFormat="1" x14ac:dyDescent="0.2"/>
    <row r="915" s="14" customFormat="1" x14ac:dyDescent="0.2"/>
    <row r="916" s="14" customFormat="1" x14ac:dyDescent="0.2"/>
    <row r="917" s="14" customFormat="1" x14ac:dyDescent="0.2"/>
    <row r="918" s="14" customFormat="1" x14ac:dyDescent="0.2"/>
    <row r="919" s="14" customFormat="1" x14ac:dyDescent="0.2"/>
    <row r="920" s="14" customFormat="1" x14ac:dyDescent="0.2"/>
    <row r="921" s="14" customFormat="1" x14ac:dyDescent="0.2"/>
    <row r="922" s="14" customFormat="1" x14ac:dyDescent="0.2"/>
    <row r="923" s="14" customFormat="1" x14ac:dyDescent="0.2"/>
    <row r="924" s="14" customFormat="1" x14ac:dyDescent="0.2"/>
    <row r="925" s="14" customFormat="1" x14ac:dyDescent="0.2"/>
    <row r="926" s="14" customFormat="1" x14ac:dyDescent="0.2"/>
    <row r="927" s="14" customFormat="1" x14ac:dyDescent="0.2"/>
    <row r="928" s="14" customFormat="1" x14ac:dyDescent="0.2"/>
    <row r="929" s="14" customFormat="1" x14ac:dyDescent="0.2"/>
    <row r="930" s="14" customFormat="1" x14ac:dyDescent="0.2"/>
    <row r="931" s="14" customFormat="1" x14ac:dyDescent="0.2"/>
    <row r="932" s="14" customFormat="1" x14ac:dyDescent="0.2"/>
    <row r="933" s="14" customFormat="1" x14ac:dyDescent="0.2"/>
    <row r="934" s="14" customFormat="1" x14ac:dyDescent="0.2"/>
    <row r="935" s="14" customFormat="1" x14ac:dyDescent="0.2"/>
    <row r="936" s="14" customFormat="1" x14ac:dyDescent="0.2"/>
    <row r="937" s="14" customFormat="1" x14ac:dyDescent="0.2"/>
    <row r="938" s="14" customFormat="1" x14ac:dyDescent="0.2"/>
    <row r="939" s="14" customFormat="1" x14ac:dyDescent="0.2"/>
    <row r="940" s="14" customFormat="1" x14ac:dyDescent="0.2"/>
    <row r="941" s="14" customFormat="1" x14ac:dyDescent="0.2"/>
    <row r="942" s="14" customFormat="1" x14ac:dyDescent="0.2"/>
    <row r="943" s="14" customFormat="1" x14ac:dyDescent="0.2"/>
    <row r="944" s="14" customFormat="1" x14ac:dyDescent="0.2"/>
    <row r="945" s="14" customFormat="1" x14ac:dyDescent="0.2"/>
    <row r="946" s="14" customFormat="1" x14ac:dyDescent="0.2"/>
    <row r="947" s="14" customFormat="1" x14ac:dyDescent="0.2"/>
    <row r="948" s="14" customFormat="1" x14ac:dyDescent="0.2"/>
    <row r="949" s="14" customFormat="1" x14ac:dyDescent="0.2"/>
    <row r="950" s="14" customFormat="1" x14ac:dyDescent="0.2"/>
    <row r="951" s="14" customFormat="1" x14ac:dyDescent="0.2"/>
    <row r="952" s="14" customFormat="1" x14ac:dyDescent="0.2"/>
    <row r="953" s="14" customFormat="1" x14ac:dyDescent="0.2"/>
    <row r="954" s="14" customFormat="1" x14ac:dyDescent="0.2"/>
    <row r="955" s="14" customFormat="1" x14ac:dyDescent="0.2"/>
    <row r="956" s="14" customFormat="1" x14ac:dyDescent="0.2"/>
    <row r="957" s="14" customFormat="1" x14ac:dyDescent="0.2"/>
    <row r="958" s="14" customFormat="1" x14ac:dyDescent="0.2"/>
    <row r="959" s="14" customFormat="1" x14ac:dyDescent="0.2"/>
    <row r="960" s="14" customFormat="1" x14ac:dyDescent="0.2"/>
    <row r="961" s="14" customFormat="1" x14ac:dyDescent="0.2"/>
    <row r="962" s="14" customFormat="1" x14ac:dyDescent="0.2"/>
    <row r="963" s="14" customFormat="1" x14ac:dyDescent="0.2"/>
    <row r="964" s="14" customFormat="1" x14ac:dyDescent="0.2"/>
    <row r="965" s="14" customFormat="1" x14ac:dyDescent="0.2"/>
    <row r="966" s="14" customFormat="1" x14ac:dyDescent="0.2"/>
    <row r="967" s="14" customFormat="1" x14ac:dyDescent="0.2"/>
    <row r="968" s="14" customFormat="1" x14ac:dyDescent="0.2"/>
    <row r="969" s="14" customFormat="1" x14ac:dyDescent="0.2"/>
    <row r="970" s="14" customFormat="1" x14ac:dyDescent="0.2"/>
    <row r="971" s="14" customFormat="1" x14ac:dyDescent="0.2"/>
    <row r="972" s="14" customFormat="1" x14ac:dyDescent="0.2"/>
    <row r="973" s="14" customFormat="1" x14ac:dyDescent="0.2"/>
    <row r="974" s="14" customFormat="1" x14ac:dyDescent="0.2"/>
    <row r="975" s="14" customFormat="1" x14ac:dyDescent="0.2"/>
    <row r="976" s="14" customFormat="1" x14ac:dyDescent="0.2"/>
    <row r="977" s="14" customFormat="1" x14ac:dyDescent="0.2"/>
    <row r="978" s="14" customFormat="1" x14ac:dyDescent="0.2"/>
    <row r="979" s="14" customFormat="1" x14ac:dyDescent="0.2"/>
    <row r="980" s="14" customFormat="1" x14ac:dyDescent="0.2"/>
    <row r="981" s="14" customFormat="1" x14ac:dyDescent="0.2"/>
    <row r="982" s="14" customFormat="1" x14ac:dyDescent="0.2"/>
    <row r="983" s="14" customFormat="1" x14ac:dyDescent="0.2"/>
    <row r="984" s="14" customFormat="1" x14ac:dyDescent="0.2"/>
    <row r="985" s="14" customFormat="1" x14ac:dyDescent="0.2"/>
    <row r="986" s="14" customFormat="1" x14ac:dyDescent="0.2"/>
    <row r="987" s="14" customFormat="1" x14ac:dyDescent="0.2"/>
    <row r="988" s="14" customFormat="1" x14ac:dyDescent="0.2"/>
    <row r="989" s="14" customFormat="1" x14ac:dyDescent="0.2"/>
    <row r="990" s="14" customFormat="1" x14ac:dyDescent="0.2"/>
    <row r="991" s="14" customFormat="1" x14ac:dyDescent="0.2"/>
    <row r="992" s="14" customFormat="1" x14ac:dyDescent="0.2"/>
    <row r="993" s="14" customFormat="1" x14ac:dyDescent="0.2"/>
    <row r="994" s="14" customFormat="1" x14ac:dyDescent="0.2"/>
    <row r="995" s="14" customFormat="1" x14ac:dyDescent="0.2"/>
    <row r="996" s="14" customFormat="1" x14ac:dyDescent="0.2"/>
    <row r="997" s="14" customFormat="1" x14ac:dyDescent="0.2"/>
    <row r="998" s="14" customFormat="1" x14ac:dyDescent="0.2"/>
    <row r="999" s="14" customFormat="1" x14ac:dyDescent="0.2"/>
    <row r="1000" s="14" customFormat="1" x14ac:dyDescent="0.2"/>
    <row r="1001" s="14" customFormat="1" x14ac:dyDescent="0.2"/>
    <row r="1002" s="14" customFormat="1" x14ac:dyDescent="0.2"/>
    <row r="1003" s="14" customFormat="1" x14ac:dyDescent="0.2"/>
    <row r="1004" s="14" customFormat="1" x14ac:dyDescent="0.2"/>
    <row r="1005" s="14" customFormat="1" x14ac:dyDescent="0.2"/>
    <row r="1006" s="14" customFormat="1" x14ac:dyDescent="0.2"/>
    <row r="1007" s="14" customFormat="1" x14ac:dyDescent="0.2"/>
    <row r="1008" s="14" customFormat="1" x14ac:dyDescent="0.2"/>
    <row r="1009" s="14" customFormat="1" x14ac:dyDescent="0.2"/>
    <row r="1010" s="14" customFormat="1" x14ac:dyDescent="0.2"/>
    <row r="1011" s="14" customFormat="1" x14ac:dyDescent="0.2"/>
    <row r="1012" s="14" customFormat="1" x14ac:dyDescent="0.2"/>
    <row r="1013" s="14" customFormat="1" x14ac:dyDescent="0.2"/>
    <row r="1014" s="14" customFormat="1" x14ac:dyDescent="0.2"/>
    <row r="1015" s="14" customFormat="1" x14ac:dyDescent="0.2"/>
    <row r="1016" s="14" customFormat="1" x14ac:dyDescent="0.2"/>
    <row r="1017" s="14" customFormat="1" x14ac:dyDescent="0.2"/>
    <row r="1018" s="14" customFormat="1" x14ac:dyDescent="0.2"/>
    <row r="1019" s="14" customFormat="1" x14ac:dyDescent="0.2"/>
    <row r="1020" s="14" customFormat="1" x14ac:dyDescent="0.2"/>
    <row r="1021" s="14" customFormat="1" x14ac:dyDescent="0.2"/>
    <row r="1022" s="14" customFormat="1" x14ac:dyDescent="0.2"/>
    <row r="1023" s="14" customFormat="1" x14ac:dyDescent="0.2"/>
    <row r="1024" s="14" customFormat="1" x14ac:dyDescent="0.2"/>
    <row r="1025" s="14" customFormat="1" x14ac:dyDescent="0.2"/>
    <row r="1026" s="14" customFormat="1" x14ac:dyDescent="0.2"/>
    <row r="1027" s="14" customFormat="1" x14ac:dyDescent="0.2"/>
    <row r="1028" s="14" customFormat="1" x14ac:dyDescent="0.2"/>
    <row r="1029" s="14" customFormat="1" x14ac:dyDescent="0.2"/>
    <row r="1030" s="14" customFormat="1" x14ac:dyDescent="0.2"/>
    <row r="1031" s="14" customFormat="1" x14ac:dyDescent="0.2"/>
    <row r="1032" s="14" customFormat="1" x14ac:dyDescent="0.2"/>
    <row r="1033" s="14" customFormat="1" x14ac:dyDescent="0.2"/>
    <row r="1034" s="14" customFormat="1" x14ac:dyDescent="0.2"/>
    <row r="1035" s="14" customFormat="1" x14ac:dyDescent="0.2"/>
    <row r="1036" s="14" customFormat="1" x14ac:dyDescent="0.2"/>
    <row r="1037" s="14" customFormat="1" x14ac:dyDescent="0.2"/>
    <row r="1038" s="14" customFormat="1" x14ac:dyDescent="0.2"/>
    <row r="1039" s="14" customFormat="1" x14ac:dyDescent="0.2"/>
    <row r="1040" s="14" customFormat="1" x14ac:dyDescent="0.2"/>
    <row r="1041" s="14" customFormat="1" x14ac:dyDescent="0.2"/>
    <row r="1042" s="14" customFormat="1" x14ac:dyDescent="0.2"/>
    <row r="1043" s="14" customFormat="1" x14ac:dyDescent="0.2"/>
    <row r="1044" s="14" customFormat="1" x14ac:dyDescent="0.2"/>
    <row r="1045" s="14" customFormat="1" x14ac:dyDescent="0.2"/>
    <row r="1046" s="14" customFormat="1" x14ac:dyDescent="0.2"/>
    <row r="1047" s="14" customFormat="1" x14ac:dyDescent="0.2"/>
    <row r="1048" s="14" customFormat="1" x14ac:dyDescent="0.2"/>
    <row r="1049" s="14" customFormat="1" x14ac:dyDescent="0.2"/>
    <row r="1050" s="14" customFormat="1" x14ac:dyDescent="0.2"/>
    <row r="1051" s="14" customFormat="1" x14ac:dyDescent="0.2"/>
    <row r="1052" s="14" customFormat="1" x14ac:dyDescent="0.2"/>
    <row r="1053" s="14" customFormat="1" x14ac:dyDescent="0.2"/>
    <row r="1054" s="14" customFormat="1" x14ac:dyDescent="0.2"/>
    <row r="1055" s="14" customFormat="1" x14ac:dyDescent="0.2"/>
    <row r="1056" s="14" customFormat="1" x14ac:dyDescent="0.2"/>
    <row r="1057" s="14" customFormat="1" x14ac:dyDescent="0.2"/>
    <row r="1058" s="14" customFormat="1" x14ac:dyDescent="0.2"/>
    <row r="1059" s="14" customFormat="1" x14ac:dyDescent="0.2"/>
    <row r="1060" s="14" customFormat="1" x14ac:dyDescent="0.2"/>
    <row r="1061" s="14" customFormat="1" x14ac:dyDescent="0.2"/>
    <row r="1062" s="14" customFormat="1" x14ac:dyDescent="0.2"/>
    <row r="1063" s="14" customFormat="1" x14ac:dyDescent="0.2"/>
    <row r="1064" s="14" customFormat="1" x14ac:dyDescent="0.2"/>
    <row r="1065" s="14" customFormat="1" x14ac:dyDescent="0.2"/>
    <row r="1066" s="14" customFormat="1" x14ac:dyDescent="0.2"/>
    <row r="1067" s="14" customFormat="1" x14ac:dyDescent="0.2"/>
    <row r="1068" s="14" customFormat="1" x14ac:dyDescent="0.2"/>
    <row r="1069" s="14" customFormat="1" x14ac:dyDescent="0.2"/>
    <row r="1070" s="14" customFormat="1" x14ac:dyDescent="0.2"/>
    <row r="1071" s="14" customFormat="1" x14ac:dyDescent="0.2"/>
    <row r="1072" s="14" customFormat="1" x14ac:dyDescent="0.2"/>
    <row r="1073" s="14" customFormat="1" x14ac:dyDescent="0.2"/>
    <row r="1074" s="14" customFormat="1" x14ac:dyDescent="0.2"/>
    <row r="1075" s="14" customFormat="1" x14ac:dyDescent="0.2"/>
    <row r="1076" s="14" customFormat="1" x14ac:dyDescent="0.2"/>
    <row r="1077" s="14" customFormat="1" x14ac:dyDescent="0.2"/>
    <row r="1078" s="14" customFormat="1" x14ac:dyDescent="0.2"/>
    <row r="1079" s="14" customFormat="1" x14ac:dyDescent="0.2"/>
    <row r="1080" s="14" customFormat="1" x14ac:dyDescent="0.2"/>
    <row r="1081" s="14" customFormat="1" x14ac:dyDescent="0.2"/>
    <row r="1082" s="14" customFormat="1" x14ac:dyDescent="0.2"/>
    <row r="1083" s="14" customFormat="1" x14ac:dyDescent="0.2"/>
    <row r="1084" s="14" customFormat="1" x14ac:dyDescent="0.2"/>
    <row r="1085" s="14" customFormat="1" x14ac:dyDescent="0.2"/>
    <row r="1086" s="14" customFormat="1" x14ac:dyDescent="0.2"/>
    <row r="1087" s="14" customFormat="1" x14ac:dyDescent="0.2"/>
    <row r="1088" s="14" customFormat="1" x14ac:dyDescent="0.2"/>
    <row r="1089" s="14" customFormat="1" x14ac:dyDescent="0.2"/>
    <row r="1090" s="14" customFormat="1" x14ac:dyDescent="0.2"/>
    <row r="1091" s="14" customFormat="1" x14ac:dyDescent="0.2"/>
    <row r="1092" s="14" customFormat="1" x14ac:dyDescent="0.2"/>
    <row r="1093" s="14" customFormat="1" x14ac:dyDescent="0.2"/>
    <row r="1094" s="14" customFormat="1" x14ac:dyDescent="0.2"/>
    <row r="1095" s="14" customFormat="1" x14ac:dyDescent="0.2"/>
    <row r="1096" s="14" customFormat="1" x14ac:dyDescent="0.2"/>
    <row r="1097" s="14" customFormat="1" x14ac:dyDescent="0.2"/>
    <row r="1098" s="14" customFormat="1" x14ac:dyDescent="0.2"/>
    <row r="1099" s="14" customFormat="1" x14ac:dyDescent="0.2"/>
    <row r="1100" s="14" customFormat="1" x14ac:dyDescent="0.2"/>
    <row r="1101" s="14" customFormat="1" x14ac:dyDescent="0.2"/>
    <row r="1102" s="14" customFormat="1" x14ac:dyDescent="0.2"/>
    <row r="1103" s="14" customFormat="1" x14ac:dyDescent="0.2"/>
    <row r="1104" s="14" customFormat="1" x14ac:dyDescent="0.2"/>
    <row r="1105" s="14" customFormat="1" x14ac:dyDescent="0.2"/>
    <row r="1106" s="14" customFormat="1" x14ac:dyDescent="0.2"/>
    <row r="1107" s="14" customFormat="1" x14ac:dyDescent="0.2"/>
    <row r="1108" s="14" customFormat="1" x14ac:dyDescent="0.2"/>
    <row r="1109" s="14" customFormat="1" x14ac:dyDescent="0.2"/>
    <row r="1110" s="14" customFormat="1" x14ac:dyDescent="0.2"/>
    <row r="1111" s="14" customFormat="1" x14ac:dyDescent="0.2"/>
    <row r="1112" s="14" customFormat="1" x14ac:dyDescent="0.2"/>
    <row r="1113" s="14" customFormat="1" x14ac:dyDescent="0.2"/>
    <row r="1114" s="14" customFormat="1" x14ac:dyDescent="0.2"/>
    <row r="1115" s="14" customFormat="1" x14ac:dyDescent="0.2"/>
    <row r="1116" s="14" customFormat="1" x14ac:dyDescent="0.2"/>
    <row r="1117" s="14" customFormat="1" x14ac:dyDescent="0.2"/>
    <row r="1118" s="14" customFormat="1" x14ac:dyDescent="0.2"/>
    <row r="1119" s="14" customFormat="1" x14ac:dyDescent="0.2"/>
    <row r="1120" s="14" customFormat="1" x14ac:dyDescent="0.2"/>
    <row r="1121" s="14" customFormat="1" x14ac:dyDescent="0.2"/>
    <row r="1122" s="14" customFormat="1" x14ac:dyDescent="0.2"/>
    <row r="1123" s="14" customFormat="1" x14ac:dyDescent="0.2"/>
    <row r="1124" s="14" customFormat="1" x14ac:dyDescent="0.2"/>
    <row r="1125" s="14" customFormat="1" x14ac:dyDescent="0.2"/>
    <row r="1126" s="14" customFormat="1" x14ac:dyDescent="0.2"/>
    <row r="1127" s="14" customFormat="1" x14ac:dyDescent="0.2"/>
    <row r="1128" s="14" customFormat="1" x14ac:dyDescent="0.2"/>
    <row r="1129" s="14" customFormat="1" x14ac:dyDescent="0.2"/>
    <row r="1130" s="14" customFormat="1" x14ac:dyDescent="0.2"/>
    <row r="1131" s="14" customFormat="1" x14ac:dyDescent="0.2"/>
    <row r="1132" s="14" customFormat="1" x14ac:dyDescent="0.2"/>
    <row r="1133" s="14" customFormat="1" x14ac:dyDescent="0.2"/>
    <row r="1134" s="14" customFormat="1" x14ac:dyDescent="0.2"/>
    <row r="1135" s="14" customFormat="1" x14ac:dyDescent="0.2"/>
    <row r="1136" s="14" customFormat="1" x14ac:dyDescent="0.2"/>
    <row r="1137" s="14" customFormat="1" x14ac:dyDescent="0.2"/>
    <row r="1138" s="14" customFormat="1" x14ac:dyDescent="0.2"/>
    <row r="1139" s="14" customFormat="1" x14ac:dyDescent="0.2"/>
    <row r="1140" s="14" customFormat="1" x14ac:dyDescent="0.2"/>
    <row r="1141" s="14" customFormat="1" x14ac:dyDescent="0.2"/>
    <row r="1142" s="14" customFormat="1" x14ac:dyDescent="0.2"/>
    <row r="1143" s="14" customFormat="1" x14ac:dyDescent="0.2"/>
    <row r="1144" s="14" customFormat="1" x14ac:dyDescent="0.2"/>
    <row r="1145" s="14" customFormat="1" x14ac:dyDescent="0.2"/>
    <row r="1146" s="14" customFormat="1" x14ac:dyDescent="0.2"/>
    <row r="1147" s="14" customFormat="1" x14ac:dyDescent="0.2"/>
    <row r="1148" s="14" customFormat="1" x14ac:dyDescent="0.2"/>
    <row r="1149" s="14" customFormat="1" x14ac:dyDescent="0.2"/>
    <row r="1150" s="14" customFormat="1" x14ac:dyDescent="0.2"/>
    <row r="1151" s="14" customFormat="1" x14ac:dyDescent="0.2"/>
    <row r="1152" s="14" customFormat="1" x14ac:dyDescent="0.2"/>
    <row r="1153" s="14" customFormat="1" x14ac:dyDescent="0.2"/>
    <row r="1154" s="14" customFormat="1" x14ac:dyDescent="0.2"/>
    <row r="1155" s="14" customFormat="1" x14ac:dyDescent="0.2"/>
    <row r="1156" s="14" customFormat="1" x14ac:dyDescent="0.2"/>
    <row r="1157" s="14" customFormat="1" x14ac:dyDescent="0.2"/>
    <row r="1158" s="14" customFormat="1" x14ac:dyDescent="0.2"/>
    <row r="1159" s="14" customFormat="1" x14ac:dyDescent="0.2"/>
    <row r="1160" s="14" customFormat="1" x14ac:dyDescent="0.2"/>
    <row r="1161" s="14" customFormat="1" x14ac:dyDescent="0.2"/>
    <row r="1162" s="14" customFormat="1" x14ac:dyDescent="0.2"/>
    <row r="1163" s="14" customFormat="1" x14ac:dyDescent="0.2"/>
    <row r="1164" s="14" customFormat="1" x14ac:dyDescent="0.2"/>
    <row r="1165" s="14" customFormat="1" x14ac:dyDescent="0.2"/>
    <row r="1166" s="14" customFormat="1" x14ac:dyDescent="0.2"/>
    <row r="1167" s="14" customFormat="1" x14ac:dyDescent="0.2"/>
    <row r="1168" s="14" customFormat="1" x14ac:dyDescent="0.2"/>
    <row r="1169" s="14" customFormat="1" x14ac:dyDescent="0.2"/>
    <row r="1170" s="14" customFormat="1" x14ac:dyDescent="0.2"/>
    <row r="1171" s="14" customFormat="1" x14ac:dyDescent="0.2"/>
    <row r="1172" s="14" customFormat="1" x14ac:dyDescent="0.2"/>
    <row r="1173" s="14" customFormat="1" x14ac:dyDescent="0.2"/>
    <row r="1174" s="14" customFormat="1" x14ac:dyDescent="0.2"/>
    <row r="1175" s="14" customFormat="1" x14ac:dyDescent="0.2"/>
    <row r="1176" s="14" customFormat="1" x14ac:dyDescent="0.2"/>
    <row r="1177" s="14" customFormat="1" x14ac:dyDescent="0.2"/>
    <row r="1178" s="14" customFormat="1" x14ac:dyDescent="0.2"/>
    <row r="1179" s="14" customFormat="1" x14ac:dyDescent="0.2"/>
    <row r="1180" s="14" customFormat="1" x14ac:dyDescent="0.2"/>
    <row r="1181" s="14" customFormat="1" x14ac:dyDescent="0.2"/>
    <row r="1182" s="14" customFormat="1" x14ac:dyDescent="0.2"/>
    <row r="1183" s="14" customFormat="1" x14ac:dyDescent="0.2"/>
    <row r="1184" s="14" customFormat="1" x14ac:dyDescent="0.2"/>
    <row r="1185" s="14" customFormat="1" x14ac:dyDescent="0.2"/>
    <row r="1186" s="14" customFormat="1" x14ac:dyDescent="0.2"/>
    <row r="1187" s="14" customFormat="1" x14ac:dyDescent="0.2"/>
    <row r="1188" s="14" customFormat="1" x14ac:dyDescent="0.2"/>
    <row r="1189" s="14" customFormat="1" x14ac:dyDescent="0.2"/>
    <row r="1190" s="14" customFormat="1" x14ac:dyDescent="0.2"/>
    <row r="1191" s="14" customFormat="1" x14ac:dyDescent="0.2"/>
    <row r="1192" s="14" customFormat="1" x14ac:dyDescent="0.2"/>
    <row r="1193" s="14" customFormat="1" x14ac:dyDescent="0.2"/>
    <row r="1194" s="14" customFormat="1" x14ac:dyDescent="0.2"/>
    <row r="1195" s="14" customFormat="1" x14ac:dyDescent="0.2"/>
    <row r="1196" s="14" customFormat="1" x14ac:dyDescent="0.2"/>
    <row r="1197" s="14" customFormat="1" x14ac:dyDescent="0.2"/>
    <row r="1198" s="14" customFormat="1" x14ac:dyDescent="0.2"/>
    <row r="1199" s="14" customFormat="1" x14ac:dyDescent="0.2"/>
    <row r="1200" s="14" customFormat="1" x14ac:dyDescent="0.2"/>
    <row r="1201" s="14" customFormat="1" x14ac:dyDescent="0.2"/>
    <row r="1202" s="14" customFormat="1" x14ac:dyDescent="0.2"/>
    <row r="1203" s="14" customFormat="1" x14ac:dyDescent="0.2"/>
    <row r="1204" s="14" customFormat="1" x14ac:dyDescent="0.2"/>
    <row r="1205" s="14" customFormat="1" x14ac:dyDescent="0.2"/>
    <row r="1206" s="14" customFormat="1" x14ac:dyDescent="0.2"/>
    <row r="1207" s="14" customFormat="1" x14ac:dyDescent="0.2"/>
    <row r="1208" s="14" customFormat="1" x14ac:dyDescent="0.2"/>
    <row r="1209" s="14" customFormat="1" x14ac:dyDescent="0.2"/>
    <row r="1210" s="14" customFormat="1" x14ac:dyDescent="0.2"/>
    <row r="1211" s="14" customFormat="1" x14ac:dyDescent="0.2"/>
    <row r="1212" s="14" customFormat="1" x14ac:dyDescent="0.2"/>
    <row r="1213" s="14" customFormat="1" x14ac:dyDescent="0.2"/>
    <row r="1214" s="14" customFormat="1" x14ac:dyDescent="0.2"/>
    <row r="1215" s="14" customFormat="1" x14ac:dyDescent="0.2"/>
    <row r="1216" s="14" customFormat="1" x14ac:dyDescent="0.2"/>
    <row r="1217" s="14" customFormat="1" x14ac:dyDescent="0.2"/>
    <row r="1218" s="14" customFormat="1" x14ac:dyDescent="0.2"/>
    <row r="1219" s="14" customFormat="1" x14ac:dyDescent="0.2"/>
    <row r="1220" s="14" customFormat="1" x14ac:dyDescent="0.2"/>
    <row r="1221" s="14" customFormat="1" x14ac:dyDescent="0.2"/>
    <row r="1222" s="14" customFormat="1" x14ac:dyDescent="0.2"/>
    <row r="1223" s="14" customFormat="1" x14ac:dyDescent="0.2"/>
    <row r="1224" s="14" customFormat="1" x14ac:dyDescent="0.2"/>
    <row r="1225" s="14" customFormat="1" x14ac:dyDescent="0.2"/>
    <row r="1226" s="14" customFormat="1" x14ac:dyDescent="0.2"/>
    <row r="1227" s="14" customFormat="1" x14ac:dyDescent="0.2"/>
    <row r="1228" s="14" customFormat="1" x14ac:dyDescent="0.2"/>
    <row r="1229" s="14" customFormat="1" x14ac:dyDescent="0.2"/>
    <row r="1230" s="14" customFormat="1" x14ac:dyDescent="0.2"/>
    <row r="1231" s="14" customFormat="1" x14ac:dyDescent="0.2"/>
    <row r="1232" s="14" customFormat="1" x14ac:dyDescent="0.2"/>
    <row r="1233" s="14" customFormat="1" x14ac:dyDescent="0.2"/>
    <row r="1234" s="14" customFormat="1" x14ac:dyDescent="0.2"/>
    <row r="1235" s="14" customFormat="1" x14ac:dyDescent="0.2"/>
    <row r="1236" s="14" customFormat="1" x14ac:dyDescent="0.2"/>
    <row r="1237" s="14" customFormat="1" x14ac:dyDescent="0.2"/>
    <row r="1238" s="14" customFormat="1" x14ac:dyDescent="0.2"/>
    <row r="1239" s="14" customFormat="1" x14ac:dyDescent="0.2"/>
    <row r="1240" s="14" customFormat="1" x14ac:dyDescent="0.2"/>
    <row r="1241" s="14" customFormat="1" x14ac:dyDescent="0.2"/>
    <row r="1242" s="14" customFormat="1" x14ac:dyDescent="0.2"/>
    <row r="1243" s="14" customFormat="1" x14ac:dyDescent="0.2"/>
    <row r="1244" s="14" customFormat="1" x14ac:dyDescent="0.2"/>
    <row r="1245" s="14" customFormat="1" x14ac:dyDescent="0.2"/>
    <row r="1246" s="14" customFormat="1" x14ac:dyDescent="0.2"/>
    <row r="1247" s="14" customFormat="1" x14ac:dyDescent="0.2"/>
    <row r="1248" s="14" customFormat="1" x14ac:dyDescent="0.2"/>
    <row r="1249" s="14" customFormat="1" x14ac:dyDescent="0.2"/>
    <row r="1250" s="14" customFormat="1" x14ac:dyDescent="0.2"/>
    <row r="1251" s="14" customFormat="1" x14ac:dyDescent="0.2"/>
    <row r="1252" s="14" customFormat="1" x14ac:dyDescent="0.2"/>
    <row r="1253" s="14" customFormat="1" x14ac:dyDescent="0.2"/>
    <row r="1254" s="14" customFormat="1" x14ac:dyDescent="0.2"/>
    <row r="1255" s="14" customFormat="1" x14ac:dyDescent="0.2"/>
    <row r="1256" s="14" customFormat="1" x14ac:dyDescent="0.2"/>
    <row r="1257" s="14" customFormat="1" x14ac:dyDescent="0.2"/>
    <row r="1258" s="14" customFormat="1" x14ac:dyDescent="0.2"/>
    <row r="1259" s="14" customFormat="1" x14ac:dyDescent="0.2"/>
    <row r="1260" s="14" customFormat="1" x14ac:dyDescent="0.2"/>
    <row r="1261" s="14" customFormat="1" x14ac:dyDescent="0.2"/>
    <row r="1262" s="14" customFormat="1" x14ac:dyDescent="0.2"/>
    <row r="1263" s="14" customFormat="1" x14ac:dyDescent="0.2"/>
    <row r="1264" s="14" customFormat="1" x14ac:dyDescent="0.2"/>
    <row r="1265" s="14" customFormat="1" x14ac:dyDescent="0.2"/>
    <row r="1266" s="14" customFormat="1" x14ac:dyDescent="0.2"/>
    <row r="1267" s="14" customFormat="1" x14ac:dyDescent="0.2"/>
    <row r="1268" s="14" customFormat="1" x14ac:dyDescent="0.2"/>
    <row r="1269" s="14" customFormat="1" x14ac:dyDescent="0.2"/>
    <row r="1270" s="14" customFormat="1" x14ac:dyDescent="0.2"/>
    <row r="1271" s="14" customFormat="1" x14ac:dyDescent="0.2"/>
    <row r="1272" s="14" customFormat="1" x14ac:dyDescent="0.2"/>
    <row r="1273" s="14" customFormat="1" x14ac:dyDescent="0.2"/>
    <row r="1274" s="14" customFormat="1" x14ac:dyDescent="0.2"/>
    <row r="1275" s="14" customFormat="1" x14ac:dyDescent="0.2"/>
    <row r="1276" s="14" customFormat="1" x14ac:dyDescent="0.2"/>
    <row r="1277" s="14" customFormat="1" x14ac:dyDescent="0.2"/>
    <row r="1278" s="14" customFormat="1" x14ac:dyDescent="0.2"/>
    <row r="1279" s="14" customFormat="1" x14ac:dyDescent="0.2"/>
    <row r="1280" s="14" customFormat="1" x14ac:dyDescent="0.2"/>
    <row r="1281" s="14" customFormat="1" x14ac:dyDescent="0.2"/>
    <row r="1282" s="14" customFormat="1" x14ac:dyDescent="0.2"/>
    <row r="1283" s="14" customFormat="1" x14ac:dyDescent="0.2"/>
    <row r="1284" s="14" customFormat="1" x14ac:dyDescent="0.2"/>
    <row r="1285" s="14" customFormat="1" x14ac:dyDescent="0.2"/>
    <row r="1286" s="14" customFormat="1" x14ac:dyDescent="0.2"/>
    <row r="1287" s="14" customFormat="1" x14ac:dyDescent="0.2"/>
    <row r="1288" s="14" customFormat="1" x14ac:dyDescent="0.2"/>
    <row r="1289" s="14" customFormat="1" x14ac:dyDescent="0.2"/>
    <row r="1290" s="14" customFormat="1" x14ac:dyDescent="0.2"/>
    <row r="1291" s="14" customFormat="1" x14ac:dyDescent="0.2"/>
    <row r="1292" s="14" customFormat="1" x14ac:dyDescent="0.2"/>
    <row r="1293" s="14" customFormat="1" x14ac:dyDescent="0.2"/>
    <row r="1294" s="14" customFormat="1" x14ac:dyDescent="0.2"/>
    <row r="1295" s="14" customFormat="1" x14ac:dyDescent="0.2"/>
    <row r="1296" s="14" customFormat="1" x14ac:dyDescent="0.2"/>
    <row r="1297" s="14" customFormat="1" x14ac:dyDescent="0.2"/>
    <row r="1298" s="14" customFormat="1" x14ac:dyDescent="0.2"/>
    <row r="1299" s="14" customFormat="1" x14ac:dyDescent="0.2"/>
    <row r="1300" s="14" customFormat="1" x14ac:dyDescent="0.2"/>
    <row r="1301" s="14" customFormat="1" x14ac:dyDescent="0.2"/>
    <row r="1302" s="14" customFormat="1" x14ac:dyDescent="0.2"/>
    <row r="1303" s="14" customFormat="1" x14ac:dyDescent="0.2"/>
    <row r="1304" s="14" customFormat="1" x14ac:dyDescent="0.2"/>
    <row r="1305" s="14" customFormat="1" x14ac:dyDescent="0.2"/>
    <row r="1306" s="14" customFormat="1" x14ac:dyDescent="0.2"/>
    <row r="1307" s="14" customFormat="1" x14ac:dyDescent="0.2"/>
    <row r="1308" s="14" customFormat="1" x14ac:dyDescent="0.2"/>
    <row r="1309" s="14" customFormat="1" x14ac:dyDescent="0.2"/>
    <row r="1310" s="14" customFormat="1" x14ac:dyDescent="0.2"/>
    <row r="1311" s="14" customFormat="1" x14ac:dyDescent="0.2"/>
    <row r="1312" s="14" customFormat="1" x14ac:dyDescent="0.2"/>
    <row r="1313" s="14" customFormat="1" x14ac:dyDescent="0.2"/>
    <row r="1314" s="14" customFormat="1" x14ac:dyDescent="0.2"/>
    <row r="1315" s="14" customFormat="1" x14ac:dyDescent="0.2"/>
    <row r="1316" s="14" customFormat="1" x14ac:dyDescent="0.2"/>
    <row r="1317" s="14" customFormat="1" x14ac:dyDescent="0.2"/>
    <row r="1318" s="14" customFormat="1" x14ac:dyDescent="0.2"/>
    <row r="1319" s="14" customFormat="1" x14ac:dyDescent="0.2"/>
    <row r="1320" s="14" customFormat="1" x14ac:dyDescent="0.2"/>
    <row r="1321" s="14" customFormat="1" x14ac:dyDescent="0.2"/>
    <row r="1322" s="14" customFormat="1" x14ac:dyDescent="0.2"/>
    <row r="1323" s="14" customFormat="1" x14ac:dyDescent="0.2"/>
    <row r="1324" s="14" customFormat="1" x14ac:dyDescent="0.2"/>
    <row r="1325" s="14" customFormat="1" x14ac:dyDescent="0.2"/>
    <row r="1326" s="14" customFormat="1" x14ac:dyDescent="0.2"/>
    <row r="1327" s="14" customFormat="1" x14ac:dyDescent="0.2"/>
    <row r="1328" s="14" customFormat="1" x14ac:dyDescent="0.2"/>
    <row r="1329" s="14" customFormat="1" x14ac:dyDescent="0.2"/>
    <row r="1330" s="14" customFormat="1" x14ac:dyDescent="0.2"/>
    <row r="1331" s="14" customFormat="1" x14ac:dyDescent="0.2"/>
    <row r="1332" s="14" customFormat="1" x14ac:dyDescent="0.2"/>
    <row r="1333" s="14" customFormat="1" x14ac:dyDescent="0.2"/>
    <row r="1334" s="14" customFormat="1" x14ac:dyDescent="0.2"/>
    <row r="1335" s="14" customFormat="1" x14ac:dyDescent="0.2"/>
    <row r="1336" s="14" customFormat="1" x14ac:dyDescent="0.2"/>
    <row r="1337" s="14" customFormat="1" x14ac:dyDescent="0.2"/>
    <row r="1338" s="14" customFormat="1" x14ac:dyDescent="0.2"/>
    <row r="1339" s="14" customFormat="1" x14ac:dyDescent="0.2"/>
    <row r="1340" s="14" customFormat="1" x14ac:dyDescent="0.2"/>
    <row r="1341" s="14" customFormat="1" x14ac:dyDescent="0.2"/>
    <row r="1342" s="14" customFormat="1" x14ac:dyDescent="0.2"/>
    <row r="1343" s="14" customFormat="1" x14ac:dyDescent="0.2"/>
    <row r="1344" s="14" customFormat="1" x14ac:dyDescent="0.2"/>
    <row r="1345" s="14" customFormat="1" x14ac:dyDescent="0.2"/>
    <row r="1346" s="14" customFormat="1" x14ac:dyDescent="0.2"/>
    <row r="1347" s="14" customFormat="1" x14ac:dyDescent="0.2"/>
    <row r="1348" s="14" customFormat="1" x14ac:dyDescent="0.2"/>
    <row r="1349" s="14" customFormat="1" x14ac:dyDescent="0.2"/>
    <row r="1350" s="14" customFormat="1" x14ac:dyDescent="0.2"/>
    <row r="1351" s="14" customFormat="1" x14ac:dyDescent="0.2"/>
    <row r="1352" s="14" customFormat="1" x14ac:dyDescent="0.2"/>
    <row r="1353" s="14" customFormat="1" x14ac:dyDescent="0.2"/>
    <row r="1354" s="14" customFormat="1" x14ac:dyDescent="0.2"/>
    <row r="1355" s="14" customFormat="1" x14ac:dyDescent="0.2"/>
    <row r="1356" s="14" customFormat="1" x14ac:dyDescent="0.2"/>
    <row r="1357" s="14" customFormat="1" x14ac:dyDescent="0.2"/>
    <row r="1358" s="14" customFormat="1" x14ac:dyDescent="0.2"/>
    <row r="1359" s="14" customFormat="1" x14ac:dyDescent="0.2"/>
    <row r="1360" s="14" customFormat="1" x14ac:dyDescent="0.2"/>
    <row r="1361" s="14" customFormat="1" x14ac:dyDescent="0.2"/>
    <row r="1362" s="14" customFormat="1" x14ac:dyDescent="0.2"/>
    <row r="1363" s="14" customFormat="1" x14ac:dyDescent="0.2"/>
    <row r="1364" s="14" customFormat="1" x14ac:dyDescent="0.2"/>
    <row r="1365" s="14" customFormat="1" x14ac:dyDescent="0.2"/>
    <row r="1366" s="14" customFormat="1" x14ac:dyDescent="0.2"/>
    <row r="1367" s="14" customFormat="1" x14ac:dyDescent="0.2"/>
    <row r="1368" s="14" customFormat="1" x14ac:dyDescent="0.2"/>
    <row r="1369" s="14" customFormat="1" x14ac:dyDescent="0.2"/>
    <row r="1370" s="14" customFormat="1" x14ac:dyDescent="0.2"/>
    <row r="1371" s="14" customFormat="1" x14ac:dyDescent="0.2"/>
    <row r="1372" s="14" customFormat="1" x14ac:dyDescent="0.2"/>
    <row r="1373" s="14" customFormat="1" x14ac:dyDescent="0.2"/>
    <row r="1374" s="14" customFormat="1" x14ac:dyDescent="0.2"/>
    <row r="1375" s="14" customFormat="1" x14ac:dyDescent="0.2"/>
    <row r="1376" s="14" customFormat="1" x14ac:dyDescent="0.2"/>
    <row r="1377" s="14" customFormat="1" x14ac:dyDescent="0.2"/>
    <row r="1378" s="14" customFormat="1" x14ac:dyDescent="0.2"/>
    <row r="1379" s="14" customFormat="1" x14ac:dyDescent="0.2"/>
    <row r="1380" s="14" customFormat="1" x14ac:dyDescent="0.2"/>
    <row r="1381" s="14" customFormat="1" x14ac:dyDescent="0.2"/>
    <row r="1382" s="14" customFormat="1" x14ac:dyDescent="0.2"/>
    <row r="1383" s="14" customFormat="1" x14ac:dyDescent="0.2"/>
    <row r="1384" s="14" customFormat="1" x14ac:dyDescent="0.2"/>
    <row r="1385" s="14" customFormat="1" x14ac:dyDescent="0.2"/>
    <row r="1386" s="14" customFormat="1" x14ac:dyDescent="0.2"/>
    <row r="1387" s="14" customFormat="1" x14ac:dyDescent="0.2"/>
    <row r="1388" s="14" customFormat="1" x14ac:dyDescent="0.2"/>
    <row r="1389" s="14" customFormat="1" x14ac:dyDescent="0.2"/>
    <row r="1390" s="14" customFormat="1" x14ac:dyDescent="0.2"/>
    <row r="1391" s="14" customFormat="1" x14ac:dyDescent="0.2"/>
    <row r="1392" s="14" customFormat="1" x14ac:dyDescent="0.2"/>
    <row r="1393" s="14" customFormat="1" x14ac:dyDescent="0.2"/>
    <row r="1394" s="14" customFormat="1" x14ac:dyDescent="0.2"/>
    <row r="1395" s="14" customFormat="1" x14ac:dyDescent="0.2"/>
    <row r="1396" s="14" customFormat="1" x14ac:dyDescent="0.2"/>
    <row r="1397" s="14" customFormat="1" x14ac:dyDescent="0.2"/>
    <row r="1398" s="14" customFormat="1" x14ac:dyDescent="0.2"/>
    <row r="1399" s="14" customFormat="1" x14ac:dyDescent="0.2"/>
    <row r="1400" s="14" customFormat="1" x14ac:dyDescent="0.2"/>
    <row r="1401" s="14" customFormat="1" x14ac:dyDescent="0.2"/>
    <row r="1402" s="14" customFormat="1" x14ac:dyDescent="0.2"/>
    <row r="1403" s="14" customFormat="1" x14ac:dyDescent="0.2"/>
    <row r="1404" s="14" customFormat="1" x14ac:dyDescent="0.2"/>
    <row r="1405" s="14" customFormat="1" x14ac:dyDescent="0.2"/>
    <row r="1406" s="14" customFormat="1" x14ac:dyDescent="0.2"/>
    <row r="1407" s="14" customFormat="1" x14ac:dyDescent="0.2"/>
    <row r="1408" s="14" customFormat="1" x14ac:dyDescent="0.2"/>
    <row r="1409" s="14" customFormat="1" x14ac:dyDescent="0.2"/>
    <row r="1410" s="14" customFormat="1" x14ac:dyDescent="0.2"/>
    <row r="1411" s="14" customFormat="1" x14ac:dyDescent="0.2"/>
    <row r="1412" s="14" customFormat="1" x14ac:dyDescent="0.2"/>
    <row r="1413" s="14" customFormat="1" x14ac:dyDescent="0.2"/>
    <row r="1414" s="14" customFormat="1" x14ac:dyDescent="0.2"/>
    <row r="1415" s="14" customFormat="1" x14ac:dyDescent="0.2"/>
    <row r="1416" s="14" customFormat="1" x14ac:dyDescent="0.2"/>
    <row r="1417" s="14" customFormat="1" x14ac:dyDescent="0.2"/>
    <row r="1418" s="14" customFormat="1" x14ac:dyDescent="0.2"/>
    <row r="1419" s="14" customFormat="1" x14ac:dyDescent="0.2"/>
    <row r="1420" s="14" customFormat="1" x14ac:dyDescent="0.2"/>
    <row r="1421" s="14" customFormat="1" x14ac:dyDescent="0.2"/>
    <row r="1422" s="14" customFormat="1" x14ac:dyDescent="0.2"/>
    <row r="1423" s="14" customFormat="1" x14ac:dyDescent="0.2"/>
    <row r="1424" s="14" customFormat="1" x14ac:dyDescent="0.2"/>
    <row r="1425" s="14" customFormat="1" x14ac:dyDescent="0.2"/>
    <row r="1426" s="14" customFormat="1" x14ac:dyDescent="0.2"/>
    <row r="1427" s="14" customFormat="1" x14ac:dyDescent="0.2"/>
    <row r="1428" s="14" customFormat="1" x14ac:dyDescent="0.2"/>
    <row r="1429" s="14" customFormat="1" x14ac:dyDescent="0.2"/>
    <row r="1430" s="14" customFormat="1" x14ac:dyDescent="0.2"/>
    <row r="1431" s="14" customFormat="1" x14ac:dyDescent="0.2"/>
    <row r="1432" s="14" customFormat="1" x14ac:dyDescent="0.2"/>
    <row r="1433" s="14" customFormat="1" x14ac:dyDescent="0.2"/>
    <row r="1434" s="14" customFormat="1" x14ac:dyDescent="0.2"/>
    <row r="1435" s="14" customFormat="1" x14ac:dyDescent="0.2"/>
    <row r="1436" s="14" customFormat="1" x14ac:dyDescent="0.2"/>
    <row r="1437" s="14" customFormat="1" x14ac:dyDescent="0.2"/>
    <row r="1438" s="14" customFormat="1" x14ac:dyDescent="0.2"/>
    <row r="1439" s="14" customFormat="1" x14ac:dyDescent="0.2"/>
    <row r="1440" s="14" customFormat="1" x14ac:dyDescent="0.2"/>
    <row r="1441" s="14" customFormat="1" x14ac:dyDescent="0.2"/>
    <row r="1442" s="14" customFormat="1" x14ac:dyDescent="0.2"/>
    <row r="1443" s="14" customFormat="1" x14ac:dyDescent="0.2"/>
    <row r="1444" s="14" customFormat="1" x14ac:dyDescent="0.2"/>
    <row r="1445" s="14" customFormat="1" x14ac:dyDescent="0.2"/>
    <row r="1446" s="14" customFormat="1" x14ac:dyDescent="0.2"/>
    <row r="1447" s="14" customFormat="1" x14ac:dyDescent="0.2"/>
    <row r="1448" s="14" customFormat="1" x14ac:dyDescent="0.2"/>
    <row r="1449" s="14" customFormat="1" x14ac:dyDescent="0.2"/>
    <row r="1450" s="14" customFormat="1" x14ac:dyDescent="0.2"/>
    <row r="1451" s="14" customFormat="1" x14ac:dyDescent="0.2"/>
    <row r="1452" s="14" customFormat="1" x14ac:dyDescent="0.2"/>
    <row r="1453" s="14" customFormat="1" x14ac:dyDescent="0.2"/>
    <row r="1454" s="14" customFormat="1" x14ac:dyDescent="0.2"/>
    <row r="1455" s="14" customFormat="1" x14ac:dyDescent="0.2"/>
    <row r="1456" s="14" customFormat="1" x14ac:dyDescent="0.2"/>
    <row r="1457" s="14" customFormat="1" x14ac:dyDescent="0.2"/>
    <row r="1458" s="14" customFormat="1" x14ac:dyDescent="0.2"/>
    <row r="1459" s="14" customFormat="1" x14ac:dyDescent="0.2"/>
    <row r="1460" s="14" customFormat="1" x14ac:dyDescent="0.2"/>
    <row r="1461" s="14" customFormat="1" x14ac:dyDescent="0.2"/>
    <row r="1462" s="14" customFormat="1" x14ac:dyDescent="0.2"/>
    <row r="1463" s="14" customFormat="1" x14ac:dyDescent="0.2"/>
    <row r="1464" s="14" customFormat="1" x14ac:dyDescent="0.2"/>
    <row r="1465" s="14" customFormat="1" x14ac:dyDescent="0.2"/>
    <row r="1466" s="14" customFormat="1" x14ac:dyDescent="0.2"/>
    <row r="1467" s="14" customFormat="1" x14ac:dyDescent="0.2"/>
    <row r="1468" s="14" customFormat="1" x14ac:dyDescent="0.2"/>
    <row r="1469" s="14" customFormat="1" x14ac:dyDescent="0.2"/>
    <row r="1470" s="14" customFormat="1" x14ac:dyDescent="0.2"/>
    <row r="1471" s="14" customFormat="1" x14ac:dyDescent="0.2"/>
    <row r="1472" s="14" customFormat="1" x14ac:dyDescent="0.2"/>
    <row r="1473" s="14" customFormat="1" x14ac:dyDescent="0.2"/>
    <row r="1474" s="14" customFormat="1" x14ac:dyDescent="0.2"/>
    <row r="1475" s="14" customFormat="1" x14ac:dyDescent="0.2"/>
    <row r="1476" s="14" customFormat="1" x14ac:dyDescent="0.2"/>
    <row r="1477" s="14" customFormat="1" x14ac:dyDescent="0.2"/>
    <row r="1478" s="14" customFormat="1" x14ac:dyDescent="0.2"/>
    <row r="1479" s="14" customFormat="1" x14ac:dyDescent="0.2"/>
    <row r="1480" s="14" customFormat="1" x14ac:dyDescent="0.2"/>
    <row r="1481" s="14" customFormat="1" x14ac:dyDescent="0.2"/>
    <row r="1482" s="14" customFormat="1" x14ac:dyDescent="0.2"/>
    <row r="1483" s="14" customFormat="1" x14ac:dyDescent="0.2"/>
    <row r="1484" s="14" customFormat="1" x14ac:dyDescent="0.2"/>
    <row r="1485" s="14" customFormat="1" x14ac:dyDescent="0.2"/>
    <row r="1486" s="14" customFormat="1" x14ac:dyDescent="0.2"/>
    <row r="1487" s="14" customFormat="1" x14ac:dyDescent="0.2"/>
    <row r="1488" s="14" customFormat="1" x14ac:dyDescent="0.2"/>
    <row r="1489" s="14" customFormat="1" x14ac:dyDescent="0.2"/>
    <row r="1490" s="14" customFormat="1" x14ac:dyDescent="0.2"/>
    <row r="1491" s="14" customFormat="1" x14ac:dyDescent="0.2"/>
    <row r="1492" s="14" customFormat="1" x14ac:dyDescent="0.2"/>
    <row r="1493" s="14" customFormat="1" x14ac:dyDescent="0.2"/>
    <row r="1494" s="14" customFormat="1" x14ac:dyDescent="0.2"/>
    <row r="1495" s="14" customFormat="1" x14ac:dyDescent="0.2"/>
    <row r="1496" s="14" customFormat="1" x14ac:dyDescent="0.2"/>
    <row r="1497" s="14" customFormat="1" x14ac:dyDescent="0.2"/>
    <row r="1498" s="14" customFormat="1" x14ac:dyDescent="0.2"/>
    <row r="1499" s="14" customFormat="1" x14ac:dyDescent="0.2"/>
    <row r="1500" s="14" customFormat="1" x14ac:dyDescent="0.2"/>
    <row r="1501" s="14" customFormat="1" x14ac:dyDescent="0.2"/>
    <row r="1502" s="14" customFormat="1" x14ac:dyDescent="0.2"/>
    <row r="1503" s="14" customFormat="1" x14ac:dyDescent="0.2"/>
    <row r="1504" s="14" customFormat="1" x14ac:dyDescent="0.2"/>
    <row r="1505" s="14" customFormat="1" x14ac:dyDescent="0.2"/>
    <row r="1506" s="14" customFormat="1" x14ac:dyDescent="0.2"/>
    <row r="1507" s="14" customFormat="1" x14ac:dyDescent="0.2"/>
    <row r="1508" s="14" customFormat="1" x14ac:dyDescent="0.2"/>
    <row r="1509" s="14" customFormat="1" x14ac:dyDescent="0.2"/>
    <row r="1510" s="14" customFormat="1" x14ac:dyDescent="0.2"/>
    <row r="1511" s="14" customFormat="1" x14ac:dyDescent="0.2"/>
    <row r="1512" s="14" customFormat="1" x14ac:dyDescent="0.2"/>
    <row r="1513" s="14" customFormat="1" x14ac:dyDescent="0.2"/>
    <row r="1514" s="14" customFormat="1" x14ac:dyDescent="0.2"/>
    <row r="1515" s="14" customFormat="1" x14ac:dyDescent="0.2"/>
    <row r="1516" s="14" customFormat="1" x14ac:dyDescent="0.2"/>
    <row r="1517" s="14" customFormat="1" x14ac:dyDescent="0.2"/>
    <row r="1518" s="14" customFormat="1" x14ac:dyDescent="0.2"/>
    <row r="1519" s="14" customFormat="1" x14ac:dyDescent="0.2"/>
    <row r="1520" s="14" customFormat="1" x14ac:dyDescent="0.2"/>
    <row r="1521" s="14" customFormat="1" x14ac:dyDescent="0.2"/>
    <row r="1522" s="14" customFormat="1" x14ac:dyDescent="0.2"/>
    <row r="1523" s="14" customFormat="1" x14ac:dyDescent="0.2"/>
    <row r="1524" s="14" customFormat="1" x14ac:dyDescent="0.2"/>
    <row r="1525" s="14" customFormat="1" x14ac:dyDescent="0.2"/>
    <row r="1526" s="14" customFormat="1" x14ac:dyDescent="0.2"/>
    <row r="1527" s="14" customFormat="1" x14ac:dyDescent="0.2"/>
    <row r="1528" s="14" customFormat="1" x14ac:dyDescent="0.2"/>
    <row r="1529" s="14" customFormat="1" x14ac:dyDescent="0.2"/>
    <row r="1530" s="14" customFormat="1" x14ac:dyDescent="0.2"/>
    <row r="1531" s="14" customFormat="1" x14ac:dyDescent="0.2"/>
    <row r="1532" s="14" customFormat="1" x14ac:dyDescent="0.2"/>
    <row r="1533" s="14" customFormat="1" x14ac:dyDescent="0.2"/>
    <row r="1534" s="14" customFormat="1" x14ac:dyDescent="0.2"/>
    <row r="1535" s="14" customFormat="1" x14ac:dyDescent="0.2"/>
    <row r="1536" s="14" customFormat="1" x14ac:dyDescent="0.2"/>
    <row r="1537" s="14" customFormat="1" x14ac:dyDescent="0.2"/>
    <row r="1538" s="14" customFormat="1" x14ac:dyDescent="0.2"/>
    <row r="1539" s="14" customFormat="1" x14ac:dyDescent="0.2"/>
    <row r="1540" s="14" customFormat="1" x14ac:dyDescent="0.2"/>
    <row r="1541" s="14" customFormat="1" x14ac:dyDescent="0.2"/>
    <row r="1542" s="14" customFormat="1" x14ac:dyDescent="0.2"/>
    <row r="1543" s="14" customFormat="1" x14ac:dyDescent="0.2"/>
    <row r="1544" s="14" customFormat="1" x14ac:dyDescent="0.2"/>
    <row r="1545" s="14" customFormat="1" x14ac:dyDescent="0.2"/>
    <row r="1546" s="14" customFormat="1" x14ac:dyDescent="0.2"/>
    <row r="1547" s="14" customFormat="1" x14ac:dyDescent="0.2"/>
    <row r="1548" s="14" customFormat="1" x14ac:dyDescent="0.2"/>
    <row r="1549" s="14" customFormat="1" x14ac:dyDescent="0.2"/>
    <row r="1550" s="14" customFormat="1" x14ac:dyDescent="0.2"/>
    <row r="1551" s="14" customFormat="1" x14ac:dyDescent="0.2"/>
    <row r="1552" s="14" customFormat="1" x14ac:dyDescent="0.2"/>
    <row r="1553" s="14" customFormat="1" x14ac:dyDescent="0.2"/>
    <row r="1554" s="14" customFormat="1" x14ac:dyDescent="0.2"/>
    <row r="1555" s="14" customFormat="1" x14ac:dyDescent="0.2"/>
    <row r="1556" s="14" customFormat="1" x14ac:dyDescent="0.2"/>
    <row r="1557" s="14" customFormat="1" x14ac:dyDescent="0.2"/>
    <row r="1558" s="14" customFormat="1" x14ac:dyDescent="0.2"/>
    <row r="1559" s="14" customFormat="1" x14ac:dyDescent="0.2"/>
    <row r="1560" s="14" customFormat="1" x14ac:dyDescent="0.2"/>
    <row r="1561" s="14" customFormat="1" x14ac:dyDescent="0.2"/>
    <row r="1562" s="14" customFormat="1" x14ac:dyDescent="0.2"/>
    <row r="1563" s="14" customFormat="1" x14ac:dyDescent="0.2"/>
    <row r="1564" s="14" customFormat="1" x14ac:dyDescent="0.2"/>
    <row r="1565" s="14" customFormat="1" x14ac:dyDescent="0.2"/>
    <row r="1566" s="14" customFormat="1" x14ac:dyDescent="0.2"/>
    <row r="1567" s="14" customFormat="1" x14ac:dyDescent="0.2"/>
    <row r="1568" s="14" customFormat="1" x14ac:dyDescent="0.2"/>
    <row r="1569" s="14" customFormat="1" x14ac:dyDescent="0.2"/>
    <row r="1570" s="14" customFormat="1" x14ac:dyDescent="0.2"/>
    <row r="1571" s="14" customFormat="1" x14ac:dyDescent="0.2"/>
    <row r="1572" s="14" customFormat="1" x14ac:dyDescent="0.2"/>
    <row r="1573" s="14" customFormat="1" x14ac:dyDescent="0.2"/>
    <row r="1574" s="14" customFormat="1" x14ac:dyDescent="0.2"/>
    <row r="1575" s="14" customFormat="1" x14ac:dyDescent="0.2"/>
    <row r="1576" s="14" customFormat="1" x14ac:dyDescent="0.2"/>
    <row r="1577" s="14" customFormat="1" x14ac:dyDescent="0.2"/>
    <row r="1578" s="14" customFormat="1" x14ac:dyDescent="0.2"/>
    <row r="1579" s="14" customFormat="1" x14ac:dyDescent="0.2"/>
    <row r="1580" s="14" customFormat="1" x14ac:dyDescent="0.2"/>
    <row r="1581" s="14" customFormat="1" x14ac:dyDescent="0.2"/>
    <row r="1582" s="14" customFormat="1" x14ac:dyDescent="0.2"/>
    <row r="1583" s="14" customFormat="1" x14ac:dyDescent="0.2"/>
    <row r="1584" s="14" customFormat="1" x14ac:dyDescent="0.2"/>
    <row r="1585" s="14" customFormat="1" x14ac:dyDescent="0.2"/>
    <row r="1586" s="14" customFormat="1" x14ac:dyDescent="0.2"/>
    <row r="1587" s="14" customFormat="1" x14ac:dyDescent="0.2"/>
    <row r="1588" s="14" customFormat="1" x14ac:dyDescent="0.2"/>
    <row r="1589" s="14" customFormat="1" x14ac:dyDescent="0.2"/>
    <row r="1590" s="14" customFormat="1" x14ac:dyDescent="0.2"/>
    <row r="1591" s="14" customFormat="1" x14ac:dyDescent="0.2"/>
    <row r="1592" s="14" customFormat="1" x14ac:dyDescent="0.2"/>
    <row r="1593" s="14" customFormat="1" x14ac:dyDescent="0.2"/>
    <row r="1594" s="14" customFormat="1" x14ac:dyDescent="0.2"/>
    <row r="1595" s="14" customFormat="1" x14ac:dyDescent="0.2"/>
    <row r="1596" s="14" customFormat="1" x14ac:dyDescent="0.2"/>
    <row r="1597" s="14" customFormat="1" x14ac:dyDescent="0.2"/>
    <row r="1598" s="14" customFormat="1" x14ac:dyDescent="0.2"/>
    <row r="1599" s="14" customFormat="1" x14ac:dyDescent="0.2"/>
    <row r="1600" s="14" customFormat="1" x14ac:dyDescent="0.2"/>
    <row r="1601" s="14" customFormat="1" x14ac:dyDescent="0.2"/>
    <row r="1602" s="14" customFormat="1" x14ac:dyDescent="0.2"/>
    <row r="1603" s="14" customFormat="1" x14ac:dyDescent="0.2"/>
    <row r="1604" s="14" customFormat="1" x14ac:dyDescent="0.2"/>
    <row r="1605" s="14" customFormat="1" x14ac:dyDescent="0.2"/>
    <row r="1606" s="14" customFormat="1" x14ac:dyDescent="0.2"/>
    <row r="1607" s="14" customFormat="1" x14ac:dyDescent="0.2"/>
    <row r="1608" s="14" customFormat="1" x14ac:dyDescent="0.2"/>
    <row r="1609" s="14" customFormat="1" x14ac:dyDescent="0.2"/>
    <row r="1610" s="14" customFormat="1" x14ac:dyDescent="0.2"/>
    <row r="1611" s="14" customFormat="1" x14ac:dyDescent="0.2"/>
    <row r="1612" s="14" customFormat="1" x14ac:dyDescent="0.2"/>
    <row r="1613" s="14" customFormat="1" x14ac:dyDescent="0.2"/>
    <row r="1614" s="14" customFormat="1" x14ac:dyDescent="0.2"/>
    <row r="1615" s="14" customFormat="1" x14ac:dyDescent="0.2"/>
    <row r="1616" s="14" customFormat="1" x14ac:dyDescent="0.2"/>
    <row r="1617" s="14" customFormat="1" x14ac:dyDescent="0.2"/>
    <row r="1618" s="14" customFormat="1" x14ac:dyDescent="0.2"/>
    <row r="1619" s="14" customFormat="1" x14ac:dyDescent="0.2"/>
    <row r="1620" s="14" customFormat="1" x14ac:dyDescent="0.2"/>
    <row r="1621" s="14" customFormat="1" x14ac:dyDescent="0.2"/>
    <row r="1622" s="14" customFormat="1" x14ac:dyDescent="0.2"/>
    <row r="1623" s="14" customFormat="1" x14ac:dyDescent="0.2"/>
    <row r="1624" s="14" customFormat="1" x14ac:dyDescent="0.2"/>
    <row r="1625" s="14" customFormat="1" x14ac:dyDescent="0.2"/>
    <row r="1626" s="14" customFormat="1" x14ac:dyDescent="0.2"/>
    <row r="1627" s="14" customFormat="1" x14ac:dyDescent="0.2"/>
    <row r="1628" s="14" customFormat="1" x14ac:dyDescent="0.2"/>
    <row r="1629" s="14" customFormat="1" x14ac:dyDescent="0.2"/>
    <row r="1630" s="14" customFormat="1" x14ac:dyDescent="0.2"/>
    <row r="1631" s="14" customFormat="1" x14ac:dyDescent="0.2"/>
    <row r="1632" s="14" customFormat="1" x14ac:dyDescent="0.2"/>
    <row r="1633" s="14" customFormat="1" x14ac:dyDescent="0.2"/>
    <row r="1634" s="14" customFormat="1" x14ac:dyDescent="0.2"/>
    <row r="1635" s="14" customFormat="1" x14ac:dyDescent="0.2"/>
    <row r="1636" s="14" customFormat="1" x14ac:dyDescent="0.2"/>
    <row r="1637" s="14" customFormat="1" x14ac:dyDescent="0.2"/>
    <row r="1638" s="14" customFormat="1" x14ac:dyDescent="0.2"/>
    <row r="1639" s="14" customFormat="1" x14ac:dyDescent="0.2"/>
    <row r="1640" s="14" customFormat="1" x14ac:dyDescent="0.2"/>
    <row r="1641" s="14" customFormat="1" x14ac:dyDescent="0.2"/>
    <row r="1642" s="14" customFormat="1" x14ac:dyDescent="0.2"/>
    <row r="1643" s="14" customFormat="1" x14ac:dyDescent="0.2"/>
    <row r="1644" s="14" customFormat="1" x14ac:dyDescent="0.2"/>
    <row r="1645" s="14" customFormat="1" x14ac:dyDescent="0.2"/>
    <row r="1646" s="14" customFormat="1" x14ac:dyDescent="0.2"/>
    <row r="1647" s="14" customFormat="1" x14ac:dyDescent="0.2"/>
    <row r="1648" s="14" customFormat="1" x14ac:dyDescent="0.2"/>
    <row r="1649" s="14" customFormat="1" x14ac:dyDescent="0.2"/>
    <row r="1650" s="14" customFormat="1" x14ac:dyDescent="0.2"/>
    <row r="1651" s="14" customFormat="1" x14ac:dyDescent="0.2"/>
    <row r="1652" s="14" customFormat="1" x14ac:dyDescent="0.2"/>
    <row r="1653" s="14" customFormat="1" x14ac:dyDescent="0.2"/>
    <row r="1654" s="14" customFormat="1" x14ac:dyDescent="0.2"/>
    <row r="1655" s="14" customFormat="1" x14ac:dyDescent="0.2"/>
    <row r="1656" s="14" customFormat="1" x14ac:dyDescent="0.2"/>
    <row r="1657" s="14" customFormat="1" x14ac:dyDescent="0.2"/>
    <row r="1658" s="14" customFormat="1" x14ac:dyDescent="0.2"/>
    <row r="1659" s="14" customFormat="1" x14ac:dyDescent="0.2"/>
    <row r="1660" s="14" customFormat="1" x14ac:dyDescent="0.2"/>
    <row r="1661" s="14" customFormat="1" x14ac:dyDescent="0.2"/>
    <row r="1662" s="14" customFormat="1" x14ac:dyDescent="0.2"/>
    <row r="1663" s="14" customFormat="1" x14ac:dyDescent="0.2"/>
    <row r="1664" s="14" customFormat="1" x14ac:dyDescent="0.2"/>
    <row r="1665" s="14" customFormat="1" x14ac:dyDescent="0.2"/>
    <row r="1666" s="14" customFormat="1" x14ac:dyDescent="0.2"/>
    <row r="1667" s="14" customFormat="1" x14ac:dyDescent="0.2"/>
    <row r="1668" s="14" customFormat="1" x14ac:dyDescent="0.2"/>
    <row r="1669" s="14" customFormat="1" x14ac:dyDescent="0.2"/>
    <row r="1670" s="14" customFormat="1" x14ac:dyDescent="0.2"/>
    <row r="1671" s="14" customFormat="1" x14ac:dyDescent="0.2"/>
    <row r="1672" s="14" customFormat="1" x14ac:dyDescent="0.2"/>
    <row r="1673" s="14" customFormat="1" x14ac:dyDescent="0.2"/>
    <row r="1674" s="14" customFormat="1" x14ac:dyDescent="0.2"/>
    <row r="1675" s="14" customFormat="1" x14ac:dyDescent="0.2"/>
    <row r="1676" s="14" customFormat="1" x14ac:dyDescent="0.2"/>
    <row r="1677" s="14" customFormat="1" x14ac:dyDescent="0.2"/>
    <row r="1678" s="14" customFormat="1" x14ac:dyDescent="0.2"/>
    <row r="1679" s="14" customFormat="1" x14ac:dyDescent="0.2"/>
    <row r="1680" s="14" customFormat="1" x14ac:dyDescent="0.2"/>
    <row r="1681" s="14" customFormat="1" x14ac:dyDescent="0.2"/>
    <row r="1682" s="14" customFormat="1" x14ac:dyDescent="0.2"/>
    <row r="1683" s="14" customFormat="1" x14ac:dyDescent="0.2"/>
    <row r="1684" s="14" customFormat="1" x14ac:dyDescent="0.2"/>
    <row r="1685" s="14" customFormat="1" x14ac:dyDescent="0.2"/>
    <row r="1686" s="14" customFormat="1" x14ac:dyDescent="0.2"/>
    <row r="1687" s="14" customFormat="1" x14ac:dyDescent="0.2"/>
    <row r="1688" s="14" customFormat="1" x14ac:dyDescent="0.2"/>
    <row r="1689" s="14" customFormat="1" x14ac:dyDescent="0.2"/>
    <row r="1690" s="14" customFormat="1" x14ac:dyDescent="0.2"/>
  </sheetData>
  <pageMargins left="0.7" right="0.7" top="0.75" bottom="0.75" header="0.3" footer="0.3"/>
  <pageSetup scale="94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topLeftCell="A4" workbookViewId="0">
      <selection activeCell="A5" sqref="A5"/>
    </sheetView>
  </sheetViews>
  <sheetFormatPr defaultColWidth="9.21875" defaultRowHeight="10.199999999999999" x14ac:dyDescent="0.2"/>
  <cols>
    <col min="1" max="1" width="16.44140625" style="15" customWidth="1"/>
    <col min="2" max="5" width="11.21875" style="14" customWidth="1"/>
    <col min="6" max="6" width="13.5546875" style="14" customWidth="1"/>
    <col min="7" max="8" width="11.21875" style="14" customWidth="1"/>
    <col min="9" max="16384" width="9.21875" style="14"/>
  </cols>
  <sheetData>
    <row r="1" spans="1:8" s="17" customFormat="1" ht="15.6" x14ac:dyDescent="0.3">
      <c r="A1" s="34" t="s">
        <v>19</v>
      </c>
      <c r="B1" s="34"/>
      <c r="C1" s="34"/>
      <c r="D1" s="34"/>
      <c r="E1" s="34"/>
      <c r="F1" s="34"/>
      <c r="G1" s="34"/>
      <c r="H1" s="34"/>
    </row>
    <row r="2" spans="1:8" s="17" customFormat="1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TFam!G5</f>
        <v>1032754</v>
      </c>
      <c r="C4" s="109">
        <f>'Two-par'!G5</f>
        <v>78701</v>
      </c>
      <c r="D4" s="109">
        <f>'One-par'!G5</f>
        <v>587426</v>
      </c>
      <c r="E4" s="109">
        <f>'Zero-par'!G5</f>
        <v>366627</v>
      </c>
      <c r="F4" s="109">
        <f>TRec!G5</f>
        <v>2855610</v>
      </c>
      <c r="G4" s="109">
        <f>Adults!G5</f>
        <v>839204</v>
      </c>
      <c r="H4" s="110">
        <f>'Children'!G5</f>
        <v>2016406</v>
      </c>
    </row>
    <row r="5" spans="1:8" s="13" customFormat="1" x14ac:dyDescent="0.2">
      <c r="A5" s="117" t="s">
        <v>45</v>
      </c>
      <c r="B5" s="111">
        <f>TFam!G6</f>
        <v>5574</v>
      </c>
      <c r="C5" s="111">
        <f>'Two-par'!G6</f>
        <v>36</v>
      </c>
      <c r="D5" s="111">
        <f>'One-par'!G6</f>
        <v>2118</v>
      </c>
      <c r="E5" s="111">
        <f>'Zero-par'!G6</f>
        <v>3420</v>
      </c>
      <c r="F5" s="111">
        <f>TRec!G6</f>
        <v>12745</v>
      </c>
      <c r="G5" s="111">
        <f>Adults!G6</f>
        <v>2240</v>
      </c>
      <c r="H5" s="112">
        <f>'Children'!G6</f>
        <v>10505</v>
      </c>
    </row>
    <row r="6" spans="1:8" s="13" customFormat="1" x14ac:dyDescent="0.2">
      <c r="A6" s="117" t="s">
        <v>46</v>
      </c>
      <c r="B6" s="113">
        <f>TFam!G7</f>
        <v>1058</v>
      </c>
      <c r="C6" s="113">
        <f>'Two-par'!G7</f>
        <v>150</v>
      </c>
      <c r="D6" s="113">
        <f>'One-par'!G7</f>
        <v>537</v>
      </c>
      <c r="E6" s="113">
        <f>'Zero-par'!G7</f>
        <v>371</v>
      </c>
      <c r="F6" s="113">
        <f>TRec!G7</f>
        <v>2870</v>
      </c>
      <c r="G6" s="113">
        <f>Adults!G7</f>
        <v>867</v>
      </c>
      <c r="H6" s="114">
        <f>'Children'!G7</f>
        <v>2003</v>
      </c>
    </row>
    <row r="7" spans="1:8" s="13" customFormat="1" x14ac:dyDescent="0.2">
      <c r="A7" s="117" t="s">
        <v>47</v>
      </c>
      <c r="B7" s="113">
        <f>TFam!G8</f>
        <v>5225</v>
      </c>
      <c r="C7" s="113">
        <f>'Two-par'!G8</f>
        <v>221</v>
      </c>
      <c r="D7" s="113">
        <f>'One-par'!G8</f>
        <v>1302</v>
      </c>
      <c r="E7" s="113">
        <f>'Zero-par'!G8</f>
        <v>3702</v>
      </c>
      <c r="F7" s="113">
        <f>TRec!G8</f>
        <v>10598</v>
      </c>
      <c r="G7" s="113">
        <f>Adults!G8</f>
        <v>1767</v>
      </c>
      <c r="H7" s="114">
        <f>'Children'!G8</f>
        <v>8831</v>
      </c>
    </row>
    <row r="8" spans="1:8" s="13" customFormat="1" x14ac:dyDescent="0.2">
      <c r="A8" s="117" t="s">
        <v>48</v>
      </c>
      <c r="B8" s="113">
        <f>TFam!G9</f>
        <v>891</v>
      </c>
      <c r="C8" s="113">
        <f>'Two-par'!G9</f>
        <v>28</v>
      </c>
      <c r="D8" s="113">
        <f>'One-par'!G9</f>
        <v>380</v>
      </c>
      <c r="E8" s="113">
        <f>'Zero-par'!G9</f>
        <v>483</v>
      </c>
      <c r="F8" s="113">
        <f>TRec!G9</f>
        <v>2107</v>
      </c>
      <c r="G8" s="113">
        <f>Adults!G9</f>
        <v>436</v>
      </c>
      <c r="H8" s="114">
        <f>'Children'!G9</f>
        <v>1671</v>
      </c>
    </row>
    <row r="9" spans="1:8" s="13" customFormat="1" x14ac:dyDescent="0.2">
      <c r="A9" s="117" t="s">
        <v>49</v>
      </c>
      <c r="B9" s="111">
        <f>TFam!G10</f>
        <v>397974</v>
      </c>
      <c r="C9" s="111">
        <f>'Two-par'!G10</f>
        <v>34601</v>
      </c>
      <c r="D9" s="111">
        <f>'One-par'!G10</f>
        <v>258334</v>
      </c>
      <c r="E9" s="111">
        <f>'Zero-par'!G10</f>
        <v>105039</v>
      </c>
      <c r="F9" s="111">
        <f>TRec!G10</f>
        <v>1317149</v>
      </c>
      <c r="G9" s="111">
        <f>Adults!G10</f>
        <v>409770</v>
      </c>
      <c r="H9" s="112">
        <f>'Children'!G10</f>
        <v>907379</v>
      </c>
    </row>
    <row r="10" spans="1:8" s="13" customFormat="1" x14ac:dyDescent="0.2">
      <c r="A10" s="117" t="s">
        <v>50</v>
      </c>
      <c r="B10" s="113">
        <f>TFam!G11</f>
        <v>12138</v>
      </c>
      <c r="C10" s="113">
        <f>'Two-par'!G11</f>
        <v>0</v>
      </c>
      <c r="D10" s="113">
        <f>'One-par'!G11</f>
        <v>7650</v>
      </c>
      <c r="E10" s="113">
        <f>'Zero-par'!G11</f>
        <v>4488</v>
      </c>
      <c r="F10" s="113">
        <f>TRec!G11</f>
        <v>29471</v>
      </c>
      <c r="G10" s="113">
        <f>Adults!G11</f>
        <v>7938</v>
      </c>
      <c r="H10" s="114">
        <f>'Children'!G11</f>
        <v>21533</v>
      </c>
    </row>
    <row r="11" spans="1:8" s="13" customFormat="1" x14ac:dyDescent="0.2">
      <c r="A11" s="117" t="s">
        <v>51</v>
      </c>
      <c r="B11" s="111">
        <f>TFam!G12</f>
        <v>5046</v>
      </c>
      <c r="C11" s="111">
        <f>'Two-par'!G12</f>
        <v>0</v>
      </c>
      <c r="D11" s="111">
        <f>'One-par'!G12</f>
        <v>1765</v>
      </c>
      <c r="E11" s="111">
        <f>'Zero-par'!G12</f>
        <v>3281</v>
      </c>
      <c r="F11" s="111">
        <f>TRec!G12</f>
        <v>11667</v>
      </c>
      <c r="G11" s="111">
        <f>Adults!G12</f>
        <v>3159</v>
      </c>
      <c r="H11" s="112">
        <f>'Children'!G12</f>
        <v>8508</v>
      </c>
    </row>
    <row r="12" spans="1:8" s="13" customFormat="1" x14ac:dyDescent="0.2">
      <c r="A12" s="117" t="s">
        <v>52</v>
      </c>
      <c r="B12" s="111">
        <f>TFam!G13</f>
        <v>2967</v>
      </c>
      <c r="C12" s="111">
        <f>'Two-par'!G13</f>
        <v>27</v>
      </c>
      <c r="D12" s="111">
        <f>'One-par'!G13</f>
        <v>937</v>
      </c>
      <c r="E12" s="111">
        <f>'Zero-par'!G13</f>
        <v>2003</v>
      </c>
      <c r="F12" s="111">
        <f>TRec!G13</f>
        <v>8380</v>
      </c>
      <c r="G12" s="111">
        <f>Adults!G13</f>
        <v>3377</v>
      </c>
      <c r="H12" s="112">
        <f>'Children'!G13</f>
        <v>5003</v>
      </c>
    </row>
    <row r="13" spans="1:8" s="13" customFormat="1" x14ac:dyDescent="0.2">
      <c r="A13" s="117" t="s">
        <v>53</v>
      </c>
      <c r="B13" s="111">
        <f>TFam!G14</f>
        <v>3254</v>
      </c>
      <c r="C13" s="111">
        <f>'Two-par'!G14</f>
        <v>0</v>
      </c>
      <c r="D13" s="111">
        <f>'One-par'!G14</f>
        <v>1703</v>
      </c>
      <c r="E13" s="111">
        <f>'Zero-par'!G14</f>
        <v>1551</v>
      </c>
      <c r="F13" s="111">
        <f>TRec!G14</f>
        <v>7917</v>
      </c>
      <c r="G13" s="111">
        <f>Adults!G14</f>
        <v>1703</v>
      </c>
      <c r="H13" s="112">
        <f>'Children'!G14</f>
        <v>6214</v>
      </c>
    </row>
    <row r="14" spans="1:8" s="13" customFormat="1" x14ac:dyDescent="0.2">
      <c r="A14" s="117" t="s">
        <v>54</v>
      </c>
      <c r="B14" s="111">
        <f>TFam!G15</f>
        <v>38075</v>
      </c>
      <c r="C14" s="111">
        <f>'Two-par'!G15</f>
        <v>8752</v>
      </c>
      <c r="D14" s="111">
        <f>'One-par'!G15</f>
        <v>8095</v>
      </c>
      <c r="E14" s="111">
        <f>'Zero-par'!G15</f>
        <v>21228</v>
      </c>
      <c r="F14" s="111">
        <f>TRec!G15</f>
        <v>78018</v>
      </c>
      <c r="G14" s="111">
        <f>Adults!G15</f>
        <v>28636</v>
      </c>
      <c r="H14" s="112">
        <f>'Children'!G15</f>
        <v>49382</v>
      </c>
    </row>
    <row r="15" spans="1:8" s="13" customFormat="1" x14ac:dyDescent="0.2">
      <c r="A15" s="117" t="s">
        <v>55</v>
      </c>
      <c r="B15" s="111">
        <f>TFam!G16</f>
        <v>4936</v>
      </c>
      <c r="C15" s="111">
        <f>'Two-par'!G16</f>
        <v>0</v>
      </c>
      <c r="D15" s="111">
        <f>'One-par'!G16</f>
        <v>330</v>
      </c>
      <c r="E15" s="111">
        <f>'Zero-par'!G16</f>
        <v>4606</v>
      </c>
      <c r="F15" s="111">
        <f>TRec!G16</f>
        <v>8675</v>
      </c>
      <c r="G15" s="111">
        <f>Adults!G16</f>
        <v>332</v>
      </c>
      <c r="H15" s="112">
        <f>'Children'!G16</f>
        <v>8343</v>
      </c>
    </row>
    <row r="16" spans="1:8" s="13" customFormat="1" x14ac:dyDescent="0.2">
      <c r="A16" s="117" t="s">
        <v>56</v>
      </c>
      <c r="B16" s="113">
        <f>TFam!G17</f>
        <v>176</v>
      </c>
      <c r="C16" s="113">
        <f>'Two-par'!G17</f>
        <v>3</v>
      </c>
      <c r="D16" s="113">
        <f>'One-par'!G17</f>
        <v>34</v>
      </c>
      <c r="E16" s="113">
        <f>'Zero-par'!G17</f>
        <v>139</v>
      </c>
      <c r="F16" s="113">
        <f>TRec!G17</f>
        <v>383</v>
      </c>
      <c r="G16" s="113">
        <f>Adults!G17</f>
        <v>43</v>
      </c>
      <c r="H16" s="114">
        <f>'Children'!G17</f>
        <v>340</v>
      </c>
    </row>
    <row r="17" spans="1:8" s="13" customFormat="1" x14ac:dyDescent="0.2">
      <c r="A17" s="117" t="s">
        <v>57</v>
      </c>
      <c r="B17" s="111">
        <f>TFam!G18</f>
        <v>3026</v>
      </c>
      <c r="C17" s="111">
        <f>'Two-par'!G18</f>
        <v>473</v>
      </c>
      <c r="D17" s="111">
        <f>'One-par'!G18</f>
        <v>1871</v>
      </c>
      <c r="E17" s="111">
        <f>'Zero-par'!G18</f>
        <v>682</v>
      </c>
      <c r="F17" s="111">
        <f>TRec!G18</f>
        <v>8427</v>
      </c>
      <c r="G17" s="111">
        <f>Adults!G18</f>
        <v>2534</v>
      </c>
      <c r="H17" s="112">
        <f>'Children'!G18</f>
        <v>5893</v>
      </c>
    </row>
    <row r="18" spans="1:8" s="13" customFormat="1" x14ac:dyDescent="0.2">
      <c r="A18" s="117" t="s">
        <v>58</v>
      </c>
      <c r="B18" s="113">
        <f>TFam!G19</f>
        <v>1521</v>
      </c>
      <c r="C18" s="113">
        <f>'Two-par'!G19</f>
        <v>0</v>
      </c>
      <c r="D18" s="113">
        <f>'One-par'!G19</f>
        <v>37</v>
      </c>
      <c r="E18" s="113">
        <f>'Zero-par'!G19</f>
        <v>1484</v>
      </c>
      <c r="F18" s="113">
        <f>TRec!G19</f>
        <v>2103</v>
      </c>
      <c r="G18" s="113">
        <f>Adults!G19</f>
        <v>37</v>
      </c>
      <c r="H18" s="114">
        <f>'Children'!G19</f>
        <v>2066</v>
      </c>
    </row>
    <row r="19" spans="1:8" s="13" customFormat="1" x14ac:dyDescent="0.2">
      <c r="A19" s="117" t="s">
        <v>59</v>
      </c>
      <c r="B19" s="111">
        <f>TFam!G20</f>
        <v>10154</v>
      </c>
      <c r="C19" s="111">
        <f>'Two-par'!G20</f>
        <v>0</v>
      </c>
      <c r="D19" s="111">
        <f>'One-par'!G20</f>
        <v>2512</v>
      </c>
      <c r="E19" s="111">
        <f>'Zero-par'!G20</f>
        <v>7642</v>
      </c>
      <c r="F19" s="111">
        <f>TRec!G20</f>
        <v>20767</v>
      </c>
      <c r="G19" s="111">
        <f>Adults!G20</f>
        <v>2526</v>
      </c>
      <c r="H19" s="112">
        <f>'Children'!G20</f>
        <v>18241</v>
      </c>
    </row>
    <row r="20" spans="1:8" s="13" customFormat="1" x14ac:dyDescent="0.2">
      <c r="A20" s="117" t="s">
        <v>60</v>
      </c>
      <c r="B20" s="111">
        <f>TFam!G21</f>
        <v>4559</v>
      </c>
      <c r="C20" s="111">
        <f>'Two-par'!G21</f>
        <v>587</v>
      </c>
      <c r="D20" s="111">
        <f>'One-par'!G21</f>
        <v>1560</v>
      </c>
      <c r="E20" s="111">
        <f>'Zero-par'!G21</f>
        <v>2412</v>
      </c>
      <c r="F20" s="111">
        <f>TRec!G21</f>
        <v>10221</v>
      </c>
      <c r="G20" s="111">
        <f>Adults!G21</f>
        <v>2069</v>
      </c>
      <c r="H20" s="112">
        <f>'Children'!G21</f>
        <v>8152</v>
      </c>
    </row>
    <row r="21" spans="1:8" s="13" customFormat="1" x14ac:dyDescent="0.2">
      <c r="A21" s="117" t="s">
        <v>61</v>
      </c>
      <c r="B21" s="111">
        <f>TFam!G22</f>
        <v>4918</v>
      </c>
      <c r="C21" s="111">
        <f>'Two-par'!G22</f>
        <v>214</v>
      </c>
      <c r="D21" s="111">
        <f>'One-par'!G22</f>
        <v>2342</v>
      </c>
      <c r="E21" s="111">
        <f>'Zero-par'!G22</f>
        <v>2362</v>
      </c>
      <c r="F21" s="111">
        <f>TRec!G22</f>
        <v>12051</v>
      </c>
      <c r="G21" s="111">
        <f>Adults!G22</f>
        <v>2808</v>
      </c>
      <c r="H21" s="112">
        <f>'Children'!G22</f>
        <v>9243</v>
      </c>
    </row>
    <row r="22" spans="1:8" s="13" customFormat="1" x14ac:dyDescent="0.2">
      <c r="A22" s="117" t="s">
        <v>62</v>
      </c>
      <c r="B22" s="113">
        <f>TFam!G23</f>
        <v>2707</v>
      </c>
      <c r="C22" s="113">
        <f>'Two-par'!G23</f>
        <v>164</v>
      </c>
      <c r="D22" s="113">
        <f>'One-par'!G23</f>
        <v>1203</v>
      </c>
      <c r="E22" s="113">
        <f>'Zero-par'!G23</f>
        <v>1340</v>
      </c>
      <c r="F22" s="113">
        <f>TRec!G23</f>
        <v>2707</v>
      </c>
      <c r="G22" s="113">
        <f>Adults!G23</f>
        <v>1202</v>
      </c>
      <c r="H22" s="114">
        <f>'Children'!G23</f>
        <v>1505</v>
      </c>
    </row>
    <row r="23" spans="1:8" s="13" customFormat="1" x14ac:dyDescent="0.2">
      <c r="A23" s="117" t="s">
        <v>63</v>
      </c>
      <c r="B23" s="113">
        <f>TFam!G24</f>
        <v>11007</v>
      </c>
      <c r="C23" s="113">
        <f>'Two-par'!G24</f>
        <v>184</v>
      </c>
      <c r="D23" s="113">
        <f>'One-par'!G24</f>
        <v>2794</v>
      </c>
      <c r="E23" s="113">
        <f>'Zero-par'!G24</f>
        <v>8029</v>
      </c>
      <c r="F23" s="113">
        <f>TRec!G24</f>
        <v>22177</v>
      </c>
      <c r="G23" s="113">
        <f>Adults!G24</f>
        <v>3277</v>
      </c>
      <c r="H23" s="114">
        <f>'Children'!G24</f>
        <v>18900</v>
      </c>
    </row>
    <row r="24" spans="1:8" s="13" customFormat="1" x14ac:dyDescent="0.2">
      <c r="A24" s="117" t="s">
        <v>64</v>
      </c>
      <c r="B24" s="113">
        <f>TFam!G25</f>
        <v>4418</v>
      </c>
      <c r="C24" s="113">
        <f>'Two-par'!G25</f>
        <v>0</v>
      </c>
      <c r="D24" s="113">
        <f>'One-par'!G25</f>
        <v>2428</v>
      </c>
      <c r="E24" s="113">
        <f>'Zero-par'!G25</f>
        <v>1990</v>
      </c>
      <c r="F24" s="113">
        <f>TRec!G25</f>
        <v>11024</v>
      </c>
      <c r="G24" s="113">
        <f>Adults!G25</f>
        <v>2035</v>
      </c>
      <c r="H24" s="114">
        <f>'Children'!G25</f>
        <v>8989</v>
      </c>
    </row>
    <row r="25" spans="1:8" s="13" customFormat="1" x14ac:dyDescent="0.2">
      <c r="A25" s="117" t="s">
        <v>65</v>
      </c>
      <c r="B25" s="111">
        <f>TFam!G26</f>
        <v>13051</v>
      </c>
      <c r="C25" s="111">
        <f>'Two-par'!G26</f>
        <v>4895</v>
      </c>
      <c r="D25" s="111">
        <f>'One-par'!G26</f>
        <v>6983</v>
      </c>
      <c r="E25" s="111">
        <f>'Zero-par'!G26</f>
        <v>1173</v>
      </c>
      <c r="F25" s="111">
        <f>TRec!G26</f>
        <v>44242</v>
      </c>
      <c r="G25" s="111">
        <f>Adults!G26</f>
        <v>16620</v>
      </c>
      <c r="H25" s="112">
        <f>'Children'!G26</f>
        <v>27622</v>
      </c>
    </row>
    <row r="26" spans="1:8" s="13" customFormat="1" x14ac:dyDescent="0.2">
      <c r="A26" s="117" t="s">
        <v>66</v>
      </c>
      <c r="B26" s="111">
        <f>TFam!G27</f>
        <v>15394</v>
      </c>
      <c r="C26" s="111">
        <f>'Two-par'!G27</f>
        <v>0</v>
      </c>
      <c r="D26" s="111">
        <f>'One-par'!G27</f>
        <v>10991</v>
      </c>
      <c r="E26" s="111">
        <f>'Zero-par'!G27</f>
        <v>4403</v>
      </c>
      <c r="F26" s="111">
        <f>TRec!G27</f>
        <v>42290</v>
      </c>
      <c r="G26" s="111">
        <f>Adults!G27</f>
        <v>11687</v>
      </c>
      <c r="H26" s="112">
        <f>'Children'!G27</f>
        <v>30603</v>
      </c>
    </row>
    <row r="27" spans="1:8" s="13" customFormat="1" x14ac:dyDescent="0.2">
      <c r="A27" s="117" t="s">
        <v>67</v>
      </c>
      <c r="B27" s="111">
        <f>TFam!G28</f>
        <v>58160</v>
      </c>
      <c r="C27" s="111">
        <f>'Two-par'!G28</f>
        <v>2979</v>
      </c>
      <c r="D27" s="111">
        <f>'One-par'!G28</f>
        <v>44000</v>
      </c>
      <c r="E27" s="111">
        <f>'Zero-par'!G28</f>
        <v>11181</v>
      </c>
      <c r="F27" s="111">
        <f>TRec!G28</f>
        <v>159088</v>
      </c>
      <c r="G27" s="111">
        <f>Adults!G28</f>
        <v>47838</v>
      </c>
      <c r="H27" s="112">
        <f>'Children'!G28</f>
        <v>111250</v>
      </c>
    </row>
    <row r="28" spans="1:8" s="13" customFormat="1" x14ac:dyDescent="0.2">
      <c r="A28" s="117" t="s">
        <v>68</v>
      </c>
      <c r="B28" s="113">
        <f>TFam!G29</f>
        <v>8600</v>
      </c>
      <c r="C28" s="113">
        <f>'Two-par'!G29</f>
        <v>0</v>
      </c>
      <c r="D28" s="113">
        <f>'One-par'!G29</f>
        <v>4256</v>
      </c>
      <c r="E28" s="113">
        <f>'Zero-par'!G29</f>
        <v>4344</v>
      </c>
      <c r="F28" s="113">
        <f>TRec!G29</f>
        <v>22509</v>
      </c>
      <c r="G28" s="113">
        <f>Adults!G29</f>
        <v>4871</v>
      </c>
      <c r="H28" s="114">
        <f>'Children'!G29</f>
        <v>17638</v>
      </c>
    </row>
    <row r="29" spans="1:8" s="13" customFormat="1" x14ac:dyDescent="0.2">
      <c r="A29" s="117" t="s">
        <v>69</v>
      </c>
      <c r="B29" s="111">
        <f>TFam!G30</f>
        <v>13719</v>
      </c>
      <c r="C29" s="111">
        <f>'Two-par'!G30</f>
        <v>0</v>
      </c>
      <c r="D29" s="111">
        <f>'One-par'!G30</f>
        <v>7924</v>
      </c>
      <c r="E29" s="111">
        <f>'Zero-par'!G30</f>
        <v>5795</v>
      </c>
      <c r="F29" s="111">
        <f>TRec!G30</f>
        <v>32281</v>
      </c>
      <c r="G29" s="111">
        <f>Adults!G30</f>
        <v>7888</v>
      </c>
      <c r="H29" s="112">
        <f>'Children'!G30</f>
        <v>24393</v>
      </c>
    </row>
    <row r="30" spans="1:8" s="13" customFormat="1" x14ac:dyDescent="0.2">
      <c r="A30" s="117" t="s">
        <v>70</v>
      </c>
      <c r="B30" s="113">
        <f>TFam!G31</f>
        <v>1553</v>
      </c>
      <c r="C30" s="113">
        <f>'Two-par'!G31</f>
        <v>0</v>
      </c>
      <c r="D30" s="113">
        <f>'One-par'!G31</f>
        <v>288</v>
      </c>
      <c r="E30" s="113">
        <f>'Zero-par'!G31</f>
        <v>1265</v>
      </c>
      <c r="F30" s="113">
        <f>TRec!G31</f>
        <v>2692</v>
      </c>
      <c r="G30" s="113">
        <f>Adults!G31</f>
        <v>292</v>
      </c>
      <c r="H30" s="114">
        <f>'Children'!G31</f>
        <v>2400</v>
      </c>
    </row>
    <row r="31" spans="1:8" s="13" customFormat="1" x14ac:dyDescent="0.2">
      <c r="A31" s="117" t="s">
        <v>71</v>
      </c>
      <c r="B31" s="111">
        <f>TFam!G32</f>
        <v>5475</v>
      </c>
      <c r="C31" s="111">
        <f>'Two-par'!G32</f>
        <v>0</v>
      </c>
      <c r="D31" s="111">
        <f>'One-par'!G32</f>
        <v>3033</v>
      </c>
      <c r="E31" s="111">
        <f>'Zero-par'!G32</f>
        <v>2442</v>
      </c>
      <c r="F31" s="111">
        <f>TRec!G32</f>
        <v>12526</v>
      </c>
      <c r="G31" s="111">
        <f>Adults!G32</f>
        <v>2682</v>
      </c>
      <c r="H31" s="112">
        <f>'Children'!G32</f>
        <v>9844</v>
      </c>
    </row>
    <row r="32" spans="1:8" s="13" customFormat="1" x14ac:dyDescent="0.2">
      <c r="A32" s="117" t="s">
        <v>72</v>
      </c>
      <c r="B32" s="113">
        <f>TFam!G33</f>
        <v>1735</v>
      </c>
      <c r="C32" s="113">
        <f>'Two-par'!G33</f>
        <v>88</v>
      </c>
      <c r="D32" s="113">
        <f>'One-par'!G33</f>
        <v>663</v>
      </c>
      <c r="E32" s="113">
        <f>'Zero-par'!G33</f>
        <v>984</v>
      </c>
      <c r="F32" s="113">
        <f>TRec!G33</f>
        <v>3962</v>
      </c>
      <c r="G32" s="113">
        <f>Adults!G33</f>
        <v>682</v>
      </c>
      <c r="H32" s="114">
        <f>'Children'!G33</f>
        <v>3280</v>
      </c>
    </row>
    <row r="33" spans="1:8" s="13" customFormat="1" x14ac:dyDescent="0.2">
      <c r="A33" s="117" t="s">
        <v>73</v>
      </c>
      <c r="B33" s="111">
        <f>TFam!G34</f>
        <v>3048</v>
      </c>
      <c r="C33" s="111">
        <f>'Two-par'!G34</f>
        <v>0</v>
      </c>
      <c r="D33" s="111">
        <f>'One-par'!G34</f>
        <v>1015</v>
      </c>
      <c r="E33" s="111">
        <f>'Zero-par'!G34</f>
        <v>2033</v>
      </c>
      <c r="F33" s="111">
        <f>TRec!G34</f>
        <v>7129</v>
      </c>
      <c r="G33" s="111">
        <f>Adults!G34</f>
        <v>1000</v>
      </c>
      <c r="H33" s="112">
        <f>'Children'!G34</f>
        <v>6129</v>
      </c>
    </row>
    <row r="34" spans="1:8" s="13" customFormat="1" x14ac:dyDescent="0.2">
      <c r="A34" s="117" t="s">
        <v>74</v>
      </c>
      <c r="B34" s="111">
        <f>TFam!G35</f>
        <v>5779</v>
      </c>
      <c r="C34" s="111">
        <f>'Two-par'!G35</f>
        <v>580</v>
      </c>
      <c r="D34" s="111">
        <f>'One-par'!G35</f>
        <v>2441</v>
      </c>
      <c r="E34" s="111">
        <f>'Zero-par'!G35</f>
        <v>2758</v>
      </c>
      <c r="F34" s="111">
        <f>TRec!G35</f>
        <v>14818</v>
      </c>
      <c r="G34" s="111">
        <f>Adults!G35</f>
        <v>3811</v>
      </c>
      <c r="H34" s="112">
        <f>'Children'!G35</f>
        <v>11007</v>
      </c>
    </row>
    <row r="35" spans="1:8" s="13" customFormat="1" x14ac:dyDescent="0.2">
      <c r="A35" s="117" t="s">
        <v>75</v>
      </c>
      <c r="B35" s="111">
        <f>TFam!G36</f>
        <v>3781</v>
      </c>
      <c r="C35" s="111">
        <f>'Two-par'!G36</f>
        <v>8</v>
      </c>
      <c r="D35" s="111">
        <f>'One-par'!G36</f>
        <v>2211</v>
      </c>
      <c r="E35" s="111">
        <f>'Zero-par'!G36</f>
        <v>1562</v>
      </c>
      <c r="F35" s="111">
        <f>TRec!G36</f>
        <v>9144</v>
      </c>
      <c r="G35" s="111">
        <f>Adults!G36</f>
        <v>2296</v>
      </c>
      <c r="H35" s="112">
        <f>'Children'!G36</f>
        <v>6848</v>
      </c>
    </row>
    <row r="36" spans="1:8" s="13" customFormat="1" x14ac:dyDescent="0.2">
      <c r="A36" s="117" t="s">
        <v>76</v>
      </c>
      <c r="B36" s="111">
        <f>TFam!G37</f>
        <v>9209</v>
      </c>
      <c r="C36" s="111">
        <f>'Two-par'!G37</f>
        <v>75</v>
      </c>
      <c r="D36" s="111">
        <f>'One-par'!G37</f>
        <v>6731</v>
      </c>
      <c r="E36" s="111">
        <f>'Zero-par'!G37</f>
        <v>2403</v>
      </c>
      <c r="F36" s="111">
        <f>TRec!G37</f>
        <v>22518</v>
      </c>
      <c r="G36" s="111">
        <f>Adults!G37</f>
        <v>6468</v>
      </c>
      <c r="H36" s="112">
        <f>'Children'!G37</f>
        <v>16050</v>
      </c>
    </row>
    <row r="37" spans="1:8" s="13" customFormat="1" x14ac:dyDescent="0.2">
      <c r="A37" s="117" t="s">
        <v>77</v>
      </c>
      <c r="B37" s="113">
        <f>TFam!G38</f>
        <v>7414</v>
      </c>
      <c r="C37" s="113">
        <f>'Two-par'!G38</f>
        <v>483</v>
      </c>
      <c r="D37" s="113">
        <f>'One-par'!G38</f>
        <v>3426</v>
      </c>
      <c r="E37" s="113">
        <f>'Zero-par'!G38</f>
        <v>3505</v>
      </c>
      <c r="F37" s="113">
        <f>TRec!G38</f>
        <v>17975</v>
      </c>
      <c r="G37" s="113">
        <f>Adults!G38</f>
        <v>4392</v>
      </c>
      <c r="H37" s="114">
        <f>'Children'!G38</f>
        <v>13583</v>
      </c>
    </row>
    <row r="38" spans="1:8" s="13" customFormat="1" x14ac:dyDescent="0.2">
      <c r="A38" s="117" t="s">
        <v>78</v>
      </c>
      <c r="B38" s="111">
        <f>TFam!G39</f>
        <v>118707</v>
      </c>
      <c r="C38" s="111">
        <f>'Two-par'!G39</f>
        <v>1475</v>
      </c>
      <c r="D38" s="111">
        <f>'One-par'!G39</f>
        <v>85390</v>
      </c>
      <c r="E38" s="111">
        <f>'Zero-par'!G39</f>
        <v>31842</v>
      </c>
      <c r="F38" s="111">
        <f>TRec!G39</f>
        <v>306792</v>
      </c>
      <c r="G38" s="111">
        <f>Adults!G39</f>
        <v>105774</v>
      </c>
      <c r="H38" s="112">
        <f>'Children'!G39</f>
        <v>201018</v>
      </c>
    </row>
    <row r="39" spans="1:8" s="13" customFormat="1" x14ac:dyDescent="0.2">
      <c r="A39" s="117" t="s">
        <v>79</v>
      </c>
      <c r="B39" s="113">
        <f>TFam!G40</f>
        <v>9094</v>
      </c>
      <c r="C39" s="113">
        <f>'Two-par'!G40</f>
        <v>128</v>
      </c>
      <c r="D39" s="113">
        <f>'One-par'!G40</f>
        <v>1900</v>
      </c>
      <c r="E39" s="113">
        <f>'Zero-par'!G40</f>
        <v>7066</v>
      </c>
      <c r="F39" s="113">
        <f>TRec!G40</f>
        <v>17558</v>
      </c>
      <c r="G39" s="113">
        <f>Adults!G40</f>
        <v>2473</v>
      </c>
      <c r="H39" s="114">
        <f>'Children'!G40</f>
        <v>15085</v>
      </c>
    </row>
    <row r="40" spans="1:8" s="13" customFormat="1" x14ac:dyDescent="0.2">
      <c r="A40" s="117" t="s">
        <v>80</v>
      </c>
      <c r="B40" s="113">
        <f>TFam!G41</f>
        <v>522</v>
      </c>
      <c r="C40" s="113">
        <f>'Two-par'!G41</f>
        <v>0</v>
      </c>
      <c r="D40" s="113">
        <f>'One-par'!G41</f>
        <v>219</v>
      </c>
      <c r="E40" s="113">
        <f>'Zero-par'!G41</f>
        <v>303</v>
      </c>
      <c r="F40" s="113">
        <f>TRec!G41</f>
        <v>1247</v>
      </c>
      <c r="G40" s="113">
        <f>Adults!G41</f>
        <v>142</v>
      </c>
      <c r="H40" s="114">
        <f>'Children'!G41</f>
        <v>1105</v>
      </c>
    </row>
    <row r="41" spans="1:8" s="13" customFormat="1" x14ac:dyDescent="0.2">
      <c r="A41" s="117" t="s">
        <v>81</v>
      </c>
      <c r="B41" s="113">
        <f>TFam!G42</f>
        <v>40862</v>
      </c>
      <c r="C41" s="113">
        <f>'Two-par'!G42</f>
        <v>560</v>
      </c>
      <c r="D41" s="113">
        <f>'One-par'!G42</f>
        <v>4677</v>
      </c>
      <c r="E41" s="113">
        <f>'Zero-par'!G42</f>
        <v>35625</v>
      </c>
      <c r="F41" s="113">
        <f>TRec!G42</f>
        <v>72351</v>
      </c>
      <c r="G41" s="113">
        <f>Adults!G42</f>
        <v>6111</v>
      </c>
      <c r="H41" s="114">
        <f>'Children'!G42</f>
        <v>66240</v>
      </c>
    </row>
    <row r="42" spans="1:8" s="13" customFormat="1" x14ac:dyDescent="0.2">
      <c r="A42" s="117" t="s">
        <v>82</v>
      </c>
      <c r="B42" s="113">
        <f>TFam!G43</f>
        <v>3524</v>
      </c>
      <c r="C42" s="113">
        <f>'Two-par'!G43</f>
        <v>0</v>
      </c>
      <c r="D42" s="113">
        <f>'One-par'!G43</f>
        <v>796</v>
      </c>
      <c r="E42" s="113">
        <f>'Zero-par'!G43</f>
        <v>2728</v>
      </c>
      <c r="F42" s="113">
        <f>TRec!G43</f>
        <v>7551</v>
      </c>
      <c r="G42" s="113">
        <f>Adults!G43</f>
        <v>796</v>
      </c>
      <c r="H42" s="114">
        <f>'Children'!G43</f>
        <v>6755</v>
      </c>
    </row>
    <row r="43" spans="1:8" s="13" customFormat="1" x14ac:dyDescent="0.2">
      <c r="A43" s="117" t="s">
        <v>83</v>
      </c>
      <c r="B43" s="113">
        <f>TFam!G44</f>
        <v>42529</v>
      </c>
      <c r="C43" s="113">
        <f>'Two-par'!G44</f>
        <v>9905</v>
      </c>
      <c r="D43" s="113">
        <f>'One-par'!G44</f>
        <v>28263</v>
      </c>
      <c r="E43" s="113">
        <f>'Zero-par'!G44</f>
        <v>4361</v>
      </c>
      <c r="F43" s="113">
        <f>TRec!G44</f>
        <v>128341</v>
      </c>
      <c r="G43" s="113">
        <f>Adults!G44</f>
        <v>45154</v>
      </c>
      <c r="H43" s="114">
        <f>'Children'!G44</f>
        <v>83187</v>
      </c>
    </row>
    <row r="44" spans="1:8" s="13" customFormat="1" x14ac:dyDescent="0.2">
      <c r="A44" s="117" t="s">
        <v>84</v>
      </c>
      <c r="B44" s="113">
        <f>TFam!G45</f>
        <v>27343</v>
      </c>
      <c r="C44" s="113">
        <f>'Two-par'!G45</f>
        <v>340</v>
      </c>
      <c r="D44" s="113">
        <f>'One-par'!G45</f>
        <v>17134</v>
      </c>
      <c r="E44" s="113">
        <f>'Zero-par'!G45</f>
        <v>9869</v>
      </c>
      <c r="F44" s="113">
        <f>TRec!G45</f>
        <v>68115</v>
      </c>
      <c r="G44" s="113">
        <f>Adults!G45</f>
        <v>16356</v>
      </c>
      <c r="H44" s="114">
        <f>'Children'!G45</f>
        <v>51759</v>
      </c>
    </row>
    <row r="45" spans="1:8" s="13" customFormat="1" x14ac:dyDescent="0.2">
      <c r="A45" s="117" t="s">
        <v>85</v>
      </c>
      <c r="B45" s="113">
        <f>TFam!G46</f>
        <v>2675</v>
      </c>
      <c r="C45" s="113">
        <f>'Two-par'!G46</f>
        <v>123</v>
      </c>
      <c r="D45" s="113">
        <f>'One-par'!G46</f>
        <v>2393</v>
      </c>
      <c r="E45" s="113">
        <f>'Zero-par'!G46</f>
        <v>159</v>
      </c>
      <c r="F45" s="113">
        <f>TRec!G46</f>
        <v>7372</v>
      </c>
      <c r="G45" s="113">
        <f>Adults!G46</f>
        <v>2772</v>
      </c>
      <c r="H45" s="114">
        <f>'Children'!G46</f>
        <v>4600</v>
      </c>
    </row>
    <row r="46" spans="1:8" s="13" customFormat="1" x14ac:dyDescent="0.2">
      <c r="A46" s="117" t="s">
        <v>86</v>
      </c>
      <c r="B46" s="111">
        <f>TFam!G47</f>
        <v>3076</v>
      </c>
      <c r="C46" s="111">
        <f>'Two-par'!G47</f>
        <v>178</v>
      </c>
      <c r="D46" s="111">
        <f>'One-par'!G47</f>
        <v>2258</v>
      </c>
      <c r="E46" s="111">
        <f>'Zero-par'!G47</f>
        <v>640</v>
      </c>
      <c r="F46" s="111">
        <f>TRec!G47</f>
        <v>8066</v>
      </c>
      <c r="G46" s="111">
        <f>Adults!G47</f>
        <v>2323</v>
      </c>
      <c r="H46" s="112">
        <f>'Children'!G47</f>
        <v>5743</v>
      </c>
    </row>
    <row r="47" spans="1:8" s="13" customFormat="1" x14ac:dyDescent="0.2">
      <c r="A47" s="117" t="s">
        <v>87</v>
      </c>
      <c r="B47" s="111">
        <f>TFam!G48</f>
        <v>5609</v>
      </c>
      <c r="C47" s="111">
        <f>'Two-par'!G48</f>
        <v>0</v>
      </c>
      <c r="D47" s="111">
        <f>'One-par'!G48</f>
        <v>2163</v>
      </c>
      <c r="E47" s="111">
        <f>'Zero-par'!G48</f>
        <v>3446</v>
      </c>
      <c r="F47" s="111">
        <f>TRec!G48</f>
        <v>12636</v>
      </c>
      <c r="G47" s="111">
        <f>Adults!G48</f>
        <v>2163</v>
      </c>
      <c r="H47" s="112">
        <f>'Children'!G48</f>
        <v>10473</v>
      </c>
    </row>
    <row r="48" spans="1:8" s="13" customFormat="1" x14ac:dyDescent="0.2">
      <c r="A48" s="117" t="s">
        <v>88</v>
      </c>
      <c r="B48" s="113">
        <f>TFam!G49</f>
        <v>2394</v>
      </c>
      <c r="C48" s="113">
        <f>'Two-par'!G49</f>
        <v>0</v>
      </c>
      <c r="D48" s="113">
        <f>'One-par'!G49</f>
        <v>304</v>
      </c>
      <c r="E48" s="113">
        <f>'Zero-par'!G49</f>
        <v>2090</v>
      </c>
      <c r="F48" s="113">
        <f>TRec!G49</f>
        <v>4633</v>
      </c>
      <c r="G48" s="113">
        <f>Adults!G49</f>
        <v>304</v>
      </c>
      <c r="H48" s="114">
        <f>'Children'!G49</f>
        <v>4329</v>
      </c>
    </row>
    <row r="49" spans="1:18" s="13" customFormat="1" x14ac:dyDescent="0.2">
      <c r="A49" s="117" t="s">
        <v>89</v>
      </c>
      <c r="B49" s="111">
        <f>TFam!G50</f>
        <v>13985</v>
      </c>
      <c r="C49" s="111">
        <f>'Two-par'!G50</f>
        <v>321</v>
      </c>
      <c r="D49" s="111">
        <f>'One-par'!G50</f>
        <v>5258</v>
      </c>
      <c r="E49" s="111">
        <f>'Zero-par'!G50</f>
        <v>8406</v>
      </c>
      <c r="F49" s="111">
        <f>TRec!G50</f>
        <v>29875</v>
      </c>
      <c r="G49" s="111">
        <f>Adults!G50</f>
        <v>5908</v>
      </c>
      <c r="H49" s="112">
        <f>'Children'!G50</f>
        <v>23967</v>
      </c>
    </row>
    <row r="50" spans="1:18" s="13" customFormat="1" x14ac:dyDescent="0.2">
      <c r="A50" s="117" t="s">
        <v>90</v>
      </c>
      <c r="B50" s="111">
        <f>TFam!G51</f>
        <v>9319</v>
      </c>
      <c r="C50" s="111">
        <f>'Two-par'!G51</f>
        <v>0</v>
      </c>
      <c r="D50" s="111">
        <f>'One-par'!G51</f>
        <v>1867</v>
      </c>
      <c r="E50" s="111">
        <f>'Zero-par'!G51</f>
        <v>7452</v>
      </c>
      <c r="F50" s="111">
        <f>TRec!G51</f>
        <v>17416</v>
      </c>
      <c r="G50" s="111">
        <f>Adults!G51</f>
        <v>1866</v>
      </c>
      <c r="H50" s="112">
        <f>'Children'!G51</f>
        <v>15550</v>
      </c>
    </row>
    <row r="51" spans="1:18" s="13" customFormat="1" x14ac:dyDescent="0.2">
      <c r="A51" s="117" t="s">
        <v>91</v>
      </c>
      <c r="B51" s="111">
        <f>TFam!G52</f>
        <v>1996</v>
      </c>
      <c r="C51" s="111">
        <f>'Two-par'!G52</f>
        <v>0</v>
      </c>
      <c r="D51" s="111">
        <f>'One-par'!G52</f>
        <v>857</v>
      </c>
      <c r="E51" s="111">
        <f>'Zero-par'!G52</f>
        <v>1139</v>
      </c>
      <c r="F51" s="111">
        <f>TRec!G52</f>
        <v>4593</v>
      </c>
      <c r="G51" s="111">
        <f>Adults!G52</f>
        <v>1184</v>
      </c>
      <c r="H51" s="112">
        <f>'Children'!G52</f>
        <v>3409</v>
      </c>
    </row>
    <row r="52" spans="1:18" s="13" customFormat="1" x14ac:dyDescent="0.2">
      <c r="A52" s="117" t="s">
        <v>92</v>
      </c>
      <c r="B52" s="111">
        <f>TFam!G53</f>
        <v>2015</v>
      </c>
      <c r="C52" s="111">
        <f>'Two-par'!G53</f>
        <v>193</v>
      </c>
      <c r="D52" s="111">
        <f>'One-par'!G53</f>
        <v>776</v>
      </c>
      <c r="E52" s="111">
        <f>'Zero-par'!G53</f>
        <v>1046</v>
      </c>
      <c r="F52" s="111">
        <f>TRec!G53</f>
        <v>4516</v>
      </c>
      <c r="G52" s="111">
        <f>Adults!G53</f>
        <v>1170</v>
      </c>
      <c r="H52" s="112">
        <f>'Children'!G53</f>
        <v>3346</v>
      </c>
    </row>
    <row r="53" spans="1:18" s="13" customFormat="1" x14ac:dyDescent="0.2">
      <c r="A53" s="117" t="s">
        <v>93</v>
      </c>
      <c r="B53" s="113">
        <f>TFam!G54</f>
        <v>60</v>
      </c>
      <c r="C53" s="113">
        <f>'Two-par'!G54</f>
        <v>0</v>
      </c>
      <c r="D53" s="113">
        <f>'One-par'!G54</f>
        <v>51</v>
      </c>
      <c r="E53" s="113">
        <f>'Zero-par'!G54</f>
        <v>9</v>
      </c>
      <c r="F53" s="113">
        <f>TRec!G54</f>
        <v>211</v>
      </c>
      <c r="G53" s="113">
        <f>Adults!G54</f>
        <v>60</v>
      </c>
      <c r="H53" s="114">
        <f>'Children'!G54</f>
        <v>151</v>
      </c>
    </row>
    <row r="54" spans="1:18" s="13" customFormat="1" x14ac:dyDescent="0.2">
      <c r="A54" s="117" t="s">
        <v>94</v>
      </c>
      <c r="B54" s="111">
        <f>TFam!G55</f>
        <v>19679</v>
      </c>
      <c r="C54" s="111">
        <f>'Two-par'!G55</f>
        <v>0</v>
      </c>
      <c r="D54" s="111">
        <f>'One-par'!G55</f>
        <v>12503</v>
      </c>
      <c r="E54" s="111">
        <f>'Zero-par'!G55</f>
        <v>7176</v>
      </c>
      <c r="F54" s="111">
        <f>TRec!G55</f>
        <v>41302</v>
      </c>
      <c r="G54" s="111">
        <f>Adults!G55</f>
        <v>10350</v>
      </c>
      <c r="H54" s="112">
        <f>'Children'!G55</f>
        <v>30952</v>
      </c>
    </row>
    <row r="55" spans="1:18" s="13" customFormat="1" x14ac:dyDescent="0.2">
      <c r="A55" s="117" t="s">
        <v>95</v>
      </c>
      <c r="B55" s="111">
        <f>TFam!G56</f>
        <v>45067</v>
      </c>
      <c r="C55" s="111">
        <f>'Two-par'!G56</f>
        <v>10638</v>
      </c>
      <c r="D55" s="111">
        <f>'One-par'!G56</f>
        <v>23510</v>
      </c>
      <c r="E55" s="111">
        <f>'Zero-par'!G56</f>
        <v>10919</v>
      </c>
      <c r="F55" s="111">
        <f>TRec!G56</f>
        <v>114710</v>
      </c>
      <c r="G55" s="111">
        <f>Adults!G56</f>
        <v>40652</v>
      </c>
      <c r="H55" s="112">
        <f>'Children'!G56</f>
        <v>74058</v>
      </c>
    </row>
    <row r="56" spans="1:18" s="13" customFormat="1" x14ac:dyDescent="0.2">
      <c r="A56" s="117" t="s">
        <v>96</v>
      </c>
      <c r="B56" s="113">
        <f>TFam!G57</f>
        <v>5106</v>
      </c>
      <c r="C56" s="113">
        <f>'Two-par'!G57</f>
        <v>0</v>
      </c>
      <c r="D56" s="113">
        <f>'One-par'!G57</f>
        <v>1223</v>
      </c>
      <c r="E56" s="113">
        <f>'Zero-par'!G57</f>
        <v>3883</v>
      </c>
      <c r="F56" s="113">
        <f>TRec!G57</f>
        <v>9957</v>
      </c>
      <c r="G56" s="113">
        <f>Adults!G57</f>
        <v>1591</v>
      </c>
      <c r="H56" s="114">
        <f>'Children'!G57</f>
        <v>8366</v>
      </c>
    </row>
    <row r="57" spans="1:18" s="13" customFormat="1" x14ac:dyDescent="0.2">
      <c r="A57" s="117" t="s">
        <v>97</v>
      </c>
      <c r="B57" s="111">
        <f>TFam!G58</f>
        <v>12206</v>
      </c>
      <c r="C57" s="111">
        <f>'Two-par'!G58</f>
        <v>281</v>
      </c>
      <c r="D57" s="111">
        <f>'One-par'!G58</f>
        <v>3773</v>
      </c>
      <c r="E57" s="111">
        <f>'Zero-par'!G58</f>
        <v>8152</v>
      </c>
      <c r="F57" s="111">
        <f>TRec!G58</f>
        <v>26664</v>
      </c>
      <c r="G57" s="111">
        <f>Adults!G58</f>
        <v>4533</v>
      </c>
      <c r="H57" s="112">
        <f>'Children'!G58</f>
        <v>22131</v>
      </c>
    </row>
    <row r="58" spans="1:18" s="13" customFormat="1" x14ac:dyDescent="0.2">
      <c r="A58" s="117" t="s">
        <v>98</v>
      </c>
      <c r="B58" s="111">
        <f>TFam!G59</f>
        <v>444</v>
      </c>
      <c r="C58" s="111">
        <f>'Two-par'!G59</f>
        <v>11</v>
      </c>
      <c r="D58" s="111">
        <f>'One-par'!G59</f>
        <v>217</v>
      </c>
      <c r="E58" s="111">
        <f>'Zero-par'!G59</f>
        <v>216</v>
      </c>
      <c r="F58" s="111">
        <f>TRec!G59</f>
        <v>1073</v>
      </c>
      <c r="G58" s="111">
        <f>Adults!G59</f>
        <v>239</v>
      </c>
      <c r="H58" s="112">
        <f>'Children'!G59</f>
        <v>834</v>
      </c>
    </row>
    <row r="59" spans="1:18" x14ac:dyDescent="0.2">
      <c r="A59" s="33">
        <f>TFam!$A$3</f>
        <v>45287</v>
      </c>
      <c r="B59" s="33"/>
      <c r="C59" s="33"/>
      <c r="D59" s="33"/>
      <c r="E59" s="33"/>
      <c r="F59" s="33"/>
      <c r="G59" s="33"/>
      <c r="H59" s="33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5" t="s">
        <v>111</v>
      </c>
      <c r="B60" s="15"/>
      <c r="C60" s="15"/>
      <c r="D60" s="15"/>
      <c r="E60" s="15"/>
      <c r="F60" s="15"/>
      <c r="G60" s="15"/>
      <c r="H60" s="15"/>
    </row>
    <row r="61" spans="1:18" x14ac:dyDescent="0.2">
      <c r="A61" s="15" t="s">
        <v>99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">
        <v>101</v>
      </c>
      <c r="B62" s="15"/>
      <c r="C62" s="15"/>
      <c r="D62" s="15"/>
      <c r="E62" s="15"/>
      <c r="F62" s="15"/>
      <c r="G62" s="15"/>
      <c r="H62" s="15"/>
    </row>
    <row r="63" spans="1:18" x14ac:dyDescent="0.2">
      <c r="C63" s="16"/>
      <c r="D63" s="16"/>
    </row>
    <row r="64" spans="1:18" x14ac:dyDescent="0.2">
      <c r="C64" s="16"/>
      <c r="D64" s="16"/>
    </row>
    <row r="65" spans="3:4" x14ac:dyDescent="0.2">
      <c r="C65" s="16"/>
      <c r="D65" s="16"/>
    </row>
    <row r="66" spans="3:4" x14ac:dyDescent="0.2">
      <c r="C66" s="16"/>
      <c r="D66" s="16"/>
    </row>
    <row r="67" spans="3:4" x14ac:dyDescent="0.2">
      <c r="C67" s="16"/>
      <c r="D67" s="16"/>
    </row>
    <row r="68" spans="3:4" x14ac:dyDescent="0.2">
      <c r="C68" s="16"/>
      <c r="D68" s="16"/>
    </row>
    <row r="69" spans="3:4" x14ac:dyDescent="0.2">
      <c r="C69" s="16"/>
    </row>
    <row r="70" spans="3:4" x14ac:dyDescent="0.2">
      <c r="C70" s="16"/>
    </row>
    <row r="71" spans="3:4" x14ac:dyDescent="0.2">
      <c r="C71" s="16"/>
    </row>
    <row r="72" spans="3:4" x14ac:dyDescent="0.2">
      <c r="C72" s="16"/>
    </row>
    <row r="73" spans="3:4" x14ac:dyDescent="0.2">
      <c r="C73" s="16"/>
    </row>
    <row r="74" spans="3:4" x14ac:dyDescent="0.2">
      <c r="C74" s="16"/>
    </row>
    <row r="75" spans="3:4" x14ac:dyDescent="0.2">
      <c r="C75" s="16"/>
    </row>
    <row r="76" spans="3:4" x14ac:dyDescent="0.2">
      <c r="C76" s="16"/>
    </row>
    <row r="77" spans="3:4" x14ac:dyDescent="0.2">
      <c r="C77" s="16"/>
    </row>
    <row r="78" spans="3:4" x14ac:dyDescent="0.2">
      <c r="C78" s="16"/>
    </row>
    <row r="79" spans="3:4" x14ac:dyDescent="0.2">
      <c r="C79" s="16"/>
    </row>
  </sheetData>
  <pageMargins left="0.7" right="0.7" top="0.75" bottom="0.75" header="0.3" footer="0.3"/>
  <pageSetup scale="93"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>
      <selection activeCell="A5" sqref="A5"/>
    </sheetView>
  </sheetViews>
  <sheetFormatPr defaultColWidth="9.21875" defaultRowHeight="10.199999999999999" x14ac:dyDescent="0.2"/>
  <cols>
    <col min="1" max="1" width="16.21875" style="18" customWidth="1"/>
    <col min="2" max="5" width="11.21875" style="16" customWidth="1"/>
    <col min="6" max="6" width="13.5546875" style="16" customWidth="1"/>
    <col min="7" max="8" width="11.21875" style="16" customWidth="1"/>
    <col min="9" max="16384" width="9.21875" style="16"/>
  </cols>
  <sheetData>
    <row r="1" spans="1:8" s="10" customFormat="1" ht="15.6" x14ac:dyDescent="0.3">
      <c r="A1" s="34" t="s">
        <v>20</v>
      </c>
      <c r="B1" s="34"/>
      <c r="C1" s="34"/>
      <c r="D1" s="34"/>
      <c r="E1" s="34"/>
      <c r="F1" s="34"/>
      <c r="G1" s="34"/>
      <c r="H1" s="34"/>
    </row>
    <row r="2" spans="1:8" s="10" customFormat="1" ht="12.75" customHeight="1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TFam!H5</f>
        <v>1029062</v>
      </c>
      <c r="C4" s="109">
        <f>'Two-par'!H5</f>
        <v>80030</v>
      </c>
      <c r="D4" s="109">
        <f>'One-par'!H5</f>
        <v>583590</v>
      </c>
      <c r="E4" s="109">
        <f>'Zero-par'!H5</f>
        <v>365442</v>
      </c>
      <c r="F4" s="109">
        <f>TRec!H5</f>
        <v>2860934</v>
      </c>
      <c r="G4" s="109">
        <f>Adults!H5</f>
        <v>840377</v>
      </c>
      <c r="H4" s="110">
        <f>'Children'!H5</f>
        <v>2020557</v>
      </c>
    </row>
    <row r="5" spans="1:8" s="13" customFormat="1" ht="11.25" customHeight="1" x14ac:dyDescent="0.2">
      <c r="A5" s="117" t="s">
        <v>45</v>
      </c>
      <c r="B5" s="111">
        <f>TFam!H6</f>
        <v>5427</v>
      </c>
      <c r="C5" s="111">
        <f>'Two-par'!H6</f>
        <v>36</v>
      </c>
      <c r="D5" s="111">
        <f>'One-par'!H6</f>
        <v>2001</v>
      </c>
      <c r="E5" s="111">
        <f>'Zero-par'!H6</f>
        <v>3390</v>
      </c>
      <c r="F5" s="111">
        <f>TRec!H6</f>
        <v>12300</v>
      </c>
      <c r="G5" s="111">
        <f>Adults!H6</f>
        <v>2124</v>
      </c>
      <c r="H5" s="112">
        <f>'Children'!H6</f>
        <v>10176</v>
      </c>
    </row>
    <row r="6" spans="1:8" s="13" customFormat="1" ht="11.25" customHeight="1" x14ac:dyDescent="0.2">
      <c r="A6" s="117" t="s">
        <v>46</v>
      </c>
      <c r="B6" s="113">
        <f>TFam!H7</f>
        <v>1046</v>
      </c>
      <c r="C6" s="113">
        <f>'Two-par'!H7</f>
        <v>139</v>
      </c>
      <c r="D6" s="113">
        <f>'One-par'!H7</f>
        <v>535</v>
      </c>
      <c r="E6" s="113">
        <f>'Zero-par'!H7</f>
        <v>372</v>
      </c>
      <c r="F6" s="113">
        <f>TRec!H7</f>
        <v>2857</v>
      </c>
      <c r="G6" s="113">
        <f>Adults!H7</f>
        <v>844</v>
      </c>
      <c r="H6" s="114">
        <f>'Children'!H7</f>
        <v>2013</v>
      </c>
    </row>
    <row r="7" spans="1:8" s="13" customFormat="1" ht="11.25" customHeight="1" x14ac:dyDescent="0.2">
      <c r="A7" s="117" t="s">
        <v>47</v>
      </c>
      <c r="B7" s="113">
        <f>TFam!H8</f>
        <v>5304</v>
      </c>
      <c r="C7" s="113">
        <f>'Two-par'!H8</f>
        <v>227</v>
      </c>
      <c r="D7" s="113">
        <f>'One-par'!H8</f>
        <v>1363</v>
      </c>
      <c r="E7" s="113">
        <f>'Zero-par'!H8</f>
        <v>3714</v>
      </c>
      <c r="F7" s="113">
        <f>TRec!H8</f>
        <v>10819</v>
      </c>
      <c r="G7" s="113">
        <f>Adults!H8</f>
        <v>1836</v>
      </c>
      <c r="H7" s="114">
        <f>'Children'!H8</f>
        <v>8983</v>
      </c>
    </row>
    <row r="8" spans="1:8" s="13" customFormat="1" ht="11.25" customHeight="1" x14ac:dyDescent="0.2">
      <c r="A8" s="117" t="s">
        <v>48</v>
      </c>
      <c r="B8" s="113">
        <f>TFam!H9</f>
        <v>887</v>
      </c>
      <c r="C8" s="113">
        <f>'Two-par'!H9</f>
        <v>31</v>
      </c>
      <c r="D8" s="113">
        <f>'One-par'!H9</f>
        <v>402</v>
      </c>
      <c r="E8" s="113">
        <f>'Zero-par'!H9</f>
        <v>454</v>
      </c>
      <c r="F8" s="113">
        <f>TRec!H9</f>
        <v>2118</v>
      </c>
      <c r="G8" s="113">
        <f>Adults!H9</f>
        <v>463</v>
      </c>
      <c r="H8" s="114">
        <f>'Children'!H9</f>
        <v>1655</v>
      </c>
    </row>
    <row r="9" spans="1:8" s="13" customFormat="1" ht="11.25" customHeight="1" x14ac:dyDescent="0.2">
      <c r="A9" s="117" t="s">
        <v>49</v>
      </c>
      <c r="B9" s="111">
        <f>TFam!H10</f>
        <v>397050</v>
      </c>
      <c r="C9" s="111">
        <f>'Two-par'!H10</f>
        <v>35145</v>
      </c>
      <c r="D9" s="111">
        <f>'One-par'!H10</f>
        <v>256730</v>
      </c>
      <c r="E9" s="111">
        <f>'Zero-par'!H10</f>
        <v>105175</v>
      </c>
      <c r="F9" s="111">
        <f>TRec!H10</f>
        <v>1336886</v>
      </c>
      <c r="G9" s="111">
        <f>Adults!H10</f>
        <v>413866</v>
      </c>
      <c r="H9" s="112">
        <f>'Children'!H10</f>
        <v>923020</v>
      </c>
    </row>
    <row r="10" spans="1:8" s="13" customFormat="1" ht="11.25" customHeight="1" x14ac:dyDescent="0.2">
      <c r="A10" s="117" t="s">
        <v>50</v>
      </c>
      <c r="B10" s="113">
        <f>TFam!H11</f>
        <v>12107</v>
      </c>
      <c r="C10" s="113">
        <f>'Two-par'!H11</f>
        <v>0</v>
      </c>
      <c r="D10" s="113">
        <f>'One-par'!H11</f>
        <v>7643</v>
      </c>
      <c r="E10" s="113">
        <f>'Zero-par'!H11</f>
        <v>4464</v>
      </c>
      <c r="F10" s="113">
        <f>TRec!H11</f>
        <v>29461</v>
      </c>
      <c r="G10" s="113">
        <f>Adults!H11</f>
        <v>7946</v>
      </c>
      <c r="H10" s="114">
        <f>'Children'!H11</f>
        <v>21515</v>
      </c>
    </row>
    <row r="11" spans="1:8" s="13" customFormat="1" ht="11.25" customHeight="1" x14ac:dyDescent="0.2">
      <c r="A11" s="117" t="s">
        <v>51</v>
      </c>
      <c r="B11" s="111">
        <f>TFam!H12</f>
        <v>5067</v>
      </c>
      <c r="C11" s="111">
        <f>'Two-par'!H12</f>
        <v>0</v>
      </c>
      <c r="D11" s="111">
        <f>'One-par'!H12</f>
        <v>1799</v>
      </c>
      <c r="E11" s="111">
        <f>'Zero-par'!H12</f>
        <v>3268</v>
      </c>
      <c r="F11" s="111">
        <f>TRec!H12</f>
        <v>11701</v>
      </c>
      <c r="G11" s="111">
        <f>Adults!H12</f>
        <v>3191</v>
      </c>
      <c r="H11" s="112">
        <f>'Children'!H12</f>
        <v>8510</v>
      </c>
    </row>
    <row r="12" spans="1:8" s="13" customFormat="1" ht="11.25" customHeight="1" x14ac:dyDescent="0.2">
      <c r="A12" s="117" t="s">
        <v>52</v>
      </c>
      <c r="B12" s="111">
        <f>TFam!H13</f>
        <v>2979</v>
      </c>
      <c r="C12" s="111">
        <f>'Two-par'!H13</f>
        <v>29</v>
      </c>
      <c r="D12" s="111">
        <f>'One-par'!H13</f>
        <v>956</v>
      </c>
      <c r="E12" s="111">
        <f>'Zero-par'!H13</f>
        <v>1994</v>
      </c>
      <c r="F12" s="111">
        <f>TRec!H13</f>
        <v>8441</v>
      </c>
      <c r="G12" s="111">
        <f>Adults!H13</f>
        <v>3390</v>
      </c>
      <c r="H12" s="112">
        <f>'Children'!H13</f>
        <v>5051</v>
      </c>
    </row>
    <row r="13" spans="1:8" s="13" customFormat="1" ht="11.25" customHeight="1" x14ac:dyDescent="0.2">
      <c r="A13" s="117" t="s">
        <v>53</v>
      </c>
      <c r="B13" s="111">
        <f>TFam!H14</f>
        <v>3091</v>
      </c>
      <c r="C13" s="111">
        <f>'Two-par'!H14</f>
        <v>0</v>
      </c>
      <c r="D13" s="111">
        <f>'One-par'!H14</f>
        <v>1556</v>
      </c>
      <c r="E13" s="111">
        <f>'Zero-par'!H14</f>
        <v>1535</v>
      </c>
      <c r="F13" s="111">
        <f>TRec!H14</f>
        <v>8135</v>
      </c>
      <c r="G13" s="111">
        <f>Adults!H14</f>
        <v>1556</v>
      </c>
      <c r="H13" s="112">
        <f>'Children'!H14</f>
        <v>6579</v>
      </c>
    </row>
    <row r="14" spans="1:8" s="13" customFormat="1" ht="11.25" customHeight="1" x14ac:dyDescent="0.2">
      <c r="A14" s="117" t="s">
        <v>54</v>
      </c>
      <c r="B14" s="111">
        <f>TFam!H15</f>
        <v>38490</v>
      </c>
      <c r="C14" s="111">
        <f>'Two-par'!H15</f>
        <v>9191</v>
      </c>
      <c r="D14" s="111">
        <f>'One-par'!H15</f>
        <v>8221</v>
      </c>
      <c r="E14" s="111">
        <f>'Zero-par'!H15</f>
        <v>21078</v>
      </c>
      <c r="F14" s="111">
        <f>TRec!H15</f>
        <v>79289</v>
      </c>
      <c r="G14" s="111">
        <f>Adults!H15</f>
        <v>29487</v>
      </c>
      <c r="H14" s="112">
        <f>'Children'!H15</f>
        <v>49802</v>
      </c>
    </row>
    <row r="15" spans="1:8" s="13" customFormat="1" ht="11.25" customHeight="1" x14ac:dyDescent="0.2">
      <c r="A15" s="117" t="s">
        <v>55</v>
      </c>
      <c r="B15" s="111">
        <f>TFam!H16</f>
        <v>4858</v>
      </c>
      <c r="C15" s="111">
        <f>'Two-par'!H16</f>
        <v>0</v>
      </c>
      <c r="D15" s="111">
        <f>'One-par'!H16</f>
        <v>293</v>
      </c>
      <c r="E15" s="111">
        <f>'Zero-par'!H16</f>
        <v>4565</v>
      </c>
      <c r="F15" s="111">
        <f>TRec!H16</f>
        <v>8509</v>
      </c>
      <c r="G15" s="111">
        <f>Adults!H16</f>
        <v>295</v>
      </c>
      <c r="H15" s="112">
        <f>'Children'!H16</f>
        <v>8214</v>
      </c>
    </row>
    <row r="16" spans="1:8" s="13" customFormat="1" ht="11.25" customHeight="1" x14ac:dyDescent="0.2">
      <c r="A16" s="117" t="s">
        <v>56</v>
      </c>
      <c r="B16" s="113">
        <f>TFam!H17</f>
        <v>174</v>
      </c>
      <c r="C16" s="113">
        <f>'Two-par'!H17</f>
        <v>3</v>
      </c>
      <c r="D16" s="113">
        <f>'One-par'!H17</f>
        <v>39</v>
      </c>
      <c r="E16" s="113">
        <f>'Zero-par'!H17</f>
        <v>132</v>
      </c>
      <c r="F16" s="113">
        <f>TRec!H17</f>
        <v>390</v>
      </c>
      <c r="G16" s="113">
        <f>Adults!H17</f>
        <v>46</v>
      </c>
      <c r="H16" s="114">
        <f>'Children'!H17</f>
        <v>344</v>
      </c>
    </row>
    <row r="17" spans="1:8" s="13" customFormat="1" ht="11.25" customHeight="1" x14ac:dyDescent="0.2">
      <c r="A17" s="117" t="s">
        <v>57</v>
      </c>
      <c r="B17" s="111">
        <f>TFam!H18</f>
        <v>2970</v>
      </c>
      <c r="C17" s="111">
        <f>'Two-par'!H18</f>
        <v>455</v>
      </c>
      <c r="D17" s="111">
        <f>'One-par'!H18</f>
        <v>1843</v>
      </c>
      <c r="E17" s="111">
        <f>'Zero-par'!H18</f>
        <v>672</v>
      </c>
      <c r="F17" s="111">
        <f>TRec!H18</f>
        <v>8236</v>
      </c>
      <c r="G17" s="111">
        <f>Adults!H18</f>
        <v>2474</v>
      </c>
      <c r="H17" s="112">
        <f>'Children'!H18</f>
        <v>5762</v>
      </c>
    </row>
    <row r="18" spans="1:8" s="13" customFormat="1" ht="11.25" customHeight="1" x14ac:dyDescent="0.2">
      <c r="A18" s="117" t="s">
        <v>58</v>
      </c>
      <c r="B18" s="113">
        <f>TFam!H19</f>
        <v>1509</v>
      </c>
      <c r="C18" s="113">
        <f>'Two-par'!H19</f>
        <v>0</v>
      </c>
      <c r="D18" s="113">
        <f>'One-par'!H19</f>
        <v>34</v>
      </c>
      <c r="E18" s="113">
        <f>'Zero-par'!H19</f>
        <v>1475</v>
      </c>
      <c r="F18" s="113">
        <f>TRec!H19</f>
        <v>2088</v>
      </c>
      <c r="G18" s="113">
        <f>Adults!H19</f>
        <v>33</v>
      </c>
      <c r="H18" s="114">
        <f>'Children'!H19</f>
        <v>2055</v>
      </c>
    </row>
    <row r="19" spans="1:8" s="13" customFormat="1" ht="11.25" customHeight="1" x14ac:dyDescent="0.2">
      <c r="A19" s="117" t="s">
        <v>59</v>
      </c>
      <c r="B19" s="111">
        <f>TFam!H20</f>
        <v>10122</v>
      </c>
      <c r="C19" s="111">
        <f>'Two-par'!H20</f>
        <v>0</v>
      </c>
      <c r="D19" s="111">
        <f>'One-par'!H20</f>
        <v>2486</v>
      </c>
      <c r="E19" s="111">
        <f>'Zero-par'!H20</f>
        <v>7636</v>
      </c>
      <c r="F19" s="111">
        <f>TRec!H20</f>
        <v>20653</v>
      </c>
      <c r="G19" s="111">
        <f>Adults!H20</f>
        <v>2515</v>
      </c>
      <c r="H19" s="112">
        <f>'Children'!H20</f>
        <v>18138</v>
      </c>
    </row>
    <row r="20" spans="1:8" s="13" customFormat="1" ht="11.25" customHeight="1" x14ac:dyDescent="0.2">
      <c r="A20" s="117" t="s">
        <v>60</v>
      </c>
      <c r="B20" s="111">
        <f>TFam!H21</f>
        <v>4464</v>
      </c>
      <c r="C20" s="111">
        <f>'Two-par'!H21</f>
        <v>628</v>
      </c>
      <c r="D20" s="111">
        <f>'One-par'!H21</f>
        <v>1454</v>
      </c>
      <c r="E20" s="111">
        <f>'Zero-par'!H21</f>
        <v>2382</v>
      </c>
      <c r="F20" s="111">
        <f>TRec!H21</f>
        <v>10045</v>
      </c>
      <c r="G20" s="111">
        <f>Adults!H21</f>
        <v>2101</v>
      </c>
      <c r="H20" s="112">
        <f>'Children'!H21</f>
        <v>7944</v>
      </c>
    </row>
    <row r="21" spans="1:8" s="13" customFormat="1" ht="11.25" customHeight="1" x14ac:dyDescent="0.2">
      <c r="A21" s="117" t="s">
        <v>61</v>
      </c>
      <c r="B21" s="111">
        <f>TFam!H22</f>
        <v>4900</v>
      </c>
      <c r="C21" s="111">
        <f>'Two-par'!H22</f>
        <v>196</v>
      </c>
      <c r="D21" s="111">
        <f>'One-par'!H22</f>
        <v>2325</v>
      </c>
      <c r="E21" s="111">
        <f>'Zero-par'!H22</f>
        <v>2379</v>
      </c>
      <c r="F21" s="111">
        <f>TRec!H22</f>
        <v>12018</v>
      </c>
      <c r="G21" s="111">
        <f>Adults!H22</f>
        <v>2765</v>
      </c>
      <c r="H21" s="112">
        <f>'Children'!H22</f>
        <v>9253</v>
      </c>
    </row>
    <row r="22" spans="1:8" s="13" customFormat="1" ht="11.25" customHeight="1" x14ac:dyDescent="0.2">
      <c r="A22" s="117" t="s">
        <v>62</v>
      </c>
      <c r="B22" s="113">
        <f>TFam!H23</f>
        <v>2698</v>
      </c>
      <c r="C22" s="113">
        <f>'Two-par'!H23</f>
        <v>168</v>
      </c>
      <c r="D22" s="113">
        <f>'One-par'!H23</f>
        <v>1197</v>
      </c>
      <c r="E22" s="113">
        <f>'Zero-par'!H23</f>
        <v>1333</v>
      </c>
      <c r="F22" s="113">
        <f>TRec!H23</f>
        <v>2698</v>
      </c>
      <c r="G22" s="113">
        <f>Adults!H23</f>
        <v>1199</v>
      </c>
      <c r="H22" s="114">
        <f>'Children'!H23</f>
        <v>1499</v>
      </c>
    </row>
    <row r="23" spans="1:8" s="13" customFormat="1" ht="11.25" customHeight="1" x14ac:dyDescent="0.2">
      <c r="A23" s="117" t="s">
        <v>63</v>
      </c>
      <c r="B23" s="113">
        <f>TFam!H24</f>
        <v>11262</v>
      </c>
      <c r="C23" s="113">
        <f>'Two-par'!H24</f>
        <v>207</v>
      </c>
      <c r="D23" s="113">
        <f>'One-par'!H24</f>
        <v>2973</v>
      </c>
      <c r="E23" s="113">
        <f>'Zero-par'!H24</f>
        <v>8082</v>
      </c>
      <c r="F23" s="113">
        <f>TRec!H24</f>
        <v>22918</v>
      </c>
      <c r="G23" s="113">
        <f>Adults!H24</f>
        <v>3506</v>
      </c>
      <c r="H23" s="114">
        <f>'Children'!H24</f>
        <v>19412</v>
      </c>
    </row>
    <row r="24" spans="1:8" s="13" customFormat="1" ht="11.25" customHeight="1" x14ac:dyDescent="0.2">
      <c r="A24" s="117" t="s">
        <v>64</v>
      </c>
      <c r="B24" s="113">
        <f>TFam!H25</f>
        <v>4370</v>
      </c>
      <c r="C24" s="113">
        <f>'Two-par'!H25</f>
        <v>0</v>
      </c>
      <c r="D24" s="113">
        <f>'One-par'!H25</f>
        <v>2403</v>
      </c>
      <c r="E24" s="113">
        <f>'Zero-par'!H25</f>
        <v>1967</v>
      </c>
      <c r="F24" s="113">
        <f>TRec!H25</f>
        <v>10990</v>
      </c>
      <c r="G24" s="113">
        <f>Adults!H25</f>
        <v>2019</v>
      </c>
      <c r="H24" s="114">
        <f>'Children'!H25</f>
        <v>8971</v>
      </c>
    </row>
    <row r="25" spans="1:8" s="13" customFormat="1" ht="11.25" customHeight="1" x14ac:dyDescent="0.2">
      <c r="A25" s="117" t="s">
        <v>65</v>
      </c>
      <c r="B25" s="111">
        <f>TFam!H26</f>
        <v>13020</v>
      </c>
      <c r="C25" s="111">
        <f>'Two-par'!H26</f>
        <v>4915</v>
      </c>
      <c r="D25" s="111">
        <f>'One-par'!H26</f>
        <v>6929</v>
      </c>
      <c r="E25" s="111">
        <f>'Zero-par'!H26</f>
        <v>1176</v>
      </c>
      <c r="F25" s="111">
        <f>TRec!H26</f>
        <v>44188</v>
      </c>
      <c r="G25" s="111">
        <f>Adults!H26</f>
        <v>16627</v>
      </c>
      <c r="H25" s="112">
        <f>'Children'!H26</f>
        <v>27561</v>
      </c>
    </row>
    <row r="26" spans="1:8" s="13" customFormat="1" ht="11.25" customHeight="1" x14ac:dyDescent="0.2">
      <c r="A26" s="117" t="s">
        <v>66</v>
      </c>
      <c r="B26" s="111">
        <f>TFam!H27</f>
        <v>14232</v>
      </c>
      <c r="C26" s="111">
        <f>'Two-par'!H27</f>
        <v>0</v>
      </c>
      <c r="D26" s="111">
        <f>'One-par'!H27</f>
        <v>9974</v>
      </c>
      <c r="E26" s="111">
        <f>'Zero-par'!H27</f>
        <v>4258</v>
      </c>
      <c r="F26" s="111">
        <f>TRec!H27</f>
        <v>38956</v>
      </c>
      <c r="G26" s="111">
        <f>Adults!H27</f>
        <v>10608</v>
      </c>
      <c r="H26" s="112">
        <f>'Children'!H27</f>
        <v>28348</v>
      </c>
    </row>
    <row r="27" spans="1:8" s="13" customFormat="1" ht="11.25" customHeight="1" x14ac:dyDescent="0.2">
      <c r="A27" s="117" t="s">
        <v>67</v>
      </c>
      <c r="B27" s="111">
        <f>TFam!H28</f>
        <v>58230</v>
      </c>
      <c r="C27" s="111">
        <f>'Two-par'!H28</f>
        <v>3004</v>
      </c>
      <c r="D27" s="111">
        <f>'One-par'!H28</f>
        <v>44199</v>
      </c>
      <c r="E27" s="111">
        <f>'Zero-par'!H28</f>
        <v>11027</v>
      </c>
      <c r="F27" s="111">
        <f>TRec!H28</f>
        <v>159382</v>
      </c>
      <c r="G27" s="111">
        <f>Adults!H28</f>
        <v>47961</v>
      </c>
      <c r="H27" s="112">
        <f>'Children'!H28</f>
        <v>111421</v>
      </c>
    </row>
    <row r="28" spans="1:8" s="13" customFormat="1" ht="11.25" customHeight="1" x14ac:dyDescent="0.2">
      <c r="A28" s="117" t="s">
        <v>68</v>
      </c>
      <c r="B28" s="113">
        <f>TFam!H29</f>
        <v>8471</v>
      </c>
      <c r="C28" s="113">
        <f>'Two-par'!H29</f>
        <v>0</v>
      </c>
      <c r="D28" s="113">
        <f>'One-par'!H29</f>
        <v>4126</v>
      </c>
      <c r="E28" s="113">
        <f>'Zero-par'!H29</f>
        <v>4345</v>
      </c>
      <c r="F28" s="113">
        <f>TRec!H29</f>
        <v>22143</v>
      </c>
      <c r="G28" s="113">
        <f>Adults!H29</f>
        <v>4765</v>
      </c>
      <c r="H28" s="114">
        <f>'Children'!H29</f>
        <v>17378</v>
      </c>
    </row>
    <row r="29" spans="1:8" s="13" customFormat="1" ht="11.25" customHeight="1" x14ac:dyDescent="0.2">
      <c r="A29" s="117" t="s">
        <v>69</v>
      </c>
      <c r="B29" s="111">
        <f>TFam!H30</f>
        <v>13715</v>
      </c>
      <c r="C29" s="111">
        <f>'Two-par'!H30</f>
        <v>0</v>
      </c>
      <c r="D29" s="111">
        <f>'One-par'!H30</f>
        <v>7917</v>
      </c>
      <c r="E29" s="111">
        <f>'Zero-par'!H30</f>
        <v>5798</v>
      </c>
      <c r="F29" s="111">
        <f>TRec!H30</f>
        <v>32204</v>
      </c>
      <c r="G29" s="111">
        <f>Adults!H30</f>
        <v>7873</v>
      </c>
      <c r="H29" s="112">
        <f>'Children'!H30</f>
        <v>24331</v>
      </c>
    </row>
    <row r="30" spans="1:8" s="13" customFormat="1" ht="11.25" customHeight="1" x14ac:dyDescent="0.2">
      <c r="A30" s="117" t="s">
        <v>70</v>
      </c>
      <c r="B30" s="113">
        <f>TFam!H31</f>
        <v>1530</v>
      </c>
      <c r="C30" s="113">
        <f>'Two-par'!H31</f>
        <v>0</v>
      </c>
      <c r="D30" s="113">
        <f>'One-par'!H31</f>
        <v>286</v>
      </c>
      <c r="E30" s="113">
        <f>'Zero-par'!H31</f>
        <v>1244</v>
      </c>
      <c r="F30" s="113">
        <f>TRec!H31</f>
        <v>2152</v>
      </c>
      <c r="G30" s="113">
        <f>Adults!H31</f>
        <v>183</v>
      </c>
      <c r="H30" s="114">
        <f>'Children'!H31</f>
        <v>1969</v>
      </c>
    </row>
    <row r="31" spans="1:8" s="13" customFormat="1" x14ac:dyDescent="0.2">
      <c r="A31" s="117" t="s">
        <v>71</v>
      </c>
      <c r="B31" s="111">
        <f>TFam!H32</f>
        <v>5431</v>
      </c>
      <c r="C31" s="111">
        <f>'Two-par'!H32</f>
        <v>0</v>
      </c>
      <c r="D31" s="111">
        <f>'One-par'!H32</f>
        <v>3026</v>
      </c>
      <c r="E31" s="111">
        <f>'Zero-par'!H32</f>
        <v>2405</v>
      </c>
      <c r="F31" s="111">
        <f>TRec!H32</f>
        <v>12498</v>
      </c>
      <c r="G31" s="111">
        <f>Adults!H32</f>
        <v>2710</v>
      </c>
      <c r="H31" s="112">
        <f>'Children'!H32</f>
        <v>9788</v>
      </c>
    </row>
    <row r="32" spans="1:8" s="13" customFormat="1" x14ac:dyDescent="0.2">
      <c r="A32" s="117" t="s">
        <v>72</v>
      </c>
      <c r="B32" s="113">
        <f>TFam!H33</f>
        <v>1703</v>
      </c>
      <c r="C32" s="113">
        <f>'Two-par'!H33</f>
        <v>88</v>
      </c>
      <c r="D32" s="113">
        <f>'One-par'!H33</f>
        <v>637</v>
      </c>
      <c r="E32" s="113">
        <f>'Zero-par'!H33</f>
        <v>978</v>
      </c>
      <c r="F32" s="113">
        <f>TRec!H33</f>
        <v>3878</v>
      </c>
      <c r="G32" s="113">
        <f>Adults!H33</f>
        <v>649</v>
      </c>
      <c r="H32" s="114">
        <f>'Children'!H33</f>
        <v>3229</v>
      </c>
    </row>
    <row r="33" spans="1:8" s="13" customFormat="1" x14ac:dyDescent="0.2">
      <c r="A33" s="117" t="s">
        <v>73</v>
      </c>
      <c r="B33" s="111">
        <f>TFam!H34</f>
        <v>3000</v>
      </c>
      <c r="C33" s="111">
        <f>'Two-par'!H34</f>
        <v>0</v>
      </c>
      <c r="D33" s="111">
        <f>'One-par'!H34</f>
        <v>976</v>
      </c>
      <c r="E33" s="111">
        <f>'Zero-par'!H34</f>
        <v>2024</v>
      </c>
      <c r="F33" s="111">
        <f>TRec!H34</f>
        <v>6932</v>
      </c>
      <c r="G33" s="111">
        <f>Adults!H34</f>
        <v>964</v>
      </c>
      <c r="H33" s="112">
        <f>'Children'!H34</f>
        <v>5968</v>
      </c>
    </row>
    <row r="34" spans="1:8" s="13" customFormat="1" x14ac:dyDescent="0.2">
      <c r="A34" s="117" t="s">
        <v>74</v>
      </c>
      <c r="B34" s="111">
        <f>TFam!H35</f>
        <v>5763</v>
      </c>
      <c r="C34" s="111">
        <f>'Two-par'!H35</f>
        <v>528</v>
      </c>
      <c r="D34" s="111">
        <f>'One-par'!H35</f>
        <v>2454</v>
      </c>
      <c r="E34" s="111">
        <f>'Zero-par'!H35</f>
        <v>2781</v>
      </c>
      <c r="F34" s="111">
        <f>TRec!H35</f>
        <v>14640</v>
      </c>
      <c r="G34" s="111">
        <f>Adults!H35</f>
        <v>3713</v>
      </c>
      <c r="H34" s="112">
        <f>'Children'!H35</f>
        <v>10927</v>
      </c>
    </row>
    <row r="35" spans="1:8" s="13" customFormat="1" x14ac:dyDescent="0.2">
      <c r="A35" s="117" t="s">
        <v>75</v>
      </c>
      <c r="B35" s="111">
        <f>TFam!H36</f>
        <v>3767</v>
      </c>
      <c r="C35" s="111">
        <f>'Two-par'!H36</f>
        <v>10</v>
      </c>
      <c r="D35" s="111">
        <f>'One-par'!H36</f>
        <v>2194</v>
      </c>
      <c r="E35" s="111">
        <f>'Zero-par'!H36</f>
        <v>1563</v>
      </c>
      <c r="F35" s="111">
        <f>TRec!H36</f>
        <v>9131</v>
      </c>
      <c r="G35" s="111">
        <f>Adults!H36</f>
        <v>2281</v>
      </c>
      <c r="H35" s="112">
        <f>'Children'!H36</f>
        <v>6850</v>
      </c>
    </row>
    <row r="36" spans="1:8" s="13" customFormat="1" x14ac:dyDescent="0.2">
      <c r="A36" s="117" t="s">
        <v>76</v>
      </c>
      <c r="B36" s="111">
        <f>TFam!H37</f>
        <v>9019</v>
      </c>
      <c r="C36" s="111">
        <f>'Two-par'!H37</f>
        <v>54</v>
      </c>
      <c r="D36" s="111">
        <f>'One-par'!H37</f>
        <v>6588</v>
      </c>
      <c r="E36" s="111">
        <f>'Zero-par'!H37</f>
        <v>2377</v>
      </c>
      <c r="F36" s="111">
        <f>TRec!H37</f>
        <v>22048</v>
      </c>
      <c r="G36" s="111">
        <f>Adults!H37</f>
        <v>6311</v>
      </c>
      <c r="H36" s="112">
        <f>'Children'!H37</f>
        <v>15737</v>
      </c>
    </row>
    <row r="37" spans="1:8" s="13" customFormat="1" x14ac:dyDescent="0.2">
      <c r="A37" s="117" t="s">
        <v>77</v>
      </c>
      <c r="B37" s="113">
        <f>TFam!H38</f>
        <v>7258</v>
      </c>
      <c r="C37" s="113">
        <f>'Two-par'!H38</f>
        <v>454</v>
      </c>
      <c r="D37" s="113">
        <f>'One-par'!H38</f>
        <v>3285</v>
      </c>
      <c r="E37" s="113">
        <f>'Zero-par'!H38</f>
        <v>3519</v>
      </c>
      <c r="F37" s="113">
        <f>TRec!H38</f>
        <v>17459</v>
      </c>
      <c r="G37" s="113">
        <f>Adults!H38</f>
        <v>4193</v>
      </c>
      <c r="H37" s="114">
        <f>'Children'!H38</f>
        <v>13266</v>
      </c>
    </row>
    <row r="38" spans="1:8" s="13" customFormat="1" x14ac:dyDescent="0.2">
      <c r="A38" s="117" t="s">
        <v>78</v>
      </c>
      <c r="B38" s="111">
        <f>TFam!H39</f>
        <v>117355</v>
      </c>
      <c r="C38" s="111">
        <f>'Two-par'!H39</f>
        <v>1427</v>
      </c>
      <c r="D38" s="111">
        <f>'One-par'!H39</f>
        <v>85229</v>
      </c>
      <c r="E38" s="111">
        <f>'Zero-par'!H39</f>
        <v>30699</v>
      </c>
      <c r="F38" s="111">
        <f>TRec!H39</f>
        <v>302768</v>
      </c>
      <c r="G38" s="111">
        <f>Adults!H39</f>
        <v>104464</v>
      </c>
      <c r="H38" s="112">
        <f>'Children'!H39</f>
        <v>198304</v>
      </c>
    </row>
    <row r="39" spans="1:8" s="13" customFormat="1" x14ac:dyDescent="0.2">
      <c r="A39" s="117" t="s">
        <v>79</v>
      </c>
      <c r="B39" s="113">
        <f>TFam!H40</f>
        <v>8978</v>
      </c>
      <c r="C39" s="113">
        <f>'Two-par'!H40</f>
        <v>118</v>
      </c>
      <c r="D39" s="113">
        <f>'One-par'!H40</f>
        <v>1904</v>
      </c>
      <c r="E39" s="113">
        <f>'Zero-par'!H40</f>
        <v>6956</v>
      </c>
      <c r="F39" s="113">
        <f>TRec!H40</f>
        <v>17641</v>
      </c>
      <c r="G39" s="113">
        <f>Adults!H40</f>
        <v>2547</v>
      </c>
      <c r="H39" s="114">
        <f>'Children'!H40</f>
        <v>15094</v>
      </c>
    </row>
    <row r="40" spans="1:8" s="13" customFormat="1" x14ac:dyDescent="0.2">
      <c r="A40" s="117" t="s">
        <v>80</v>
      </c>
      <c r="B40" s="113">
        <f>TFam!H41</f>
        <v>533</v>
      </c>
      <c r="C40" s="113">
        <f>'Two-par'!H41</f>
        <v>0</v>
      </c>
      <c r="D40" s="113">
        <f>'One-par'!H41</f>
        <v>224</v>
      </c>
      <c r="E40" s="113">
        <f>'Zero-par'!H41</f>
        <v>309</v>
      </c>
      <c r="F40" s="113">
        <f>TRec!H41</f>
        <v>1266</v>
      </c>
      <c r="G40" s="113">
        <f>Adults!H41</f>
        <v>129</v>
      </c>
      <c r="H40" s="114">
        <f>'Children'!H41</f>
        <v>1137</v>
      </c>
    </row>
    <row r="41" spans="1:8" s="13" customFormat="1" x14ac:dyDescent="0.2">
      <c r="A41" s="117" t="s">
        <v>81</v>
      </c>
      <c r="B41" s="113">
        <f>TFam!H42</f>
        <v>40589</v>
      </c>
      <c r="C41" s="113">
        <f>'Two-par'!H42</f>
        <v>595</v>
      </c>
      <c r="D41" s="113">
        <f>'One-par'!H42</f>
        <v>4569</v>
      </c>
      <c r="E41" s="113">
        <f>'Zero-par'!H42</f>
        <v>35425</v>
      </c>
      <c r="F41" s="113">
        <f>TRec!H42</f>
        <v>71626</v>
      </c>
      <c r="G41" s="113">
        <f>Adults!H42</f>
        <v>6061</v>
      </c>
      <c r="H41" s="114">
        <f>'Children'!H42</f>
        <v>65565</v>
      </c>
    </row>
    <row r="42" spans="1:8" s="13" customFormat="1" x14ac:dyDescent="0.2">
      <c r="A42" s="117" t="s">
        <v>82</v>
      </c>
      <c r="B42" s="113">
        <f>TFam!H43</f>
        <v>3551</v>
      </c>
      <c r="C42" s="113">
        <f>'Two-par'!H43</f>
        <v>0</v>
      </c>
      <c r="D42" s="113">
        <f>'One-par'!H43</f>
        <v>822</v>
      </c>
      <c r="E42" s="113">
        <f>'Zero-par'!H43</f>
        <v>2729</v>
      </c>
      <c r="F42" s="113">
        <f>TRec!H43</f>
        <v>7608</v>
      </c>
      <c r="G42" s="113">
        <f>Adults!H43</f>
        <v>822</v>
      </c>
      <c r="H42" s="114">
        <f>'Children'!H43</f>
        <v>6786</v>
      </c>
    </row>
    <row r="43" spans="1:8" s="13" customFormat="1" x14ac:dyDescent="0.2">
      <c r="A43" s="117" t="s">
        <v>83</v>
      </c>
      <c r="B43" s="113">
        <f>TFam!H44</f>
        <v>45404</v>
      </c>
      <c r="C43" s="113">
        <f>'Two-par'!H44</f>
        <v>10180</v>
      </c>
      <c r="D43" s="113">
        <f>'One-par'!H44</f>
        <v>29356</v>
      </c>
      <c r="E43" s="113">
        <f>'Zero-par'!H44</f>
        <v>5868</v>
      </c>
      <c r="F43" s="113">
        <f>TRec!H44</f>
        <v>129395</v>
      </c>
      <c r="G43" s="113">
        <f>Adults!H44</f>
        <v>45805</v>
      </c>
      <c r="H43" s="114">
        <f>'Children'!H44</f>
        <v>83590</v>
      </c>
    </row>
    <row r="44" spans="1:8" s="13" customFormat="1" x14ac:dyDescent="0.2">
      <c r="A44" s="117" t="s">
        <v>84</v>
      </c>
      <c r="B44" s="113">
        <f>TFam!H45</f>
        <v>27030</v>
      </c>
      <c r="C44" s="113">
        <f>'Two-par'!H45</f>
        <v>256</v>
      </c>
      <c r="D44" s="113">
        <f>'One-par'!H45</f>
        <v>17053</v>
      </c>
      <c r="E44" s="113">
        <f>'Zero-par'!H45</f>
        <v>9721</v>
      </c>
      <c r="F44" s="113">
        <f>TRec!H45</f>
        <v>67128</v>
      </c>
      <c r="G44" s="113">
        <f>Adults!H45</f>
        <v>16016</v>
      </c>
      <c r="H44" s="114">
        <f>'Children'!H45</f>
        <v>51112</v>
      </c>
    </row>
    <row r="45" spans="1:8" s="13" customFormat="1" x14ac:dyDescent="0.2">
      <c r="A45" s="117" t="s">
        <v>85</v>
      </c>
      <c r="B45" s="113">
        <f>TFam!H46</f>
        <v>2633</v>
      </c>
      <c r="C45" s="113">
        <f>'Two-par'!H46</f>
        <v>117</v>
      </c>
      <c r="D45" s="113">
        <f>'One-par'!H46</f>
        <v>2366</v>
      </c>
      <c r="E45" s="113">
        <f>'Zero-par'!H46</f>
        <v>150</v>
      </c>
      <c r="F45" s="113">
        <f>TRec!H46</f>
        <v>7298</v>
      </c>
      <c r="G45" s="113">
        <f>Adults!H46</f>
        <v>2726</v>
      </c>
      <c r="H45" s="114">
        <f>'Children'!H46</f>
        <v>4572</v>
      </c>
    </row>
    <row r="46" spans="1:8" s="13" customFormat="1" x14ac:dyDescent="0.2">
      <c r="A46" s="117" t="s">
        <v>86</v>
      </c>
      <c r="B46" s="111">
        <f>TFam!H47</f>
        <v>3064</v>
      </c>
      <c r="C46" s="111">
        <f>'Two-par'!H47</f>
        <v>174</v>
      </c>
      <c r="D46" s="111">
        <f>'One-par'!H47</f>
        <v>2251</v>
      </c>
      <c r="E46" s="111">
        <f>'Zero-par'!H47</f>
        <v>639</v>
      </c>
      <c r="F46" s="111">
        <f>TRec!H47</f>
        <v>8002</v>
      </c>
      <c r="G46" s="111">
        <f>Adults!H47</f>
        <v>2303</v>
      </c>
      <c r="H46" s="112">
        <f>'Children'!H47</f>
        <v>5699</v>
      </c>
    </row>
    <row r="47" spans="1:8" s="13" customFormat="1" x14ac:dyDescent="0.2">
      <c r="A47" s="117" t="s">
        <v>87</v>
      </c>
      <c r="B47" s="111">
        <f>TFam!H48</f>
        <v>5536</v>
      </c>
      <c r="C47" s="111">
        <f>'Two-par'!H48</f>
        <v>0</v>
      </c>
      <c r="D47" s="111">
        <f>'One-par'!H48</f>
        <v>2131</v>
      </c>
      <c r="E47" s="111">
        <f>'Zero-par'!H48</f>
        <v>3405</v>
      </c>
      <c r="F47" s="111">
        <f>TRec!H48</f>
        <v>12488</v>
      </c>
      <c r="G47" s="111">
        <f>Adults!H48</f>
        <v>2131</v>
      </c>
      <c r="H47" s="112">
        <f>'Children'!H48</f>
        <v>10357</v>
      </c>
    </row>
    <row r="48" spans="1:8" s="13" customFormat="1" x14ac:dyDescent="0.2">
      <c r="A48" s="117" t="s">
        <v>88</v>
      </c>
      <c r="B48" s="113">
        <f>TFam!H49</f>
        <v>2365</v>
      </c>
      <c r="C48" s="113">
        <f>'Two-par'!H49</f>
        <v>0</v>
      </c>
      <c r="D48" s="113">
        <f>'One-par'!H49</f>
        <v>291</v>
      </c>
      <c r="E48" s="113">
        <f>'Zero-par'!H49</f>
        <v>2074</v>
      </c>
      <c r="F48" s="113">
        <f>TRec!H49</f>
        <v>4582</v>
      </c>
      <c r="G48" s="113">
        <f>Adults!H49</f>
        <v>291</v>
      </c>
      <c r="H48" s="114">
        <f>'Children'!H49</f>
        <v>4291</v>
      </c>
    </row>
    <row r="49" spans="1:18" s="13" customFormat="1" x14ac:dyDescent="0.2">
      <c r="A49" s="117" t="s">
        <v>89</v>
      </c>
      <c r="B49" s="111">
        <f>TFam!H50</f>
        <v>13811</v>
      </c>
      <c r="C49" s="111">
        <f>'Two-par'!H50</f>
        <v>308</v>
      </c>
      <c r="D49" s="111">
        <f>'One-par'!H50</f>
        <v>5302</v>
      </c>
      <c r="E49" s="111">
        <f>'Zero-par'!H50</f>
        <v>8201</v>
      </c>
      <c r="F49" s="111">
        <f>TRec!H50</f>
        <v>29494</v>
      </c>
      <c r="G49" s="111">
        <f>Adults!H50</f>
        <v>5973</v>
      </c>
      <c r="H49" s="112">
        <f>'Children'!H50</f>
        <v>23521</v>
      </c>
    </row>
    <row r="50" spans="1:18" s="13" customFormat="1" x14ac:dyDescent="0.2">
      <c r="A50" s="117" t="s">
        <v>90</v>
      </c>
      <c r="B50" s="111">
        <f>TFam!H51</f>
        <v>9248</v>
      </c>
      <c r="C50" s="111">
        <f>'Two-par'!H51</f>
        <v>0</v>
      </c>
      <c r="D50" s="111">
        <f>'One-par'!H51</f>
        <v>1852</v>
      </c>
      <c r="E50" s="111">
        <f>'Zero-par'!H51</f>
        <v>7396</v>
      </c>
      <c r="F50" s="111">
        <f>TRec!H51</f>
        <v>17225</v>
      </c>
      <c r="G50" s="111">
        <f>Adults!H51</f>
        <v>1852</v>
      </c>
      <c r="H50" s="112">
        <f>'Children'!H51</f>
        <v>15373</v>
      </c>
    </row>
    <row r="51" spans="1:18" s="13" customFormat="1" x14ac:dyDescent="0.2">
      <c r="A51" s="117" t="s">
        <v>91</v>
      </c>
      <c r="B51" s="111">
        <f>TFam!H52</f>
        <v>1998</v>
      </c>
      <c r="C51" s="111">
        <f>'Two-par'!H52</f>
        <v>0</v>
      </c>
      <c r="D51" s="111">
        <f>'One-par'!H52</f>
        <v>859</v>
      </c>
      <c r="E51" s="111">
        <f>'Zero-par'!H52</f>
        <v>1139</v>
      </c>
      <c r="F51" s="111">
        <f>TRec!H52</f>
        <v>4613</v>
      </c>
      <c r="G51" s="111">
        <f>Adults!H52</f>
        <v>1187</v>
      </c>
      <c r="H51" s="112">
        <f>'Children'!H52</f>
        <v>3426</v>
      </c>
    </row>
    <row r="52" spans="1:18" s="13" customFormat="1" x14ac:dyDescent="0.2">
      <c r="A52" s="117" t="s">
        <v>92</v>
      </c>
      <c r="B52" s="111">
        <f>TFam!H53</f>
        <v>2002</v>
      </c>
      <c r="C52" s="111">
        <f>'Two-par'!H53</f>
        <v>223</v>
      </c>
      <c r="D52" s="111">
        <f>'One-par'!H53</f>
        <v>759</v>
      </c>
      <c r="E52" s="111">
        <f>'Zero-par'!H53</f>
        <v>1020</v>
      </c>
      <c r="F52" s="111">
        <f>TRec!H53</f>
        <v>4507</v>
      </c>
      <c r="G52" s="111">
        <f>Adults!H53</f>
        <v>1215</v>
      </c>
      <c r="H52" s="112">
        <f>'Children'!H53</f>
        <v>3292</v>
      </c>
    </row>
    <row r="53" spans="1:18" s="13" customFormat="1" x14ac:dyDescent="0.2">
      <c r="A53" s="117" t="s">
        <v>93</v>
      </c>
      <c r="B53" s="113">
        <f>TFam!H54</f>
        <v>60</v>
      </c>
      <c r="C53" s="113">
        <f>'Two-par'!H54</f>
        <v>0</v>
      </c>
      <c r="D53" s="113">
        <f>'One-par'!H54</f>
        <v>51</v>
      </c>
      <c r="E53" s="113">
        <f>'Zero-par'!H54</f>
        <v>9</v>
      </c>
      <c r="F53" s="113">
        <f>TRec!H54</f>
        <v>211</v>
      </c>
      <c r="G53" s="113">
        <f>Adults!H54</f>
        <v>60</v>
      </c>
      <c r="H53" s="114">
        <f>'Children'!H54</f>
        <v>151</v>
      </c>
    </row>
    <row r="54" spans="1:18" s="13" customFormat="1" x14ac:dyDescent="0.2">
      <c r="A54" s="117" t="s">
        <v>94</v>
      </c>
      <c r="B54" s="111">
        <f>TFam!H55</f>
        <v>17975</v>
      </c>
      <c r="C54" s="111">
        <f>'Two-par'!H55</f>
        <v>0</v>
      </c>
      <c r="D54" s="111">
        <f>'One-par'!H55</f>
        <v>10910</v>
      </c>
      <c r="E54" s="111">
        <f>'Zero-par'!H55</f>
        <v>7065</v>
      </c>
      <c r="F54" s="111">
        <f>TRec!H55</f>
        <v>36330</v>
      </c>
      <c r="G54" s="111">
        <f>Adults!H55</f>
        <v>8815</v>
      </c>
      <c r="H54" s="112">
        <f>'Children'!H55</f>
        <v>27515</v>
      </c>
    </row>
    <row r="55" spans="1:18" s="13" customFormat="1" x14ac:dyDescent="0.2">
      <c r="A55" s="117" t="s">
        <v>95</v>
      </c>
      <c r="B55" s="111">
        <f>TFam!H56</f>
        <v>45289</v>
      </c>
      <c r="C55" s="111">
        <f>'Two-par'!H56</f>
        <v>10821</v>
      </c>
      <c r="D55" s="111">
        <f>'One-par'!H56</f>
        <v>23609</v>
      </c>
      <c r="E55" s="111">
        <f>'Zero-par'!H56</f>
        <v>10859</v>
      </c>
      <c r="F55" s="111">
        <f>TRec!H56</f>
        <v>114960</v>
      </c>
      <c r="G55" s="111">
        <f>Adults!H56</f>
        <v>41121</v>
      </c>
      <c r="H55" s="112">
        <f>'Children'!H56</f>
        <v>73839</v>
      </c>
    </row>
    <row r="56" spans="1:18" s="13" customFormat="1" x14ac:dyDescent="0.2">
      <c r="A56" s="117" t="s">
        <v>96</v>
      </c>
      <c r="B56" s="113">
        <f>TFam!H57</f>
        <v>5079</v>
      </c>
      <c r="C56" s="113">
        <f>'Two-par'!H57</f>
        <v>0</v>
      </c>
      <c r="D56" s="113">
        <f>'One-par'!H57</f>
        <v>1210</v>
      </c>
      <c r="E56" s="113">
        <f>'Zero-par'!H57</f>
        <v>3869</v>
      </c>
      <c r="F56" s="113">
        <f>TRec!H57</f>
        <v>9894</v>
      </c>
      <c r="G56" s="113">
        <f>Adults!H57</f>
        <v>1560</v>
      </c>
      <c r="H56" s="114">
        <f>'Children'!H57</f>
        <v>8334</v>
      </c>
    </row>
    <row r="57" spans="1:18" s="13" customFormat="1" x14ac:dyDescent="0.2">
      <c r="A57" s="117" t="s">
        <v>97</v>
      </c>
      <c r="B57" s="111">
        <f>TFam!H58</f>
        <v>12209</v>
      </c>
      <c r="C57" s="111">
        <f>'Two-par'!H58</f>
        <v>291</v>
      </c>
      <c r="D57" s="111">
        <f>'One-par'!H58</f>
        <v>3787</v>
      </c>
      <c r="E57" s="111">
        <f>'Zero-par'!H58</f>
        <v>8131</v>
      </c>
      <c r="F57" s="111">
        <f>TRec!H58</f>
        <v>26668</v>
      </c>
      <c r="G57" s="111">
        <f>Adults!H58</f>
        <v>4570</v>
      </c>
      <c r="H57" s="112">
        <f>'Children'!H58</f>
        <v>22098</v>
      </c>
    </row>
    <row r="58" spans="1:18" s="13" customFormat="1" x14ac:dyDescent="0.2">
      <c r="A58" s="117" t="s">
        <v>98</v>
      </c>
      <c r="B58" s="111">
        <f>TFam!H59</f>
        <v>439</v>
      </c>
      <c r="C58" s="111">
        <f>'Two-par'!H59</f>
        <v>12</v>
      </c>
      <c r="D58" s="111">
        <f>'One-par'!H59</f>
        <v>211</v>
      </c>
      <c r="E58" s="111">
        <f>'Zero-par'!H59</f>
        <v>216</v>
      </c>
      <c r="F58" s="111">
        <f>TRec!H59</f>
        <v>1067</v>
      </c>
      <c r="G58" s="111">
        <f>Adults!H59</f>
        <v>235</v>
      </c>
      <c r="H58" s="112">
        <f>'Children'!H59</f>
        <v>832</v>
      </c>
    </row>
    <row r="59" spans="1:18" x14ac:dyDescent="0.2">
      <c r="A59" s="33">
        <f>TFam!$A$3</f>
        <v>45287</v>
      </c>
      <c r="B59" s="30"/>
      <c r="C59" s="30"/>
      <c r="D59" s="30"/>
      <c r="E59" s="30"/>
      <c r="F59" s="30"/>
      <c r="G59" s="30"/>
      <c r="H59" s="30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8" t="str">
        <f>'Oct22'!A60</f>
        <v xml:space="preserve">    </v>
      </c>
      <c r="B60" s="8"/>
      <c r="C60" s="8"/>
      <c r="D60" s="8"/>
      <c r="E60" s="8"/>
      <c r="F60" s="8"/>
      <c r="G60" s="8"/>
      <c r="H60" s="8"/>
    </row>
    <row r="61" spans="1:18" x14ac:dyDescent="0.2">
      <c r="A61" s="8" t="str">
        <f>'Oct22'!A61</f>
        <v xml:space="preserve">Notes: </v>
      </c>
      <c r="B61" s="8"/>
      <c r="C61" s="8"/>
      <c r="D61" s="8"/>
      <c r="E61" s="8"/>
      <c r="F61" s="8"/>
      <c r="G61" s="8"/>
      <c r="H61" s="8"/>
    </row>
    <row r="62" spans="1:18" x14ac:dyDescent="0.2">
      <c r="A62" s="8" t="str">
        <f>'Oct22'!A62</f>
        <v>"-" - data inapplicable</v>
      </c>
      <c r="B62" s="8"/>
      <c r="C62" s="8"/>
      <c r="D62" s="8"/>
      <c r="E62" s="8"/>
      <c r="F62" s="8"/>
      <c r="G62" s="8"/>
      <c r="H62" s="8"/>
    </row>
  </sheetData>
  <pageMargins left="0.7" right="0.7" top="0.75" bottom="0.75" header="0.3" footer="0.3"/>
  <pageSetup scale="93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>
      <selection activeCell="A5" sqref="A5"/>
    </sheetView>
  </sheetViews>
  <sheetFormatPr defaultColWidth="9.21875" defaultRowHeight="10.199999999999999" x14ac:dyDescent="0.2"/>
  <cols>
    <col min="1" max="1" width="17.5546875" style="18" customWidth="1"/>
    <col min="2" max="5" width="11.21875" style="16" customWidth="1"/>
    <col min="6" max="6" width="13.5546875" style="16" customWidth="1"/>
    <col min="7" max="8" width="11.21875" style="16" customWidth="1"/>
    <col min="9" max="16384" width="9.21875" style="16"/>
  </cols>
  <sheetData>
    <row r="1" spans="1:8" s="17" customFormat="1" ht="15.6" x14ac:dyDescent="0.3">
      <c r="A1" s="34" t="s">
        <v>113</v>
      </c>
      <c r="B1" s="34"/>
      <c r="C1" s="34"/>
      <c r="D1" s="34"/>
      <c r="E1" s="34"/>
      <c r="F1" s="34"/>
      <c r="G1" s="34"/>
      <c r="H1" s="34"/>
    </row>
    <row r="2" spans="1:8" s="17" customFormat="1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TFam!I5</f>
        <v>1012277</v>
      </c>
      <c r="C4" s="109">
        <f>'Two-par'!I5</f>
        <v>80729</v>
      </c>
      <c r="D4" s="109">
        <f>'One-par'!I5</f>
        <v>570410</v>
      </c>
      <c r="E4" s="109">
        <f>'Zero-par'!I5</f>
        <v>361138</v>
      </c>
      <c r="F4" s="109">
        <f>TRec!I5</f>
        <v>2809958</v>
      </c>
      <c r="G4" s="109">
        <f>Adults!I5</f>
        <v>831228</v>
      </c>
      <c r="H4" s="110">
        <f>'Children'!I5</f>
        <v>1978730</v>
      </c>
    </row>
    <row r="5" spans="1:8" s="13" customFormat="1" ht="11.25" customHeight="1" x14ac:dyDescent="0.2">
      <c r="A5" s="117" t="s">
        <v>45</v>
      </c>
      <c r="B5" s="111">
        <f>TFam!I6</f>
        <v>5454</v>
      </c>
      <c r="C5" s="111">
        <f>'Two-par'!I6</f>
        <v>36</v>
      </c>
      <c r="D5" s="111">
        <f>'One-par'!I6</f>
        <v>2042</v>
      </c>
      <c r="E5" s="111">
        <f>'Zero-par'!I6</f>
        <v>3376</v>
      </c>
      <c r="F5" s="111">
        <f>TRec!I6</f>
        <v>12464</v>
      </c>
      <c r="G5" s="111">
        <f>Adults!I6</f>
        <v>2168</v>
      </c>
      <c r="H5" s="112">
        <f>'Children'!I6</f>
        <v>10296</v>
      </c>
    </row>
    <row r="6" spans="1:8" s="13" customFormat="1" ht="11.25" customHeight="1" x14ac:dyDescent="0.2">
      <c r="A6" s="117" t="s">
        <v>46</v>
      </c>
      <c r="B6" s="113">
        <f>TFam!I7</f>
        <v>1072</v>
      </c>
      <c r="C6" s="113">
        <f>'Two-par'!I7</f>
        <v>153</v>
      </c>
      <c r="D6" s="113">
        <f>'One-par'!I7</f>
        <v>553</v>
      </c>
      <c r="E6" s="113">
        <f>'Zero-par'!I7</f>
        <v>366</v>
      </c>
      <c r="F6" s="113">
        <f>TRec!I7</f>
        <v>2948</v>
      </c>
      <c r="G6" s="113">
        <f>Adults!I7</f>
        <v>886</v>
      </c>
      <c r="H6" s="114">
        <f>'Children'!I7</f>
        <v>2062</v>
      </c>
    </row>
    <row r="7" spans="1:8" s="13" customFormat="1" ht="11.25" customHeight="1" x14ac:dyDescent="0.2">
      <c r="A7" s="117" t="s">
        <v>47</v>
      </c>
      <c r="B7" s="113">
        <f>TFam!I8</f>
        <v>5318</v>
      </c>
      <c r="C7" s="113">
        <f>'Two-par'!I8</f>
        <v>235</v>
      </c>
      <c r="D7" s="113">
        <f>'One-par'!I8</f>
        <v>1362</v>
      </c>
      <c r="E7" s="113">
        <f>'Zero-par'!I8</f>
        <v>3721</v>
      </c>
      <c r="F7" s="113">
        <f>TRec!I8</f>
        <v>10831</v>
      </c>
      <c r="G7" s="113">
        <f>Adults!I8</f>
        <v>1855</v>
      </c>
      <c r="H7" s="114">
        <f>'Children'!I8</f>
        <v>8976</v>
      </c>
    </row>
    <row r="8" spans="1:8" s="13" customFormat="1" ht="11.25" customHeight="1" x14ac:dyDescent="0.2">
      <c r="A8" s="117" t="s">
        <v>48</v>
      </c>
      <c r="B8" s="113">
        <f>TFam!I9</f>
        <v>895</v>
      </c>
      <c r="C8" s="113">
        <f>'Two-par'!I9</f>
        <v>27</v>
      </c>
      <c r="D8" s="113">
        <f>'One-par'!I9</f>
        <v>426</v>
      </c>
      <c r="E8" s="113">
        <f>'Zero-par'!I9</f>
        <v>442</v>
      </c>
      <c r="F8" s="113">
        <f>TRec!I9</f>
        <v>2141</v>
      </c>
      <c r="G8" s="113">
        <f>Adults!I9</f>
        <v>480</v>
      </c>
      <c r="H8" s="114">
        <f>'Children'!I9</f>
        <v>1661</v>
      </c>
    </row>
    <row r="9" spans="1:8" s="13" customFormat="1" ht="11.25" customHeight="1" x14ac:dyDescent="0.2">
      <c r="A9" s="117" t="s">
        <v>49</v>
      </c>
      <c r="B9" s="111">
        <f>TFam!I10</f>
        <v>375416</v>
      </c>
      <c r="C9" s="111">
        <f>'Two-par'!I10</f>
        <v>34073</v>
      </c>
      <c r="D9" s="111">
        <f>'One-par'!I10</f>
        <v>241504</v>
      </c>
      <c r="E9" s="111">
        <f>'Zero-par'!I10</f>
        <v>99839</v>
      </c>
      <c r="F9" s="111">
        <f>TRec!I10</f>
        <v>1272733</v>
      </c>
      <c r="G9" s="111">
        <f>Adults!I10</f>
        <v>397196</v>
      </c>
      <c r="H9" s="112">
        <f>'Children'!I10</f>
        <v>875537</v>
      </c>
    </row>
    <row r="10" spans="1:8" s="13" customFormat="1" ht="11.25" customHeight="1" x14ac:dyDescent="0.2">
      <c r="A10" s="117" t="s">
        <v>50</v>
      </c>
      <c r="B10" s="113">
        <f>TFam!I11</f>
        <v>11796</v>
      </c>
      <c r="C10" s="113">
        <f>'Two-par'!I11</f>
        <v>0</v>
      </c>
      <c r="D10" s="113">
        <f>'One-par'!I11</f>
        <v>7448</v>
      </c>
      <c r="E10" s="113">
        <f>'Zero-par'!I11</f>
        <v>4348</v>
      </c>
      <c r="F10" s="113">
        <f>TRec!I11</f>
        <v>28786</v>
      </c>
      <c r="G10" s="113">
        <f>Adults!I11</f>
        <v>7760</v>
      </c>
      <c r="H10" s="114">
        <f>'Children'!I11</f>
        <v>21026</v>
      </c>
    </row>
    <row r="11" spans="1:8" s="13" customFormat="1" ht="11.25" customHeight="1" x14ac:dyDescent="0.2">
      <c r="A11" s="117" t="s">
        <v>51</v>
      </c>
      <c r="B11" s="111">
        <f>TFam!I12</f>
        <v>5147</v>
      </c>
      <c r="C11" s="111">
        <f>'Two-par'!I12</f>
        <v>0</v>
      </c>
      <c r="D11" s="111">
        <f>'One-par'!I12</f>
        <v>1845</v>
      </c>
      <c r="E11" s="111">
        <f>'Zero-par'!I12</f>
        <v>3302</v>
      </c>
      <c r="F11" s="111">
        <f>TRec!I12</f>
        <v>11867</v>
      </c>
      <c r="G11" s="111">
        <f>Adults!I12</f>
        <v>3271</v>
      </c>
      <c r="H11" s="112">
        <f>'Children'!I12</f>
        <v>8596</v>
      </c>
    </row>
    <row r="12" spans="1:8" s="13" customFormat="1" ht="11.25" customHeight="1" x14ac:dyDescent="0.2">
      <c r="A12" s="117" t="s">
        <v>52</v>
      </c>
      <c r="B12" s="111">
        <f>TFam!I13</f>
        <v>2951</v>
      </c>
      <c r="C12" s="111">
        <f>'Two-par'!I13</f>
        <v>21</v>
      </c>
      <c r="D12" s="111">
        <f>'One-par'!I13</f>
        <v>936</v>
      </c>
      <c r="E12" s="111">
        <f>'Zero-par'!I13</f>
        <v>1994</v>
      </c>
      <c r="F12" s="111">
        <f>TRec!I13</f>
        <v>8342</v>
      </c>
      <c r="G12" s="111">
        <f>Adults!I13</f>
        <v>3364</v>
      </c>
      <c r="H12" s="112">
        <f>'Children'!I13</f>
        <v>4978</v>
      </c>
    </row>
    <row r="13" spans="1:8" s="13" customFormat="1" ht="11.25" customHeight="1" x14ac:dyDescent="0.2">
      <c r="A13" s="117" t="s">
        <v>53</v>
      </c>
      <c r="B13" s="111">
        <f>TFam!I14</f>
        <v>3201</v>
      </c>
      <c r="C13" s="111">
        <f>'Two-par'!I14</f>
        <v>0</v>
      </c>
      <c r="D13" s="111">
        <f>'One-par'!I14</f>
        <v>1670</v>
      </c>
      <c r="E13" s="111">
        <f>'Zero-par'!I14</f>
        <v>1531</v>
      </c>
      <c r="F13" s="111">
        <f>TRec!I14</f>
        <v>7859</v>
      </c>
      <c r="G13" s="111">
        <f>Adults!I14</f>
        <v>1670</v>
      </c>
      <c r="H13" s="112">
        <f>'Children'!I14</f>
        <v>6189</v>
      </c>
    </row>
    <row r="14" spans="1:8" s="13" customFormat="1" ht="11.25" customHeight="1" x14ac:dyDescent="0.2">
      <c r="A14" s="117" t="s">
        <v>54</v>
      </c>
      <c r="B14" s="111">
        <f>TFam!I15</f>
        <v>37853</v>
      </c>
      <c r="C14" s="111">
        <f>'Two-par'!I15</f>
        <v>9149</v>
      </c>
      <c r="D14" s="111">
        <f>'One-par'!I15</f>
        <v>7812</v>
      </c>
      <c r="E14" s="111">
        <f>'Zero-par'!I15</f>
        <v>20892</v>
      </c>
      <c r="F14" s="111">
        <f>TRec!I15</f>
        <v>77894</v>
      </c>
      <c r="G14" s="111">
        <f>Adults!I15</f>
        <v>29001</v>
      </c>
      <c r="H14" s="112">
        <f>'Children'!I15</f>
        <v>48893</v>
      </c>
    </row>
    <row r="15" spans="1:8" s="13" customFormat="1" ht="11.25" customHeight="1" x14ac:dyDescent="0.2">
      <c r="A15" s="117" t="s">
        <v>55</v>
      </c>
      <c r="B15" s="111">
        <f>TFam!I16</f>
        <v>4861</v>
      </c>
      <c r="C15" s="111">
        <f>'Two-par'!I16</f>
        <v>0</v>
      </c>
      <c r="D15" s="111">
        <f>'One-par'!I16</f>
        <v>282</v>
      </c>
      <c r="E15" s="111">
        <f>'Zero-par'!I16</f>
        <v>4579</v>
      </c>
      <c r="F15" s="111">
        <f>TRec!I16</f>
        <v>8480</v>
      </c>
      <c r="G15" s="111">
        <f>Adults!I16</f>
        <v>285</v>
      </c>
      <c r="H15" s="112">
        <f>'Children'!I16</f>
        <v>8195</v>
      </c>
    </row>
    <row r="16" spans="1:8" s="13" customFormat="1" ht="11.25" customHeight="1" x14ac:dyDescent="0.2">
      <c r="A16" s="117" t="s">
        <v>56</v>
      </c>
      <c r="B16" s="113">
        <f>TFam!I17</f>
        <v>174</v>
      </c>
      <c r="C16" s="113">
        <f>'Two-par'!I17</f>
        <v>4</v>
      </c>
      <c r="D16" s="113">
        <f>'One-par'!I17</f>
        <v>41</v>
      </c>
      <c r="E16" s="113">
        <f>'Zero-par'!I17</f>
        <v>129</v>
      </c>
      <c r="F16" s="113">
        <f>TRec!I17</f>
        <v>388</v>
      </c>
      <c r="G16" s="113">
        <f>Adults!I17</f>
        <v>50</v>
      </c>
      <c r="H16" s="114">
        <f>'Children'!I17</f>
        <v>338</v>
      </c>
    </row>
    <row r="17" spans="1:8" s="13" customFormat="1" ht="11.25" customHeight="1" x14ac:dyDescent="0.2">
      <c r="A17" s="117" t="s">
        <v>57</v>
      </c>
      <c r="B17" s="111">
        <f>TFam!I18</f>
        <v>2921</v>
      </c>
      <c r="C17" s="111">
        <f>'Two-par'!I18</f>
        <v>439</v>
      </c>
      <c r="D17" s="111">
        <f>'One-par'!I18</f>
        <v>1811</v>
      </c>
      <c r="E17" s="111">
        <f>'Zero-par'!I18</f>
        <v>671</v>
      </c>
      <c r="F17" s="111">
        <f>TRec!I18</f>
        <v>8042</v>
      </c>
      <c r="G17" s="111">
        <f>Adults!I18</f>
        <v>2407</v>
      </c>
      <c r="H17" s="112">
        <f>'Children'!I18</f>
        <v>5635</v>
      </c>
    </row>
    <row r="18" spans="1:8" s="13" customFormat="1" ht="11.25" customHeight="1" x14ac:dyDescent="0.2">
      <c r="A18" s="117" t="s">
        <v>58</v>
      </c>
      <c r="B18" s="113">
        <f>TFam!I19</f>
        <v>1498</v>
      </c>
      <c r="C18" s="113">
        <f>'Two-par'!I19</f>
        <v>0</v>
      </c>
      <c r="D18" s="113">
        <f>'One-par'!I19</f>
        <v>28</v>
      </c>
      <c r="E18" s="113">
        <f>'Zero-par'!I19</f>
        <v>1470</v>
      </c>
      <c r="F18" s="113">
        <f>TRec!I19</f>
        <v>2084</v>
      </c>
      <c r="G18" s="113">
        <f>Adults!I19</f>
        <v>27</v>
      </c>
      <c r="H18" s="114">
        <f>'Children'!I19</f>
        <v>2057</v>
      </c>
    </row>
    <row r="19" spans="1:8" s="13" customFormat="1" ht="11.25" customHeight="1" x14ac:dyDescent="0.2">
      <c r="A19" s="117" t="s">
        <v>59</v>
      </c>
      <c r="B19" s="111">
        <f>TFam!I20</f>
        <v>10120</v>
      </c>
      <c r="C19" s="111">
        <f>'Two-par'!I20</f>
        <v>0</v>
      </c>
      <c r="D19" s="111">
        <f>'One-par'!I20</f>
        <v>2445</v>
      </c>
      <c r="E19" s="111">
        <f>'Zero-par'!I20</f>
        <v>7675</v>
      </c>
      <c r="F19" s="111">
        <f>TRec!I20</f>
        <v>20608</v>
      </c>
      <c r="G19" s="111">
        <f>Adults!I20</f>
        <v>2493</v>
      </c>
      <c r="H19" s="112">
        <f>'Children'!I20</f>
        <v>18115</v>
      </c>
    </row>
    <row r="20" spans="1:8" s="13" customFormat="1" ht="11.25" customHeight="1" x14ac:dyDescent="0.2">
      <c r="A20" s="117" t="s">
        <v>60</v>
      </c>
      <c r="B20" s="111">
        <f>TFam!I21</f>
        <v>4710</v>
      </c>
      <c r="C20" s="111">
        <f>'Two-par'!I21</f>
        <v>715</v>
      </c>
      <c r="D20" s="111">
        <f>'One-par'!I21</f>
        <v>1626</v>
      </c>
      <c r="E20" s="111">
        <f>'Zero-par'!I21</f>
        <v>2369</v>
      </c>
      <c r="F20" s="111">
        <f>TRec!I21</f>
        <v>10811</v>
      </c>
      <c r="G20" s="111">
        <f>Adults!I21</f>
        <v>2431</v>
      </c>
      <c r="H20" s="112">
        <f>'Children'!I21</f>
        <v>8380</v>
      </c>
    </row>
    <row r="21" spans="1:8" s="13" customFormat="1" ht="11.25" customHeight="1" x14ac:dyDescent="0.2">
      <c r="A21" s="117" t="s">
        <v>61</v>
      </c>
      <c r="B21" s="111">
        <f>TFam!I22</f>
        <v>4862</v>
      </c>
      <c r="C21" s="111">
        <f>'Two-par'!I22</f>
        <v>202</v>
      </c>
      <c r="D21" s="111">
        <f>'One-par'!I22</f>
        <v>2314</v>
      </c>
      <c r="E21" s="111">
        <f>'Zero-par'!I22</f>
        <v>2346</v>
      </c>
      <c r="F21" s="111">
        <f>TRec!I22</f>
        <v>11993</v>
      </c>
      <c r="G21" s="111">
        <f>Adults!I22</f>
        <v>2762</v>
      </c>
      <c r="H21" s="112">
        <f>'Children'!I22</f>
        <v>9231</v>
      </c>
    </row>
    <row r="22" spans="1:8" s="13" customFormat="1" ht="11.25" customHeight="1" x14ac:dyDescent="0.2">
      <c r="A22" s="117" t="s">
        <v>62</v>
      </c>
      <c r="B22" s="113">
        <f>TFam!I23</f>
        <v>2689</v>
      </c>
      <c r="C22" s="113">
        <f>'Two-par'!I23</f>
        <v>173</v>
      </c>
      <c r="D22" s="113">
        <f>'One-par'!I23</f>
        <v>1201</v>
      </c>
      <c r="E22" s="113">
        <f>'Zero-par'!I23</f>
        <v>1315</v>
      </c>
      <c r="F22" s="113">
        <f>TRec!I23</f>
        <v>2689</v>
      </c>
      <c r="G22" s="113">
        <f>Adults!I23</f>
        <v>1208</v>
      </c>
      <c r="H22" s="114">
        <f>'Children'!I23</f>
        <v>1481</v>
      </c>
    </row>
    <row r="23" spans="1:8" s="13" customFormat="1" ht="11.25" customHeight="1" x14ac:dyDescent="0.2">
      <c r="A23" s="117" t="s">
        <v>63</v>
      </c>
      <c r="B23" s="113">
        <f>TFam!I24</f>
        <v>11683</v>
      </c>
      <c r="C23" s="113">
        <f>'Two-par'!I24</f>
        <v>257</v>
      </c>
      <c r="D23" s="113">
        <f>'One-par'!I24</f>
        <v>3226</v>
      </c>
      <c r="E23" s="113">
        <f>'Zero-par'!I24</f>
        <v>8200</v>
      </c>
      <c r="F23" s="113">
        <f>TRec!I24</f>
        <v>24235</v>
      </c>
      <c r="G23" s="113">
        <f>Adults!I24</f>
        <v>3861</v>
      </c>
      <c r="H23" s="114">
        <f>'Children'!I24</f>
        <v>20374</v>
      </c>
    </row>
    <row r="24" spans="1:8" s="13" customFormat="1" ht="11.25" customHeight="1" x14ac:dyDescent="0.2">
      <c r="A24" s="117" t="s">
        <v>64</v>
      </c>
      <c r="B24" s="113">
        <f>TFam!I25</f>
        <v>4388</v>
      </c>
      <c r="C24" s="113">
        <f>'Two-par'!I25</f>
        <v>0</v>
      </c>
      <c r="D24" s="113">
        <f>'One-par'!I25</f>
        <v>2406</v>
      </c>
      <c r="E24" s="113">
        <f>'Zero-par'!I25</f>
        <v>1982</v>
      </c>
      <c r="F24" s="113">
        <f>TRec!I25</f>
        <v>11052</v>
      </c>
      <c r="G24" s="113">
        <f>Adults!I25</f>
        <v>2018</v>
      </c>
      <c r="H24" s="114">
        <f>'Children'!I25</f>
        <v>9034</v>
      </c>
    </row>
    <row r="25" spans="1:8" s="13" customFormat="1" ht="11.25" customHeight="1" x14ac:dyDescent="0.2">
      <c r="A25" s="117" t="s">
        <v>65</v>
      </c>
      <c r="B25" s="111">
        <f>TFam!I26</f>
        <v>13170</v>
      </c>
      <c r="C25" s="111">
        <f>'Two-par'!I26</f>
        <v>4990</v>
      </c>
      <c r="D25" s="111">
        <f>'One-par'!I26</f>
        <v>7013</v>
      </c>
      <c r="E25" s="111">
        <f>'Zero-par'!I26</f>
        <v>1167</v>
      </c>
      <c r="F25" s="111">
        <f>TRec!I26</f>
        <v>44740</v>
      </c>
      <c r="G25" s="111">
        <f>Adults!I26</f>
        <v>16829</v>
      </c>
      <c r="H25" s="112">
        <f>'Children'!I26</f>
        <v>27911</v>
      </c>
    </row>
    <row r="26" spans="1:8" s="13" customFormat="1" ht="11.25" customHeight="1" x14ac:dyDescent="0.2">
      <c r="A26" s="117" t="s">
        <v>66</v>
      </c>
      <c r="B26" s="111">
        <f>TFam!I27</f>
        <v>14400</v>
      </c>
      <c r="C26" s="111">
        <f>'Two-par'!I27</f>
        <v>0</v>
      </c>
      <c r="D26" s="111">
        <f>'One-par'!I27</f>
        <v>10085</v>
      </c>
      <c r="E26" s="111">
        <f>'Zero-par'!I27</f>
        <v>4315</v>
      </c>
      <c r="F26" s="111">
        <f>TRec!I27</f>
        <v>39469</v>
      </c>
      <c r="G26" s="111">
        <f>Adults!I27</f>
        <v>10745</v>
      </c>
      <c r="H26" s="112">
        <f>'Children'!I27</f>
        <v>28724</v>
      </c>
    </row>
    <row r="27" spans="1:8" s="13" customFormat="1" ht="11.25" customHeight="1" x14ac:dyDescent="0.2">
      <c r="A27" s="117" t="s">
        <v>67</v>
      </c>
      <c r="B27" s="111">
        <f>TFam!I28</f>
        <v>58440</v>
      </c>
      <c r="C27" s="111">
        <f>'Two-par'!I28</f>
        <v>2991</v>
      </c>
      <c r="D27" s="111">
        <f>'One-par'!I28</f>
        <v>44287</v>
      </c>
      <c r="E27" s="111">
        <f>'Zero-par'!I28</f>
        <v>11162</v>
      </c>
      <c r="F27" s="111">
        <f>TRec!I28</f>
        <v>159890</v>
      </c>
      <c r="G27" s="111">
        <f>Adults!I28</f>
        <v>48114</v>
      </c>
      <c r="H27" s="112">
        <f>'Children'!I28</f>
        <v>111776</v>
      </c>
    </row>
    <row r="28" spans="1:8" s="13" customFormat="1" ht="11.25" customHeight="1" x14ac:dyDescent="0.2">
      <c r="A28" s="117" t="s">
        <v>68</v>
      </c>
      <c r="B28" s="113">
        <f>TFam!I29</f>
        <v>8446</v>
      </c>
      <c r="C28" s="113">
        <f>'Two-par'!I29</f>
        <v>0</v>
      </c>
      <c r="D28" s="113">
        <f>'One-par'!I29</f>
        <v>4119</v>
      </c>
      <c r="E28" s="113">
        <f>'Zero-par'!I29</f>
        <v>4327</v>
      </c>
      <c r="F28" s="113">
        <f>TRec!I29</f>
        <v>22323</v>
      </c>
      <c r="G28" s="113">
        <f>Adults!I29</f>
        <v>4819</v>
      </c>
      <c r="H28" s="114">
        <f>'Children'!I29</f>
        <v>17504</v>
      </c>
    </row>
    <row r="29" spans="1:8" s="13" customFormat="1" ht="11.25" customHeight="1" x14ac:dyDescent="0.2">
      <c r="A29" s="117" t="s">
        <v>69</v>
      </c>
      <c r="B29" s="111">
        <f>TFam!I30</f>
        <v>13702</v>
      </c>
      <c r="C29" s="111">
        <f>'Two-par'!I30</f>
        <v>0</v>
      </c>
      <c r="D29" s="111">
        <f>'One-par'!I30</f>
        <v>7921</v>
      </c>
      <c r="E29" s="111">
        <f>'Zero-par'!I30</f>
        <v>5781</v>
      </c>
      <c r="F29" s="111">
        <f>TRec!I30</f>
        <v>32014</v>
      </c>
      <c r="G29" s="111">
        <f>Adults!I30</f>
        <v>7877</v>
      </c>
      <c r="H29" s="112">
        <f>'Children'!I30</f>
        <v>24137</v>
      </c>
    </row>
    <row r="30" spans="1:8" s="13" customFormat="1" ht="11.25" customHeight="1" x14ac:dyDescent="0.2">
      <c r="A30" s="117" t="s">
        <v>70</v>
      </c>
      <c r="B30" s="113">
        <f>TFam!I31</f>
        <v>1551</v>
      </c>
      <c r="C30" s="113">
        <f>'Two-par'!I31</f>
        <v>0</v>
      </c>
      <c r="D30" s="113">
        <f>'One-par'!I31</f>
        <v>295</v>
      </c>
      <c r="E30" s="113">
        <f>'Zero-par'!I31</f>
        <v>1256</v>
      </c>
      <c r="F30" s="113">
        <f>TRec!I31</f>
        <v>2254</v>
      </c>
      <c r="G30" s="113">
        <f>Adults!I31</f>
        <v>209</v>
      </c>
      <c r="H30" s="114">
        <f>'Children'!I31</f>
        <v>2045</v>
      </c>
    </row>
    <row r="31" spans="1:8" s="13" customFormat="1" x14ac:dyDescent="0.2">
      <c r="A31" s="117" t="s">
        <v>71</v>
      </c>
      <c r="B31" s="111">
        <f>TFam!I32</f>
        <v>5451</v>
      </c>
      <c r="C31" s="111">
        <f>'Two-par'!I32</f>
        <v>0</v>
      </c>
      <c r="D31" s="111">
        <f>'One-par'!I32</f>
        <v>3084</v>
      </c>
      <c r="E31" s="111">
        <f>'Zero-par'!I32</f>
        <v>2367</v>
      </c>
      <c r="F31" s="111">
        <f>TRec!I32</f>
        <v>12657</v>
      </c>
      <c r="G31" s="111">
        <f>Adults!I32</f>
        <v>2776</v>
      </c>
      <c r="H31" s="112">
        <f>'Children'!I32</f>
        <v>9881</v>
      </c>
    </row>
    <row r="32" spans="1:8" s="13" customFormat="1" x14ac:dyDescent="0.2">
      <c r="A32" s="117" t="s">
        <v>72</v>
      </c>
      <c r="B32" s="113">
        <f>TFam!I33</f>
        <v>1703</v>
      </c>
      <c r="C32" s="113">
        <f>'Two-par'!I33</f>
        <v>92</v>
      </c>
      <c r="D32" s="113">
        <f>'One-par'!I33</f>
        <v>643</v>
      </c>
      <c r="E32" s="113">
        <f>'Zero-par'!I33</f>
        <v>968</v>
      </c>
      <c r="F32" s="113">
        <f>TRec!I33</f>
        <v>3889</v>
      </c>
      <c r="G32" s="113">
        <f>Adults!I33</f>
        <v>672</v>
      </c>
      <c r="H32" s="114">
        <f>'Children'!I33</f>
        <v>3217</v>
      </c>
    </row>
    <row r="33" spans="1:8" s="13" customFormat="1" x14ac:dyDescent="0.2">
      <c r="A33" s="117" t="s">
        <v>73</v>
      </c>
      <c r="B33" s="111">
        <f>TFam!I34</f>
        <v>2924</v>
      </c>
      <c r="C33" s="111">
        <f>'Two-par'!I34</f>
        <v>0</v>
      </c>
      <c r="D33" s="111">
        <f>'One-par'!I34</f>
        <v>922</v>
      </c>
      <c r="E33" s="111">
        <f>'Zero-par'!I34</f>
        <v>2002</v>
      </c>
      <c r="F33" s="111">
        <f>TRec!I34</f>
        <v>6700</v>
      </c>
      <c r="G33" s="111">
        <f>Adults!I34</f>
        <v>920</v>
      </c>
      <c r="H33" s="112">
        <f>'Children'!I34</f>
        <v>5780</v>
      </c>
    </row>
    <row r="34" spans="1:8" s="13" customFormat="1" x14ac:dyDescent="0.2">
      <c r="A34" s="117" t="s">
        <v>74</v>
      </c>
      <c r="B34" s="111">
        <f>TFam!I35</f>
        <v>5797</v>
      </c>
      <c r="C34" s="111">
        <f>'Two-par'!I35</f>
        <v>518</v>
      </c>
      <c r="D34" s="111">
        <f>'One-par'!I35</f>
        <v>2494</v>
      </c>
      <c r="E34" s="111">
        <f>'Zero-par'!I35</f>
        <v>2785</v>
      </c>
      <c r="F34" s="111">
        <f>TRec!I35</f>
        <v>14775</v>
      </c>
      <c r="G34" s="111">
        <f>Adults!I35</f>
        <v>3746</v>
      </c>
      <c r="H34" s="112">
        <f>'Children'!I35</f>
        <v>11029</v>
      </c>
    </row>
    <row r="35" spans="1:8" s="13" customFormat="1" x14ac:dyDescent="0.2">
      <c r="A35" s="117" t="s">
        <v>75</v>
      </c>
      <c r="B35" s="111">
        <f>TFam!I36</f>
        <v>3873</v>
      </c>
      <c r="C35" s="111">
        <f>'Two-par'!I36</f>
        <v>12</v>
      </c>
      <c r="D35" s="111">
        <f>'One-par'!I36</f>
        <v>2282</v>
      </c>
      <c r="E35" s="111">
        <f>'Zero-par'!I36</f>
        <v>1579</v>
      </c>
      <c r="F35" s="111">
        <f>TRec!I36</f>
        <v>9443</v>
      </c>
      <c r="G35" s="111">
        <f>Adults!I36</f>
        <v>2374</v>
      </c>
      <c r="H35" s="112">
        <f>'Children'!I36</f>
        <v>7069</v>
      </c>
    </row>
    <row r="36" spans="1:8" s="13" customFormat="1" x14ac:dyDescent="0.2">
      <c r="A36" s="117" t="s">
        <v>76</v>
      </c>
      <c r="B36" s="111">
        <f>TFam!I37</f>
        <v>9040</v>
      </c>
      <c r="C36" s="111">
        <f>'Two-par'!I37</f>
        <v>50</v>
      </c>
      <c r="D36" s="111">
        <f>'One-par'!I37</f>
        <v>6608</v>
      </c>
      <c r="E36" s="111">
        <f>'Zero-par'!I37</f>
        <v>2382</v>
      </c>
      <c r="F36" s="111">
        <f>TRec!I37</f>
        <v>22032</v>
      </c>
      <c r="G36" s="111">
        <f>Adults!I37</f>
        <v>6329</v>
      </c>
      <c r="H36" s="112">
        <f>'Children'!I37</f>
        <v>15703</v>
      </c>
    </row>
    <row r="37" spans="1:8" s="13" customFormat="1" x14ac:dyDescent="0.2">
      <c r="A37" s="117" t="s">
        <v>77</v>
      </c>
      <c r="B37" s="113">
        <f>TFam!I38</f>
        <v>7203</v>
      </c>
      <c r="C37" s="113">
        <f>'Two-par'!I38</f>
        <v>440</v>
      </c>
      <c r="D37" s="113">
        <f>'One-par'!I38</f>
        <v>3238</v>
      </c>
      <c r="E37" s="113">
        <f>'Zero-par'!I38</f>
        <v>3525</v>
      </c>
      <c r="F37" s="113">
        <f>TRec!I38</f>
        <v>17305</v>
      </c>
      <c r="G37" s="113">
        <f>Adults!I38</f>
        <v>4118</v>
      </c>
      <c r="H37" s="114">
        <f>'Children'!I38</f>
        <v>13187</v>
      </c>
    </row>
    <row r="38" spans="1:8" s="13" customFormat="1" x14ac:dyDescent="0.2">
      <c r="A38" s="117" t="s">
        <v>78</v>
      </c>
      <c r="B38" s="111">
        <f>TFam!I39</f>
        <v>119136</v>
      </c>
      <c r="C38" s="111">
        <f>'Two-par'!I39</f>
        <v>1448</v>
      </c>
      <c r="D38" s="111">
        <f>'One-par'!I39</f>
        <v>86061</v>
      </c>
      <c r="E38" s="111">
        <f>'Zero-par'!I39</f>
        <v>31627</v>
      </c>
      <c r="F38" s="111">
        <f>TRec!I39</f>
        <v>307853</v>
      </c>
      <c r="G38" s="111">
        <f>Adults!I39</f>
        <v>106747</v>
      </c>
      <c r="H38" s="112">
        <f>'Children'!I39</f>
        <v>201106</v>
      </c>
    </row>
    <row r="39" spans="1:8" s="13" customFormat="1" x14ac:dyDescent="0.2">
      <c r="A39" s="117" t="s">
        <v>79</v>
      </c>
      <c r="B39" s="113">
        <f>TFam!I40</f>
        <v>8943</v>
      </c>
      <c r="C39" s="113">
        <f>'Two-par'!I40</f>
        <v>129</v>
      </c>
      <c r="D39" s="113">
        <f>'One-par'!I40</f>
        <v>1865</v>
      </c>
      <c r="E39" s="113">
        <f>'Zero-par'!I40</f>
        <v>6949</v>
      </c>
      <c r="F39" s="113">
        <f>TRec!I40</f>
        <v>17388</v>
      </c>
      <c r="G39" s="113">
        <f>Adults!I40</f>
        <v>2484</v>
      </c>
      <c r="H39" s="114">
        <f>'Children'!I40</f>
        <v>14904</v>
      </c>
    </row>
    <row r="40" spans="1:8" s="13" customFormat="1" x14ac:dyDescent="0.2">
      <c r="A40" s="117" t="s">
        <v>80</v>
      </c>
      <c r="B40" s="113">
        <f>TFam!I41</f>
        <v>525</v>
      </c>
      <c r="C40" s="113">
        <f>'Two-par'!I41</f>
        <v>0</v>
      </c>
      <c r="D40" s="113">
        <f>'One-par'!I41</f>
        <v>225</v>
      </c>
      <c r="E40" s="113">
        <f>'Zero-par'!I41</f>
        <v>300</v>
      </c>
      <c r="F40" s="113">
        <f>TRec!I41</f>
        <v>1228</v>
      </c>
      <c r="G40" s="113">
        <f>Adults!I41</f>
        <v>124</v>
      </c>
      <c r="H40" s="114">
        <f>'Children'!I41</f>
        <v>1104</v>
      </c>
    </row>
    <row r="41" spans="1:8" s="13" customFormat="1" x14ac:dyDescent="0.2">
      <c r="A41" s="117" t="s">
        <v>81</v>
      </c>
      <c r="B41" s="113">
        <f>TFam!I42</f>
        <v>40655</v>
      </c>
      <c r="C41" s="113">
        <f>'Two-par'!I42</f>
        <v>648</v>
      </c>
      <c r="D41" s="113">
        <f>'One-par'!I42</f>
        <v>4678</v>
      </c>
      <c r="E41" s="113">
        <f>'Zero-par'!I42</f>
        <v>35329</v>
      </c>
      <c r="F41" s="113">
        <f>TRec!I42</f>
        <v>71891</v>
      </c>
      <c r="G41" s="113">
        <f>Adults!I42</f>
        <v>6273</v>
      </c>
      <c r="H41" s="114">
        <f>'Children'!I42</f>
        <v>65618</v>
      </c>
    </row>
    <row r="42" spans="1:8" s="13" customFormat="1" x14ac:dyDescent="0.2">
      <c r="A42" s="117" t="s">
        <v>82</v>
      </c>
      <c r="B42" s="113">
        <f>TFam!I43</f>
        <v>3575</v>
      </c>
      <c r="C42" s="113">
        <f>'Two-par'!I43</f>
        <v>0</v>
      </c>
      <c r="D42" s="113">
        <f>'One-par'!I43</f>
        <v>842</v>
      </c>
      <c r="E42" s="113">
        <f>'Zero-par'!I43</f>
        <v>2733</v>
      </c>
      <c r="F42" s="113">
        <f>TRec!I43</f>
        <v>7672</v>
      </c>
      <c r="G42" s="113">
        <f>Adults!I43</f>
        <v>842</v>
      </c>
      <c r="H42" s="114">
        <f>'Children'!I43</f>
        <v>6830</v>
      </c>
    </row>
    <row r="43" spans="1:8" s="13" customFormat="1" x14ac:dyDescent="0.2">
      <c r="A43" s="117" t="s">
        <v>83</v>
      </c>
      <c r="B43" s="113">
        <f>TFam!I44</f>
        <v>46395</v>
      </c>
      <c r="C43" s="113">
        <f>'Two-par'!I44</f>
        <v>10237</v>
      </c>
      <c r="D43" s="113">
        <f>'One-par'!I44</f>
        <v>30008</v>
      </c>
      <c r="E43" s="113">
        <f>'Zero-par'!I44</f>
        <v>6150</v>
      </c>
      <c r="F43" s="113">
        <f>TRec!I44</f>
        <v>131559</v>
      </c>
      <c r="G43" s="113">
        <f>Adults!I44</f>
        <v>46539</v>
      </c>
      <c r="H43" s="114">
        <f>'Children'!I44</f>
        <v>85020</v>
      </c>
    </row>
    <row r="44" spans="1:8" s="13" customFormat="1" x14ac:dyDescent="0.2">
      <c r="A44" s="117" t="s">
        <v>84</v>
      </c>
      <c r="B44" s="113">
        <f>TFam!I45</f>
        <v>26568</v>
      </c>
      <c r="C44" s="113">
        <f>'Two-par'!I45</f>
        <v>256</v>
      </c>
      <c r="D44" s="113">
        <f>'One-par'!I45</f>
        <v>16662</v>
      </c>
      <c r="E44" s="113">
        <f>'Zero-par'!I45</f>
        <v>9650</v>
      </c>
      <c r="F44" s="113">
        <f>TRec!I45</f>
        <v>65890</v>
      </c>
      <c r="G44" s="113">
        <f>Adults!I45</f>
        <v>15645</v>
      </c>
      <c r="H44" s="114">
        <f>'Children'!I45</f>
        <v>50245</v>
      </c>
    </row>
    <row r="45" spans="1:8" s="13" customFormat="1" x14ac:dyDescent="0.2">
      <c r="A45" s="117" t="s">
        <v>85</v>
      </c>
      <c r="B45" s="113">
        <f>TFam!I46</f>
        <v>2511</v>
      </c>
      <c r="C45" s="113">
        <f>'Two-par'!I46</f>
        <v>111</v>
      </c>
      <c r="D45" s="113">
        <f>'One-par'!I46</f>
        <v>2256</v>
      </c>
      <c r="E45" s="113">
        <f>'Zero-par'!I46</f>
        <v>144</v>
      </c>
      <c r="F45" s="113">
        <f>TRec!I46</f>
        <v>6959</v>
      </c>
      <c r="G45" s="113">
        <f>Adults!I46</f>
        <v>2604</v>
      </c>
      <c r="H45" s="114">
        <f>'Children'!I46</f>
        <v>4355</v>
      </c>
    </row>
    <row r="46" spans="1:8" s="13" customFormat="1" x14ac:dyDescent="0.2">
      <c r="A46" s="117" t="s">
        <v>86</v>
      </c>
      <c r="B46" s="111">
        <f>TFam!I47</f>
        <v>3160</v>
      </c>
      <c r="C46" s="111">
        <f>'Two-par'!I47</f>
        <v>190</v>
      </c>
      <c r="D46" s="111">
        <f>'One-par'!I47</f>
        <v>2324</v>
      </c>
      <c r="E46" s="111">
        <f>'Zero-par'!I47</f>
        <v>646</v>
      </c>
      <c r="F46" s="111">
        <f>TRec!I47</f>
        <v>8220</v>
      </c>
      <c r="G46" s="111">
        <f>Adults!I47</f>
        <v>2357</v>
      </c>
      <c r="H46" s="112">
        <f>'Children'!I47</f>
        <v>5863</v>
      </c>
    </row>
    <row r="47" spans="1:8" s="13" customFormat="1" x14ac:dyDescent="0.2">
      <c r="A47" s="117" t="s">
        <v>87</v>
      </c>
      <c r="B47" s="111">
        <f>TFam!I48</f>
        <v>5515</v>
      </c>
      <c r="C47" s="111">
        <f>'Two-par'!I48</f>
        <v>0</v>
      </c>
      <c r="D47" s="111">
        <f>'One-par'!I48</f>
        <v>2145</v>
      </c>
      <c r="E47" s="111">
        <f>'Zero-par'!I48</f>
        <v>3370</v>
      </c>
      <c r="F47" s="111">
        <f>TRec!I48</f>
        <v>12455</v>
      </c>
      <c r="G47" s="111">
        <f>Adults!I48</f>
        <v>2145</v>
      </c>
      <c r="H47" s="112">
        <f>'Children'!I48</f>
        <v>10310</v>
      </c>
    </row>
    <row r="48" spans="1:8" s="13" customFormat="1" x14ac:dyDescent="0.2">
      <c r="A48" s="117" t="s">
        <v>88</v>
      </c>
      <c r="B48" s="113">
        <f>TFam!I49</f>
        <v>2370</v>
      </c>
      <c r="C48" s="113">
        <f>'Two-par'!I49</f>
        <v>0</v>
      </c>
      <c r="D48" s="113">
        <f>'One-par'!I49</f>
        <v>297</v>
      </c>
      <c r="E48" s="113">
        <f>'Zero-par'!I49</f>
        <v>2073</v>
      </c>
      <c r="F48" s="113">
        <f>TRec!I49</f>
        <v>4611</v>
      </c>
      <c r="G48" s="113">
        <f>Adults!I49</f>
        <v>297</v>
      </c>
      <c r="H48" s="114">
        <f>'Children'!I49</f>
        <v>4314</v>
      </c>
    </row>
    <row r="49" spans="1:18" s="13" customFormat="1" x14ac:dyDescent="0.2">
      <c r="A49" s="117" t="s">
        <v>89</v>
      </c>
      <c r="B49" s="111">
        <f>TFam!I50</f>
        <v>16395</v>
      </c>
      <c r="C49" s="111">
        <f>'Two-par'!I50</f>
        <v>1778</v>
      </c>
      <c r="D49" s="111">
        <f>'One-par'!I50</f>
        <v>6172</v>
      </c>
      <c r="E49" s="111">
        <f>'Zero-par'!I50</f>
        <v>8445</v>
      </c>
      <c r="F49" s="111">
        <f>TRec!I50</f>
        <v>36260</v>
      </c>
      <c r="G49" s="111">
        <f>Adults!I50</f>
        <v>9963</v>
      </c>
      <c r="H49" s="112">
        <f>'Children'!I50</f>
        <v>26297</v>
      </c>
    </row>
    <row r="50" spans="1:18" s="13" customFormat="1" x14ac:dyDescent="0.2">
      <c r="A50" s="117" t="s">
        <v>90</v>
      </c>
      <c r="B50" s="111">
        <f>TFam!I51</f>
        <v>9243</v>
      </c>
      <c r="C50" s="111">
        <f>'Two-par'!I51</f>
        <v>0</v>
      </c>
      <c r="D50" s="111">
        <f>'One-par'!I51</f>
        <v>1935</v>
      </c>
      <c r="E50" s="111">
        <f>'Zero-par'!I51</f>
        <v>7308</v>
      </c>
      <c r="F50" s="111">
        <f>TRec!I51</f>
        <v>17395</v>
      </c>
      <c r="G50" s="111">
        <f>Adults!I51</f>
        <v>1935</v>
      </c>
      <c r="H50" s="112">
        <f>'Children'!I51</f>
        <v>15460</v>
      </c>
    </row>
    <row r="51" spans="1:18" s="13" customFormat="1" x14ac:dyDescent="0.2">
      <c r="A51" s="117" t="s">
        <v>91</v>
      </c>
      <c r="B51" s="111">
        <f>TFam!I52</f>
        <v>2021</v>
      </c>
      <c r="C51" s="111">
        <f>'Two-par'!I52</f>
        <v>0</v>
      </c>
      <c r="D51" s="111">
        <f>'One-par'!I52</f>
        <v>881</v>
      </c>
      <c r="E51" s="111">
        <f>'Zero-par'!I52</f>
        <v>1140</v>
      </c>
      <c r="F51" s="111">
        <f>TRec!I52</f>
        <v>4672</v>
      </c>
      <c r="G51" s="111">
        <f>Adults!I52</f>
        <v>1210</v>
      </c>
      <c r="H51" s="112">
        <f>'Children'!I52</f>
        <v>3462</v>
      </c>
    </row>
    <row r="52" spans="1:18" s="13" customFormat="1" x14ac:dyDescent="0.2">
      <c r="A52" s="117" t="s">
        <v>92</v>
      </c>
      <c r="B52" s="111">
        <f>TFam!I53</f>
        <v>1995</v>
      </c>
      <c r="C52" s="111">
        <f>'Two-par'!I53</f>
        <v>212</v>
      </c>
      <c r="D52" s="111">
        <f>'One-par'!I53</f>
        <v>756</v>
      </c>
      <c r="E52" s="111">
        <f>'Zero-par'!I53</f>
        <v>1027</v>
      </c>
      <c r="F52" s="111">
        <f>TRec!I53</f>
        <v>4458</v>
      </c>
      <c r="G52" s="111">
        <f>Adults!I53</f>
        <v>1191</v>
      </c>
      <c r="H52" s="112">
        <f>'Children'!I53</f>
        <v>3267</v>
      </c>
    </row>
    <row r="53" spans="1:18" s="13" customFormat="1" x14ac:dyDescent="0.2">
      <c r="A53" s="117" t="s">
        <v>93</v>
      </c>
      <c r="B53" s="113">
        <f>TFam!I54</f>
        <v>60</v>
      </c>
      <c r="C53" s="113">
        <f>'Two-par'!I54</f>
        <v>0</v>
      </c>
      <c r="D53" s="113">
        <f>'One-par'!I54</f>
        <v>51</v>
      </c>
      <c r="E53" s="113">
        <f>'Zero-par'!I54</f>
        <v>9</v>
      </c>
      <c r="F53" s="113">
        <f>TRec!I54</f>
        <v>206</v>
      </c>
      <c r="G53" s="113">
        <f>Adults!I54</f>
        <v>60</v>
      </c>
      <c r="H53" s="114">
        <f>'Children'!I54</f>
        <v>146</v>
      </c>
    </row>
    <row r="54" spans="1:18" s="13" customFormat="1" x14ac:dyDescent="0.2">
      <c r="A54" s="117" t="s">
        <v>94</v>
      </c>
      <c r="B54" s="111">
        <f>TFam!I55</f>
        <v>17685</v>
      </c>
      <c r="C54" s="111">
        <f>'Two-par'!I55</f>
        <v>0</v>
      </c>
      <c r="D54" s="111">
        <f>'One-par'!I55</f>
        <v>10601</v>
      </c>
      <c r="E54" s="111">
        <f>'Zero-par'!I55</f>
        <v>7084</v>
      </c>
      <c r="F54" s="111">
        <f>TRec!I55</f>
        <v>35597</v>
      </c>
      <c r="G54" s="111">
        <f>Adults!I55</f>
        <v>8542</v>
      </c>
      <c r="H54" s="112">
        <f>'Children'!I55</f>
        <v>27055</v>
      </c>
    </row>
    <row r="55" spans="1:18" s="13" customFormat="1" x14ac:dyDescent="0.2">
      <c r="A55" s="117" t="s">
        <v>95</v>
      </c>
      <c r="B55" s="111">
        <f>TFam!I56</f>
        <v>45066</v>
      </c>
      <c r="C55" s="111">
        <f>'Two-par'!I56</f>
        <v>10828</v>
      </c>
      <c r="D55" s="111">
        <f>'One-par'!I56</f>
        <v>23480</v>
      </c>
      <c r="E55" s="111">
        <f>'Zero-par'!I56</f>
        <v>10758</v>
      </c>
      <c r="F55" s="111">
        <f>TRec!I56</f>
        <v>114331</v>
      </c>
      <c r="G55" s="111">
        <f>Adults!I56</f>
        <v>41184</v>
      </c>
      <c r="H55" s="112">
        <f>'Children'!I56</f>
        <v>73147</v>
      </c>
    </row>
    <row r="56" spans="1:18" s="13" customFormat="1" x14ac:dyDescent="0.2">
      <c r="A56" s="117" t="s">
        <v>96</v>
      </c>
      <c r="B56" s="113">
        <f>TFam!I57</f>
        <v>5108</v>
      </c>
      <c r="C56" s="113">
        <f>'Two-par'!I57</f>
        <v>0</v>
      </c>
      <c r="D56" s="113">
        <f>'One-par'!I57</f>
        <v>1217</v>
      </c>
      <c r="E56" s="113">
        <f>'Zero-par'!I57</f>
        <v>3891</v>
      </c>
      <c r="F56" s="113">
        <f>TRec!I57</f>
        <v>9925</v>
      </c>
      <c r="G56" s="113">
        <f>Adults!I57</f>
        <v>1550</v>
      </c>
      <c r="H56" s="114">
        <f>'Children'!I57</f>
        <v>8375</v>
      </c>
    </row>
    <row r="57" spans="1:18" s="13" customFormat="1" x14ac:dyDescent="0.2">
      <c r="A57" s="117" t="s">
        <v>97</v>
      </c>
      <c r="B57" s="111">
        <f>TFam!I58</f>
        <v>12208</v>
      </c>
      <c r="C57" s="111">
        <f>'Two-par'!I58</f>
        <v>304</v>
      </c>
      <c r="D57" s="111">
        <f>'One-par'!I58</f>
        <v>3774</v>
      </c>
      <c r="E57" s="111">
        <f>'Zero-par'!I58</f>
        <v>8130</v>
      </c>
      <c r="F57" s="111">
        <f>TRec!I58</f>
        <v>26601</v>
      </c>
      <c r="G57" s="111">
        <f>Adults!I58</f>
        <v>4582</v>
      </c>
      <c r="H57" s="112">
        <f>'Children'!I58</f>
        <v>22019</v>
      </c>
    </row>
    <row r="58" spans="1:18" s="13" customFormat="1" x14ac:dyDescent="0.2">
      <c r="A58" s="117" t="s">
        <v>98</v>
      </c>
      <c r="B58" s="111">
        <f>TFam!I59</f>
        <v>434</v>
      </c>
      <c r="C58" s="111">
        <f>'Two-par'!I59</f>
        <v>11</v>
      </c>
      <c r="D58" s="111">
        <f>'One-par'!I59</f>
        <v>211</v>
      </c>
      <c r="E58" s="111">
        <f>'Zero-par'!I59</f>
        <v>212</v>
      </c>
      <c r="F58" s="111">
        <f>TRec!I59</f>
        <v>1049</v>
      </c>
      <c r="G58" s="111">
        <f>Adults!I59</f>
        <v>233</v>
      </c>
      <c r="H58" s="112">
        <f>'Children'!I59</f>
        <v>816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8" t="str">
        <f>'Oct22'!A60</f>
        <v xml:space="preserve">    </v>
      </c>
      <c r="B60" s="18"/>
      <c r="C60" s="18"/>
      <c r="D60" s="18"/>
      <c r="E60" s="18"/>
      <c r="F60" s="18"/>
      <c r="G60" s="18"/>
      <c r="H60" s="18"/>
    </row>
    <row r="61" spans="1:18" x14ac:dyDescent="0.2">
      <c r="A61" s="18" t="str">
        <f>'Oct22'!A61</f>
        <v xml:space="preserve">Notes: </v>
      </c>
      <c r="B61" s="18"/>
      <c r="C61" s="18"/>
      <c r="D61" s="18"/>
      <c r="E61" s="18"/>
      <c r="F61" s="18"/>
      <c r="G61" s="18"/>
      <c r="H61" s="18"/>
    </row>
    <row r="62" spans="1:18" x14ac:dyDescent="0.2">
      <c r="A62" s="18" t="str">
        <f>'Oct22'!A62</f>
        <v>"-" - data inapplicable</v>
      </c>
      <c r="B62" s="18"/>
      <c r="C62" s="18"/>
      <c r="D62" s="18"/>
      <c r="E62" s="18"/>
      <c r="F62" s="18"/>
      <c r="G62" s="18"/>
      <c r="H62" s="18"/>
    </row>
  </sheetData>
  <pageMargins left="0.7" right="0.7" top="0.75" bottom="0.75" header="0.3" footer="0.3"/>
  <pageSetup scale="92"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>
      <selection activeCell="A5" sqref="A5"/>
    </sheetView>
  </sheetViews>
  <sheetFormatPr defaultColWidth="9.21875" defaultRowHeight="10.199999999999999" x14ac:dyDescent="0.2"/>
  <cols>
    <col min="1" max="1" width="17.21875" style="18" customWidth="1"/>
    <col min="2" max="5" width="11.21875" style="16" customWidth="1"/>
    <col min="6" max="6" width="13.5546875" style="16" customWidth="1"/>
    <col min="7" max="8" width="11.21875" style="16" customWidth="1"/>
    <col min="9" max="16384" width="9.21875" style="16"/>
  </cols>
  <sheetData>
    <row r="1" spans="1:8" s="19" customFormat="1" ht="15.6" x14ac:dyDescent="0.3">
      <c r="A1" s="36" t="s">
        <v>22</v>
      </c>
      <c r="B1" s="36"/>
      <c r="C1" s="36"/>
      <c r="D1" s="36"/>
      <c r="E1" s="36"/>
      <c r="F1" s="36"/>
      <c r="G1" s="36"/>
      <c r="H1" s="36"/>
    </row>
    <row r="2" spans="1:8" s="19" customFormat="1" ht="13.2" x14ac:dyDescent="0.25">
      <c r="A2" s="35" t="str">
        <f>'Oct22'!$A$2</f>
        <v>Combined TANF &amp; SSP</v>
      </c>
      <c r="B2" s="37"/>
      <c r="C2" s="37"/>
      <c r="D2" s="37"/>
      <c r="E2" s="37"/>
      <c r="F2" s="37"/>
      <c r="G2" s="37"/>
      <c r="H2" s="37"/>
    </row>
    <row r="3" spans="1:8" s="20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TFam!J5</f>
        <v>1020419</v>
      </c>
      <c r="C4" s="109">
        <f>'Two-par'!J5</f>
        <v>80599</v>
      </c>
      <c r="D4" s="109">
        <f>'One-par'!J5</f>
        <v>575809</v>
      </c>
      <c r="E4" s="109">
        <f>'Zero-par'!J5</f>
        <v>364011</v>
      </c>
      <c r="F4" s="109">
        <f>TRec!J5</f>
        <v>2829861</v>
      </c>
      <c r="G4" s="109">
        <f>Adults!J5</f>
        <v>836849</v>
      </c>
      <c r="H4" s="110">
        <f>'Children'!J5</f>
        <v>1993012</v>
      </c>
    </row>
    <row r="5" spans="1:8" s="13" customFormat="1" ht="11.25" customHeight="1" x14ac:dyDescent="0.2">
      <c r="A5" s="117" t="s">
        <v>45</v>
      </c>
      <c r="B5" s="111">
        <f>TFam!J6</f>
        <v>5411</v>
      </c>
      <c r="C5" s="111">
        <f>'Two-par'!J6</f>
        <v>37</v>
      </c>
      <c r="D5" s="111">
        <f>'One-par'!J6</f>
        <v>2034</v>
      </c>
      <c r="E5" s="111">
        <f>'Zero-par'!J6</f>
        <v>3340</v>
      </c>
      <c r="F5" s="111">
        <f>TRec!J6</f>
        <v>12340</v>
      </c>
      <c r="G5" s="111">
        <f>Adults!J6</f>
        <v>2160</v>
      </c>
      <c r="H5" s="112">
        <f>'Children'!J6</f>
        <v>10180</v>
      </c>
    </row>
    <row r="6" spans="1:8" s="13" customFormat="1" ht="11.25" customHeight="1" x14ac:dyDescent="0.2">
      <c r="A6" s="117" t="s">
        <v>46</v>
      </c>
      <c r="B6" s="113">
        <f>TFam!J7</f>
        <v>1060</v>
      </c>
      <c r="C6" s="113">
        <f>'Two-par'!J7</f>
        <v>148</v>
      </c>
      <c r="D6" s="113">
        <f>'One-par'!J7</f>
        <v>551</v>
      </c>
      <c r="E6" s="113">
        <f>'Zero-par'!J7</f>
        <v>361</v>
      </c>
      <c r="F6" s="113">
        <f>TRec!J7</f>
        <v>2926</v>
      </c>
      <c r="G6" s="113">
        <f>Adults!J7</f>
        <v>873</v>
      </c>
      <c r="H6" s="114">
        <f>'Children'!J7</f>
        <v>2053</v>
      </c>
    </row>
    <row r="7" spans="1:8" s="13" customFormat="1" ht="11.25" customHeight="1" x14ac:dyDescent="0.2">
      <c r="A7" s="117" t="s">
        <v>47</v>
      </c>
      <c r="B7" s="113">
        <f>TFam!J8</f>
        <v>5118</v>
      </c>
      <c r="C7" s="113">
        <f>'Two-par'!J8</f>
        <v>241</v>
      </c>
      <c r="D7" s="113">
        <f>'One-par'!J8</f>
        <v>1326</v>
      </c>
      <c r="E7" s="113">
        <f>'Zero-par'!J8</f>
        <v>3551</v>
      </c>
      <c r="F7" s="113">
        <f>TRec!J8</f>
        <v>10411</v>
      </c>
      <c r="G7" s="113">
        <f>Adults!J8</f>
        <v>1834</v>
      </c>
      <c r="H7" s="114">
        <f>'Children'!J8</f>
        <v>8577</v>
      </c>
    </row>
    <row r="8" spans="1:8" s="13" customFormat="1" ht="11.25" customHeight="1" x14ac:dyDescent="0.2">
      <c r="A8" s="117" t="s">
        <v>48</v>
      </c>
      <c r="B8" s="113">
        <f>TFam!J9</f>
        <v>899</v>
      </c>
      <c r="C8" s="113">
        <f>'Two-par'!J9</f>
        <v>28</v>
      </c>
      <c r="D8" s="113">
        <f>'One-par'!J9</f>
        <v>442</v>
      </c>
      <c r="E8" s="113">
        <f>'Zero-par'!J9</f>
        <v>429</v>
      </c>
      <c r="F8" s="113">
        <f>TRec!J9</f>
        <v>2157</v>
      </c>
      <c r="G8" s="113">
        <f>Adults!J9</f>
        <v>498</v>
      </c>
      <c r="H8" s="114">
        <f>'Children'!J9</f>
        <v>1659</v>
      </c>
    </row>
    <row r="9" spans="1:8" s="13" customFormat="1" ht="11.25" customHeight="1" x14ac:dyDescent="0.2">
      <c r="A9" s="117" t="s">
        <v>49</v>
      </c>
      <c r="B9" s="111">
        <f>TFam!J10</f>
        <v>388667</v>
      </c>
      <c r="C9" s="111">
        <f>'Two-par'!J10</f>
        <v>35486</v>
      </c>
      <c r="D9" s="111">
        <f>'One-par'!J10</f>
        <v>247522</v>
      </c>
      <c r="E9" s="111">
        <f>'Zero-par'!J10</f>
        <v>105659</v>
      </c>
      <c r="F9" s="111">
        <f>TRec!J10</f>
        <v>1296045</v>
      </c>
      <c r="G9" s="111">
        <f>Adults!J10</f>
        <v>403286</v>
      </c>
      <c r="H9" s="112">
        <f>'Children'!J10</f>
        <v>892759</v>
      </c>
    </row>
    <row r="10" spans="1:8" s="13" customFormat="1" ht="11.25" customHeight="1" x14ac:dyDescent="0.2">
      <c r="A10" s="117" t="s">
        <v>50</v>
      </c>
      <c r="B10" s="113">
        <f>TFam!J11</f>
        <v>11702</v>
      </c>
      <c r="C10" s="113">
        <f>'Two-par'!J11</f>
        <v>0</v>
      </c>
      <c r="D10" s="113">
        <f>'One-par'!J11</f>
        <v>7353</v>
      </c>
      <c r="E10" s="113">
        <f>'Zero-par'!J11</f>
        <v>4349</v>
      </c>
      <c r="F10" s="113">
        <f>TRec!J11</f>
        <v>28471</v>
      </c>
      <c r="G10" s="113">
        <f>Adults!J11</f>
        <v>7619</v>
      </c>
      <c r="H10" s="114">
        <f>'Children'!J11</f>
        <v>20852</v>
      </c>
    </row>
    <row r="11" spans="1:8" s="13" customFormat="1" ht="11.25" customHeight="1" x14ac:dyDescent="0.2">
      <c r="A11" s="117" t="s">
        <v>51</v>
      </c>
      <c r="B11" s="111">
        <f>TFam!J12</f>
        <v>5050</v>
      </c>
      <c r="C11" s="111">
        <f>'Two-par'!J12</f>
        <v>0</v>
      </c>
      <c r="D11" s="111">
        <f>'One-par'!J12</f>
        <v>1746</v>
      </c>
      <c r="E11" s="111">
        <f>'Zero-par'!J12</f>
        <v>3304</v>
      </c>
      <c r="F11" s="111">
        <f>TRec!J12</f>
        <v>11733</v>
      </c>
      <c r="G11" s="111">
        <f>Adults!J12</f>
        <v>3225</v>
      </c>
      <c r="H11" s="112">
        <f>'Children'!J12</f>
        <v>8508</v>
      </c>
    </row>
    <row r="12" spans="1:8" s="13" customFormat="1" ht="11.25" customHeight="1" x14ac:dyDescent="0.2">
      <c r="A12" s="117" t="s">
        <v>52</v>
      </c>
      <c r="B12" s="111">
        <f>TFam!J13</f>
        <v>3034</v>
      </c>
      <c r="C12" s="111">
        <f>'Two-par'!J13</f>
        <v>18</v>
      </c>
      <c r="D12" s="111">
        <f>'One-par'!J13</f>
        <v>1045</v>
      </c>
      <c r="E12" s="111">
        <f>'Zero-par'!J13</f>
        <v>1971</v>
      </c>
      <c r="F12" s="111">
        <f>TRec!J13</f>
        <v>8648</v>
      </c>
      <c r="G12" s="111">
        <f>Adults!J13</f>
        <v>3438</v>
      </c>
      <c r="H12" s="112">
        <f>'Children'!J13</f>
        <v>5210</v>
      </c>
    </row>
    <row r="13" spans="1:8" s="13" customFormat="1" ht="11.25" customHeight="1" x14ac:dyDescent="0.2">
      <c r="A13" s="117" t="s">
        <v>53</v>
      </c>
      <c r="B13" s="111">
        <f>TFam!J14</f>
        <v>3201</v>
      </c>
      <c r="C13" s="111">
        <f>'Two-par'!J14</f>
        <v>0</v>
      </c>
      <c r="D13" s="111">
        <f>'One-par'!J14</f>
        <v>1675</v>
      </c>
      <c r="E13" s="111">
        <f>'Zero-par'!J14</f>
        <v>1526</v>
      </c>
      <c r="F13" s="111">
        <f>TRec!J14</f>
        <v>7855</v>
      </c>
      <c r="G13" s="111">
        <f>Adults!J14</f>
        <v>1675</v>
      </c>
      <c r="H13" s="112">
        <f>'Children'!J14</f>
        <v>6180</v>
      </c>
    </row>
    <row r="14" spans="1:8" s="13" customFormat="1" ht="11.25" customHeight="1" x14ac:dyDescent="0.2">
      <c r="A14" s="117" t="s">
        <v>54</v>
      </c>
      <c r="B14" s="111">
        <f>TFam!J15</f>
        <v>36367</v>
      </c>
      <c r="C14" s="111">
        <f>'Two-par'!J15</f>
        <v>8935</v>
      </c>
      <c r="D14" s="111">
        <f>'One-par'!J15</f>
        <v>7773</v>
      </c>
      <c r="E14" s="111">
        <f>'Zero-par'!J15</f>
        <v>19659</v>
      </c>
      <c r="F14" s="111">
        <f>TRec!J15</f>
        <v>75239</v>
      </c>
      <c r="G14" s="111">
        <f>Adults!J15</f>
        <v>28339</v>
      </c>
      <c r="H14" s="112">
        <f>'Children'!J15</f>
        <v>46900</v>
      </c>
    </row>
    <row r="15" spans="1:8" s="13" customFormat="1" ht="11.25" customHeight="1" x14ac:dyDescent="0.2">
      <c r="A15" s="117" t="s">
        <v>55</v>
      </c>
      <c r="B15" s="111">
        <f>TFam!J16</f>
        <v>4799</v>
      </c>
      <c r="C15" s="111">
        <f>'Two-par'!J16</f>
        <v>0</v>
      </c>
      <c r="D15" s="111">
        <f>'One-par'!J16</f>
        <v>238</v>
      </c>
      <c r="E15" s="111">
        <f>'Zero-par'!J16</f>
        <v>4561</v>
      </c>
      <c r="F15" s="111">
        <f>TRec!J16</f>
        <v>8366</v>
      </c>
      <c r="G15" s="111">
        <f>Adults!J16</f>
        <v>243</v>
      </c>
      <c r="H15" s="112">
        <f>'Children'!J16</f>
        <v>8123</v>
      </c>
    </row>
    <row r="16" spans="1:8" s="13" customFormat="1" ht="11.25" customHeight="1" x14ac:dyDescent="0.2">
      <c r="A16" s="117" t="s">
        <v>56</v>
      </c>
      <c r="B16" s="113">
        <f>TFam!J17</f>
        <v>173</v>
      </c>
      <c r="C16" s="113">
        <f>'Two-par'!J17</f>
        <v>9</v>
      </c>
      <c r="D16" s="113">
        <f>'One-par'!J17</f>
        <v>43</v>
      </c>
      <c r="E16" s="113">
        <f>'Zero-par'!J17</f>
        <v>121</v>
      </c>
      <c r="F16" s="113">
        <f>TRec!J17</f>
        <v>395</v>
      </c>
      <c r="G16" s="113">
        <f>Adults!J17</f>
        <v>62</v>
      </c>
      <c r="H16" s="114">
        <f>'Children'!J17</f>
        <v>333</v>
      </c>
    </row>
    <row r="17" spans="1:8" s="13" customFormat="1" ht="11.25" customHeight="1" x14ac:dyDescent="0.2">
      <c r="A17" s="117" t="s">
        <v>57</v>
      </c>
      <c r="B17" s="111">
        <f>TFam!J18</f>
        <v>2911</v>
      </c>
      <c r="C17" s="111">
        <f>'Two-par'!J18</f>
        <v>442</v>
      </c>
      <c r="D17" s="111">
        <f>'One-par'!J18</f>
        <v>1807</v>
      </c>
      <c r="E17" s="111">
        <f>'Zero-par'!J18</f>
        <v>662</v>
      </c>
      <c r="F17" s="111">
        <f>TRec!J18</f>
        <v>8017</v>
      </c>
      <c r="G17" s="111">
        <f>Adults!J18</f>
        <v>2412</v>
      </c>
      <c r="H17" s="112">
        <f>'Children'!J18</f>
        <v>5605</v>
      </c>
    </row>
    <row r="18" spans="1:8" s="13" customFormat="1" ht="11.25" customHeight="1" x14ac:dyDescent="0.2">
      <c r="A18" s="117" t="s">
        <v>58</v>
      </c>
      <c r="B18" s="113">
        <f>TFam!J19</f>
        <v>1496</v>
      </c>
      <c r="C18" s="113">
        <f>'Two-par'!J19</f>
        <v>0</v>
      </c>
      <c r="D18" s="113">
        <f>'One-par'!J19</f>
        <v>27</v>
      </c>
      <c r="E18" s="113">
        <f>'Zero-par'!J19</f>
        <v>1469</v>
      </c>
      <c r="F18" s="113">
        <f>TRec!J19</f>
        <v>2083</v>
      </c>
      <c r="G18" s="113">
        <f>Adults!J19</f>
        <v>26</v>
      </c>
      <c r="H18" s="114">
        <f>'Children'!J19</f>
        <v>2057</v>
      </c>
    </row>
    <row r="19" spans="1:8" s="13" customFormat="1" ht="11.25" customHeight="1" x14ac:dyDescent="0.2">
      <c r="A19" s="117" t="s">
        <v>59</v>
      </c>
      <c r="B19" s="111">
        <f>TFam!J20</f>
        <v>10088</v>
      </c>
      <c r="C19" s="111">
        <f>'Two-par'!J20</f>
        <v>0</v>
      </c>
      <c r="D19" s="111">
        <f>'One-par'!J20</f>
        <v>2424</v>
      </c>
      <c r="E19" s="111">
        <f>'Zero-par'!J20</f>
        <v>7664</v>
      </c>
      <c r="F19" s="111">
        <f>TRec!J20</f>
        <v>20505</v>
      </c>
      <c r="G19" s="111">
        <f>Adults!J20</f>
        <v>2475</v>
      </c>
      <c r="H19" s="112">
        <f>'Children'!J20</f>
        <v>18030</v>
      </c>
    </row>
    <row r="20" spans="1:8" s="13" customFormat="1" ht="11.25" customHeight="1" x14ac:dyDescent="0.2">
      <c r="A20" s="117" t="s">
        <v>60</v>
      </c>
      <c r="B20" s="111">
        <f>TFam!J21</f>
        <v>4775</v>
      </c>
      <c r="C20" s="111">
        <f>'Two-par'!J21</f>
        <v>768</v>
      </c>
      <c r="D20" s="111">
        <f>'One-par'!J21</f>
        <v>1669</v>
      </c>
      <c r="E20" s="111">
        <f>'Zero-par'!J21</f>
        <v>2338</v>
      </c>
      <c r="F20" s="111">
        <f>TRec!J21</f>
        <v>11055</v>
      </c>
      <c r="G20" s="111">
        <f>Adults!J21</f>
        <v>2570</v>
      </c>
      <c r="H20" s="112">
        <f>'Children'!J21</f>
        <v>8485</v>
      </c>
    </row>
    <row r="21" spans="1:8" s="13" customFormat="1" ht="11.25" customHeight="1" x14ac:dyDescent="0.2">
      <c r="A21" s="117" t="s">
        <v>61</v>
      </c>
      <c r="B21" s="111">
        <f>TFam!J22</f>
        <v>4833</v>
      </c>
      <c r="C21" s="111">
        <f>'Two-par'!J22</f>
        <v>209</v>
      </c>
      <c r="D21" s="111">
        <f>'One-par'!J22</f>
        <v>2321</v>
      </c>
      <c r="E21" s="111">
        <f>'Zero-par'!J22</f>
        <v>2303</v>
      </c>
      <c r="F21" s="111">
        <f>TRec!J22</f>
        <v>11958</v>
      </c>
      <c r="G21" s="111">
        <f>Adults!J22</f>
        <v>2785</v>
      </c>
      <c r="H21" s="112">
        <f>'Children'!J22</f>
        <v>9173</v>
      </c>
    </row>
    <row r="22" spans="1:8" s="13" customFormat="1" ht="11.25" customHeight="1" x14ac:dyDescent="0.2">
      <c r="A22" s="117" t="s">
        <v>62</v>
      </c>
      <c r="B22" s="113">
        <f>TFam!J23</f>
        <v>2723</v>
      </c>
      <c r="C22" s="113">
        <f>'Two-par'!J23</f>
        <v>193</v>
      </c>
      <c r="D22" s="113">
        <f>'One-par'!J23</f>
        <v>1224</v>
      </c>
      <c r="E22" s="113">
        <f>'Zero-par'!J23</f>
        <v>1306</v>
      </c>
      <c r="F22" s="113">
        <f>TRec!J23</f>
        <v>2723</v>
      </c>
      <c r="G22" s="113">
        <f>Adults!J23</f>
        <v>1250</v>
      </c>
      <c r="H22" s="114">
        <f>'Children'!J23</f>
        <v>1473</v>
      </c>
    </row>
    <row r="23" spans="1:8" s="13" customFormat="1" ht="11.25" customHeight="1" x14ac:dyDescent="0.2">
      <c r="A23" s="117" t="s">
        <v>63</v>
      </c>
      <c r="B23" s="113">
        <f>TFam!J24</f>
        <v>11926</v>
      </c>
      <c r="C23" s="113">
        <f>'Two-par'!J24</f>
        <v>364</v>
      </c>
      <c r="D23" s="113">
        <f>'One-par'!J24</f>
        <v>3430</v>
      </c>
      <c r="E23" s="113">
        <f>'Zero-par'!J24</f>
        <v>8132</v>
      </c>
      <c r="F23" s="113">
        <f>TRec!J24</f>
        <v>25083</v>
      </c>
      <c r="G23" s="113">
        <f>Adults!J24</f>
        <v>4288</v>
      </c>
      <c r="H23" s="114">
        <f>'Children'!J24</f>
        <v>20795</v>
      </c>
    </row>
    <row r="24" spans="1:8" s="13" customFormat="1" ht="11.25" customHeight="1" x14ac:dyDescent="0.2">
      <c r="A24" s="117" t="s">
        <v>64</v>
      </c>
      <c r="B24" s="113">
        <f>TFam!J25</f>
        <v>4393</v>
      </c>
      <c r="C24" s="113">
        <f>'Two-par'!J25</f>
        <v>0</v>
      </c>
      <c r="D24" s="113">
        <f>'One-par'!J25</f>
        <v>2405</v>
      </c>
      <c r="E24" s="113">
        <f>'Zero-par'!J25</f>
        <v>1988</v>
      </c>
      <c r="F24" s="113">
        <f>TRec!J25</f>
        <v>11072</v>
      </c>
      <c r="G24" s="113">
        <f>Adults!J25</f>
        <v>2012</v>
      </c>
      <c r="H24" s="114">
        <f>'Children'!J25</f>
        <v>9060</v>
      </c>
    </row>
    <row r="25" spans="1:8" s="13" customFormat="1" ht="11.25" customHeight="1" x14ac:dyDescent="0.2">
      <c r="A25" s="117" t="s">
        <v>65</v>
      </c>
      <c r="B25" s="111">
        <f>TFam!J26</f>
        <v>13310</v>
      </c>
      <c r="C25" s="111">
        <f>'Two-par'!J26</f>
        <v>5072</v>
      </c>
      <c r="D25" s="111">
        <f>'One-par'!J26</f>
        <v>7079</v>
      </c>
      <c r="E25" s="111">
        <f>'Zero-par'!J26</f>
        <v>1159</v>
      </c>
      <c r="F25" s="111">
        <f>TRec!J26</f>
        <v>45288</v>
      </c>
      <c r="G25" s="111">
        <f>Adults!J26</f>
        <v>17005</v>
      </c>
      <c r="H25" s="112">
        <f>'Children'!J26</f>
        <v>28283</v>
      </c>
    </row>
    <row r="26" spans="1:8" s="13" customFormat="1" ht="11.25" customHeight="1" x14ac:dyDescent="0.2">
      <c r="A26" s="117" t="s">
        <v>66</v>
      </c>
      <c r="B26" s="111">
        <f>TFam!J27</f>
        <v>14543</v>
      </c>
      <c r="C26" s="111">
        <f>'Two-par'!J27</f>
        <v>0</v>
      </c>
      <c r="D26" s="111">
        <f>'One-par'!J27</f>
        <v>10251</v>
      </c>
      <c r="E26" s="111">
        <f>'Zero-par'!J27</f>
        <v>4292</v>
      </c>
      <c r="F26" s="111">
        <f>TRec!J27</f>
        <v>45339</v>
      </c>
      <c r="G26" s="111">
        <f>Adults!J27</f>
        <v>13300</v>
      </c>
      <c r="H26" s="112">
        <f>'Children'!J27</f>
        <v>32039</v>
      </c>
    </row>
    <row r="27" spans="1:8" s="13" customFormat="1" ht="11.25" customHeight="1" x14ac:dyDescent="0.2">
      <c r="A27" s="117" t="s">
        <v>67</v>
      </c>
      <c r="B27" s="111">
        <f>TFam!J28</f>
        <v>58507</v>
      </c>
      <c r="C27" s="111">
        <f>'Two-par'!J28</f>
        <v>2976</v>
      </c>
      <c r="D27" s="111">
        <f>'One-par'!J28</f>
        <v>44289</v>
      </c>
      <c r="E27" s="111">
        <f>'Zero-par'!J28</f>
        <v>11242</v>
      </c>
      <c r="F27" s="111">
        <f>TRec!J28</f>
        <v>159857</v>
      </c>
      <c r="G27" s="111">
        <f>Adults!J28</f>
        <v>48124</v>
      </c>
      <c r="H27" s="112">
        <f>'Children'!J28</f>
        <v>111733</v>
      </c>
    </row>
    <row r="28" spans="1:8" s="13" customFormat="1" ht="11.25" customHeight="1" x14ac:dyDescent="0.2">
      <c r="A28" s="117" t="s">
        <v>68</v>
      </c>
      <c r="B28" s="113">
        <f>TFam!J29</f>
        <v>8414</v>
      </c>
      <c r="C28" s="113">
        <f>'Two-par'!J29</f>
        <v>0</v>
      </c>
      <c r="D28" s="113">
        <f>'One-par'!J29</f>
        <v>4092</v>
      </c>
      <c r="E28" s="113">
        <f>'Zero-par'!J29</f>
        <v>4322</v>
      </c>
      <c r="F28" s="113">
        <f>TRec!J29</f>
        <v>22095</v>
      </c>
      <c r="G28" s="113">
        <f>Adults!J29</f>
        <v>4745</v>
      </c>
      <c r="H28" s="114">
        <f>'Children'!J29</f>
        <v>17350</v>
      </c>
    </row>
    <row r="29" spans="1:8" s="13" customFormat="1" ht="11.25" customHeight="1" x14ac:dyDescent="0.2">
      <c r="A29" s="117" t="s">
        <v>69</v>
      </c>
      <c r="B29" s="111">
        <f>TFam!J30</f>
        <v>13679</v>
      </c>
      <c r="C29" s="111">
        <f>'Two-par'!J30</f>
        <v>0</v>
      </c>
      <c r="D29" s="111">
        <f>'One-par'!J30</f>
        <v>7922</v>
      </c>
      <c r="E29" s="111">
        <f>'Zero-par'!J30</f>
        <v>5757</v>
      </c>
      <c r="F29" s="111">
        <f>TRec!J30</f>
        <v>31997</v>
      </c>
      <c r="G29" s="111">
        <f>Adults!J30</f>
        <v>7879</v>
      </c>
      <c r="H29" s="112">
        <f>'Children'!J30</f>
        <v>24118</v>
      </c>
    </row>
    <row r="30" spans="1:8" s="13" customFormat="1" ht="11.25" customHeight="1" x14ac:dyDescent="0.2">
      <c r="A30" s="117" t="s">
        <v>70</v>
      </c>
      <c r="B30" s="113">
        <f>TFam!J31</f>
        <v>1592</v>
      </c>
      <c r="C30" s="113">
        <f>'Two-par'!J31</f>
        <v>0</v>
      </c>
      <c r="D30" s="113">
        <f>'One-par'!J31</f>
        <v>324</v>
      </c>
      <c r="E30" s="113">
        <f>'Zero-par'!J31</f>
        <v>1268</v>
      </c>
      <c r="F30" s="113">
        <f>TRec!J31</f>
        <v>2249</v>
      </c>
      <c r="G30" s="113">
        <f>Adults!J31</f>
        <v>211</v>
      </c>
      <c r="H30" s="114">
        <f>'Children'!J31</f>
        <v>2038</v>
      </c>
    </row>
    <row r="31" spans="1:8" s="13" customFormat="1" x14ac:dyDescent="0.2">
      <c r="A31" s="117" t="s">
        <v>71</v>
      </c>
      <c r="B31" s="111">
        <f>TFam!J32</f>
        <v>5420</v>
      </c>
      <c r="C31" s="111">
        <f>'Two-par'!J32</f>
        <v>0</v>
      </c>
      <c r="D31" s="111">
        <f>'One-par'!J32</f>
        <v>3058</v>
      </c>
      <c r="E31" s="111">
        <f>'Zero-par'!J32</f>
        <v>2362</v>
      </c>
      <c r="F31" s="111">
        <f>TRec!J32</f>
        <v>12574</v>
      </c>
      <c r="G31" s="111">
        <f>Adults!J32</f>
        <v>2757</v>
      </c>
      <c r="H31" s="112">
        <f>'Children'!J32</f>
        <v>9817</v>
      </c>
    </row>
    <row r="32" spans="1:8" s="13" customFormat="1" x14ac:dyDescent="0.2">
      <c r="A32" s="117" t="s">
        <v>72</v>
      </c>
      <c r="B32" s="113">
        <f>TFam!J33</f>
        <v>1671</v>
      </c>
      <c r="C32" s="113">
        <f>'Two-par'!J33</f>
        <v>82</v>
      </c>
      <c r="D32" s="113">
        <f>'One-par'!J33</f>
        <v>620</v>
      </c>
      <c r="E32" s="113">
        <f>'Zero-par'!J33</f>
        <v>969</v>
      </c>
      <c r="F32" s="113">
        <f>TRec!J33</f>
        <v>3803</v>
      </c>
      <c r="G32" s="113">
        <f>Adults!J33</f>
        <v>633</v>
      </c>
      <c r="H32" s="114">
        <f>'Children'!J33</f>
        <v>3170</v>
      </c>
    </row>
    <row r="33" spans="1:8" s="13" customFormat="1" x14ac:dyDescent="0.2">
      <c r="A33" s="117" t="s">
        <v>73</v>
      </c>
      <c r="B33" s="111">
        <f>TFam!J34</f>
        <v>2889</v>
      </c>
      <c r="C33" s="111">
        <f>'Two-par'!J34</f>
        <v>0</v>
      </c>
      <c r="D33" s="111">
        <f>'One-par'!J34</f>
        <v>908</v>
      </c>
      <c r="E33" s="111">
        <f>'Zero-par'!J34</f>
        <v>1981</v>
      </c>
      <c r="F33" s="111">
        <f>TRec!J34</f>
        <v>6660</v>
      </c>
      <c r="G33" s="111">
        <f>Adults!J34</f>
        <v>900</v>
      </c>
      <c r="H33" s="112">
        <f>'Children'!J34</f>
        <v>5760</v>
      </c>
    </row>
    <row r="34" spans="1:8" s="13" customFormat="1" x14ac:dyDescent="0.2">
      <c r="A34" s="117" t="s">
        <v>74</v>
      </c>
      <c r="B34" s="111">
        <f>TFam!J35</f>
        <v>5794</v>
      </c>
      <c r="C34" s="111">
        <f>'Two-par'!J35</f>
        <v>524</v>
      </c>
      <c r="D34" s="111">
        <f>'One-par'!J35</f>
        <v>2487</v>
      </c>
      <c r="E34" s="111">
        <f>'Zero-par'!J35</f>
        <v>2783</v>
      </c>
      <c r="F34" s="111">
        <f>TRec!J35</f>
        <v>14659</v>
      </c>
      <c r="G34" s="111">
        <f>Adults!J35</f>
        <v>3721</v>
      </c>
      <c r="H34" s="112">
        <f>'Children'!J35</f>
        <v>10938</v>
      </c>
    </row>
    <row r="35" spans="1:8" s="13" customFormat="1" x14ac:dyDescent="0.2">
      <c r="A35" s="117" t="s">
        <v>75</v>
      </c>
      <c r="B35" s="111">
        <f>TFam!J36</f>
        <v>3909</v>
      </c>
      <c r="C35" s="111">
        <f>'Two-par'!J36</f>
        <v>14</v>
      </c>
      <c r="D35" s="111">
        <f>'One-par'!J36</f>
        <v>2311</v>
      </c>
      <c r="E35" s="111">
        <f>'Zero-par'!J36</f>
        <v>1584</v>
      </c>
      <c r="F35" s="111">
        <f>TRec!J36</f>
        <v>9531</v>
      </c>
      <c r="G35" s="111">
        <f>Adults!J36</f>
        <v>2414</v>
      </c>
      <c r="H35" s="112">
        <f>'Children'!J36</f>
        <v>7117</v>
      </c>
    </row>
    <row r="36" spans="1:8" s="13" customFormat="1" x14ac:dyDescent="0.2">
      <c r="A36" s="117" t="s">
        <v>76</v>
      </c>
      <c r="B36" s="111">
        <f>TFam!J37</f>
        <v>9043</v>
      </c>
      <c r="C36" s="111">
        <f>'Two-par'!J37</f>
        <v>57</v>
      </c>
      <c r="D36" s="111">
        <f>'One-par'!J37</f>
        <v>6630</v>
      </c>
      <c r="E36" s="111">
        <f>'Zero-par'!J37</f>
        <v>2356</v>
      </c>
      <c r="F36" s="111">
        <f>TRec!J37</f>
        <v>21985</v>
      </c>
      <c r="G36" s="111">
        <f>Adults!J37</f>
        <v>6336</v>
      </c>
      <c r="H36" s="112">
        <f>'Children'!J37</f>
        <v>15649</v>
      </c>
    </row>
    <row r="37" spans="1:8" s="13" customFormat="1" x14ac:dyDescent="0.2">
      <c r="A37" s="117" t="s">
        <v>77</v>
      </c>
      <c r="B37" s="113">
        <f>TFam!J38</f>
        <v>7014</v>
      </c>
      <c r="C37" s="113">
        <f>'Two-par'!J38</f>
        <v>410</v>
      </c>
      <c r="D37" s="113">
        <f>'One-par'!J38</f>
        <v>3154</v>
      </c>
      <c r="E37" s="113">
        <f>'Zero-par'!J38</f>
        <v>3450</v>
      </c>
      <c r="F37" s="113">
        <f>TRec!J38</f>
        <v>16799</v>
      </c>
      <c r="G37" s="113">
        <f>Adults!J38</f>
        <v>3974</v>
      </c>
      <c r="H37" s="114">
        <f>'Children'!J38</f>
        <v>12825</v>
      </c>
    </row>
    <row r="38" spans="1:8" s="13" customFormat="1" x14ac:dyDescent="0.2">
      <c r="A38" s="117" t="s">
        <v>78</v>
      </c>
      <c r="B38" s="111">
        <f>TFam!J39</f>
        <v>119387</v>
      </c>
      <c r="C38" s="111">
        <f>'Two-par'!J39</f>
        <v>1452</v>
      </c>
      <c r="D38" s="111">
        <f>'One-par'!J39</f>
        <v>86558</v>
      </c>
      <c r="E38" s="111">
        <f>'Zero-par'!J39</f>
        <v>31377</v>
      </c>
      <c r="F38" s="111">
        <f>TRec!J39</f>
        <v>310909</v>
      </c>
      <c r="G38" s="111">
        <f>Adults!J39</f>
        <v>108320</v>
      </c>
      <c r="H38" s="112">
        <f>'Children'!J39</f>
        <v>202589</v>
      </c>
    </row>
    <row r="39" spans="1:8" s="13" customFormat="1" x14ac:dyDescent="0.2">
      <c r="A39" s="117" t="s">
        <v>79</v>
      </c>
      <c r="B39" s="113">
        <f>TFam!J40</f>
        <v>8527</v>
      </c>
      <c r="C39" s="113">
        <f>'Two-par'!J40</f>
        <v>129</v>
      </c>
      <c r="D39" s="113">
        <f>'One-par'!J40</f>
        <v>1634</v>
      </c>
      <c r="E39" s="113">
        <f>'Zero-par'!J40</f>
        <v>6764</v>
      </c>
      <c r="F39" s="113">
        <f>TRec!J40</f>
        <v>16019</v>
      </c>
      <c r="G39" s="113">
        <f>Adults!J40</f>
        <v>2094</v>
      </c>
      <c r="H39" s="114">
        <f>'Children'!J40</f>
        <v>13925</v>
      </c>
    </row>
    <row r="40" spans="1:8" s="13" customFormat="1" x14ac:dyDescent="0.2">
      <c r="A40" s="117" t="s">
        <v>80</v>
      </c>
      <c r="B40" s="113">
        <f>TFam!J41</f>
        <v>505</v>
      </c>
      <c r="C40" s="113">
        <f>'Two-par'!J41</f>
        <v>0</v>
      </c>
      <c r="D40" s="113">
        <f>'One-par'!J41</f>
        <v>211</v>
      </c>
      <c r="E40" s="113">
        <f>'Zero-par'!J41</f>
        <v>294</v>
      </c>
      <c r="F40" s="113">
        <f>TRec!J41</f>
        <v>1202</v>
      </c>
      <c r="G40" s="113">
        <f>Adults!J41</f>
        <v>130</v>
      </c>
      <c r="H40" s="114">
        <f>'Children'!J41</f>
        <v>1072</v>
      </c>
    </row>
    <row r="41" spans="1:8" s="13" customFormat="1" x14ac:dyDescent="0.2">
      <c r="A41" s="117" t="s">
        <v>81</v>
      </c>
      <c r="B41" s="113">
        <f>TFam!J42</f>
        <v>40052</v>
      </c>
      <c r="C41" s="113">
        <f>'Two-par'!J42</f>
        <v>668</v>
      </c>
      <c r="D41" s="113">
        <f>'One-par'!J42</f>
        <v>4472</v>
      </c>
      <c r="E41" s="113">
        <f>'Zero-par'!J42</f>
        <v>34912</v>
      </c>
      <c r="F41" s="113">
        <f>TRec!J42</f>
        <v>70816</v>
      </c>
      <c r="G41" s="113">
        <f>Adults!J42</f>
        <v>6121</v>
      </c>
      <c r="H41" s="114">
        <f>'Children'!J42</f>
        <v>64695</v>
      </c>
    </row>
    <row r="42" spans="1:8" s="13" customFormat="1" x14ac:dyDescent="0.2">
      <c r="A42" s="117" t="s">
        <v>82</v>
      </c>
      <c r="B42" s="113">
        <f>TFam!J43</f>
        <v>3583</v>
      </c>
      <c r="C42" s="113">
        <f>'Two-par'!J43</f>
        <v>0</v>
      </c>
      <c r="D42" s="113">
        <f>'One-par'!J43</f>
        <v>836</v>
      </c>
      <c r="E42" s="113">
        <f>'Zero-par'!J43</f>
        <v>2747</v>
      </c>
      <c r="F42" s="113">
        <f>TRec!J43</f>
        <v>7681</v>
      </c>
      <c r="G42" s="113">
        <f>Adults!J43</f>
        <v>836</v>
      </c>
      <c r="H42" s="114">
        <f>'Children'!J43</f>
        <v>6845</v>
      </c>
    </row>
    <row r="43" spans="1:8" s="13" customFormat="1" x14ac:dyDescent="0.2">
      <c r="A43" s="117" t="s">
        <v>83</v>
      </c>
      <c r="B43" s="113">
        <f>TFam!J44</f>
        <v>46355</v>
      </c>
      <c r="C43" s="113">
        <f>'Two-par'!J44</f>
        <v>10123</v>
      </c>
      <c r="D43" s="113">
        <f>'One-par'!J44</f>
        <v>30115</v>
      </c>
      <c r="E43" s="113">
        <f>'Zero-par'!J44</f>
        <v>6117</v>
      </c>
      <c r="F43" s="113">
        <f>TRec!J44</f>
        <v>131346</v>
      </c>
      <c r="G43" s="113">
        <f>Adults!J44</f>
        <v>46383</v>
      </c>
      <c r="H43" s="114">
        <f>'Children'!J44</f>
        <v>84963</v>
      </c>
    </row>
    <row r="44" spans="1:8" s="13" customFormat="1" x14ac:dyDescent="0.2">
      <c r="A44" s="117" t="s">
        <v>84</v>
      </c>
      <c r="B44" s="113">
        <f>TFam!J45</f>
        <v>26502</v>
      </c>
      <c r="C44" s="113">
        <f>'Two-par'!J45</f>
        <v>286</v>
      </c>
      <c r="D44" s="113">
        <f>'One-par'!J45</f>
        <v>16800</v>
      </c>
      <c r="E44" s="113">
        <f>'Zero-par'!J45</f>
        <v>9416</v>
      </c>
      <c r="F44" s="113">
        <f>TRec!J45</f>
        <v>65725</v>
      </c>
      <c r="G44" s="113">
        <f>Adults!J45</f>
        <v>15931</v>
      </c>
      <c r="H44" s="114">
        <f>'Children'!J45</f>
        <v>49794</v>
      </c>
    </row>
    <row r="45" spans="1:8" s="13" customFormat="1" x14ac:dyDescent="0.2">
      <c r="A45" s="117" t="s">
        <v>85</v>
      </c>
      <c r="B45" s="113">
        <f>TFam!J46</f>
        <v>2548</v>
      </c>
      <c r="C45" s="113">
        <f>'Two-par'!J46</f>
        <v>105</v>
      </c>
      <c r="D45" s="113">
        <f>'One-par'!J46</f>
        <v>2304</v>
      </c>
      <c r="E45" s="113">
        <f>'Zero-par'!J46</f>
        <v>139</v>
      </c>
      <c r="F45" s="113">
        <f>TRec!J46</f>
        <v>7074</v>
      </c>
      <c r="G45" s="113">
        <f>Adults!J46</f>
        <v>2638</v>
      </c>
      <c r="H45" s="114">
        <f>'Children'!J46</f>
        <v>4436</v>
      </c>
    </row>
    <row r="46" spans="1:8" s="13" customFormat="1" x14ac:dyDescent="0.2">
      <c r="A46" s="117" t="s">
        <v>86</v>
      </c>
      <c r="B46" s="111">
        <f>TFam!J47</f>
        <v>3227</v>
      </c>
      <c r="C46" s="111">
        <f>'Two-par'!J47</f>
        <v>197</v>
      </c>
      <c r="D46" s="111">
        <f>'One-par'!J47</f>
        <v>2386</v>
      </c>
      <c r="E46" s="111">
        <f>'Zero-par'!J47</f>
        <v>644</v>
      </c>
      <c r="F46" s="111">
        <f>TRec!J47</f>
        <v>8401</v>
      </c>
      <c r="G46" s="111">
        <f>Adults!J47</f>
        <v>2455</v>
      </c>
      <c r="H46" s="112">
        <f>'Children'!J47</f>
        <v>5946</v>
      </c>
    </row>
    <row r="47" spans="1:8" s="13" customFormat="1" x14ac:dyDescent="0.2">
      <c r="A47" s="117" t="s">
        <v>87</v>
      </c>
      <c r="B47" s="111">
        <f>TFam!J48</f>
        <v>5585</v>
      </c>
      <c r="C47" s="111">
        <f>'Two-par'!J48</f>
        <v>0</v>
      </c>
      <c r="D47" s="111">
        <f>'One-par'!J48</f>
        <v>2235</v>
      </c>
      <c r="E47" s="111">
        <f>'Zero-par'!J48</f>
        <v>3350</v>
      </c>
      <c r="F47" s="111">
        <f>TRec!J48</f>
        <v>12714</v>
      </c>
      <c r="G47" s="111">
        <f>Adults!J48</f>
        <v>2235</v>
      </c>
      <c r="H47" s="112">
        <f>'Children'!J48</f>
        <v>10479</v>
      </c>
    </row>
    <row r="48" spans="1:8" s="13" customFormat="1" x14ac:dyDescent="0.2">
      <c r="A48" s="117" t="s">
        <v>88</v>
      </c>
      <c r="B48" s="113">
        <f>TFam!J49</f>
        <v>2386</v>
      </c>
      <c r="C48" s="113">
        <f>'Two-par'!J49</f>
        <v>0</v>
      </c>
      <c r="D48" s="113">
        <f>'One-par'!J49</f>
        <v>305</v>
      </c>
      <c r="E48" s="113">
        <f>'Zero-par'!J49</f>
        <v>2081</v>
      </c>
      <c r="F48" s="113">
        <f>TRec!J49</f>
        <v>4719</v>
      </c>
      <c r="G48" s="113">
        <f>Adults!J49</f>
        <v>305</v>
      </c>
      <c r="H48" s="114">
        <f>'Children'!J49</f>
        <v>4414</v>
      </c>
    </row>
    <row r="49" spans="1:18" s="13" customFormat="1" x14ac:dyDescent="0.2">
      <c r="A49" s="117" t="s">
        <v>89</v>
      </c>
      <c r="B49" s="111">
        <f>TFam!J50</f>
        <v>14126</v>
      </c>
      <c r="C49" s="111">
        <f>'Two-par'!J50</f>
        <v>298</v>
      </c>
      <c r="D49" s="111">
        <f>'One-par'!J50</f>
        <v>5155</v>
      </c>
      <c r="E49" s="111">
        <f>'Zero-par'!J50</f>
        <v>8673</v>
      </c>
      <c r="F49" s="111">
        <f>TRec!J50</f>
        <v>30077</v>
      </c>
      <c r="G49" s="111">
        <f>Adults!J50</f>
        <v>6043</v>
      </c>
      <c r="H49" s="112">
        <f>'Children'!J50</f>
        <v>24034</v>
      </c>
    </row>
    <row r="50" spans="1:18" s="13" customFormat="1" x14ac:dyDescent="0.2">
      <c r="A50" s="117" t="s">
        <v>90</v>
      </c>
      <c r="B50" s="111">
        <f>TFam!J51</f>
        <v>9233</v>
      </c>
      <c r="C50" s="111">
        <f>'Two-par'!J51</f>
        <v>0</v>
      </c>
      <c r="D50" s="111">
        <f>'One-par'!J51</f>
        <v>1974</v>
      </c>
      <c r="E50" s="111">
        <f>'Zero-par'!J51</f>
        <v>7259</v>
      </c>
      <c r="F50" s="111">
        <f>TRec!J51</f>
        <v>17584</v>
      </c>
      <c r="G50" s="111">
        <f>Adults!J51</f>
        <v>1974</v>
      </c>
      <c r="H50" s="112">
        <f>'Children'!J51</f>
        <v>15610</v>
      </c>
    </row>
    <row r="51" spans="1:18" s="13" customFormat="1" x14ac:dyDescent="0.2">
      <c r="A51" s="117" t="s">
        <v>91</v>
      </c>
      <c r="B51" s="111">
        <f>TFam!J52</f>
        <v>1980</v>
      </c>
      <c r="C51" s="111">
        <f>'Two-par'!J52</f>
        <v>0</v>
      </c>
      <c r="D51" s="111">
        <f>'One-par'!J52</f>
        <v>849</v>
      </c>
      <c r="E51" s="111">
        <f>'Zero-par'!J52</f>
        <v>1131</v>
      </c>
      <c r="F51" s="111">
        <f>TRec!J52</f>
        <v>4585</v>
      </c>
      <c r="G51" s="111">
        <f>Adults!J52</f>
        <v>1187</v>
      </c>
      <c r="H51" s="112">
        <f>'Children'!J52</f>
        <v>3398</v>
      </c>
    </row>
    <row r="52" spans="1:18" s="13" customFormat="1" x14ac:dyDescent="0.2">
      <c r="A52" s="117" t="s">
        <v>92</v>
      </c>
      <c r="B52" s="111">
        <f>TFam!J53</f>
        <v>1989</v>
      </c>
      <c r="C52" s="111">
        <f>'Two-par'!J53</f>
        <v>211</v>
      </c>
      <c r="D52" s="111">
        <f>'One-par'!J53</f>
        <v>753</v>
      </c>
      <c r="E52" s="111">
        <f>'Zero-par'!J53</f>
        <v>1025</v>
      </c>
      <c r="F52" s="111">
        <f>TRec!J53</f>
        <v>4508</v>
      </c>
      <c r="G52" s="111">
        <f>Adults!J53</f>
        <v>1183</v>
      </c>
      <c r="H52" s="112">
        <f>'Children'!J53</f>
        <v>3325</v>
      </c>
    </row>
    <row r="53" spans="1:18" s="13" customFormat="1" x14ac:dyDescent="0.2">
      <c r="A53" s="117" t="s">
        <v>93</v>
      </c>
      <c r="B53" s="113">
        <f>TFam!J54</f>
        <v>60</v>
      </c>
      <c r="C53" s="113">
        <f>'Two-par'!J54</f>
        <v>0</v>
      </c>
      <c r="D53" s="113">
        <f>'One-par'!J54</f>
        <v>51</v>
      </c>
      <c r="E53" s="113">
        <f>'Zero-par'!J54</f>
        <v>9</v>
      </c>
      <c r="F53" s="113">
        <f>TRec!J54</f>
        <v>208</v>
      </c>
      <c r="G53" s="113">
        <f>Adults!J54</f>
        <v>60</v>
      </c>
      <c r="H53" s="114">
        <f>'Children'!J54</f>
        <v>148</v>
      </c>
    </row>
    <row r="54" spans="1:18" s="13" customFormat="1" x14ac:dyDescent="0.2">
      <c r="A54" s="117" t="s">
        <v>94</v>
      </c>
      <c r="B54" s="111">
        <f>TFam!J55</f>
        <v>17452</v>
      </c>
      <c r="C54" s="111">
        <f>'Two-par'!J55</f>
        <v>0</v>
      </c>
      <c r="D54" s="111">
        <f>'One-par'!J55</f>
        <v>10419</v>
      </c>
      <c r="E54" s="111">
        <f>'Zero-par'!J55</f>
        <v>7033</v>
      </c>
      <c r="F54" s="111">
        <f>TRec!J55</f>
        <v>35147</v>
      </c>
      <c r="G54" s="111">
        <f>Adults!J55</f>
        <v>8391</v>
      </c>
      <c r="H54" s="112">
        <f>'Children'!J55</f>
        <v>26756</v>
      </c>
    </row>
    <row r="55" spans="1:18" s="13" customFormat="1" x14ac:dyDescent="0.2">
      <c r="A55" s="117" t="s">
        <v>95</v>
      </c>
      <c r="B55" s="111">
        <f>TFam!J56</f>
        <v>44975</v>
      </c>
      <c r="C55" s="111">
        <f>'Two-par'!J56</f>
        <v>10831</v>
      </c>
      <c r="D55" s="111">
        <f>'One-par'!J56</f>
        <v>23431</v>
      </c>
      <c r="E55" s="111">
        <f>'Zero-par'!J56</f>
        <v>10713</v>
      </c>
      <c r="F55" s="111">
        <f>TRec!J56</f>
        <v>114057</v>
      </c>
      <c r="G55" s="111">
        <f>Adults!J56</f>
        <v>41158</v>
      </c>
      <c r="H55" s="112">
        <f>'Children'!J56</f>
        <v>72899</v>
      </c>
    </row>
    <row r="56" spans="1:18" s="13" customFormat="1" x14ac:dyDescent="0.2">
      <c r="A56" s="117" t="s">
        <v>96</v>
      </c>
      <c r="B56" s="113">
        <f>TFam!J57</f>
        <v>5000</v>
      </c>
      <c r="C56" s="113">
        <f>'Two-par'!J57</f>
        <v>0</v>
      </c>
      <c r="D56" s="113">
        <f>'One-par'!J57</f>
        <v>1175</v>
      </c>
      <c r="E56" s="113">
        <f>'Zero-par'!J57</f>
        <v>3825</v>
      </c>
      <c r="F56" s="113">
        <f>TRec!J57</f>
        <v>9753</v>
      </c>
      <c r="G56" s="113">
        <f>Adults!J57</f>
        <v>1601</v>
      </c>
      <c r="H56" s="114">
        <f>'Children'!J57</f>
        <v>8152</v>
      </c>
    </row>
    <row r="57" spans="1:18" s="13" customFormat="1" x14ac:dyDescent="0.2">
      <c r="A57" s="117" t="s">
        <v>97</v>
      </c>
      <c r="B57" s="111">
        <f>TFam!J58</f>
        <v>12089</v>
      </c>
      <c r="C57" s="111">
        <f>'Two-par'!J58</f>
        <v>273</v>
      </c>
      <c r="D57" s="111">
        <f>'One-par'!J58</f>
        <v>3749</v>
      </c>
      <c r="E57" s="111">
        <f>'Zero-par'!J58</f>
        <v>8067</v>
      </c>
      <c r="F57" s="111">
        <f>TRec!J58</f>
        <v>26335</v>
      </c>
      <c r="G57" s="111">
        <f>Adults!J58</f>
        <v>4492</v>
      </c>
      <c r="H57" s="112">
        <f>'Children'!J58</f>
        <v>21843</v>
      </c>
    </row>
    <row r="58" spans="1:18" s="13" customFormat="1" x14ac:dyDescent="0.2">
      <c r="A58" s="117" t="s">
        <v>98</v>
      </c>
      <c r="B58" s="111">
        <f>TFam!J59</f>
        <v>447</v>
      </c>
      <c r="C58" s="111">
        <f>'Two-par'!J59</f>
        <v>13</v>
      </c>
      <c r="D58" s="111">
        <f>'One-par'!J59</f>
        <v>217</v>
      </c>
      <c r="E58" s="111">
        <f>'Zero-par'!J59</f>
        <v>217</v>
      </c>
      <c r="F58" s="111">
        <f>TRec!J59</f>
        <v>1083</v>
      </c>
      <c r="G58" s="111">
        <f>Adults!J59</f>
        <v>243</v>
      </c>
      <c r="H58" s="112">
        <f>'Children'!J59</f>
        <v>840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8" t="str">
        <f>'Oct22'!A60</f>
        <v xml:space="preserve">    </v>
      </c>
      <c r="B60" s="18"/>
      <c r="C60" s="18"/>
      <c r="D60" s="18"/>
      <c r="E60" s="18"/>
      <c r="F60" s="18"/>
      <c r="G60" s="18"/>
      <c r="H60" s="18"/>
    </row>
    <row r="61" spans="1:18" x14ac:dyDescent="0.2">
      <c r="A61" s="18" t="str">
        <f>'Oct22'!A61</f>
        <v xml:space="preserve">Notes: </v>
      </c>
      <c r="B61" s="18"/>
      <c r="C61" s="18"/>
      <c r="D61" s="18"/>
      <c r="E61" s="18"/>
      <c r="F61" s="18"/>
      <c r="G61" s="18"/>
      <c r="H61" s="18"/>
    </row>
    <row r="62" spans="1:18" x14ac:dyDescent="0.2">
      <c r="A62" s="18" t="str">
        <f>'Oct22'!A62</f>
        <v>"-" - data inapplicable</v>
      </c>
      <c r="B62" s="18"/>
      <c r="C62" s="18"/>
      <c r="D62" s="18"/>
      <c r="E62" s="18"/>
      <c r="F62" s="18"/>
      <c r="G62" s="18"/>
      <c r="H62" s="18"/>
    </row>
  </sheetData>
  <pageMargins left="0.7" right="0.7" top="0.75" bottom="0.75" header="0.3" footer="0.3"/>
  <pageSetup scale="92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topLeftCell="A4" workbookViewId="0">
      <selection activeCell="A5" sqref="A5"/>
    </sheetView>
  </sheetViews>
  <sheetFormatPr defaultColWidth="9.21875" defaultRowHeight="10.199999999999999" x14ac:dyDescent="0.2"/>
  <cols>
    <col min="1" max="1" width="17" style="21" customWidth="1"/>
    <col min="2" max="5" width="11.21875" style="21" customWidth="1"/>
    <col min="6" max="6" width="13.5546875" style="21" customWidth="1"/>
    <col min="7" max="8" width="11.21875" style="21" customWidth="1"/>
    <col min="9" max="16384" width="9.21875" style="21"/>
  </cols>
  <sheetData>
    <row r="1" spans="1:8" ht="15.6" x14ac:dyDescent="0.3">
      <c r="A1" s="34" t="s">
        <v>114</v>
      </c>
      <c r="B1" s="34"/>
      <c r="C1" s="34"/>
      <c r="D1" s="34"/>
      <c r="E1" s="34"/>
      <c r="F1" s="34"/>
      <c r="G1" s="34"/>
      <c r="H1" s="34"/>
    </row>
    <row r="2" spans="1:8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22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23" customFormat="1" x14ac:dyDescent="0.2">
      <c r="A4" s="71" t="s">
        <v>44</v>
      </c>
      <c r="B4" s="72">
        <f>TFam!K5</f>
        <v>1010558</v>
      </c>
      <c r="C4" s="72">
        <f>'Two-par'!K5</f>
        <v>80841</v>
      </c>
      <c r="D4" s="72">
        <f>'One-par'!K5</f>
        <v>570745</v>
      </c>
      <c r="E4" s="72">
        <f>'Zero-par'!K5</f>
        <v>358972</v>
      </c>
      <c r="F4" s="72">
        <f>TRec!K5</f>
        <v>2801238</v>
      </c>
      <c r="G4" s="72">
        <f>Adults!K5</f>
        <v>834187</v>
      </c>
      <c r="H4" s="73">
        <f>'Children'!K5</f>
        <v>1967051</v>
      </c>
    </row>
    <row r="5" spans="1:8" s="3" customFormat="1" x14ac:dyDescent="0.2">
      <c r="A5" s="115" t="s">
        <v>45</v>
      </c>
      <c r="B5" s="111">
        <f>TFam!K6</f>
        <v>5409</v>
      </c>
      <c r="C5" s="111">
        <f>'Two-par'!K6</f>
        <v>35</v>
      </c>
      <c r="D5" s="111">
        <f>'One-par'!K6</f>
        <v>2036</v>
      </c>
      <c r="E5" s="111">
        <f>'Zero-par'!K6</f>
        <v>3338</v>
      </c>
      <c r="F5" s="111">
        <f>TRec!K6</f>
        <v>12412</v>
      </c>
      <c r="G5" s="111">
        <f>Adults!K6</f>
        <v>2164</v>
      </c>
      <c r="H5" s="112">
        <f>'Children'!K6</f>
        <v>10248</v>
      </c>
    </row>
    <row r="6" spans="1:8" s="5" customFormat="1" x14ac:dyDescent="0.2">
      <c r="A6" s="115" t="s">
        <v>46</v>
      </c>
      <c r="B6" s="113">
        <f>TFam!K7</f>
        <v>1054</v>
      </c>
      <c r="C6" s="113">
        <f>'Two-par'!K7</f>
        <v>134</v>
      </c>
      <c r="D6" s="113">
        <f>'One-par'!K7</f>
        <v>550</v>
      </c>
      <c r="E6" s="113">
        <f>'Zero-par'!K7</f>
        <v>370</v>
      </c>
      <c r="F6" s="113">
        <f>TRec!K7</f>
        <v>2882</v>
      </c>
      <c r="G6" s="113">
        <f>Adults!K7</f>
        <v>848</v>
      </c>
      <c r="H6" s="114">
        <f>'Children'!K7</f>
        <v>2034</v>
      </c>
    </row>
    <row r="7" spans="1:8" s="5" customFormat="1" x14ac:dyDescent="0.2">
      <c r="A7" s="115" t="s">
        <v>47</v>
      </c>
      <c r="B7" s="113">
        <f>TFam!K8</f>
        <v>5044</v>
      </c>
      <c r="C7" s="113">
        <f>'Two-par'!K8</f>
        <v>229</v>
      </c>
      <c r="D7" s="113">
        <f>'One-par'!K8</f>
        <v>1310</v>
      </c>
      <c r="E7" s="113">
        <f>'Zero-par'!K8</f>
        <v>3505</v>
      </c>
      <c r="F7" s="113">
        <f>TRec!K8</f>
        <v>10275</v>
      </c>
      <c r="G7" s="113">
        <f>Adults!K8</f>
        <v>1790</v>
      </c>
      <c r="H7" s="114">
        <f>'Children'!K8</f>
        <v>8485</v>
      </c>
    </row>
    <row r="8" spans="1:8" s="5" customFormat="1" x14ac:dyDescent="0.2">
      <c r="A8" s="115" t="s">
        <v>48</v>
      </c>
      <c r="B8" s="113">
        <f>TFam!K9</f>
        <v>919</v>
      </c>
      <c r="C8" s="113">
        <f>'Two-par'!K9</f>
        <v>31</v>
      </c>
      <c r="D8" s="113">
        <f>'One-par'!K9</f>
        <v>466</v>
      </c>
      <c r="E8" s="113">
        <f>'Zero-par'!K9</f>
        <v>422</v>
      </c>
      <c r="F8" s="113">
        <f>TRec!K9</f>
        <v>2213</v>
      </c>
      <c r="G8" s="113">
        <f>Adults!K9</f>
        <v>528</v>
      </c>
      <c r="H8" s="114">
        <f>'Children'!K9</f>
        <v>1685</v>
      </c>
    </row>
    <row r="9" spans="1:8" s="5" customFormat="1" x14ac:dyDescent="0.2">
      <c r="A9" s="115" t="s">
        <v>49</v>
      </c>
      <c r="B9" s="111">
        <f>TFam!K10</f>
        <v>384895</v>
      </c>
      <c r="C9" s="111">
        <f>'Two-par'!K10</f>
        <v>35650</v>
      </c>
      <c r="D9" s="111">
        <f>'One-par'!K10</f>
        <v>245087</v>
      </c>
      <c r="E9" s="111">
        <f>'Zero-par'!K10</f>
        <v>104158</v>
      </c>
      <c r="F9" s="111">
        <f>TRec!K10</f>
        <v>1282654</v>
      </c>
      <c r="G9" s="111">
        <f>Adults!K10</f>
        <v>397659</v>
      </c>
      <c r="H9" s="112">
        <f>'Children'!K10</f>
        <v>884995</v>
      </c>
    </row>
    <row r="10" spans="1:8" s="5" customFormat="1" x14ac:dyDescent="0.2">
      <c r="A10" s="115" t="s">
        <v>50</v>
      </c>
      <c r="B10" s="113">
        <f>TFam!K11</f>
        <v>11902</v>
      </c>
      <c r="C10" s="113">
        <f>'Two-par'!K11</f>
        <v>0</v>
      </c>
      <c r="D10" s="113">
        <f>'One-par'!K11</f>
        <v>7583</v>
      </c>
      <c r="E10" s="113">
        <f>'Zero-par'!K11</f>
        <v>4319</v>
      </c>
      <c r="F10" s="113">
        <f>TRec!K11</f>
        <v>29035</v>
      </c>
      <c r="G10" s="113">
        <f>Adults!K11</f>
        <v>7841</v>
      </c>
      <c r="H10" s="114">
        <f>'Children'!K11</f>
        <v>21194</v>
      </c>
    </row>
    <row r="11" spans="1:8" s="5" customFormat="1" x14ac:dyDescent="0.2">
      <c r="A11" s="115" t="s">
        <v>51</v>
      </c>
      <c r="B11" s="111">
        <f>TFam!K12</f>
        <v>5010</v>
      </c>
      <c r="C11" s="111">
        <f>'Two-par'!K12</f>
        <v>0</v>
      </c>
      <c r="D11" s="111">
        <f>'One-par'!K12</f>
        <v>1763</v>
      </c>
      <c r="E11" s="111">
        <f>'Zero-par'!K12</f>
        <v>3247</v>
      </c>
      <c r="F11" s="111">
        <f>TRec!K12</f>
        <v>11706</v>
      </c>
      <c r="G11" s="111">
        <f>Adults!K12</f>
        <v>3230</v>
      </c>
      <c r="H11" s="112">
        <f>'Children'!K12</f>
        <v>8476</v>
      </c>
    </row>
    <row r="12" spans="1:8" s="5" customFormat="1" x14ac:dyDescent="0.2">
      <c r="A12" s="115" t="s">
        <v>52</v>
      </c>
      <c r="B12" s="111">
        <f>TFam!K13</f>
        <v>3000</v>
      </c>
      <c r="C12" s="111">
        <f>'Two-par'!K13</f>
        <v>13</v>
      </c>
      <c r="D12" s="111">
        <f>'One-par'!K13</f>
        <v>1022</v>
      </c>
      <c r="E12" s="111">
        <f>'Zero-par'!K13</f>
        <v>1965</v>
      </c>
      <c r="F12" s="111">
        <f>TRec!K13</f>
        <v>8526</v>
      </c>
      <c r="G12" s="111">
        <f>Adults!K13</f>
        <v>3394</v>
      </c>
      <c r="H12" s="112">
        <f>'Children'!K13</f>
        <v>5132</v>
      </c>
    </row>
    <row r="13" spans="1:8" s="5" customFormat="1" x14ac:dyDescent="0.2">
      <c r="A13" s="115" t="s">
        <v>53</v>
      </c>
      <c r="B13" s="111">
        <f>TFam!K14</f>
        <v>4621</v>
      </c>
      <c r="C13" s="111">
        <f>'Two-par'!K14</f>
        <v>0</v>
      </c>
      <c r="D13" s="111">
        <f>'One-par'!K14</f>
        <v>3098</v>
      </c>
      <c r="E13" s="111">
        <f>'Zero-par'!K14</f>
        <v>1523</v>
      </c>
      <c r="F13" s="111">
        <f>TRec!K14</f>
        <v>12194</v>
      </c>
      <c r="G13" s="111">
        <f>Adults!K14</f>
        <v>3098</v>
      </c>
      <c r="H13" s="112">
        <f>'Children'!K14</f>
        <v>9096</v>
      </c>
    </row>
    <row r="14" spans="1:8" s="5" customFormat="1" x14ac:dyDescent="0.2">
      <c r="A14" s="115" t="s">
        <v>54</v>
      </c>
      <c r="B14" s="111">
        <f>TFam!K15</f>
        <v>34989</v>
      </c>
      <c r="C14" s="111">
        <f>'Two-par'!K15</f>
        <v>8579</v>
      </c>
      <c r="D14" s="111">
        <f>'One-par'!K15</f>
        <v>7703</v>
      </c>
      <c r="E14" s="111">
        <f>'Zero-par'!K15</f>
        <v>18707</v>
      </c>
      <c r="F14" s="111">
        <f>TRec!K15</f>
        <v>72541</v>
      </c>
      <c r="G14" s="111">
        <f>Adults!K15</f>
        <v>27471</v>
      </c>
      <c r="H14" s="112">
        <f>'Children'!K15</f>
        <v>45070</v>
      </c>
    </row>
    <row r="15" spans="1:8" s="5" customFormat="1" x14ac:dyDescent="0.2">
      <c r="A15" s="115" t="s">
        <v>55</v>
      </c>
      <c r="B15" s="111">
        <f>TFam!K16</f>
        <v>4645</v>
      </c>
      <c r="C15" s="111">
        <f>'Two-par'!K16</f>
        <v>0</v>
      </c>
      <c r="D15" s="111">
        <f>'One-par'!K16</f>
        <v>213</v>
      </c>
      <c r="E15" s="111">
        <f>'Zero-par'!K16</f>
        <v>4432</v>
      </c>
      <c r="F15" s="111">
        <f>TRec!K16</f>
        <v>8077</v>
      </c>
      <c r="G15" s="111">
        <f>Adults!K16</f>
        <v>217</v>
      </c>
      <c r="H15" s="112">
        <f>'Children'!K16</f>
        <v>7860</v>
      </c>
    </row>
    <row r="16" spans="1:8" s="5" customFormat="1" x14ac:dyDescent="0.2">
      <c r="A16" s="115" t="s">
        <v>56</v>
      </c>
      <c r="B16" s="113">
        <f>TFam!K17</f>
        <v>159</v>
      </c>
      <c r="C16" s="113">
        <f>'Two-par'!K17</f>
        <v>9</v>
      </c>
      <c r="D16" s="113">
        <f>'One-par'!K17</f>
        <v>41</v>
      </c>
      <c r="E16" s="113">
        <f>'Zero-par'!K17</f>
        <v>109</v>
      </c>
      <c r="F16" s="113">
        <f>TRec!K17</f>
        <v>364</v>
      </c>
      <c r="G16" s="113">
        <f>Adults!K17</f>
        <v>60</v>
      </c>
      <c r="H16" s="114">
        <f>'Children'!K17</f>
        <v>304</v>
      </c>
    </row>
    <row r="17" spans="1:8" s="5" customFormat="1" x14ac:dyDescent="0.2">
      <c r="A17" s="115" t="s">
        <v>57</v>
      </c>
      <c r="B17" s="111">
        <f>TFam!K18</f>
        <v>2853</v>
      </c>
      <c r="C17" s="111">
        <f>'Two-par'!K18</f>
        <v>425</v>
      </c>
      <c r="D17" s="111">
        <f>'One-par'!K18</f>
        <v>1768</v>
      </c>
      <c r="E17" s="111">
        <f>'Zero-par'!K18</f>
        <v>660</v>
      </c>
      <c r="F17" s="111">
        <f>TRec!K18</f>
        <v>7832</v>
      </c>
      <c r="G17" s="111">
        <f>Adults!K18</f>
        <v>2338</v>
      </c>
      <c r="H17" s="112">
        <f>'Children'!K18</f>
        <v>5494</v>
      </c>
    </row>
    <row r="18" spans="1:8" s="5" customFormat="1" x14ac:dyDescent="0.2">
      <c r="A18" s="115" t="s">
        <v>58</v>
      </c>
      <c r="B18" s="113">
        <f>TFam!K19</f>
        <v>1496</v>
      </c>
      <c r="C18" s="113">
        <f>'Two-par'!K19</f>
        <v>0</v>
      </c>
      <c r="D18" s="113">
        <f>'One-par'!K19</f>
        <v>28</v>
      </c>
      <c r="E18" s="113">
        <f>'Zero-par'!K19</f>
        <v>1468</v>
      </c>
      <c r="F18" s="113">
        <f>TRec!K19</f>
        <v>2074</v>
      </c>
      <c r="G18" s="113">
        <f>Adults!K19</f>
        <v>27</v>
      </c>
      <c r="H18" s="114">
        <f>'Children'!K19</f>
        <v>2047</v>
      </c>
    </row>
    <row r="19" spans="1:8" s="5" customFormat="1" x14ac:dyDescent="0.2">
      <c r="A19" s="115" t="s">
        <v>59</v>
      </c>
      <c r="B19" s="111">
        <f>TFam!K20</f>
        <v>9977</v>
      </c>
      <c r="C19" s="111">
        <f>'Two-par'!K20</f>
        <v>0</v>
      </c>
      <c r="D19" s="111">
        <f>'One-par'!K20</f>
        <v>2393</v>
      </c>
      <c r="E19" s="111">
        <f>'Zero-par'!K20</f>
        <v>7584</v>
      </c>
      <c r="F19" s="111">
        <f>TRec!K20</f>
        <v>20092</v>
      </c>
      <c r="G19" s="111">
        <f>Adults!K20</f>
        <v>2401</v>
      </c>
      <c r="H19" s="112">
        <f>'Children'!K20</f>
        <v>17691</v>
      </c>
    </row>
    <row r="20" spans="1:8" s="5" customFormat="1" x14ac:dyDescent="0.2">
      <c r="A20" s="115" t="s">
        <v>60</v>
      </c>
      <c r="B20" s="111">
        <f>TFam!K21</f>
        <v>4855</v>
      </c>
      <c r="C20" s="111">
        <f>'Two-par'!K21</f>
        <v>829</v>
      </c>
      <c r="D20" s="111">
        <f>'One-par'!K21</f>
        <v>1673</v>
      </c>
      <c r="E20" s="111">
        <f>'Zero-par'!K21</f>
        <v>2353</v>
      </c>
      <c r="F20" s="111">
        <f>TRec!K21</f>
        <v>11380</v>
      </c>
      <c r="G20" s="111">
        <f>Adults!K21</f>
        <v>2730</v>
      </c>
      <c r="H20" s="112">
        <f>'Children'!K21</f>
        <v>8650</v>
      </c>
    </row>
    <row r="21" spans="1:8" s="5" customFormat="1" x14ac:dyDescent="0.2">
      <c r="A21" s="115" t="s">
        <v>61</v>
      </c>
      <c r="B21" s="111">
        <f>TFam!K22</f>
        <v>4664</v>
      </c>
      <c r="C21" s="111">
        <f>'Two-par'!K22</f>
        <v>205</v>
      </c>
      <c r="D21" s="111">
        <f>'One-par'!K22</f>
        <v>2188</v>
      </c>
      <c r="E21" s="111">
        <f>'Zero-par'!K22</f>
        <v>2271</v>
      </c>
      <c r="F21" s="111">
        <f>TRec!K22</f>
        <v>11510</v>
      </c>
      <c r="G21" s="111">
        <f>Adults!K22</f>
        <v>2638</v>
      </c>
      <c r="H21" s="112">
        <f>'Children'!K22</f>
        <v>8872</v>
      </c>
    </row>
    <row r="22" spans="1:8" s="5" customFormat="1" x14ac:dyDescent="0.2">
      <c r="A22" s="115" t="s">
        <v>62</v>
      </c>
      <c r="B22" s="113">
        <f>TFam!K23</f>
        <v>2782</v>
      </c>
      <c r="C22" s="113">
        <f>'Two-par'!K23</f>
        <v>207</v>
      </c>
      <c r="D22" s="113">
        <f>'One-par'!K23</f>
        <v>1273</v>
      </c>
      <c r="E22" s="113">
        <f>'Zero-par'!K23</f>
        <v>1302</v>
      </c>
      <c r="F22" s="113">
        <f>TRec!K23</f>
        <v>2782</v>
      </c>
      <c r="G22" s="113">
        <f>Adults!K23</f>
        <v>1321</v>
      </c>
      <c r="H22" s="114">
        <f>'Children'!K23</f>
        <v>1461</v>
      </c>
    </row>
    <row r="23" spans="1:8" s="5" customFormat="1" x14ac:dyDescent="0.2">
      <c r="A23" s="115" t="s">
        <v>63</v>
      </c>
      <c r="B23" s="113">
        <f>TFam!K24</f>
        <v>12406</v>
      </c>
      <c r="C23" s="113">
        <f>'Two-par'!K24</f>
        <v>563</v>
      </c>
      <c r="D23" s="113">
        <f>'One-par'!K24</f>
        <v>3713</v>
      </c>
      <c r="E23" s="113">
        <f>'Zero-par'!K24</f>
        <v>8130</v>
      </c>
      <c r="F23" s="113">
        <f>TRec!K24</f>
        <v>26683</v>
      </c>
      <c r="G23" s="113">
        <f>Adults!K24</f>
        <v>4980</v>
      </c>
      <c r="H23" s="114">
        <f>'Children'!K24</f>
        <v>21703</v>
      </c>
    </row>
    <row r="24" spans="1:8" s="5" customFormat="1" x14ac:dyDescent="0.2">
      <c r="A24" s="115" t="s">
        <v>64</v>
      </c>
      <c r="B24" s="113">
        <f>TFam!K25</f>
        <v>4446</v>
      </c>
      <c r="C24" s="113">
        <f>'Two-par'!K25</f>
        <v>0</v>
      </c>
      <c r="D24" s="113">
        <f>'One-par'!K25</f>
        <v>2460</v>
      </c>
      <c r="E24" s="113">
        <f>'Zero-par'!K25</f>
        <v>1986</v>
      </c>
      <c r="F24" s="113">
        <f>TRec!K25</f>
        <v>11303</v>
      </c>
      <c r="G24" s="113">
        <f>Adults!K25</f>
        <v>2079</v>
      </c>
      <c r="H24" s="114">
        <f>'Children'!K25</f>
        <v>9224</v>
      </c>
    </row>
    <row r="25" spans="1:8" s="5" customFormat="1" x14ac:dyDescent="0.2">
      <c r="A25" s="115" t="s">
        <v>65</v>
      </c>
      <c r="B25" s="111">
        <f>TFam!K26</f>
        <v>13446</v>
      </c>
      <c r="C25" s="111">
        <f>'Two-par'!K26</f>
        <v>5152</v>
      </c>
      <c r="D25" s="111">
        <f>'One-par'!K26</f>
        <v>7138</v>
      </c>
      <c r="E25" s="111">
        <f>'Zero-par'!K26</f>
        <v>1156</v>
      </c>
      <c r="F25" s="111">
        <f>TRec!K26</f>
        <v>45858</v>
      </c>
      <c r="G25" s="111">
        <f>Adults!K26</f>
        <v>17255</v>
      </c>
      <c r="H25" s="112">
        <f>'Children'!K26</f>
        <v>28603</v>
      </c>
    </row>
    <row r="26" spans="1:8" s="5" customFormat="1" x14ac:dyDescent="0.2">
      <c r="A26" s="115" t="s">
        <v>66</v>
      </c>
      <c r="B26" s="111">
        <f>TFam!K27</f>
        <v>14930</v>
      </c>
      <c r="C26" s="111">
        <f>'Two-par'!K27</f>
        <v>0</v>
      </c>
      <c r="D26" s="111">
        <f>'One-par'!K27</f>
        <v>10626</v>
      </c>
      <c r="E26" s="111">
        <f>'Zero-par'!K27</f>
        <v>4304</v>
      </c>
      <c r="F26" s="111">
        <f>TRec!K27</f>
        <v>46775</v>
      </c>
      <c r="G26" s="111">
        <f>Adults!K27</f>
        <v>13821</v>
      </c>
      <c r="H26" s="112">
        <f>'Children'!K27</f>
        <v>32954</v>
      </c>
    </row>
    <row r="27" spans="1:8" s="5" customFormat="1" x14ac:dyDescent="0.2">
      <c r="A27" s="115" t="s">
        <v>67</v>
      </c>
      <c r="B27" s="111">
        <f>TFam!K28</f>
        <v>58545</v>
      </c>
      <c r="C27" s="111">
        <f>'Two-par'!K28</f>
        <v>2961</v>
      </c>
      <c r="D27" s="111">
        <f>'One-par'!K28</f>
        <v>44513</v>
      </c>
      <c r="E27" s="111">
        <f>'Zero-par'!K28</f>
        <v>11071</v>
      </c>
      <c r="F27" s="111">
        <f>TRec!K28</f>
        <v>160014</v>
      </c>
      <c r="G27" s="111">
        <f>Adults!K28</f>
        <v>48201</v>
      </c>
      <c r="H27" s="112">
        <f>'Children'!K28</f>
        <v>111813</v>
      </c>
    </row>
    <row r="28" spans="1:8" s="5" customFormat="1" x14ac:dyDescent="0.2">
      <c r="A28" s="115" t="s">
        <v>68</v>
      </c>
      <c r="B28" s="113">
        <f>TFam!K29</f>
        <v>8497</v>
      </c>
      <c r="C28" s="113">
        <f>'Two-par'!K29</f>
        <v>0</v>
      </c>
      <c r="D28" s="113">
        <f>'One-par'!K29</f>
        <v>4195</v>
      </c>
      <c r="E28" s="113">
        <f>'Zero-par'!K29</f>
        <v>4302</v>
      </c>
      <c r="F28" s="113">
        <f>TRec!K29</f>
        <v>22506</v>
      </c>
      <c r="G28" s="113">
        <f>Adults!K29</f>
        <v>4838</v>
      </c>
      <c r="H28" s="114">
        <f>'Children'!K29</f>
        <v>17668</v>
      </c>
    </row>
    <row r="29" spans="1:8" s="5" customFormat="1" x14ac:dyDescent="0.2">
      <c r="A29" s="115" t="s">
        <v>69</v>
      </c>
      <c r="B29" s="111">
        <f>TFam!K30</f>
        <v>13625</v>
      </c>
      <c r="C29" s="111">
        <f>'Two-par'!K30</f>
        <v>0</v>
      </c>
      <c r="D29" s="111">
        <f>'One-par'!K30</f>
        <v>7946</v>
      </c>
      <c r="E29" s="111">
        <f>'Zero-par'!K30</f>
        <v>5679</v>
      </c>
      <c r="F29" s="111">
        <f>TRec!K30</f>
        <v>13590</v>
      </c>
      <c r="G29" s="111">
        <f>Adults!K30</f>
        <v>7911</v>
      </c>
      <c r="H29" s="112">
        <f>'Children'!K30</f>
        <v>5679</v>
      </c>
    </row>
    <row r="30" spans="1:8" s="5" customFormat="1" x14ac:dyDescent="0.2">
      <c r="A30" s="115" t="s">
        <v>70</v>
      </c>
      <c r="B30" s="113">
        <f>TFam!K31</f>
        <v>1604</v>
      </c>
      <c r="C30" s="113">
        <f>'Two-par'!K31</f>
        <v>0</v>
      </c>
      <c r="D30" s="113">
        <f>'One-par'!K31</f>
        <v>350</v>
      </c>
      <c r="E30" s="113">
        <f>'Zero-par'!K31</f>
        <v>1254</v>
      </c>
      <c r="F30" s="113">
        <f>TRec!K31</f>
        <v>2895</v>
      </c>
      <c r="G30" s="113">
        <f>Adults!K31</f>
        <v>353</v>
      </c>
      <c r="H30" s="114">
        <f>'Children'!K31</f>
        <v>2542</v>
      </c>
    </row>
    <row r="31" spans="1:8" s="5" customFormat="1" x14ac:dyDescent="0.2">
      <c r="A31" s="115" t="s">
        <v>71</v>
      </c>
      <c r="B31" s="111">
        <f>TFam!K32</f>
        <v>5407</v>
      </c>
      <c r="C31" s="111">
        <f>'Two-par'!K32</f>
        <v>0</v>
      </c>
      <c r="D31" s="111">
        <f>'One-par'!K32</f>
        <v>3067</v>
      </c>
      <c r="E31" s="111">
        <f>'Zero-par'!K32</f>
        <v>2340</v>
      </c>
      <c r="F31" s="111">
        <f>TRec!K32</f>
        <v>12648</v>
      </c>
      <c r="G31" s="111">
        <f>Adults!K32</f>
        <v>2777</v>
      </c>
      <c r="H31" s="112">
        <f>'Children'!K32</f>
        <v>9871</v>
      </c>
    </row>
    <row r="32" spans="1:8" s="5" customFormat="1" x14ac:dyDescent="0.2">
      <c r="A32" s="115" t="s">
        <v>72</v>
      </c>
      <c r="B32" s="113">
        <f>TFam!K33</f>
        <v>1666</v>
      </c>
      <c r="C32" s="113">
        <f>'Two-par'!K33</f>
        <v>82</v>
      </c>
      <c r="D32" s="113">
        <f>'One-par'!K33</f>
        <v>634</v>
      </c>
      <c r="E32" s="113">
        <f>'Zero-par'!K33</f>
        <v>950</v>
      </c>
      <c r="F32" s="113">
        <f>TRec!K33</f>
        <v>3769</v>
      </c>
      <c r="G32" s="113">
        <f>Adults!K33</f>
        <v>634</v>
      </c>
      <c r="H32" s="114">
        <f>'Children'!K33</f>
        <v>3135</v>
      </c>
    </row>
    <row r="33" spans="1:8" s="5" customFormat="1" x14ac:dyDescent="0.2">
      <c r="A33" s="115" t="s">
        <v>73</v>
      </c>
      <c r="B33" s="111">
        <f>TFam!K34</f>
        <v>2857</v>
      </c>
      <c r="C33" s="111">
        <f>'Two-par'!K34</f>
        <v>0</v>
      </c>
      <c r="D33" s="111">
        <f>'One-par'!K34</f>
        <v>921</v>
      </c>
      <c r="E33" s="111">
        <f>'Zero-par'!K34</f>
        <v>1936</v>
      </c>
      <c r="F33" s="111">
        <f>TRec!K34</f>
        <v>6615</v>
      </c>
      <c r="G33" s="111">
        <f>Adults!K34</f>
        <v>913</v>
      </c>
      <c r="H33" s="112">
        <f>'Children'!K34</f>
        <v>5702</v>
      </c>
    </row>
    <row r="34" spans="1:8" s="5" customFormat="1" x14ac:dyDescent="0.2">
      <c r="A34" s="115" t="s">
        <v>74</v>
      </c>
      <c r="B34" s="111">
        <f>TFam!K35</f>
        <v>5842</v>
      </c>
      <c r="C34" s="111">
        <f>'Two-par'!K35</f>
        <v>543</v>
      </c>
      <c r="D34" s="111">
        <f>'One-par'!K35</f>
        <v>2524</v>
      </c>
      <c r="E34" s="111">
        <f>'Zero-par'!K35</f>
        <v>2775</v>
      </c>
      <c r="F34" s="111">
        <f>TRec!K35</f>
        <v>14858</v>
      </c>
      <c r="G34" s="111">
        <f>Adults!K35</f>
        <v>3808</v>
      </c>
      <c r="H34" s="112">
        <f>'Children'!K35</f>
        <v>11050</v>
      </c>
    </row>
    <row r="35" spans="1:8" s="5" customFormat="1" x14ac:dyDescent="0.2">
      <c r="A35" s="115" t="s">
        <v>75</v>
      </c>
      <c r="B35" s="111">
        <f>TFam!K36</f>
        <v>3860</v>
      </c>
      <c r="C35" s="111">
        <f>'Two-par'!K36</f>
        <v>15</v>
      </c>
      <c r="D35" s="111">
        <f>'One-par'!K36</f>
        <v>2257</v>
      </c>
      <c r="E35" s="111">
        <f>'Zero-par'!K36</f>
        <v>1588</v>
      </c>
      <c r="F35" s="111">
        <f>TRec!K36</f>
        <v>9359</v>
      </c>
      <c r="G35" s="111">
        <f>Adults!K36</f>
        <v>2358</v>
      </c>
      <c r="H35" s="112">
        <f>'Children'!K36</f>
        <v>7001</v>
      </c>
    </row>
    <row r="36" spans="1:8" s="5" customFormat="1" x14ac:dyDescent="0.2">
      <c r="A36" s="115" t="s">
        <v>76</v>
      </c>
      <c r="B36" s="111">
        <f>TFam!K37</f>
        <v>9077</v>
      </c>
      <c r="C36" s="111">
        <f>'Two-par'!K37</f>
        <v>48</v>
      </c>
      <c r="D36" s="111">
        <f>'One-par'!K37</f>
        <v>6688</v>
      </c>
      <c r="E36" s="111">
        <f>'Zero-par'!K37</f>
        <v>2341</v>
      </c>
      <c r="F36" s="111">
        <f>TRec!K37</f>
        <v>22078</v>
      </c>
      <c r="G36" s="111">
        <f>Adults!K37</f>
        <v>6390</v>
      </c>
      <c r="H36" s="112">
        <f>'Children'!K37</f>
        <v>15688</v>
      </c>
    </row>
    <row r="37" spans="1:8" s="5" customFormat="1" x14ac:dyDescent="0.2">
      <c r="A37" s="115" t="s">
        <v>77</v>
      </c>
      <c r="B37" s="113">
        <f>TFam!K38</f>
        <v>7083</v>
      </c>
      <c r="C37" s="113">
        <f>'Two-par'!K38</f>
        <v>417</v>
      </c>
      <c r="D37" s="113">
        <f>'One-par'!K38</f>
        <v>3220</v>
      </c>
      <c r="E37" s="113">
        <f>'Zero-par'!K38</f>
        <v>3446</v>
      </c>
      <c r="F37" s="113">
        <f>TRec!K38</f>
        <v>17026</v>
      </c>
      <c r="G37" s="113">
        <f>Adults!K38</f>
        <v>4054</v>
      </c>
      <c r="H37" s="114">
        <f>'Children'!K38</f>
        <v>12972</v>
      </c>
    </row>
    <row r="38" spans="1:8" s="5" customFormat="1" x14ac:dyDescent="0.2">
      <c r="A38" s="115" t="s">
        <v>78</v>
      </c>
      <c r="B38" s="111">
        <f>TFam!K39</f>
        <v>120566</v>
      </c>
      <c r="C38" s="111">
        <f>'Two-par'!K39</f>
        <v>1482</v>
      </c>
      <c r="D38" s="111">
        <f>'One-par'!K39</f>
        <v>87792</v>
      </c>
      <c r="E38" s="111">
        <f>'Zero-par'!K39</f>
        <v>31292</v>
      </c>
      <c r="F38" s="111">
        <f>TRec!K39</f>
        <v>311983</v>
      </c>
      <c r="G38" s="111">
        <f>Adults!K39</f>
        <v>109051</v>
      </c>
      <c r="H38" s="112">
        <f>'Children'!K39</f>
        <v>202932</v>
      </c>
    </row>
    <row r="39" spans="1:8" s="5" customFormat="1" x14ac:dyDescent="0.2">
      <c r="A39" s="115" t="s">
        <v>79</v>
      </c>
      <c r="B39" s="113">
        <f>TFam!K40</f>
        <v>7284</v>
      </c>
      <c r="C39" s="113">
        <f>'Two-par'!K40</f>
        <v>84</v>
      </c>
      <c r="D39" s="113">
        <f>'One-par'!K40</f>
        <v>1043</v>
      </c>
      <c r="E39" s="113">
        <f>'Zero-par'!K40</f>
        <v>6157</v>
      </c>
      <c r="F39" s="113">
        <f>TRec!K40</f>
        <v>13632</v>
      </c>
      <c r="G39" s="113">
        <f>Adults!K40</f>
        <v>1538</v>
      </c>
      <c r="H39" s="114">
        <f>'Children'!K40</f>
        <v>12094</v>
      </c>
    </row>
    <row r="40" spans="1:8" s="5" customFormat="1" x14ac:dyDescent="0.2">
      <c r="A40" s="115" t="s">
        <v>80</v>
      </c>
      <c r="B40" s="113">
        <f>TFam!K41</f>
        <v>508</v>
      </c>
      <c r="C40" s="113">
        <f>'Two-par'!K41</f>
        <v>0</v>
      </c>
      <c r="D40" s="113">
        <f>'One-par'!K41</f>
        <v>219</v>
      </c>
      <c r="E40" s="113">
        <f>'Zero-par'!K41</f>
        <v>289</v>
      </c>
      <c r="F40" s="113">
        <f>TRec!K41</f>
        <v>1243</v>
      </c>
      <c r="G40" s="113">
        <f>Adults!K41</f>
        <v>149</v>
      </c>
      <c r="H40" s="114">
        <f>'Children'!K41</f>
        <v>1094</v>
      </c>
    </row>
    <row r="41" spans="1:8" s="5" customFormat="1" x14ac:dyDescent="0.2">
      <c r="A41" s="115" t="s">
        <v>81</v>
      </c>
      <c r="B41" s="113">
        <f>TFam!K42</f>
        <v>40061</v>
      </c>
      <c r="C41" s="113">
        <f>'Two-par'!K42</f>
        <v>706</v>
      </c>
      <c r="D41" s="113">
        <f>'One-par'!K42</f>
        <v>4630</v>
      </c>
      <c r="E41" s="113">
        <f>'Zero-par'!K42</f>
        <v>34725</v>
      </c>
      <c r="F41" s="113">
        <f>TRec!K42</f>
        <v>71071</v>
      </c>
      <c r="G41" s="113">
        <f>Adults!K42</f>
        <v>6378</v>
      </c>
      <c r="H41" s="114">
        <f>'Children'!K42</f>
        <v>64693</v>
      </c>
    </row>
    <row r="42" spans="1:8" s="5" customFormat="1" x14ac:dyDescent="0.2">
      <c r="A42" s="115" t="s">
        <v>82</v>
      </c>
      <c r="B42" s="113">
        <f>TFam!K43</f>
        <v>3563</v>
      </c>
      <c r="C42" s="113">
        <f>'Two-par'!K43</f>
        <v>0</v>
      </c>
      <c r="D42" s="113">
        <f>'One-par'!K43</f>
        <v>813</v>
      </c>
      <c r="E42" s="113">
        <f>'Zero-par'!K43</f>
        <v>2750</v>
      </c>
      <c r="F42" s="113">
        <f>TRec!K43</f>
        <v>7619</v>
      </c>
      <c r="G42" s="113">
        <f>Adults!K43</f>
        <v>813</v>
      </c>
      <c r="H42" s="114">
        <f>'Children'!K43</f>
        <v>6806</v>
      </c>
    </row>
    <row r="43" spans="1:8" s="5" customFormat="1" x14ac:dyDescent="0.2">
      <c r="A43" s="115" t="s">
        <v>83</v>
      </c>
      <c r="B43" s="113">
        <f>TFam!K44</f>
        <v>42903</v>
      </c>
      <c r="C43" s="113">
        <f>'Two-par'!K44</f>
        <v>10284</v>
      </c>
      <c r="D43" s="113">
        <f>'One-par'!K44</f>
        <v>26668</v>
      </c>
      <c r="E43" s="113">
        <f>'Zero-par'!K44</f>
        <v>5951</v>
      </c>
      <c r="F43" s="113">
        <f>TRec!K44</f>
        <v>132626</v>
      </c>
      <c r="G43" s="113">
        <f>Adults!K44</f>
        <v>46887</v>
      </c>
      <c r="H43" s="114">
        <f>'Children'!K44</f>
        <v>85739</v>
      </c>
    </row>
    <row r="44" spans="1:8" s="5" customFormat="1" x14ac:dyDescent="0.2">
      <c r="A44" s="115" t="s">
        <v>84</v>
      </c>
      <c r="B44" s="113">
        <f>TFam!K45</f>
        <v>26255</v>
      </c>
      <c r="C44" s="113">
        <f>'Two-par'!K45</f>
        <v>251</v>
      </c>
      <c r="D44" s="113">
        <f>'One-par'!K45</f>
        <v>16775</v>
      </c>
      <c r="E44" s="113">
        <f>'Zero-par'!K45</f>
        <v>9229</v>
      </c>
      <c r="F44" s="113">
        <f>TRec!K45</f>
        <v>65191</v>
      </c>
      <c r="G44" s="113">
        <f>Adults!K45</f>
        <v>15850</v>
      </c>
      <c r="H44" s="114">
        <f>'Children'!K45</f>
        <v>49341</v>
      </c>
    </row>
    <row r="45" spans="1:8" s="5" customFormat="1" x14ac:dyDescent="0.2">
      <c r="A45" s="115" t="s">
        <v>85</v>
      </c>
      <c r="B45" s="113">
        <f>TFam!K46</f>
        <v>2559</v>
      </c>
      <c r="C45" s="113">
        <f>'Two-par'!K46</f>
        <v>105</v>
      </c>
      <c r="D45" s="113">
        <f>'One-par'!K46</f>
        <v>2309</v>
      </c>
      <c r="E45" s="113">
        <f>'Zero-par'!K46</f>
        <v>145</v>
      </c>
      <c r="F45" s="113">
        <f>TRec!K46</f>
        <v>7119</v>
      </c>
      <c r="G45" s="113">
        <f>Adults!K46</f>
        <v>2645</v>
      </c>
      <c r="H45" s="114">
        <f>'Children'!K46</f>
        <v>4474</v>
      </c>
    </row>
    <row r="46" spans="1:8" s="5" customFormat="1" x14ac:dyDescent="0.2">
      <c r="A46" s="115" t="s">
        <v>86</v>
      </c>
      <c r="B46" s="111">
        <f>TFam!K47</f>
        <v>3208</v>
      </c>
      <c r="C46" s="111">
        <f>'Two-par'!K47</f>
        <v>197</v>
      </c>
      <c r="D46" s="111">
        <f>'One-par'!K47</f>
        <v>2383</v>
      </c>
      <c r="E46" s="111">
        <f>'Zero-par'!K47</f>
        <v>628</v>
      </c>
      <c r="F46" s="111">
        <f>TRec!K47</f>
        <v>8384</v>
      </c>
      <c r="G46" s="111">
        <f>Adults!K47</f>
        <v>2474</v>
      </c>
      <c r="H46" s="112">
        <f>'Children'!K47</f>
        <v>5910</v>
      </c>
    </row>
    <row r="47" spans="1:8" s="5" customFormat="1" x14ac:dyDescent="0.2">
      <c r="A47" s="115" t="s">
        <v>87</v>
      </c>
      <c r="B47" s="111">
        <f>TFam!K48</f>
        <v>5444</v>
      </c>
      <c r="C47" s="111">
        <f>'Two-par'!K48</f>
        <v>0</v>
      </c>
      <c r="D47" s="111">
        <f>'One-par'!K48</f>
        <v>2169</v>
      </c>
      <c r="E47" s="111">
        <f>'Zero-par'!K48</f>
        <v>3275</v>
      </c>
      <c r="F47" s="111">
        <f>TRec!K48</f>
        <v>12315</v>
      </c>
      <c r="G47" s="111">
        <f>Adults!K48</f>
        <v>2169</v>
      </c>
      <c r="H47" s="112">
        <f>'Children'!K48</f>
        <v>10146</v>
      </c>
    </row>
    <row r="48" spans="1:8" s="5" customFormat="1" x14ac:dyDescent="0.2">
      <c r="A48" s="115" t="s">
        <v>88</v>
      </c>
      <c r="B48" s="113">
        <f>TFam!K49</f>
        <v>2380</v>
      </c>
      <c r="C48" s="113">
        <f>'Two-par'!K49</f>
        <v>0</v>
      </c>
      <c r="D48" s="113">
        <f>'One-par'!K49</f>
        <v>316</v>
      </c>
      <c r="E48" s="113">
        <f>'Zero-par'!K49</f>
        <v>2064</v>
      </c>
      <c r="F48" s="113">
        <f>TRec!K49</f>
        <v>4696</v>
      </c>
      <c r="G48" s="113">
        <f>Adults!K49</f>
        <v>316</v>
      </c>
      <c r="H48" s="114">
        <f>'Children'!K49</f>
        <v>4380</v>
      </c>
    </row>
    <row r="49" spans="1:18" s="5" customFormat="1" x14ac:dyDescent="0.2">
      <c r="A49" s="115" t="s">
        <v>89</v>
      </c>
      <c r="B49" s="111">
        <f>TFam!K50</f>
        <v>14225</v>
      </c>
      <c r="C49" s="111">
        <f>'Two-par'!K50</f>
        <v>310</v>
      </c>
      <c r="D49" s="111">
        <f>'One-par'!K50</f>
        <v>5042</v>
      </c>
      <c r="E49" s="111">
        <f>'Zero-par'!K50</f>
        <v>8873</v>
      </c>
      <c r="F49" s="111">
        <f>TRec!K50</f>
        <v>30366</v>
      </c>
      <c r="G49" s="111">
        <f>Adults!K50</f>
        <v>6098</v>
      </c>
      <c r="H49" s="112">
        <f>'Children'!K50</f>
        <v>24268</v>
      </c>
    </row>
    <row r="50" spans="1:18" s="5" customFormat="1" x14ac:dyDescent="0.2">
      <c r="A50" s="115" t="s">
        <v>90</v>
      </c>
      <c r="B50" s="111">
        <f>TFam!K51</f>
        <v>9251</v>
      </c>
      <c r="C50" s="111">
        <f>'Two-par'!K51</f>
        <v>0</v>
      </c>
      <c r="D50" s="111">
        <f>'One-par'!K51</f>
        <v>2113</v>
      </c>
      <c r="E50" s="111">
        <f>'Zero-par'!K51</f>
        <v>7138</v>
      </c>
      <c r="F50" s="111">
        <f>TRec!K51</f>
        <v>17876</v>
      </c>
      <c r="G50" s="111">
        <f>Adults!K51</f>
        <v>2113</v>
      </c>
      <c r="H50" s="112">
        <f>'Children'!K51</f>
        <v>15763</v>
      </c>
    </row>
    <row r="51" spans="1:18" s="5" customFormat="1" x14ac:dyDescent="0.2">
      <c r="A51" s="115" t="s">
        <v>91</v>
      </c>
      <c r="B51" s="111">
        <f>TFam!K52</f>
        <v>1938</v>
      </c>
      <c r="C51" s="111">
        <f>'Two-par'!K52</f>
        <v>0</v>
      </c>
      <c r="D51" s="111">
        <f>'One-par'!K52</f>
        <v>826</v>
      </c>
      <c r="E51" s="111">
        <f>'Zero-par'!K52</f>
        <v>1112</v>
      </c>
      <c r="F51" s="111">
        <f>TRec!K52</f>
        <v>4497</v>
      </c>
      <c r="G51" s="111">
        <f>Adults!K52</f>
        <v>1162</v>
      </c>
      <c r="H51" s="112">
        <f>'Children'!K52</f>
        <v>3335</v>
      </c>
    </row>
    <row r="52" spans="1:18" s="5" customFormat="1" x14ac:dyDescent="0.2">
      <c r="A52" s="115" t="s">
        <v>92</v>
      </c>
      <c r="B52" s="111">
        <f>TFam!K53</f>
        <v>1952</v>
      </c>
      <c r="C52" s="111">
        <f>'Two-par'!K53</f>
        <v>200</v>
      </c>
      <c r="D52" s="111">
        <f>'One-par'!K53</f>
        <v>749</v>
      </c>
      <c r="E52" s="111">
        <f>'Zero-par'!K53</f>
        <v>1003</v>
      </c>
      <c r="F52" s="111">
        <f>TRec!K53</f>
        <v>4406</v>
      </c>
      <c r="G52" s="111">
        <f>Adults!K53</f>
        <v>1157</v>
      </c>
      <c r="H52" s="112">
        <f>'Children'!K53</f>
        <v>3249</v>
      </c>
    </row>
    <row r="53" spans="1:18" s="5" customFormat="1" x14ac:dyDescent="0.2">
      <c r="A53" s="115" t="s">
        <v>93</v>
      </c>
      <c r="B53" s="113">
        <f>TFam!K54</f>
        <v>58</v>
      </c>
      <c r="C53" s="113">
        <f>'Two-par'!K54</f>
        <v>0</v>
      </c>
      <c r="D53" s="113">
        <f>'One-par'!K54</f>
        <v>48</v>
      </c>
      <c r="E53" s="113">
        <f>'Zero-par'!K54</f>
        <v>10</v>
      </c>
      <c r="F53" s="113">
        <f>TRec!K54</f>
        <v>198</v>
      </c>
      <c r="G53" s="113">
        <f>Adults!K54</f>
        <v>59</v>
      </c>
      <c r="H53" s="114">
        <f>'Children'!K54</f>
        <v>139</v>
      </c>
    </row>
    <row r="54" spans="1:18" s="5" customFormat="1" x14ac:dyDescent="0.2">
      <c r="A54" s="115" t="s">
        <v>94</v>
      </c>
      <c r="B54" s="111">
        <f>TFam!K55</f>
        <v>15116</v>
      </c>
      <c r="C54" s="111">
        <f>'Two-par'!K55</f>
        <v>0</v>
      </c>
      <c r="D54" s="111">
        <f>'One-par'!K55</f>
        <v>8376</v>
      </c>
      <c r="E54" s="111">
        <f>'Zero-par'!K55</f>
        <v>6740</v>
      </c>
      <c r="F54" s="111">
        <f>TRec!K55</f>
        <v>34720</v>
      </c>
      <c r="G54" s="111">
        <f>Adults!K55</f>
        <v>8252</v>
      </c>
      <c r="H54" s="112">
        <f>'Children'!K55</f>
        <v>26468</v>
      </c>
    </row>
    <row r="55" spans="1:18" s="5" customFormat="1" x14ac:dyDescent="0.2">
      <c r="A55" s="115" t="s">
        <v>95</v>
      </c>
      <c r="B55" s="111">
        <f>TFam!K56</f>
        <v>44215</v>
      </c>
      <c r="C55" s="111">
        <f>'Two-par'!K56</f>
        <v>10806</v>
      </c>
      <c r="D55" s="111">
        <f>'One-par'!K56</f>
        <v>22892</v>
      </c>
      <c r="E55" s="111">
        <f>'Zero-par'!K56</f>
        <v>10517</v>
      </c>
      <c r="F55" s="111">
        <f>TRec!K56</f>
        <v>111716</v>
      </c>
      <c r="G55" s="111">
        <f>Adults!K56</f>
        <v>40686</v>
      </c>
      <c r="H55" s="112">
        <f>'Children'!K56</f>
        <v>71030</v>
      </c>
    </row>
    <row r="56" spans="1:18" s="5" customFormat="1" x14ac:dyDescent="0.2">
      <c r="A56" s="115" t="s">
        <v>96</v>
      </c>
      <c r="B56" s="113">
        <f>TFam!K57</f>
        <v>4941</v>
      </c>
      <c r="C56" s="113">
        <f>'Two-par'!K57</f>
        <v>0</v>
      </c>
      <c r="D56" s="113">
        <f>'One-par'!K57</f>
        <v>1146</v>
      </c>
      <c r="E56" s="113">
        <f>'Zero-par'!K57</f>
        <v>3795</v>
      </c>
      <c r="F56" s="113">
        <f>TRec!K57</f>
        <v>9590</v>
      </c>
      <c r="G56" s="113">
        <f>Adults!K57</f>
        <v>1501</v>
      </c>
      <c r="H56" s="114">
        <f>'Children'!K57</f>
        <v>8089</v>
      </c>
    </row>
    <row r="57" spans="1:18" s="5" customFormat="1" x14ac:dyDescent="0.2">
      <c r="A57" s="115" t="s">
        <v>97</v>
      </c>
      <c r="B57" s="111">
        <f>TFam!K58</f>
        <v>12110</v>
      </c>
      <c r="C57" s="111">
        <f>'Two-par'!K58</f>
        <v>276</v>
      </c>
      <c r="D57" s="111">
        <f>'One-par'!K58</f>
        <v>3764</v>
      </c>
      <c r="E57" s="111">
        <f>'Zero-par'!K58</f>
        <v>8070</v>
      </c>
      <c r="F57" s="111">
        <f>TRec!K58</f>
        <v>26347</v>
      </c>
      <c r="G57" s="111">
        <f>Adults!K58</f>
        <v>4511</v>
      </c>
      <c r="H57" s="112">
        <f>'Children'!K58</f>
        <v>21836</v>
      </c>
    </row>
    <row r="58" spans="1:18" s="5" customFormat="1" x14ac:dyDescent="0.2">
      <c r="A58" s="115" t="s">
        <v>98</v>
      </c>
      <c r="B58" s="111">
        <f>TFam!K59</f>
        <v>456</v>
      </c>
      <c r="C58" s="111">
        <f>'Two-par'!K59</f>
        <v>13</v>
      </c>
      <c r="D58" s="111">
        <f>'One-par'!K59</f>
        <v>225</v>
      </c>
      <c r="E58" s="111">
        <f>'Zero-par'!K59</f>
        <v>218</v>
      </c>
      <c r="F58" s="111">
        <f>TRec!K59</f>
        <v>1117</v>
      </c>
      <c r="G58" s="111">
        <f>Adults!K59</f>
        <v>251</v>
      </c>
      <c r="H58" s="112">
        <f>'Children'!K59</f>
        <v>866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5" t="str">
        <f>'Oct22'!A60</f>
        <v xml:space="preserve">    </v>
      </c>
      <c r="B60" s="15"/>
      <c r="C60" s="15"/>
      <c r="D60" s="15"/>
      <c r="E60" s="15"/>
      <c r="F60" s="15"/>
      <c r="G60" s="15"/>
      <c r="H60" s="15"/>
    </row>
    <row r="61" spans="1:18" x14ac:dyDescent="0.2">
      <c r="A61" s="15" t="str">
        <f>'Oct22'!A61</f>
        <v xml:space="preserve">Notes: 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tr">
        <f>'Oct22'!A62</f>
        <v>"-" - data inapplicable</v>
      </c>
      <c r="B62" s="15"/>
      <c r="C62" s="15"/>
      <c r="D62" s="15"/>
      <c r="E62" s="15"/>
      <c r="F62" s="15"/>
      <c r="G62" s="15"/>
      <c r="H62" s="15"/>
    </row>
  </sheetData>
  <pageMargins left="0.7" right="0.7" top="0.75" bottom="0.75" header="0.3" footer="0.3"/>
  <pageSetup scale="92" orientation="portrait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topLeftCell="A4" workbookViewId="0">
      <selection activeCell="A5" sqref="A5"/>
    </sheetView>
  </sheetViews>
  <sheetFormatPr defaultColWidth="9.21875" defaultRowHeight="10.199999999999999" x14ac:dyDescent="0.2"/>
  <cols>
    <col min="1" max="1" width="15.77734375" style="21" customWidth="1"/>
    <col min="2" max="5" width="11.21875" style="21" customWidth="1"/>
    <col min="6" max="6" width="13.5546875" style="21" customWidth="1"/>
    <col min="7" max="8" width="11.21875" style="21" customWidth="1"/>
    <col min="9" max="16384" width="9.21875" style="21"/>
  </cols>
  <sheetData>
    <row r="1" spans="1:8" ht="15.6" x14ac:dyDescent="0.3">
      <c r="A1" s="34" t="s">
        <v>115</v>
      </c>
      <c r="B1" s="34"/>
      <c r="C1" s="34"/>
      <c r="D1" s="34"/>
      <c r="E1" s="34"/>
      <c r="F1" s="34"/>
      <c r="G1" s="34"/>
      <c r="H1" s="34"/>
    </row>
    <row r="2" spans="1:8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22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23" customFormat="1" x14ac:dyDescent="0.2">
      <c r="A4" s="71" t="s">
        <v>44</v>
      </c>
      <c r="B4" s="72">
        <f>TFam!L5</f>
        <v>1011400</v>
      </c>
      <c r="C4" s="72">
        <f>'Two-par'!L5</f>
        <v>81496</v>
      </c>
      <c r="D4" s="72">
        <f>'One-par'!L5</f>
        <v>575878</v>
      </c>
      <c r="E4" s="72">
        <f>'Zero-par'!L5</f>
        <v>354026</v>
      </c>
      <c r="F4" s="72">
        <f>TRec!L5</f>
        <v>2841257</v>
      </c>
      <c r="G4" s="72">
        <f>Adults!L5</f>
        <v>846461</v>
      </c>
      <c r="H4" s="73">
        <f>'Children'!L5</f>
        <v>1994796</v>
      </c>
    </row>
    <row r="5" spans="1:8" s="3" customFormat="1" x14ac:dyDescent="0.2">
      <c r="A5" s="115" t="s">
        <v>45</v>
      </c>
      <c r="B5" s="111">
        <f>TFam!L6</f>
        <v>5542</v>
      </c>
      <c r="C5" s="111">
        <f>'Two-par'!L6</f>
        <v>33</v>
      </c>
      <c r="D5" s="111">
        <f>'One-par'!L6</f>
        <v>2134</v>
      </c>
      <c r="E5" s="111">
        <f>'Zero-par'!L6</f>
        <v>3375</v>
      </c>
      <c r="F5" s="111">
        <f>TRec!L6</f>
        <v>12881</v>
      </c>
      <c r="G5" s="111">
        <f>Adults!L6</f>
        <v>2274</v>
      </c>
      <c r="H5" s="112">
        <f>'Children'!L6</f>
        <v>10607</v>
      </c>
    </row>
    <row r="6" spans="1:8" s="5" customFormat="1" x14ac:dyDescent="0.2">
      <c r="A6" s="115" t="s">
        <v>46</v>
      </c>
      <c r="B6" s="113">
        <f>TFam!L7</f>
        <v>1067</v>
      </c>
      <c r="C6" s="113">
        <f>'Two-par'!L7</f>
        <v>140</v>
      </c>
      <c r="D6" s="113">
        <f>'One-par'!L7</f>
        <v>560</v>
      </c>
      <c r="E6" s="113">
        <f>'Zero-par'!L7</f>
        <v>367</v>
      </c>
      <c r="F6" s="113">
        <f>TRec!L7</f>
        <v>2968</v>
      </c>
      <c r="G6" s="113">
        <f>Adults!L7</f>
        <v>873</v>
      </c>
      <c r="H6" s="114">
        <f>'Children'!L7</f>
        <v>2095</v>
      </c>
    </row>
    <row r="7" spans="1:8" s="5" customFormat="1" x14ac:dyDescent="0.2">
      <c r="A7" s="115" t="s">
        <v>47</v>
      </c>
      <c r="B7" s="113">
        <f>TFam!L8</f>
        <v>5195</v>
      </c>
      <c r="C7" s="113">
        <f>'Two-par'!L8</f>
        <v>244</v>
      </c>
      <c r="D7" s="113">
        <f>'One-par'!L8</f>
        <v>1390</v>
      </c>
      <c r="E7" s="113">
        <f>'Zero-par'!L8</f>
        <v>3561</v>
      </c>
      <c r="F7" s="113">
        <f>TRec!L8</f>
        <v>10619</v>
      </c>
      <c r="G7" s="113">
        <f>Adults!L8</f>
        <v>1896</v>
      </c>
      <c r="H7" s="114">
        <f>'Children'!L8</f>
        <v>8723</v>
      </c>
    </row>
    <row r="8" spans="1:8" s="5" customFormat="1" x14ac:dyDescent="0.2">
      <c r="A8" s="115" t="s">
        <v>48</v>
      </c>
      <c r="B8" s="113">
        <f>TFam!L9</f>
        <v>960</v>
      </c>
      <c r="C8" s="113">
        <f>'Two-par'!L9</f>
        <v>37</v>
      </c>
      <c r="D8" s="113">
        <f>'One-par'!L9</f>
        <v>516</v>
      </c>
      <c r="E8" s="113">
        <f>'Zero-par'!L9</f>
        <v>407</v>
      </c>
      <c r="F8" s="113">
        <f>TRec!L9</f>
        <v>2376</v>
      </c>
      <c r="G8" s="113">
        <f>Adults!L9</f>
        <v>590</v>
      </c>
      <c r="H8" s="114">
        <f>'Children'!L9</f>
        <v>1786</v>
      </c>
    </row>
    <row r="9" spans="1:8" s="5" customFormat="1" x14ac:dyDescent="0.2">
      <c r="A9" s="115" t="s">
        <v>49</v>
      </c>
      <c r="B9" s="111">
        <f>TFam!L10</f>
        <v>385612</v>
      </c>
      <c r="C9" s="111">
        <f>'Two-par'!L10</f>
        <v>36250</v>
      </c>
      <c r="D9" s="111">
        <f>'One-par'!L10</f>
        <v>245796</v>
      </c>
      <c r="E9" s="111">
        <f>'Zero-par'!L10</f>
        <v>103566</v>
      </c>
      <c r="F9" s="111">
        <f>TRec!L10</f>
        <v>1286686</v>
      </c>
      <c r="G9" s="111">
        <f>Adults!L10</f>
        <v>398767</v>
      </c>
      <c r="H9" s="112">
        <f>'Children'!L10</f>
        <v>887919</v>
      </c>
    </row>
    <row r="10" spans="1:8" s="5" customFormat="1" x14ac:dyDescent="0.2">
      <c r="A10" s="115" t="s">
        <v>50</v>
      </c>
      <c r="B10" s="113">
        <f>TFam!L11</f>
        <v>12039</v>
      </c>
      <c r="C10" s="113">
        <f>'Two-par'!L11</f>
        <v>0</v>
      </c>
      <c r="D10" s="113">
        <f>'One-par'!L11</f>
        <v>7715</v>
      </c>
      <c r="E10" s="113">
        <f>'Zero-par'!L11</f>
        <v>4324</v>
      </c>
      <c r="F10" s="113">
        <f>TRec!L11</f>
        <v>29493</v>
      </c>
      <c r="G10" s="113">
        <f>Adults!L11</f>
        <v>7980</v>
      </c>
      <c r="H10" s="114">
        <f>'Children'!L11</f>
        <v>21513</v>
      </c>
    </row>
    <row r="11" spans="1:8" s="5" customFormat="1" x14ac:dyDescent="0.2">
      <c r="A11" s="115" t="s">
        <v>51</v>
      </c>
      <c r="B11" s="111">
        <f>TFam!L12</f>
        <v>5038</v>
      </c>
      <c r="C11" s="111">
        <f>'Two-par'!L12</f>
        <v>0</v>
      </c>
      <c r="D11" s="111">
        <f>'One-par'!L12</f>
        <v>1819</v>
      </c>
      <c r="E11" s="111">
        <f>'Zero-par'!L12</f>
        <v>3219</v>
      </c>
      <c r="F11" s="111">
        <f>TRec!L12</f>
        <v>11900</v>
      </c>
      <c r="G11" s="111">
        <f>Adults!L12</f>
        <v>3303</v>
      </c>
      <c r="H11" s="112">
        <f>'Children'!L12</f>
        <v>8597</v>
      </c>
    </row>
    <row r="12" spans="1:8" s="5" customFormat="1" x14ac:dyDescent="0.2">
      <c r="A12" s="115" t="s">
        <v>52</v>
      </c>
      <c r="B12" s="111">
        <f>TFam!L13</f>
        <v>2905</v>
      </c>
      <c r="C12" s="111">
        <f>'Two-par'!L13</f>
        <v>10</v>
      </c>
      <c r="D12" s="111">
        <f>'One-par'!L13</f>
        <v>925</v>
      </c>
      <c r="E12" s="111">
        <f>'Zero-par'!L13</f>
        <v>1970</v>
      </c>
      <c r="F12" s="111">
        <f>TRec!L13</f>
        <v>8254</v>
      </c>
      <c r="G12" s="111">
        <f>Adults!L13</f>
        <v>3289</v>
      </c>
      <c r="H12" s="112">
        <f>'Children'!L13</f>
        <v>4965</v>
      </c>
    </row>
    <row r="13" spans="1:8" s="5" customFormat="1" x14ac:dyDescent="0.2">
      <c r="A13" s="115" t="s">
        <v>53</v>
      </c>
      <c r="B13" s="111">
        <f>TFam!L14</f>
        <v>4511</v>
      </c>
      <c r="C13" s="111">
        <f>'Two-par'!L14</f>
        <v>0</v>
      </c>
      <c r="D13" s="111">
        <f>'One-par'!L14</f>
        <v>3044</v>
      </c>
      <c r="E13" s="111">
        <f>'Zero-par'!L14</f>
        <v>1467</v>
      </c>
      <c r="F13" s="111">
        <f>TRec!L14</f>
        <v>12086</v>
      </c>
      <c r="G13" s="111">
        <f>Adults!L14</f>
        <v>3044</v>
      </c>
      <c r="H13" s="112">
        <f>'Children'!L14</f>
        <v>9042</v>
      </c>
    </row>
    <row r="14" spans="1:8" s="5" customFormat="1" x14ac:dyDescent="0.2">
      <c r="A14" s="115" t="s">
        <v>54</v>
      </c>
      <c r="B14" s="111">
        <f>TFam!L15</f>
        <v>34973</v>
      </c>
      <c r="C14" s="111">
        <f>'Two-par'!L15</f>
        <v>8402</v>
      </c>
      <c r="D14" s="111">
        <f>'One-par'!L15</f>
        <v>7719</v>
      </c>
      <c r="E14" s="111">
        <f>'Zero-par'!L15</f>
        <v>18852</v>
      </c>
      <c r="F14" s="111">
        <f>TRec!L15</f>
        <v>72285</v>
      </c>
      <c r="G14" s="111">
        <f>Adults!L15</f>
        <v>27058</v>
      </c>
      <c r="H14" s="112">
        <f>'Children'!L15</f>
        <v>45227</v>
      </c>
    </row>
    <row r="15" spans="1:8" s="5" customFormat="1" x14ac:dyDescent="0.2">
      <c r="A15" s="115" t="s">
        <v>55</v>
      </c>
      <c r="B15" s="111">
        <f>TFam!L16</f>
        <v>4603</v>
      </c>
      <c r="C15" s="111">
        <f>'Two-par'!L16</f>
        <v>0</v>
      </c>
      <c r="D15" s="111">
        <f>'One-par'!L16</f>
        <v>227</v>
      </c>
      <c r="E15" s="111">
        <f>'Zero-par'!L16</f>
        <v>4376</v>
      </c>
      <c r="F15" s="111">
        <f>TRec!L16</f>
        <v>8016</v>
      </c>
      <c r="G15" s="111">
        <f>Adults!L16</f>
        <v>230</v>
      </c>
      <c r="H15" s="112">
        <f>'Children'!L16</f>
        <v>7786</v>
      </c>
    </row>
    <row r="16" spans="1:8" s="5" customFormat="1" x14ac:dyDescent="0.2">
      <c r="A16" s="115" t="s">
        <v>56</v>
      </c>
      <c r="B16" s="113">
        <f>TFam!L17</f>
        <v>152</v>
      </c>
      <c r="C16" s="113">
        <f>'Two-par'!L17</f>
        <v>9</v>
      </c>
      <c r="D16" s="113">
        <f>'One-par'!L17</f>
        <v>43</v>
      </c>
      <c r="E16" s="113">
        <f>'Zero-par'!L17</f>
        <v>100</v>
      </c>
      <c r="F16" s="113">
        <f>TRec!L17</f>
        <v>352</v>
      </c>
      <c r="G16" s="113">
        <f>Adults!L17</f>
        <v>61</v>
      </c>
      <c r="H16" s="114">
        <f>'Children'!L17</f>
        <v>291</v>
      </c>
    </row>
    <row r="17" spans="1:8" s="5" customFormat="1" x14ac:dyDescent="0.2">
      <c r="A17" s="115" t="s">
        <v>57</v>
      </c>
      <c r="B17" s="111">
        <f>TFam!L18</f>
        <v>2863</v>
      </c>
      <c r="C17" s="111">
        <f>'Two-par'!L18</f>
        <v>412</v>
      </c>
      <c r="D17" s="111">
        <f>'One-par'!L18</f>
        <v>1786</v>
      </c>
      <c r="E17" s="111">
        <f>'Zero-par'!L18</f>
        <v>665</v>
      </c>
      <c r="F17" s="111">
        <f>TRec!L18</f>
        <v>7838</v>
      </c>
      <c r="G17" s="111">
        <f>Adults!L18</f>
        <v>2332</v>
      </c>
      <c r="H17" s="112">
        <f>'Children'!L18</f>
        <v>5506</v>
      </c>
    </row>
    <row r="18" spans="1:8" s="5" customFormat="1" x14ac:dyDescent="0.2">
      <c r="A18" s="115" t="s">
        <v>58</v>
      </c>
      <c r="B18" s="113">
        <f>TFam!L19</f>
        <v>1494</v>
      </c>
      <c r="C18" s="113">
        <f>'Two-par'!L19</f>
        <v>0</v>
      </c>
      <c r="D18" s="113">
        <f>'One-par'!L19</f>
        <v>25</v>
      </c>
      <c r="E18" s="113">
        <f>'Zero-par'!L19</f>
        <v>1469</v>
      </c>
      <c r="F18" s="113">
        <f>TRec!L19</f>
        <v>2055</v>
      </c>
      <c r="G18" s="113">
        <f>Adults!L19</f>
        <v>25</v>
      </c>
      <c r="H18" s="114">
        <f>'Children'!L19</f>
        <v>2030</v>
      </c>
    </row>
    <row r="19" spans="1:8" s="5" customFormat="1" x14ac:dyDescent="0.2">
      <c r="A19" s="115" t="s">
        <v>59</v>
      </c>
      <c r="B19" s="111">
        <f>TFam!L20</f>
        <v>9886</v>
      </c>
      <c r="C19" s="111">
        <f>'Two-par'!L20</f>
        <v>0</v>
      </c>
      <c r="D19" s="111">
        <f>'One-par'!L20</f>
        <v>2323</v>
      </c>
      <c r="E19" s="111">
        <f>'Zero-par'!L20</f>
        <v>7563</v>
      </c>
      <c r="F19" s="111">
        <f>TRec!L20</f>
        <v>20004</v>
      </c>
      <c r="G19" s="111">
        <f>Adults!L20</f>
        <v>2375</v>
      </c>
      <c r="H19" s="112">
        <f>'Children'!L20</f>
        <v>17629</v>
      </c>
    </row>
    <row r="20" spans="1:8" s="5" customFormat="1" x14ac:dyDescent="0.2">
      <c r="A20" s="115" t="s">
        <v>60</v>
      </c>
      <c r="B20" s="111">
        <f>TFam!L21</f>
        <v>5119</v>
      </c>
      <c r="C20" s="111">
        <f>'Two-par'!L21</f>
        <v>881</v>
      </c>
      <c r="D20" s="111">
        <f>'One-par'!L21</f>
        <v>1818</v>
      </c>
      <c r="E20" s="111">
        <f>'Zero-par'!L21</f>
        <v>2420</v>
      </c>
      <c r="F20" s="111">
        <f>TRec!L21</f>
        <v>12111</v>
      </c>
      <c r="G20" s="111">
        <f>Adults!L21</f>
        <v>3038</v>
      </c>
      <c r="H20" s="112">
        <f>'Children'!L21</f>
        <v>9073</v>
      </c>
    </row>
    <row r="21" spans="1:8" s="5" customFormat="1" x14ac:dyDescent="0.2">
      <c r="A21" s="115" t="s">
        <v>61</v>
      </c>
      <c r="B21" s="111">
        <f>TFam!L22</f>
        <v>4830</v>
      </c>
      <c r="C21" s="111">
        <f>'Two-par'!L22</f>
        <v>221</v>
      </c>
      <c r="D21" s="111">
        <f>'One-par'!L22</f>
        <v>2321</v>
      </c>
      <c r="E21" s="111">
        <f>'Zero-par'!L22</f>
        <v>2288</v>
      </c>
      <c r="F21" s="111">
        <f>TRec!L22</f>
        <v>12062</v>
      </c>
      <c r="G21" s="111">
        <f>Adults!L22</f>
        <v>2817</v>
      </c>
      <c r="H21" s="112">
        <f>'Children'!L22</f>
        <v>9245</v>
      </c>
    </row>
    <row r="22" spans="1:8" s="5" customFormat="1" x14ac:dyDescent="0.2">
      <c r="A22" s="115" t="s">
        <v>62</v>
      </c>
      <c r="B22" s="113">
        <f>TFam!L23</f>
        <v>2873</v>
      </c>
      <c r="C22" s="113">
        <f>'Two-par'!L23</f>
        <v>219</v>
      </c>
      <c r="D22" s="113">
        <f>'One-par'!L23</f>
        <v>1356</v>
      </c>
      <c r="E22" s="113">
        <f>'Zero-par'!L23</f>
        <v>1298</v>
      </c>
      <c r="F22" s="113">
        <f>TRec!L23</f>
        <v>2873</v>
      </c>
      <c r="G22" s="113">
        <f>Adults!L23</f>
        <v>1399</v>
      </c>
      <c r="H22" s="114">
        <f>'Children'!L23</f>
        <v>1474</v>
      </c>
    </row>
    <row r="23" spans="1:8" s="5" customFormat="1" x14ac:dyDescent="0.2">
      <c r="A23" s="115" t="s">
        <v>63</v>
      </c>
      <c r="B23" s="113">
        <f>TFam!L24</f>
        <v>12907</v>
      </c>
      <c r="C23" s="113">
        <f>'Two-par'!L24</f>
        <v>670</v>
      </c>
      <c r="D23" s="113">
        <f>'One-par'!L24</f>
        <v>4069</v>
      </c>
      <c r="E23" s="113">
        <f>'Zero-par'!L24</f>
        <v>8168</v>
      </c>
      <c r="F23" s="113">
        <f>TRec!L24</f>
        <v>28366</v>
      </c>
      <c r="G23" s="113">
        <f>Adults!L24</f>
        <v>5556</v>
      </c>
      <c r="H23" s="114">
        <f>'Children'!L24</f>
        <v>22810</v>
      </c>
    </row>
    <row r="24" spans="1:8" s="5" customFormat="1" x14ac:dyDescent="0.2">
      <c r="A24" s="115" t="s">
        <v>64</v>
      </c>
      <c r="B24" s="113">
        <f>TFam!L25</f>
        <v>4600</v>
      </c>
      <c r="C24" s="113">
        <f>'Two-par'!L25</f>
        <v>0</v>
      </c>
      <c r="D24" s="113">
        <f>'One-par'!L25</f>
        <v>2573</v>
      </c>
      <c r="E24" s="113">
        <f>'Zero-par'!L25</f>
        <v>2027</v>
      </c>
      <c r="F24" s="113">
        <f>TRec!L25</f>
        <v>11776</v>
      </c>
      <c r="G24" s="113">
        <f>Adults!L25</f>
        <v>2209</v>
      </c>
      <c r="H24" s="114">
        <f>'Children'!L25</f>
        <v>9567</v>
      </c>
    </row>
    <row r="25" spans="1:8" s="5" customFormat="1" x14ac:dyDescent="0.2">
      <c r="A25" s="115" t="s">
        <v>65</v>
      </c>
      <c r="B25" s="111">
        <f>TFam!L26</f>
        <v>13567</v>
      </c>
      <c r="C25" s="111">
        <f>'Two-par'!L26</f>
        <v>5184</v>
      </c>
      <c r="D25" s="111">
        <f>'One-par'!L26</f>
        <v>7254</v>
      </c>
      <c r="E25" s="111">
        <f>'Zero-par'!L26</f>
        <v>1129</v>
      </c>
      <c r="F25" s="111">
        <f>TRec!L26</f>
        <v>46250</v>
      </c>
      <c r="G25" s="111">
        <f>Adults!L26</f>
        <v>17430</v>
      </c>
      <c r="H25" s="112">
        <f>'Children'!L26</f>
        <v>28820</v>
      </c>
    </row>
    <row r="26" spans="1:8" s="5" customFormat="1" x14ac:dyDescent="0.2">
      <c r="A26" s="115" t="s">
        <v>66</v>
      </c>
      <c r="B26" s="111">
        <f>TFam!L27</f>
        <v>12611</v>
      </c>
      <c r="C26" s="111">
        <f>'Two-par'!L27</f>
        <v>0</v>
      </c>
      <c r="D26" s="111">
        <f>'One-par'!L27</f>
        <v>12471</v>
      </c>
      <c r="E26" s="111">
        <f>'Zero-par'!L27</f>
        <v>140</v>
      </c>
      <c r="F26" s="111">
        <f>TRec!L27</f>
        <v>55796</v>
      </c>
      <c r="G26" s="111">
        <f>Adults!L27</f>
        <v>21339</v>
      </c>
      <c r="H26" s="112">
        <f>'Children'!L27</f>
        <v>34457</v>
      </c>
    </row>
    <row r="27" spans="1:8" s="5" customFormat="1" x14ac:dyDescent="0.2">
      <c r="A27" s="115" t="s">
        <v>67</v>
      </c>
      <c r="B27" s="111">
        <f>TFam!L28</f>
        <v>58921</v>
      </c>
      <c r="C27" s="111">
        <f>'Two-par'!L28</f>
        <v>2983</v>
      </c>
      <c r="D27" s="111">
        <f>'One-par'!L28</f>
        <v>44707</v>
      </c>
      <c r="E27" s="111">
        <f>'Zero-par'!L28</f>
        <v>11231</v>
      </c>
      <c r="F27" s="111">
        <f>TRec!L28</f>
        <v>160875</v>
      </c>
      <c r="G27" s="111">
        <f>Adults!L28</f>
        <v>48549</v>
      </c>
      <c r="H27" s="112">
        <f>'Children'!L28</f>
        <v>112326</v>
      </c>
    </row>
    <row r="28" spans="1:8" s="5" customFormat="1" x14ac:dyDescent="0.2">
      <c r="A28" s="115" t="s">
        <v>68</v>
      </c>
      <c r="B28" s="113">
        <f>TFam!L29</f>
        <v>8279</v>
      </c>
      <c r="C28" s="113">
        <f>'Two-par'!L29</f>
        <v>0</v>
      </c>
      <c r="D28" s="113">
        <f>'One-par'!L29</f>
        <v>4002</v>
      </c>
      <c r="E28" s="113">
        <f>'Zero-par'!L29</f>
        <v>4277</v>
      </c>
      <c r="F28" s="113">
        <f>TRec!L29</f>
        <v>22476</v>
      </c>
      <c r="G28" s="113">
        <f>Adults!L29</f>
        <v>4802</v>
      </c>
      <c r="H28" s="114">
        <f>'Children'!L29</f>
        <v>17674</v>
      </c>
    </row>
    <row r="29" spans="1:8" s="5" customFormat="1" x14ac:dyDescent="0.2">
      <c r="A29" s="115" t="s">
        <v>69</v>
      </c>
      <c r="B29" s="111">
        <f>TFam!L30</f>
        <v>13565</v>
      </c>
      <c r="C29" s="111">
        <f>'Two-par'!L30</f>
        <v>0</v>
      </c>
      <c r="D29" s="111">
        <f>'One-par'!L30</f>
        <v>7910</v>
      </c>
      <c r="E29" s="111">
        <f>'Zero-par'!L30</f>
        <v>5655</v>
      </c>
      <c r="F29" s="111">
        <f>TRec!L30</f>
        <v>31625</v>
      </c>
      <c r="G29" s="111">
        <f>Adults!L30</f>
        <v>7874</v>
      </c>
      <c r="H29" s="112">
        <f>'Children'!L30</f>
        <v>23751</v>
      </c>
    </row>
    <row r="30" spans="1:8" s="5" customFormat="1" x14ac:dyDescent="0.2">
      <c r="A30" s="115" t="s">
        <v>70</v>
      </c>
      <c r="B30" s="113">
        <f>TFam!L31</f>
        <v>1621</v>
      </c>
      <c r="C30" s="113">
        <f>'Two-par'!L31</f>
        <v>0</v>
      </c>
      <c r="D30" s="113">
        <f>'One-par'!L31</f>
        <v>373</v>
      </c>
      <c r="E30" s="113">
        <f>'Zero-par'!L31</f>
        <v>1248</v>
      </c>
      <c r="F30" s="113">
        <f>TRec!L31</f>
        <v>2967</v>
      </c>
      <c r="G30" s="113">
        <f>Adults!L31</f>
        <v>380</v>
      </c>
      <c r="H30" s="114">
        <f>'Children'!L31</f>
        <v>2587</v>
      </c>
    </row>
    <row r="31" spans="1:8" s="5" customFormat="1" x14ac:dyDescent="0.2">
      <c r="A31" s="115" t="s">
        <v>71</v>
      </c>
      <c r="B31" s="111">
        <f>TFam!L32</f>
        <v>5488</v>
      </c>
      <c r="C31" s="111">
        <f>'Two-par'!L32</f>
        <v>0</v>
      </c>
      <c r="D31" s="111">
        <f>'One-par'!L32</f>
        <v>3162</v>
      </c>
      <c r="E31" s="111">
        <f>'Zero-par'!L32</f>
        <v>2326</v>
      </c>
      <c r="F31" s="111">
        <f>TRec!L32</f>
        <v>12867</v>
      </c>
      <c r="G31" s="111">
        <f>Adults!L32</f>
        <v>2855</v>
      </c>
      <c r="H31" s="112">
        <f>'Children'!L32</f>
        <v>10012</v>
      </c>
    </row>
    <row r="32" spans="1:8" s="5" customFormat="1" x14ac:dyDescent="0.2">
      <c r="A32" s="115" t="s">
        <v>72</v>
      </c>
      <c r="B32" s="113">
        <f>TFam!L33</f>
        <v>1667</v>
      </c>
      <c r="C32" s="113">
        <f>'Two-par'!L33</f>
        <v>80</v>
      </c>
      <c r="D32" s="113">
        <f>'One-par'!L33</f>
        <v>644</v>
      </c>
      <c r="E32" s="113">
        <f>'Zero-par'!L33</f>
        <v>943</v>
      </c>
      <c r="F32" s="113">
        <f>TRec!L33</f>
        <v>3793</v>
      </c>
      <c r="G32" s="113">
        <f>Adults!L33</f>
        <v>646</v>
      </c>
      <c r="H32" s="114">
        <f>'Children'!L33</f>
        <v>3147</v>
      </c>
    </row>
    <row r="33" spans="1:8" s="5" customFormat="1" x14ac:dyDescent="0.2">
      <c r="A33" s="115" t="s">
        <v>73</v>
      </c>
      <c r="B33" s="111">
        <f>TFam!L34</f>
        <v>2820</v>
      </c>
      <c r="C33" s="111">
        <f>'Two-par'!L34</f>
        <v>0</v>
      </c>
      <c r="D33" s="111">
        <f>'One-par'!L34</f>
        <v>943</v>
      </c>
      <c r="E33" s="111">
        <f>'Zero-par'!L34</f>
        <v>1877</v>
      </c>
      <c r="F33" s="111">
        <f>TRec!L34</f>
        <v>6568</v>
      </c>
      <c r="G33" s="111">
        <f>Adults!L34</f>
        <v>929</v>
      </c>
      <c r="H33" s="112">
        <f>'Children'!L34</f>
        <v>5639</v>
      </c>
    </row>
    <row r="34" spans="1:8" s="5" customFormat="1" x14ac:dyDescent="0.2">
      <c r="A34" s="115" t="s">
        <v>74</v>
      </c>
      <c r="B34" s="111">
        <f>TFam!L35</f>
        <v>5909</v>
      </c>
      <c r="C34" s="111">
        <f>'Two-par'!L35</f>
        <v>538</v>
      </c>
      <c r="D34" s="111">
        <f>'One-par'!L35</f>
        <v>2610</v>
      </c>
      <c r="E34" s="111">
        <f>'Zero-par'!L35</f>
        <v>2761</v>
      </c>
      <c r="F34" s="111">
        <f>TRec!L35</f>
        <v>15223</v>
      </c>
      <c r="G34" s="111">
        <f>Adults!L35</f>
        <v>3926</v>
      </c>
      <c r="H34" s="112">
        <f>'Children'!L35</f>
        <v>11297</v>
      </c>
    </row>
    <row r="35" spans="1:8" s="5" customFormat="1" x14ac:dyDescent="0.2">
      <c r="A35" s="115" t="s">
        <v>75</v>
      </c>
      <c r="B35" s="111">
        <f>TFam!L36</f>
        <v>3931</v>
      </c>
      <c r="C35" s="111">
        <f>'Two-par'!L36</f>
        <v>15</v>
      </c>
      <c r="D35" s="111">
        <f>'One-par'!L36</f>
        <v>2324</v>
      </c>
      <c r="E35" s="111">
        <f>'Zero-par'!L36</f>
        <v>1592</v>
      </c>
      <c r="F35" s="111">
        <f>TRec!L36</f>
        <v>9559</v>
      </c>
      <c r="G35" s="111">
        <f>Adults!L36</f>
        <v>2418</v>
      </c>
      <c r="H35" s="112">
        <f>'Children'!L36</f>
        <v>7141</v>
      </c>
    </row>
    <row r="36" spans="1:8" s="5" customFormat="1" x14ac:dyDescent="0.2">
      <c r="A36" s="115" t="s">
        <v>76</v>
      </c>
      <c r="B36" s="111">
        <f>TFam!L37</f>
        <v>9202</v>
      </c>
      <c r="C36" s="111">
        <f>'Two-par'!L37</f>
        <v>58</v>
      </c>
      <c r="D36" s="111">
        <f>'One-par'!L37</f>
        <v>6835</v>
      </c>
      <c r="E36" s="111">
        <f>'Zero-par'!L37</f>
        <v>2309</v>
      </c>
      <c r="F36" s="111">
        <f>TRec!L37</f>
        <v>22380</v>
      </c>
      <c r="G36" s="111">
        <f>Adults!L37</f>
        <v>6531</v>
      </c>
      <c r="H36" s="112">
        <f>'Children'!L37</f>
        <v>15849</v>
      </c>
    </row>
    <row r="37" spans="1:8" s="5" customFormat="1" x14ac:dyDescent="0.2">
      <c r="A37" s="115" t="s">
        <v>77</v>
      </c>
      <c r="B37" s="113">
        <f>TFam!L38</f>
        <v>7042</v>
      </c>
      <c r="C37" s="113">
        <f>'Two-par'!L38</f>
        <v>409</v>
      </c>
      <c r="D37" s="113">
        <f>'One-par'!L38</f>
        <v>3264</v>
      </c>
      <c r="E37" s="113">
        <f>'Zero-par'!L38</f>
        <v>3369</v>
      </c>
      <c r="F37" s="113">
        <f>TRec!L38</f>
        <v>17070</v>
      </c>
      <c r="G37" s="113">
        <f>Adults!L38</f>
        <v>4084</v>
      </c>
      <c r="H37" s="114">
        <f>'Children'!L38</f>
        <v>12986</v>
      </c>
    </row>
    <row r="38" spans="1:8" s="5" customFormat="1" x14ac:dyDescent="0.2">
      <c r="A38" s="115" t="s">
        <v>78</v>
      </c>
      <c r="B38" s="111">
        <f>TFam!L39</f>
        <v>121452</v>
      </c>
      <c r="C38" s="111">
        <f>'Two-par'!L39</f>
        <v>1511</v>
      </c>
      <c r="D38" s="111">
        <f>'One-par'!L39</f>
        <v>88442</v>
      </c>
      <c r="E38" s="111">
        <f>'Zero-par'!L39</f>
        <v>31499</v>
      </c>
      <c r="F38" s="111">
        <f>TRec!L39</f>
        <v>313933</v>
      </c>
      <c r="G38" s="111">
        <f>Adults!L39</f>
        <v>110153</v>
      </c>
      <c r="H38" s="112">
        <f>'Children'!L39</f>
        <v>203780</v>
      </c>
    </row>
    <row r="39" spans="1:8" s="5" customFormat="1" x14ac:dyDescent="0.2">
      <c r="A39" s="115" t="s">
        <v>79</v>
      </c>
      <c r="B39" s="113">
        <f>TFam!L40</f>
        <v>7450</v>
      </c>
      <c r="C39" s="113">
        <f>'Two-par'!L40</f>
        <v>76</v>
      </c>
      <c r="D39" s="113">
        <f>'One-par'!L40</f>
        <v>957</v>
      </c>
      <c r="E39" s="113">
        <f>'Zero-par'!L40</f>
        <v>6417</v>
      </c>
      <c r="F39" s="113">
        <f>TRec!L40</f>
        <v>13952</v>
      </c>
      <c r="G39" s="113">
        <f>Adults!L40</f>
        <v>1443</v>
      </c>
      <c r="H39" s="114">
        <f>'Children'!L40</f>
        <v>12509</v>
      </c>
    </row>
    <row r="40" spans="1:8" s="5" customFormat="1" x14ac:dyDescent="0.2">
      <c r="A40" s="115" t="s">
        <v>80</v>
      </c>
      <c r="B40" s="113">
        <f>TFam!L41</f>
        <v>536</v>
      </c>
      <c r="C40" s="113">
        <f>'Two-par'!L41</f>
        <v>0</v>
      </c>
      <c r="D40" s="113">
        <f>'One-par'!L41</f>
        <v>231</v>
      </c>
      <c r="E40" s="113">
        <f>'Zero-par'!L41</f>
        <v>305</v>
      </c>
      <c r="F40" s="113">
        <f>TRec!L41</f>
        <v>1321</v>
      </c>
      <c r="G40" s="113">
        <f>Adults!L41</f>
        <v>172</v>
      </c>
      <c r="H40" s="114">
        <f>'Children'!L41</f>
        <v>1149</v>
      </c>
    </row>
    <row r="41" spans="1:8" s="5" customFormat="1" x14ac:dyDescent="0.2">
      <c r="A41" s="115" t="s">
        <v>81</v>
      </c>
      <c r="B41" s="113">
        <f>TFam!L42</f>
        <v>40422</v>
      </c>
      <c r="C41" s="113">
        <f>'Two-par'!L42</f>
        <v>780</v>
      </c>
      <c r="D41" s="113">
        <f>'One-par'!L42</f>
        <v>4909</v>
      </c>
      <c r="E41" s="113">
        <f>'Zero-par'!L42</f>
        <v>34733</v>
      </c>
      <c r="F41" s="113">
        <f>TRec!L42</f>
        <v>72045</v>
      </c>
      <c r="G41" s="113">
        <f>Adults!L42</f>
        <v>6877</v>
      </c>
      <c r="H41" s="114">
        <f>'Children'!L42</f>
        <v>65168</v>
      </c>
    </row>
    <row r="42" spans="1:8" s="5" customFormat="1" x14ac:dyDescent="0.2">
      <c r="A42" s="115" t="s">
        <v>82</v>
      </c>
      <c r="B42" s="113">
        <f>TFam!L43</f>
        <v>3593</v>
      </c>
      <c r="C42" s="113">
        <f>'Two-par'!L43</f>
        <v>0</v>
      </c>
      <c r="D42" s="113">
        <f>'One-par'!L43</f>
        <v>822</v>
      </c>
      <c r="E42" s="113">
        <f>'Zero-par'!L43</f>
        <v>2771</v>
      </c>
      <c r="F42" s="113">
        <f>TRec!L43</f>
        <v>7724</v>
      </c>
      <c r="G42" s="113">
        <f>Adults!L43</f>
        <v>822</v>
      </c>
      <c r="H42" s="114">
        <f>'Children'!L43</f>
        <v>6902</v>
      </c>
    </row>
    <row r="43" spans="1:8" s="5" customFormat="1" x14ac:dyDescent="0.2">
      <c r="A43" s="115" t="s">
        <v>83</v>
      </c>
      <c r="B43" s="113">
        <f>TFam!L44</f>
        <v>43448</v>
      </c>
      <c r="C43" s="113">
        <f>'Two-par'!L44</f>
        <v>10257</v>
      </c>
      <c r="D43" s="113">
        <f>'One-par'!L44</f>
        <v>27083</v>
      </c>
      <c r="E43" s="113">
        <f>'Zero-par'!L44</f>
        <v>6108</v>
      </c>
      <c r="F43" s="113">
        <f>TRec!L44</f>
        <v>133894</v>
      </c>
      <c r="G43" s="113">
        <f>Adults!L44</f>
        <v>47236</v>
      </c>
      <c r="H43" s="114">
        <f>'Children'!L44</f>
        <v>86658</v>
      </c>
    </row>
    <row r="44" spans="1:8" s="5" customFormat="1" x14ac:dyDescent="0.2">
      <c r="A44" s="115" t="s">
        <v>84</v>
      </c>
      <c r="B44" s="113">
        <f>TFam!L45</f>
        <v>26136</v>
      </c>
      <c r="C44" s="113">
        <f>'Two-par'!L45</f>
        <v>320</v>
      </c>
      <c r="D44" s="113">
        <f>'One-par'!L45</f>
        <v>16668</v>
      </c>
      <c r="E44" s="113">
        <f>'Zero-par'!L45</f>
        <v>9148</v>
      </c>
      <c r="F44" s="113">
        <f>TRec!L45</f>
        <v>65126</v>
      </c>
      <c r="G44" s="113">
        <f>Adults!L45</f>
        <v>15821</v>
      </c>
      <c r="H44" s="114">
        <f>'Children'!L45</f>
        <v>49305</v>
      </c>
    </row>
    <row r="45" spans="1:8" s="5" customFormat="1" x14ac:dyDescent="0.2">
      <c r="A45" s="115" t="s">
        <v>85</v>
      </c>
      <c r="B45" s="113">
        <f>TFam!L46</f>
        <v>2465</v>
      </c>
      <c r="C45" s="113">
        <f>'Two-par'!L46</f>
        <v>95</v>
      </c>
      <c r="D45" s="113">
        <f>'One-par'!L46</f>
        <v>2222</v>
      </c>
      <c r="E45" s="113">
        <f>'Zero-par'!L46</f>
        <v>148</v>
      </c>
      <c r="F45" s="113">
        <f>TRec!L46</f>
        <v>6833</v>
      </c>
      <c r="G45" s="113">
        <f>Adults!L46</f>
        <v>2540</v>
      </c>
      <c r="H45" s="114">
        <f>'Children'!L46</f>
        <v>4293</v>
      </c>
    </row>
    <row r="46" spans="1:8" s="5" customFormat="1" x14ac:dyDescent="0.2">
      <c r="A46" s="115" t="s">
        <v>86</v>
      </c>
      <c r="B46" s="111">
        <f>TFam!L47</f>
        <v>3220</v>
      </c>
      <c r="C46" s="111">
        <f>'Two-par'!L47</f>
        <v>195</v>
      </c>
      <c r="D46" s="111">
        <f>'One-par'!L47</f>
        <v>2415</v>
      </c>
      <c r="E46" s="111">
        <f>'Zero-par'!L47</f>
        <v>610</v>
      </c>
      <c r="F46" s="111">
        <f>TRec!L47</f>
        <v>8464</v>
      </c>
      <c r="G46" s="111">
        <f>Adults!L47</f>
        <v>2502</v>
      </c>
      <c r="H46" s="112">
        <f>'Children'!L47</f>
        <v>5962</v>
      </c>
    </row>
    <row r="47" spans="1:8" s="5" customFormat="1" x14ac:dyDescent="0.2">
      <c r="A47" s="115" t="s">
        <v>87</v>
      </c>
      <c r="B47" s="111">
        <f>TFam!L48</f>
        <v>5573</v>
      </c>
      <c r="C47" s="111">
        <f>'Two-par'!L48</f>
        <v>0</v>
      </c>
      <c r="D47" s="111">
        <f>'One-par'!L48</f>
        <v>2330</v>
      </c>
      <c r="E47" s="111">
        <f>'Zero-par'!L48</f>
        <v>3243</v>
      </c>
      <c r="F47" s="111">
        <f>TRec!L48</f>
        <v>12756</v>
      </c>
      <c r="G47" s="111">
        <f>Adults!L48</f>
        <v>2330</v>
      </c>
      <c r="H47" s="112">
        <f>'Children'!L48</f>
        <v>10426</v>
      </c>
    </row>
    <row r="48" spans="1:8" s="5" customFormat="1" x14ac:dyDescent="0.2">
      <c r="A48" s="115" t="s">
        <v>88</v>
      </c>
      <c r="B48" s="113">
        <f>TFam!L49</f>
        <v>2428</v>
      </c>
      <c r="C48" s="113">
        <f>'Two-par'!L49</f>
        <v>0</v>
      </c>
      <c r="D48" s="113">
        <f>'One-par'!L49</f>
        <v>337</v>
      </c>
      <c r="E48" s="113">
        <f>'Zero-par'!L49</f>
        <v>2091</v>
      </c>
      <c r="F48" s="113">
        <f>TRec!L49</f>
        <v>4800</v>
      </c>
      <c r="G48" s="113">
        <f>Adults!L49</f>
        <v>337</v>
      </c>
      <c r="H48" s="114">
        <f>'Children'!L49</f>
        <v>4463</v>
      </c>
    </row>
    <row r="49" spans="1:18" s="5" customFormat="1" x14ac:dyDescent="0.2">
      <c r="A49" s="115" t="s">
        <v>89</v>
      </c>
      <c r="B49" s="111">
        <f>TFam!L50</f>
        <v>13029</v>
      </c>
      <c r="C49" s="111">
        <f>'Two-par'!L50</f>
        <v>292</v>
      </c>
      <c r="D49" s="111">
        <f>'One-par'!L50</f>
        <v>4566</v>
      </c>
      <c r="E49" s="111">
        <f>'Zero-par'!L50</f>
        <v>8171</v>
      </c>
      <c r="F49" s="111">
        <f>TRec!L50</f>
        <v>27683</v>
      </c>
      <c r="G49" s="111">
        <f>Adults!L50</f>
        <v>5571</v>
      </c>
      <c r="H49" s="112">
        <f>'Children'!L50</f>
        <v>22112</v>
      </c>
    </row>
    <row r="50" spans="1:18" s="5" customFormat="1" x14ac:dyDescent="0.2">
      <c r="A50" s="115" t="s">
        <v>90</v>
      </c>
      <c r="B50" s="111">
        <f>TFam!L51</f>
        <v>9328</v>
      </c>
      <c r="C50" s="111">
        <f>'Two-par'!L51</f>
        <v>0</v>
      </c>
      <c r="D50" s="111">
        <f>'One-par'!L51</f>
        <v>2256</v>
      </c>
      <c r="E50" s="111">
        <f>'Zero-par'!L51</f>
        <v>7072</v>
      </c>
      <c r="F50" s="111">
        <f>TRec!L51</f>
        <v>18335</v>
      </c>
      <c r="G50" s="111">
        <f>Adults!L51</f>
        <v>2256</v>
      </c>
      <c r="H50" s="112">
        <f>'Children'!L51</f>
        <v>16079</v>
      </c>
    </row>
    <row r="51" spans="1:18" s="5" customFormat="1" x14ac:dyDescent="0.2">
      <c r="A51" s="115" t="s">
        <v>91</v>
      </c>
      <c r="B51" s="111">
        <f>TFam!L52</f>
        <v>2009</v>
      </c>
      <c r="C51" s="111">
        <f>'Two-par'!L52</f>
        <v>0</v>
      </c>
      <c r="D51" s="111">
        <f>'One-par'!L52</f>
        <v>884</v>
      </c>
      <c r="E51" s="111">
        <f>'Zero-par'!L52</f>
        <v>1125</v>
      </c>
      <c r="F51" s="111">
        <f>TRec!L52</f>
        <v>4717</v>
      </c>
      <c r="G51" s="111">
        <f>Adults!L52</f>
        <v>1221</v>
      </c>
      <c r="H51" s="112">
        <f>'Children'!L52</f>
        <v>3496</v>
      </c>
    </row>
    <row r="52" spans="1:18" s="5" customFormat="1" x14ac:dyDescent="0.2">
      <c r="A52" s="115" t="s">
        <v>92</v>
      </c>
      <c r="B52" s="111">
        <f>TFam!L53</f>
        <v>1860</v>
      </c>
      <c r="C52" s="111">
        <f>'Two-par'!L53</f>
        <v>203</v>
      </c>
      <c r="D52" s="111">
        <f>'One-par'!L53</f>
        <v>667</v>
      </c>
      <c r="E52" s="111">
        <f>'Zero-par'!L53</f>
        <v>990</v>
      </c>
      <c r="F52" s="111">
        <f>TRec!L53</f>
        <v>4391</v>
      </c>
      <c r="G52" s="111">
        <f>Adults!L53</f>
        <v>1159</v>
      </c>
      <c r="H52" s="112">
        <f>'Children'!L53</f>
        <v>3232</v>
      </c>
    </row>
    <row r="53" spans="1:18" s="5" customFormat="1" x14ac:dyDescent="0.2">
      <c r="A53" s="115" t="s">
        <v>93</v>
      </c>
      <c r="B53" s="113">
        <f>TFam!L54</f>
        <v>58</v>
      </c>
      <c r="C53" s="113">
        <f>'Two-par'!L54</f>
        <v>0</v>
      </c>
      <c r="D53" s="113">
        <f>'One-par'!L54</f>
        <v>48</v>
      </c>
      <c r="E53" s="113">
        <f>'Zero-par'!L54</f>
        <v>10</v>
      </c>
      <c r="F53" s="113">
        <f>TRec!L54</f>
        <v>200</v>
      </c>
      <c r="G53" s="113">
        <f>Adults!L54</f>
        <v>58</v>
      </c>
      <c r="H53" s="114">
        <f>'Children'!L54</f>
        <v>142</v>
      </c>
    </row>
    <row r="54" spans="1:18" s="5" customFormat="1" x14ac:dyDescent="0.2">
      <c r="A54" s="115" t="s">
        <v>94</v>
      </c>
      <c r="B54" s="111">
        <f>TFam!L55</f>
        <v>15027</v>
      </c>
      <c r="C54" s="111">
        <f>'Two-par'!L55</f>
        <v>0</v>
      </c>
      <c r="D54" s="111">
        <f>'One-par'!L55</f>
        <v>8333</v>
      </c>
      <c r="E54" s="111">
        <f>'Zero-par'!L55</f>
        <v>6694</v>
      </c>
      <c r="F54" s="111">
        <f>TRec!L55</f>
        <v>34483</v>
      </c>
      <c r="G54" s="111">
        <f>Adults!L55</f>
        <v>8257</v>
      </c>
      <c r="H54" s="112">
        <f>'Children'!L55</f>
        <v>26226</v>
      </c>
    </row>
    <row r="55" spans="1:18" s="5" customFormat="1" x14ac:dyDescent="0.2">
      <c r="A55" s="115" t="s">
        <v>95</v>
      </c>
      <c r="B55" s="111">
        <f>TFam!L56</f>
        <v>44037</v>
      </c>
      <c r="C55" s="111">
        <f>'Two-par'!L56</f>
        <v>10691</v>
      </c>
      <c r="D55" s="111">
        <f>'One-par'!L56</f>
        <v>22923</v>
      </c>
      <c r="E55" s="111">
        <f>'Zero-par'!L56</f>
        <v>10423</v>
      </c>
      <c r="F55" s="111">
        <f>TRec!L56</f>
        <v>111046</v>
      </c>
      <c r="G55" s="111">
        <f>Adults!L56</f>
        <v>40551</v>
      </c>
      <c r="H55" s="112">
        <f>'Children'!L56</f>
        <v>70495</v>
      </c>
    </row>
    <row r="56" spans="1:18" s="5" customFormat="1" x14ac:dyDescent="0.2">
      <c r="A56" s="115" t="s">
        <v>96</v>
      </c>
      <c r="B56" s="113">
        <f>TFam!L57</f>
        <v>4959</v>
      </c>
      <c r="C56" s="113">
        <f>'Two-par'!L57</f>
        <v>0</v>
      </c>
      <c r="D56" s="113">
        <f>'One-par'!L57</f>
        <v>1169</v>
      </c>
      <c r="E56" s="113">
        <f>'Zero-par'!L57</f>
        <v>3790</v>
      </c>
      <c r="F56" s="113">
        <f>TRec!L57</f>
        <v>9679</v>
      </c>
      <c r="G56" s="113">
        <f>Adults!L57</f>
        <v>1561</v>
      </c>
      <c r="H56" s="114">
        <f>'Children'!L57</f>
        <v>8118</v>
      </c>
    </row>
    <row r="57" spans="1:18" s="5" customFormat="1" x14ac:dyDescent="0.2">
      <c r="A57" s="115" t="s">
        <v>97</v>
      </c>
      <c r="B57" s="111">
        <f>TFam!L58</f>
        <v>12112</v>
      </c>
      <c r="C57" s="111">
        <f>'Two-par'!L58</f>
        <v>269</v>
      </c>
      <c r="D57" s="111">
        <f>'One-par'!L58</f>
        <v>3716</v>
      </c>
      <c r="E57" s="111">
        <f>'Zero-par'!L58</f>
        <v>8127</v>
      </c>
      <c r="F57" s="111">
        <f>TRec!L58</f>
        <v>26269</v>
      </c>
      <c r="G57" s="111">
        <f>Adults!L58</f>
        <v>4449</v>
      </c>
      <c r="H57" s="112">
        <f>'Children'!L58</f>
        <v>21820</v>
      </c>
    </row>
    <row r="58" spans="1:18" s="5" customFormat="1" x14ac:dyDescent="0.2">
      <c r="A58" s="115" t="s">
        <v>98</v>
      </c>
      <c r="B58" s="111">
        <f>TFam!L59</f>
        <v>466</v>
      </c>
      <c r="C58" s="111">
        <f>'Two-par'!L59</f>
        <v>12</v>
      </c>
      <c r="D58" s="111">
        <f>'One-par'!L59</f>
        <v>242</v>
      </c>
      <c r="E58" s="111">
        <f>'Zero-par'!L59</f>
        <v>212</v>
      </c>
      <c r="F58" s="111">
        <f>TRec!L59</f>
        <v>1156</v>
      </c>
      <c r="G58" s="111">
        <f>Adults!L59</f>
        <v>266</v>
      </c>
      <c r="H58" s="112">
        <f>'Children'!L59</f>
        <v>890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5" t="str">
        <f>'Oct22'!A60</f>
        <v xml:space="preserve">    </v>
      </c>
      <c r="B60" s="15"/>
      <c r="C60" s="15"/>
      <c r="D60" s="15"/>
      <c r="E60" s="15"/>
      <c r="F60" s="15"/>
      <c r="G60" s="15"/>
      <c r="H60" s="15"/>
    </row>
    <row r="61" spans="1:18" x14ac:dyDescent="0.2">
      <c r="A61" s="15" t="str">
        <f>'Oct22'!A61</f>
        <v xml:space="preserve">Notes: 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tr">
        <f>'Oct22'!A62</f>
        <v>"-" - data inapplicable</v>
      </c>
      <c r="B62" s="15"/>
      <c r="C62" s="15"/>
      <c r="D62" s="15"/>
      <c r="E62" s="15"/>
      <c r="F62" s="15"/>
      <c r="G62" s="15"/>
      <c r="H62" s="15"/>
    </row>
  </sheetData>
  <pageMargins left="0.7" right="0.7" top="0.75" bottom="0.75" header="0.3" footer="0.3"/>
  <pageSetup scale="93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workbookViewId="0">
      <selection activeCell="G6" sqref="G6"/>
    </sheetView>
  </sheetViews>
  <sheetFormatPr defaultColWidth="9.21875" defaultRowHeight="10.199999999999999" x14ac:dyDescent="0.2"/>
  <cols>
    <col min="1" max="1" width="16" style="8" customWidth="1"/>
    <col min="2" max="14" width="10" style="5" customWidth="1"/>
    <col min="15" max="16384" width="9.21875" style="5"/>
  </cols>
  <sheetData>
    <row r="1" spans="1:14" s="1" customFormat="1" ht="15.6" customHeight="1" x14ac:dyDescent="0.3">
      <c r="A1" s="65" t="s">
        <v>5</v>
      </c>
    </row>
    <row r="2" spans="1:14" s="2" customFormat="1" ht="13.2" x14ac:dyDescent="0.25">
      <c r="A2" s="66" t="s">
        <v>29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s="2" customFormat="1" ht="13.2" x14ac:dyDescent="0.25">
      <c r="A3" s="64">
        <v>45287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 s="3" customFormat="1" ht="20.399999999999999" x14ac:dyDescent="0.2">
      <c r="A4" s="84" t="s">
        <v>30</v>
      </c>
      <c r="B4" s="85" t="s">
        <v>31</v>
      </c>
      <c r="C4" s="85" t="s">
        <v>32</v>
      </c>
      <c r="D4" s="85" t="s">
        <v>33</v>
      </c>
      <c r="E4" s="85" t="s">
        <v>34</v>
      </c>
      <c r="F4" s="85" t="s">
        <v>35</v>
      </c>
      <c r="G4" s="85" t="s">
        <v>36</v>
      </c>
      <c r="H4" s="85" t="s">
        <v>37</v>
      </c>
      <c r="I4" s="85" t="s">
        <v>38</v>
      </c>
      <c r="J4" s="85" t="s">
        <v>39</v>
      </c>
      <c r="K4" s="85" t="s">
        <v>40</v>
      </c>
      <c r="L4" s="85" t="s">
        <v>41</v>
      </c>
      <c r="M4" s="85" t="s">
        <v>42</v>
      </c>
      <c r="N4" s="86" t="s">
        <v>43</v>
      </c>
    </row>
    <row r="5" spans="1:14" s="4" customFormat="1" x14ac:dyDescent="0.2">
      <c r="A5" s="76" t="s">
        <v>44</v>
      </c>
      <c r="B5" s="77">
        <f>SUM(B6:B59)</f>
        <v>1022884</v>
      </c>
      <c r="C5" s="77">
        <f t="shared" ref="C5:M5" si="0">SUM(C6:C59)</f>
        <v>1023726</v>
      </c>
      <c r="D5" s="77">
        <f t="shared" si="0"/>
        <v>1033331</v>
      </c>
      <c r="E5" s="77">
        <f t="shared" si="0"/>
        <v>1034915</v>
      </c>
      <c r="F5" s="77">
        <f t="shared" si="0"/>
        <v>1032271</v>
      </c>
      <c r="G5" s="77">
        <f t="shared" si="0"/>
        <v>1032754</v>
      </c>
      <c r="H5" s="77">
        <f t="shared" si="0"/>
        <v>1029062</v>
      </c>
      <c r="I5" s="77">
        <f t="shared" si="0"/>
        <v>1012277</v>
      </c>
      <c r="J5" s="77">
        <f t="shared" si="0"/>
        <v>1020419</v>
      </c>
      <c r="K5" s="77">
        <f t="shared" si="0"/>
        <v>1010558</v>
      </c>
      <c r="L5" s="77">
        <f t="shared" si="0"/>
        <v>1011400</v>
      </c>
      <c r="M5" s="77">
        <f t="shared" si="0"/>
        <v>986792</v>
      </c>
      <c r="N5" s="78">
        <f t="shared" ref="N5:N36" si="1">AVERAGE(B5:M5)</f>
        <v>1020865.75</v>
      </c>
    </row>
    <row r="6" spans="1:14" x14ac:dyDescent="0.2">
      <c r="A6" s="116" t="s">
        <v>45</v>
      </c>
      <c r="B6" s="79">
        <v>5811</v>
      </c>
      <c r="C6" s="79">
        <v>5874</v>
      </c>
      <c r="D6" s="79">
        <v>5979</v>
      </c>
      <c r="E6" s="79">
        <v>5844</v>
      </c>
      <c r="F6" s="79">
        <v>5735</v>
      </c>
      <c r="G6" s="79">
        <v>5574</v>
      </c>
      <c r="H6" s="79">
        <v>5427</v>
      </c>
      <c r="I6" s="79">
        <v>5454</v>
      </c>
      <c r="J6" s="79">
        <v>5411</v>
      </c>
      <c r="K6" s="79">
        <v>5409</v>
      </c>
      <c r="L6" s="79">
        <v>5542</v>
      </c>
      <c r="M6" s="79">
        <v>5556</v>
      </c>
      <c r="N6" s="80">
        <f t="shared" si="1"/>
        <v>5634.666666666667</v>
      </c>
    </row>
    <row r="7" spans="1:14" x14ac:dyDescent="0.2">
      <c r="A7" s="116" t="s">
        <v>46</v>
      </c>
      <c r="B7" s="79">
        <v>1246</v>
      </c>
      <c r="C7" s="79">
        <v>1165</v>
      </c>
      <c r="D7" s="79">
        <v>1126</v>
      </c>
      <c r="E7" s="79">
        <v>1077</v>
      </c>
      <c r="F7" s="79">
        <v>1066</v>
      </c>
      <c r="G7" s="79">
        <v>1058</v>
      </c>
      <c r="H7" s="81">
        <v>1046</v>
      </c>
      <c r="I7" s="81">
        <v>1072</v>
      </c>
      <c r="J7" s="81">
        <v>1060</v>
      </c>
      <c r="K7" s="79">
        <v>1054</v>
      </c>
      <c r="L7" s="79">
        <v>1067</v>
      </c>
      <c r="M7" s="79">
        <v>1056</v>
      </c>
      <c r="N7" s="80">
        <f t="shared" si="1"/>
        <v>1091.0833333333333</v>
      </c>
    </row>
    <row r="8" spans="1:14" x14ac:dyDescent="0.2">
      <c r="A8" s="116" t="s">
        <v>47</v>
      </c>
      <c r="B8" s="79">
        <v>5299</v>
      </c>
      <c r="C8" s="79">
        <v>5325</v>
      </c>
      <c r="D8" s="79">
        <v>5366</v>
      </c>
      <c r="E8" s="79">
        <v>5301</v>
      </c>
      <c r="F8" s="79">
        <v>5243</v>
      </c>
      <c r="G8" s="79">
        <v>5225</v>
      </c>
      <c r="H8" s="79">
        <v>5304</v>
      </c>
      <c r="I8" s="79">
        <v>5318</v>
      </c>
      <c r="J8" s="79">
        <v>5118</v>
      </c>
      <c r="K8" s="79">
        <v>5044</v>
      </c>
      <c r="L8" s="79">
        <v>5195</v>
      </c>
      <c r="M8" s="79">
        <v>5173</v>
      </c>
      <c r="N8" s="80">
        <f t="shared" si="1"/>
        <v>5242.583333333333</v>
      </c>
    </row>
    <row r="9" spans="1:14" x14ac:dyDescent="0.2">
      <c r="A9" s="116" t="s">
        <v>48</v>
      </c>
      <c r="B9" s="79">
        <v>946</v>
      </c>
      <c r="C9" s="79">
        <v>920</v>
      </c>
      <c r="D9" s="79">
        <v>922</v>
      </c>
      <c r="E9" s="79">
        <v>912</v>
      </c>
      <c r="F9" s="79">
        <v>916</v>
      </c>
      <c r="G9" s="79">
        <v>891</v>
      </c>
      <c r="H9" s="82">
        <v>887</v>
      </c>
      <c r="I9" s="82">
        <v>895</v>
      </c>
      <c r="J9" s="82">
        <v>899</v>
      </c>
      <c r="K9" s="79">
        <v>919</v>
      </c>
      <c r="L9" s="79">
        <v>960</v>
      </c>
      <c r="M9" s="79">
        <v>887</v>
      </c>
      <c r="N9" s="80">
        <f t="shared" si="1"/>
        <v>912.83333333333337</v>
      </c>
    </row>
    <row r="10" spans="1:14" x14ac:dyDescent="0.2">
      <c r="A10" s="116" t="s">
        <v>49</v>
      </c>
      <c r="B10" s="79">
        <v>388583</v>
      </c>
      <c r="C10" s="79">
        <v>391268</v>
      </c>
      <c r="D10" s="79">
        <v>395659</v>
      </c>
      <c r="E10" s="79">
        <v>396853</v>
      </c>
      <c r="F10" s="79">
        <v>397367</v>
      </c>
      <c r="G10" s="79">
        <v>397974</v>
      </c>
      <c r="H10" s="82">
        <v>397050</v>
      </c>
      <c r="I10" s="82">
        <v>375416</v>
      </c>
      <c r="J10" s="82">
        <v>388667</v>
      </c>
      <c r="K10" s="79">
        <v>384895</v>
      </c>
      <c r="L10" s="79">
        <v>385612</v>
      </c>
      <c r="M10" s="79">
        <v>362158</v>
      </c>
      <c r="N10" s="80">
        <f t="shared" si="1"/>
        <v>388458.5</v>
      </c>
    </row>
    <row r="11" spans="1:14" x14ac:dyDescent="0.2">
      <c r="A11" s="116" t="s">
        <v>50</v>
      </c>
      <c r="B11" s="79">
        <v>12322</v>
      </c>
      <c r="C11" s="79">
        <v>12012</v>
      </c>
      <c r="D11" s="79">
        <v>12081</v>
      </c>
      <c r="E11" s="79">
        <v>12060</v>
      </c>
      <c r="F11" s="79">
        <v>11992</v>
      </c>
      <c r="G11" s="79">
        <v>12138</v>
      </c>
      <c r="H11" s="79">
        <v>12107</v>
      </c>
      <c r="I11" s="79">
        <v>11796</v>
      </c>
      <c r="J11" s="79">
        <v>11702</v>
      </c>
      <c r="K11" s="79">
        <v>11902</v>
      </c>
      <c r="L11" s="79">
        <v>12039</v>
      </c>
      <c r="M11" s="79">
        <v>12578</v>
      </c>
      <c r="N11" s="80">
        <f t="shared" si="1"/>
        <v>12060.75</v>
      </c>
    </row>
    <row r="12" spans="1:14" x14ac:dyDescent="0.2">
      <c r="A12" s="116" t="s">
        <v>51</v>
      </c>
      <c r="B12" s="79">
        <v>5026</v>
      </c>
      <c r="C12" s="79">
        <v>5054</v>
      </c>
      <c r="D12" s="79">
        <v>5014</v>
      </c>
      <c r="E12" s="79">
        <v>4983</v>
      </c>
      <c r="F12" s="79">
        <v>5092</v>
      </c>
      <c r="G12" s="79">
        <v>5046</v>
      </c>
      <c r="H12" s="81">
        <v>5067</v>
      </c>
      <c r="I12" s="81">
        <v>5147</v>
      </c>
      <c r="J12" s="81">
        <v>5050</v>
      </c>
      <c r="K12" s="79">
        <v>5010</v>
      </c>
      <c r="L12" s="79">
        <v>5038</v>
      </c>
      <c r="M12" s="79">
        <v>5125</v>
      </c>
      <c r="N12" s="80">
        <f t="shared" si="1"/>
        <v>5054.333333333333</v>
      </c>
    </row>
    <row r="13" spans="1:14" x14ac:dyDescent="0.2">
      <c r="A13" s="116" t="s">
        <v>52</v>
      </c>
      <c r="B13" s="79">
        <v>2964</v>
      </c>
      <c r="C13" s="79">
        <v>2975</v>
      </c>
      <c r="D13" s="79">
        <v>2949</v>
      </c>
      <c r="E13" s="79">
        <v>2966</v>
      </c>
      <c r="F13" s="79">
        <v>2976</v>
      </c>
      <c r="G13" s="79">
        <v>2967</v>
      </c>
      <c r="H13" s="79">
        <v>2979</v>
      </c>
      <c r="I13" s="79">
        <v>2951</v>
      </c>
      <c r="J13" s="79">
        <v>3034</v>
      </c>
      <c r="K13" s="79">
        <v>3000</v>
      </c>
      <c r="L13" s="79">
        <v>2905</v>
      </c>
      <c r="M13" s="79">
        <v>2834</v>
      </c>
      <c r="N13" s="80">
        <f t="shared" si="1"/>
        <v>2958.3333333333335</v>
      </c>
    </row>
    <row r="14" spans="1:14" x14ac:dyDescent="0.2">
      <c r="A14" s="116" t="s">
        <v>53</v>
      </c>
      <c r="B14" s="79">
        <v>3485</v>
      </c>
      <c r="C14" s="79">
        <v>3108</v>
      </c>
      <c r="D14" s="79">
        <v>2967</v>
      </c>
      <c r="E14" s="79">
        <v>3193</v>
      </c>
      <c r="F14" s="79">
        <v>3169</v>
      </c>
      <c r="G14" s="79">
        <v>3254</v>
      </c>
      <c r="H14" s="79">
        <v>3091</v>
      </c>
      <c r="I14" s="79">
        <v>3201</v>
      </c>
      <c r="J14" s="79">
        <v>3201</v>
      </c>
      <c r="K14" s="79">
        <v>4621</v>
      </c>
      <c r="L14" s="79">
        <v>4511</v>
      </c>
      <c r="M14" s="79">
        <v>4222</v>
      </c>
      <c r="N14" s="80">
        <f t="shared" si="1"/>
        <v>3501.9166666666665</v>
      </c>
    </row>
    <row r="15" spans="1:14" x14ac:dyDescent="0.2">
      <c r="A15" s="116" t="s">
        <v>54</v>
      </c>
      <c r="B15" s="79">
        <v>31920</v>
      </c>
      <c r="C15" s="79">
        <v>32796</v>
      </c>
      <c r="D15" s="79">
        <v>36601</v>
      </c>
      <c r="E15" s="79">
        <v>38969</v>
      </c>
      <c r="F15" s="79">
        <v>37323</v>
      </c>
      <c r="G15" s="79">
        <v>38075</v>
      </c>
      <c r="H15" s="82">
        <v>38490</v>
      </c>
      <c r="I15" s="82">
        <v>37853</v>
      </c>
      <c r="J15" s="82">
        <v>36367</v>
      </c>
      <c r="K15" s="79">
        <v>34989</v>
      </c>
      <c r="L15" s="79">
        <v>34973</v>
      </c>
      <c r="M15" s="79">
        <v>35095</v>
      </c>
      <c r="N15" s="80">
        <f t="shared" si="1"/>
        <v>36120.916666666664</v>
      </c>
    </row>
    <row r="16" spans="1:14" x14ac:dyDescent="0.2">
      <c r="A16" s="116" t="s">
        <v>55</v>
      </c>
      <c r="B16" s="79">
        <v>5547</v>
      </c>
      <c r="C16" s="79">
        <v>5474</v>
      </c>
      <c r="D16" s="79">
        <v>5316</v>
      </c>
      <c r="E16" s="79">
        <v>5216</v>
      </c>
      <c r="F16" s="79">
        <v>5069</v>
      </c>
      <c r="G16" s="79">
        <v>4936</v>
      </c>
      <c r="H16" s="79">
        <v>4858</v>
      </c>
      <c r="I16" s="79">
        <v>4861</v>
      </c>
      <c r="J16" s="79">
        <v>4799</v>
      </c>
      <c r="K16" s="79">
        <v>4645</v>
      </c>
      <c r="L16" s="79">
        <v>4603</v>
      </c>
      <c r="M16" s="79">
        <v>4594</v>
      </c>
      <c r="N16" s="80">
        <f t="shared" si="1"/>
        <v>4993.166666666667</v>
      </c>
    </row>
    <row r="17" spans="1:14" x14ac:dyDescent="0.2">
      <c r="A17" s="116" t="s">
        <v>56</v>
      </c>
      <c r="B17" s="79">
        <v>315</v>
      </c>
      <c r="C17" s="79">
        <v>273</v>
      </c>
      <c r="D17" s="79">
        <v>205</v>
      </c>
      <c r="E17" s="81">
        <v>187</v>
      </c>
      <c r="F17" s="81">
        <v>176</v>
      </c>
      <c r="G17" s="81">
        <v>176</v>
      </c>
      <c r="H17" s="7">
        <v>174</v>
      </c>
      <c r="I17" s="7">
        <v>174</v>
      </c>
      <c r="J17" s="82">
        <v>173</v>
      </c>
      <c r="K17" s="79">
        <v>159</v>
      </c>
      <c r="L17" s="79">
        <v>152</v>
      </c>
      <c r="M17" s="79">
        <v>153</v>
      </c>
      <c r="N17" s="80">
        <f t="shared" si="1"/>
        <v>193.08333333333334</v>
      </c>
    </row>
    <row r="18" spans="1:14" x14ac:dyDescent="0.2">
      <c r="A18" s="116" t="s">
        <v>57</v>
      </c>
      <c r="B18" s="79">
        <v>3529</v>
      </c>
      <c r="C18" s="79">
        <v>3346</v>
      </c>
      <c r="D18" s="79">
        <v>3262</v>
      </c>
      <c r="E18" s="79">
        <v>3186</v>
      </c>
      <c r="F18" s="79">
        <v>3117</v>
      </c>
      <c r="G18" s="79">
        <v>3026</v>
      </c>
      <c r="H18" s="79">
        <v>2970</v>
      </c>
      <c r="I18" s="79">
        <v>2921</v>
      </c>
      <c r="J18" s="79">
        <v>2911</v>
      </c>
      <c r="K18" s="79">
        <v>2853</v>
      </c>
      <c r="L18" s="79">
        <v>2863</v>
      </c>
      <c r="M18" s="79">
        <v>3112</v>
      </c>
      <c r="N18" s="80">
        <f t="shared" si="1"/>
        <v>3091.3333333333335</v>
      </c>
    </row>
    <row r="19" spans="1:14" x14ac:dyDescent="0.2">
      <c r="A19" s="116" t="s">
        <v>58</v>
      </c>
      <c r="B19" s="79">
        <v>1534</v>
      </c>
      <c r="C19" s="81">
        <v>1539</v>
      </c>
      <c r="D19" s="81">
        <v>1531</v>
      </c>
      <c r="E19" s="79">
        <v>1524</v>
      </c>
      <c r="F19" s="79">
        <v>1502</v>
      </c>
      <c r="G19" s="79">
        <v>1521</v>
      </c>
      <c r="H19" s="79">
        <v>1509</v>
      </c>
      <c r="I19" s="79">
        <v>1498</v>
      </c>
      <c r="J19" s="79">
        <v>1496</v>
      </c>
      <c r="K19" s="79">
        <v>1496</v>
      </c>
      <c r="L19" s="79">
        <v>1494</v>
      </c>
      <c r="M19" s="79">
        <v>1488</v>
      </c>
      <c r="N19" s="80">
        <f t="shared" si="1"/>
        <v>1511</v>
      </c>
    </row>
    <row r="20" spans="1:14" x14ac:dyDescent="0.2">
      <c r="A20" s="116" t="s">
        <v>59</v>
      </c>
      <c r="B20" s="79">
        <v>10150</v>
      </c>
      <c r="C20" s="79">
        <v>10143</v>
      </c>
      <c r="D20" s="79">
        <v>10245</v>
      </c>
      <c r="E20" s="79">
        <v>10262</v>
      </c>
      <c r="F20" s="79">
        <v>10245</v>
      </c>
      <c r="G20" s="79">
        <v>10154</v>
      </c>
      <c r="H20" s="79">
        <v>10122</v>
      </c>
      <c r="I20" s="79">
        <v>10120</v>
      </c>
      <c r="J20" s="79">
        <v>10088</v>
      </c>
      <c r="K20" s="79">
        <v>9977</v>
      </c>
      <c r="L20" s="79">
        <v>9886</v>
      </c>
      <c r="M20" s="79">
        <v>9882</v>
      </c>
      <c r="N20" s="80">
        <f t="shared" si="1"/>
        <v>10106.166666666666</v>
      </c>
    </row>
    <row r="21" spans="1:14" x14ac:dyDescent="0.2">
      <c r="A21" s="116" t="s">
        <v>60</v>
      </c>
      <c r="B21" s="79">
        <v>4246</v>
      </c>
      <c r="C21" s="79">
        <v>4313</v>
      </c>
      <c r="D21" s="79">
        <v>4342</v>
      </c>
      <c r="E21" s="79">
        <v>4419</v>
      </c>
      <c r="F21" s="79">
        <v>4531</v>
      </c>
      <c r="G21" s="79">
        <v>4559</v>
      </c>
      <c r="H21" s="79">
        <v>4464</v>
      </c>
      <c r="I21" s="79">
        <v>4710</v>
      </c>
      <c r="J21" s="79">
        <v>4775</v>
      </c>
      <c r="K21" s="79">
        <v>4855</v>
      </c>
      <c r="L21" s="79">
        <v>5119</v>
      </c>
      <c r="M21" s="79">
        <v>5256</v>
      </c>
      <c r="N21" s="80">
        <f t="shared" si="1"/>
        <v>4632.416666666667</v>
      </c>
    </row>
    <row r="22" spans="1:14" x14ac:dyDescent="0.2">
      <c r="A22" s="116" t="s">
        <v>61</v>
      </c>
      <c r="B22" s="79">
        <v>5046</v>
      </c>
      <c r="C22" s="79">
        <v>4917</v>
      </c>
      <c r="D22" s="79">
        <v>4855</v>
      </c>
      <c r="E22" s="79">
        <v>4877</v>
      </c>
      <c r="F22" s="79">
        <v>4902</v>
      </c>
      <c r="G22" s="79">
        <v>4918</v>
      </c>
      <c r="H22" s="82">
        <v>4900</v>
      </c>
      <c r="I22" s="82">
        <v>4862</v>
      </c>
      <c r="J22" s="82">
        <v>4833</v>
      </c>
      <c r="K22" s="79">
        <v>4664</v>
      </c>
      <c r="L22" s="79">
        <v>4830</v>
      </c>
      <c r="M22" s="79">
        <v>4782</v>
      </c>
      <c r="N22" s="80">
        <f t="shared" si="1"/>
        <v>4865.5</v>
      </c>
    </row>
    <row r="23" spans="1:14" x14ac:dyDescent="0.2">
      <c r="A23" s="116" t="s">
        <v>62</v>
      </c>
      <c r="B23" s="79">
        <v>2901</v>
      </c>
      <c r="C23" s="79">
        <v>2845</v>
      </c>
      <c r="D23" s="79">
        <v>2804</v>
      </c>
      <c r="E23" s="79">
        <v>2751</v>
      </c>
      <c r="F23" s="79">
        <v>2766</v>
      </c>
      <c r="G23" s="79">
        <v>2707</v>
      </c>
      <c r="H23" s="82">
        <v>2698</v>
      </c>
      <c r="I23" s="82">
        <v>2689</v>
      </c>
      <c r="J23" s="82">
        <v>2723</v>
      </c>
      <c r="K23" s="79">
        <v>2782</v>
      </c>
      <c r="L23" s="79">
        <v>2873</v>
      </c>
      <c r="M23" s="79">
        <v>2945</v>
      </c>
      <c r="N23" s="80">
        <f t="shared" si="1"/>
        <v>2790.3333333333335</v>
      </c>
    </row>
    <row r="24" spans="1:14" x14ac:dyDescent="0.2">
      <c r="A24" s="116" t="s">
        <v>63</v>
      </c>
      <c r="B24" s="79">
        <v>11238</v>
      </c>
      <c r="C24" s="79">
        <v>11092</v>
      </c>
      <c r="D24" s="79">
        <v>10992</v>
      </c>
      <c r="E24" s="79">
        <v>10904</v>
      </c>
      <c r="F24" s="79">
        <v>10849</v>
      </c>
      <c r="G24" s="79">
        <v>11007</v>
      </c>
      <c r="H24" s="81">
        <v>11262</v>
      </c>
      <c r="I24" s="81">
        <v>11683</v>
      </c>
      <c r="J24" s="81">
        <v>11926</v>
      </c>
      <c r="K24" s="79">
        <v>12406</v>
      </c>
      <c r="L24" s="79">
        <v>12907</v>
      </c>
      <c r="M24" s="79">
        <v>13171</v>
      </c>
      <c r="N24" s="80">
        <f t="shared" si="1"/>
        <v>11619.75</v>
      </c>
    </row>
    <row r="25" spans="1:14" x14ac:dyDescent="0.2">
      <c r="A25" s="116" t="s">
        <v>64</v>
      </c>
      <c r="B25" s="79">
        <v>4405</v>
      </c>
      <c r="C25" s="79">
        <v>4555</v>
      </c>
      <c r="D25" s="79">
        <v>4587</v>
      </c>
      <c r="E25" s="79">
        <v>4530</v>
      </c>
      <c r="F25" s="79">
        <v>4529</v>
      </c>
      <c r="G25" s="79">
        <v>4418</v>
      </c>
      <c r="H25" s="82">
        <v>4370</v>
      </c>
      <c r="I25" s="82">
        <v>4388</v>
      </c>
      <c r="J25" s="82">
        <v>4393</v>
      </c>
      <c r="K25" s="79">
        <v>4446</v>
      </c>
      <c r="L25" s="79">
        <v>4600</v>
      </c>
      <c r="M25" s="79">
        <v>4753</v>
      </c>
      <c r="N25" s="80">
        <f t="shared" si="1"/>
        <v>4497.833333333333</v>
      </c>
    </row>
    <row r="26" spans="1:14" x14ac:dyDescent="0.2">
      <c r="A26" s="116" t="s">
        <v>65</v>
      </c>
      <c r="B26" s="79">
        <v>12869</v>
      </c>
      <c r="C26" s="79">
        <v>13005</v>
      </c>
      <c r="D26" s="79">
        <v>13191</v>
      </c>
      <c r="E26" s="79">
        <v>13166</v>
      </c>
      <c r="F26" s="79">
        <v>13158</v>
      </c>
      <c r="G26" s="79">
        <v>13051</v>
      </c>
      <c r="H26" s="79">
        <v>13020</v>
      </c>
      <c r="I26" s="79">
        <v>13170</v>
      </c>
      <c r="J26" s="79">
        <v>13310</v>
      </c>
      <c r="K26" s="79">
        <v>13446</v>
      </c>
      <c r="L26" s="79">
        <v>13567</v>
      </c>
      <c r="M26" s="79">
        <v>13673</v>
      </c>
      <c r="N26" s="80">
        <f t="shared" si="1"/>
        <v>13218.833333333334</v>
      </c>
    </row>
    <row r="27" spans="1:14" x14ac:dyDescent="0.2">
      <c r="A27" s="116" t="s">
        <v>66</v>
      </c>
      <c r="B27" s="79">
        <v>16645</v>
      </c>
      <c r="C27" s="79">
        <v>16798</v>
      </c>
      <c r="D27" s="79">
        <v>16374</v>
      </c>
      <c r="E27" s="79">
        <v>15747</v>
      </c>
      <c r="F27" s="79">
        <v>15836</v>
      </c>
      <c r="G27" s="79">
        <v>15394</v>
      </c>
      <c r="H27" s="81">
        <v>14232</v>
      </c>
      <c r="I27" s="81">
        <v>14400</v>
      </c>
      <c r="J27" s="81">
        <v>14543</v>
      </c>
      <c r="K27" s="6">
        <v>14930</v>
      </c>
      <c r="L27" s="6">
        <v>12611</v>
      </c>
      <c r="M27" s="6">
        <v>14792</v>
      </c>
      <c r="N27" s="80">
        <f t="shared" si="1"/>
        <v>15191.833333333334</v>
      </c>
    </row>
    <row r="28" spans="1:14" x14ac:dyDescent="0.2">
      <c r="A28" s="116" t="s">
        <v>67</v>
      </c>
      <c r="B28" s="79">
        <v>55725</v>
      </c>
      <c r="C28" s="79">
        <v>56398</v>
      </c>
      <c r="D28" s="79">
        <v>57486</v>
      </c>
      <c r="E28" s="79">
        <v>57876</v>
      </c>
      <c r="F28" s="79">
        <v>58221</v>
      </c>
      <c r="G28" s="79">
        <v>58160</v>
      </c>
      <c r="H28" s="79">
        <v>58230</v>
      </c>
      <c r="I28" s="79">
        <v>58440</v>
      </c>
      <c r="J28" s="79">
        <v>58507</v>
      </c>
      <c r="K28" s="79">
        <v>58545</v>
      </c>
      <c r="L28" s="79">
        <v>58921</v>
      </c>
      <c r="M28" s="79">
        <v>59409</v>
      </c>
      <c r="N28" s="80">
        <f t="shared" si="1"/>
        <v>57993.166666666664</v>
      </c>
    </row>
    <row r="29" spans="1:14" x14ac:dyDescent="0.2">
      <c r="A29" s="116" t="s">
        <v>68</v>
      </c>
      <c r="B29" s="79">
        <v>9069</v>
      </c>
      <c r="C29" s="79">
        <v>9111</v>
      </c>
      <c r="D29" s="79">
        <v>9117</v>
      </c>
      <c r="E29" s="79">
        <v>9029</v>
      </c>
      <c r="F29" s="79">
        <v>8811</v>
      </c>
      <c r="G29" s="79">
        <v>8600</v>
      </c>
      <c r="H29" s="82">
        <v>8471</v>
      </c>
      <c r="I29" s="82">
        <v>8446</v>
      </c>
      <c r="J29" s="82">
        <v>8414</v>
      </c>
      <c r="K29" s="79">
        <v>8497</v>
      </c>
      <c r="L29" s="79">
        <v>8279</v>
      </c>
      <c r="M29" s="79">
        <v>8395</v>
      </c>
      <c r="N29" s="80">
        <f t="shared" si="1"/>
        <v>8686.5833333333339</v>
      </c>
    </row>
    <row r="30" spans="1:14" x14ac:dyDescent="0.2">
      <c r="A30" s="116" t="s">
        <v>69</v>
      </c>
      <c r="B30" s="79">
        <v>13645</v>
      </c>
      <c r="C30" s="79">
        <v>13569</v>
      </c>
      <c r="D30" s="79">
        <v>13595</v>
      </c>
      <c r="E30" s="79">
        <v>13765</v>
      </c>
      <c r="F30" s="79">
        <v>13784</v>
      </c>
      <c r="G30" s="79">
        <v>13719</v>
      </c>
      <c r="H30" s="82">
        <v>13715</v>
      </c>
      <c r="I30" s="82">
        <v>13702</v>
      </c>
      <c r="J30" s="82">
        <v>13679</v>
      </c>
      <c r="K30" s="79">
        <v>13625</v>
      </c>
      <c r="L30" s="79">
        <v>13565</v>
      </c>
      <c r="M30" s="79">
        <v>13494</v>
      </c>
      <c r="N30" s="80">
        <f t="shared" si="1"/>
        <v>13654.75</v>
      </c>
    </row>
    <row r="31" spans="1:14" x14ac:dyDescent="0.2">
      <c r="A31" s="116" t="s">
        <v>70</v>
      </c>
      <c r="B31" s="79">
        <v>1684</v>
      </c>
      <c r="C31" s="79">
        <v>1648</v>
      </c>
      <c r="D31" s="79">
        <v>1634</v>
      </c>
      <c r="E31" s="79">
        <v>1574</v>
      </c>
      <c r="F31" s="79">
        <v>1581</v>
      </c>
      <c r="G31" s="79">
        <v>1553</v>
      </c>
      <c r="H31" s="82">
        <v>1530</v>
      </c>
      <c r="I31" s="82">
        <v>1551</v>
      </c>
      <c r="J31" s="82">
        <v>1592</v>
      </c>
      <c r="K31" s="79">
        <v>1604</v>
      </c>
      <c r="L31" s="79">
        <v>1621</v>
      </c>
      <c r="M31" s="79">
        <v>1648</v>
      </c>
      <c r="N31" s="80">
        <f t="shared" si="1"/>
        <v>1601.6666666666667</v>
      </c>
    </row>
    <row r="32" spans="1:14" x14ac:dyDescent="0.2">
      <c r="A32" s="116" t="s">
        <v>71</v>
      </c>
      <c r="B32" s="79">
        <v>5946</v>
      </c>
      <c r="C32" s="79">
        <v>5939</v>
      </c>
      <c r="D32" s="79">
        <v>5854</v>
      </c>
      <c r="E32" s="79">
        <v>5725</v>
      </c>
      <c r="F32" s="79">
        <v>5551</v>
      </c>
      <c r="G32" s="79">
        <v>5475</v>
      </c>
      <c r="H32" s="81">
        <v>5431</v>
      </c>
      <c r="I32" s="81">
        <v>5451</v>
      </c>
      <c r="J32" s="81">
        <v>5420</v>
      </c>
      <c r="K32" s="79">
        <v>5407</v>
      </c>
      <c r="L32" s="79">
        <v>5488</v>
      </c>
      <c r="M32" s="79">
        <v>5526</v>
      </c>
      <c r="N32" s="80">
        <f t="shared" si="1"/>
        <v>5601.083333333333</v>
      </c>
    </row>
    <row r="33" spans="1:14" x14ac:dyDescent="0.2">
      <c r="A33" s="116" t="s">
        <v>72</v>
      </c>
      <c r="B33" s="79">
        <v>1825</v>
      </c>
      <c r="C33" s="79">
        <v>1806</v>
      </c>
      <c r="D33" s="79">
        <v>1798</v>
      </c>
      <c r="E33" s="79">
        <v>1776</v>
      </c>
      <c r="F33" s="79">
        <v>1769</v>
      </c>
      <c r="G33" s="79">
        <v>1735</v>
      </c>
      <c r="H33" s="79">
        <v>1703</v>
      </c>
      <c r="I33" s="79">
        <v>1703</v>
      </c>
      <c r="J33" s="79">
        <v>1671</v>
      </c>
      <c r="K33" s="79">
        <v>1666</v>
      </c>
      <c r="L33" s="79">
        <v>1667</v>
      </c>
      <c r="M33" s="79">
        <v>1685</v>
      </c>
      <c r="N33" s="80">
        <f t="shared" si="1"/>
        <v>1733.6666666666667</v>
      </c>
    </row>
    <row r="34" spans="1:14" x14ac:dyDescent="0.2">
      <c r="A34" s="116" t="s">
        <v>73</v>
      </c>
      <c r="B34" s="79">
        <v>3111</v>
      </c>
      <c r="C34" s="79">
        <v>3038</v>
      </c>
      <c r="D34" s="79">
        <v>3009</v>
      </c>
      <c r="E34" s="79">
        <v>3030</v>
      </c>
      <c r="F34" s="79">
        <v>3061</v>
      </c>
      <c r="G34" s="79">
        <v>3048</v>
      </c>
      <c r="H34" s="79">
        <v>3000</v>
      </c>
      <c r="I34" s="79">
        <v>2924</v>
      </c>
      <c r="J34" s="79">
        <v>2889</v>
      </c>
      <c r="K34" s="79">
        <v>2857</v>
      </c>
      <c r="L34" s="79">
        <v>2820</v>
      </c>
      <c r="M34" s="79">
        <v>2890</v>
      </c>
      <c r="N34" s="80">
        <f t="shared" si="1"/>
        <v>2973.0833333333335</v>
      </c>
    </row>
    <row r="35" spans="1:14" x14ac:dyDescent="0.2">
      <c r="A35" s="116" t="s">
        <v>74</v>
      </c>
      <c r="B35" s="79">
        <v>6133</v>
      </c>
      <c r="C35" s="79">
        <v>5947</v>
      </c>
      <c r="D35" s="79">
        <v>5967</v>
      </c>
      <c r="E35" s="79">
        <v>5936</v>
      </c>
      <c r="F35" s="79">
        <v>5823</v>
      </c>
      <c r="G35" s="79">
        <v>5779</v>
      </c>
      <c r="H35" s="79">
        <v>5763</v>
      </c>
      <c r="I35" s="79">
        <v>5797</v>
      </c>
      <c r="J35" s="79">
        <v>5794</v>
      </c>
      <c r="K35" s="79">
        <v>5842</v>
      </c>
      <c r="L35" s="79">
        <v>5909</v>
      </c>
      <c r="M35" s="79">
        <v>5859</v>
      </c>
      <c r="N35" s="80">
        <f t="shared" si="1"/>
        <v>5879.083333333333</v>
      </c>
    </row>
    <row r="36" spans="1:14" x14ac:dyDescent="0.2">
      <c r="A36" s="116" t="s">
        <v>75</v>
      </c>
      <c r="B36" s="79">
        <v>3734</v>
      </c>
      <c r="C36" s="79">
        <v>3751</v>
      </c>
      <c r="D36" s="79">
        <v>3779</v>
      </c>
      <c r="E36" s="79">
        <v>3715</v>
      </c>
      <c r="F36" s="79">
        <v>3779</v>
      </c>
      <c r="G36" s="79">
        <v>3781</v>
      </c>
      <c r="H36" s="79">
        <v>3767</v>
      </c>
      <c r="I36" s="79">
        <v>3873</v>
      </c>
      <c r="J36" s="79">
        <v>3909</v>
      </c>
      <c r="K36" s="79">
        <v>3860</v>
      </c>
      <c r="L36" s="79">
        <v>3931</v>
      </c>
      <c r="M36" s="79">
        <v>3941</v>
      </c>
      <c r="N36" s="80">
        <f t="shared" si="1"/>
        <v>3818.3333333333335</v>
      </c>
    </row>
    <row r="37" spans="1:14" x14ac:dyDescent="0.2">
      <c r="A37" s="116" t="s">
        <v>76</v>
      </c>
      <c r="B37" s="79">
        <v>9437</v>
      </c>
      <c r="C37" s="79">
        <v>9421</v>
      </c>
      <c r="D37" s="79">
        <v>9313</v>
      </c>
      <c r="E37" s="79">
        <v>9176</v>
      </c>
      <c r="F37" s="79">
        <v>9249</v>
      </c>
      <c r="G37" s="79">
        <v>9209</v>
      </c>
      <c r="H37" s="81">
        <v>9019</v>
      </c>
      <c r="I37" s="81">
        <v>9040</v>
      </c>
      <c r="J37" s="81">
        <v>9043</v>
      </c>
      <c r="K37" s="79">
        <v>9077</v>
      </c>
      <c r="L37" s="79">
        <v>9202</v>
      </c>
      <c r="M37" s="79">
        <v>9216</v>
      </c>
      <c r="N37" s="80">
        <f t="shared" ref="N37:N59" si="2">AVERAGE(B37:M37)</f>
        <v>9200.1666666666661</v>
      </c>
    </row>
    <row r="38" spans="1:14" x14ac:dyDescent="0.2">
      <c r="A38" s="116" t="s">
        <v>77</v>
      </c>
      <c r="B38" s="79">
        <v>9276</v>
      </c>
      <c r="C38" s="79">
        <v>8808</v>
      </c>
      <c r="D38" s="79">
        <v>8429</v>
      </c>
      <c r="E38" s="79">
        <v>8125</v>
      </c>
      <c r="F38" s="79">
        <v>7697</v>
      </c>
      <c r="G38" s="79">
        <v>7414</v>
      </c>
      <c r="H38" s="79">
        <v>7258</v>
      </c>
      <c r="I38" s="79">
        <v>7203</v>
      </c>
      <c r="J38" s="79">
        <v>7014</v>
      </c>
      <c r="K38" s="79">
        <v>7083</v>
      </c>
      <c r="L38" s="79">
        <v>7042</v>
      </c>
      <c r="M38" s="79">
        <v>6768</v>
      </c>
      <c r="N38" s="80">
        <f t="shared" si="2"/>
        <v>7676.416666666667</v>
      </c>
    </row>
    <row r="39" spans="1:14" x14ac:dyDescent="0.2">
      <c r="A39" s="116" t="s">
        <v>78</v>
      </c>
      <c r="B39" s="79">
        <v>116187</v>
      </c>
      <c r="C39" s="79">
        <v>115954</v>
      </c>
      <c r="D39" s="79">
        <v>116266</v>
      </c>
      <c r="E39" s="79">
        <v>116269</v>
      </c>
      <c r="F39" s="79">
        <v>116560</v>
      </c>
      <c r="G39" s="79">
        <v>118707</v>
      </c>
      <c r="H39" s="82">
        <v>117355</v>
      </c>
      <c r="I39" s="82">
        <v>119136</v>
      </c>
      <c r="J39" s="82">
        <v>119387</v>
      </c>
      <c r="K39" s="79">
        <v>120566</v>
      </c>
      <c r="L39" s="79">
        <v>121452</v>
      </c>
      <c r="M39" s="79">
        <v>121383</v>
      </c>
      <c r="N39" s="80">
        <f t="shared" si="2"/>
        <v>118268.5</v>
      </c>
    </row>
    <row r="40" spans="1:14" x14ac:dyDescent="0.2">
      <c r="A40" s="116" t="s">
        <v>79</v>
      </c>
      <c r="B40" s="79">
        <v>9349</v>
      </c>
      <c r="C40" s="79">
        <v>9305</v>
      </c>
      <c r="D40" s="79">
        <v>9188</v>
      </c>
      <c r="E40" s="79">
        <v>9142</v>
      </c>
      <c r="F40" s="79">
        <v>9156</v>
      </c>
      <c r="G40" s="79">
        <v>9094</v>
      </c>
      <c r="H40" s="79">
        <v>8978</v>
      </c>
      <c r="I40" s="79">
        <v>8943</v>
      </c>
      <c r="J40" s="79">
        <v>8527</v>
      </c>
      <c r="K40" s="79">
        <v>7284</v>
      </c>
      <c r="L40" s="79">
        <v>7450</v>
      </c>
      <c r="M40" s="79">
        <v>7346</v>
      </c>
      <c r="N40" s="80">
        <f t="shared" si="2"/>
        <v>8646.8333333333339</v>
      </c>
    </row>
    <row r="41" spans="1:14" x14ac:dyDescent="0.2">
      <c r="A41" s="116" t="s">
        <v>80</v>
      </c>
      <c r="B41" s="79">
        <v>605</v>
      </c>
      <c r="C41" s="79">
        <v>605</v>
      </c>
      <c r="D41" s="79">
        <v>571</v>
      </c>
      <c r="E41" s="79">
        <v>542</v>
      </c>
      <c r="F41" s="79">
        <v>535</v>
      </c>
      <c r="G41" s="79">
        <v>522</v>
      </c>
      <c r="H41" s="79">
        <v>533</v>
      </c>
      <c r="I41" s="79">
        <v>525</v>
      </c>
      <c r="J41" s="79">
        <v>505</v>
      </c>
      <c r="K41" s="79">
        <v>508</v>
      </c>
      <c r="L41" s="79">
        <v>536</v>
      </c>
      <c r="M41" s="79">
        <v>559</v>
      </c>
      <c r="N41" s="80">
        <f t="shared" si="2"/>
        <v>545.5</v>
      </c>
    </row>
    <row r="42" spans="1:14" x14ac:dyDescent="0.2">
      <c r="A42" s="116" t="s">
        <v>81</v>
      </c>
      <c r="B42" s="79">
        <v>41801</v>
      </c>
      <c r="C42" s="79">
        <v>41475</v>
      </c>
      <c r="D42" s="79">
        <v>41645</v>
      </c>
      <c r="E42" s="79">
        <v>41059</v>
      </c>
      <c r="F42" s="79">
        <v>40925</v>
      </c>
      <c r="G42" s="79">
        <v>40862</v>
      </c>
      <c r="H42" s="79">
        <v>40589</v>
      </c>
      <c r="I42" s="79">
        <v>40655</v>
      </c>
      <c r="J42" s="79">
        <v>40052</v>
      </c>
      <c r="K42" s="79">
        <v>40061</v>
      </c>
      <c r="L42" s="79">
        <v>40422</v>
      </c>
      <c r="M42" s="79">
        <v>40325</v>
      </c>
      <c r="N42" s="80">
        <f t="shared" si="2"/>
        <v>40822.583333333336</v>
      </c>
    </row>
    <row r="43" spans="1:14" x14ac:dyDescent="0.2">
      <c r="A43" s="116" t="s">
        <v>82</v>
      </c>
      <c r="B43" s="79">
        <v>3596</v>
      </c>
      <c r="C43" s="79">
        <v>3571</v>
      </c>
      <c r="D43" s="79">
        <v>3569</v>
      </c>
      <c r="E43" s="79">
        <v>3535</v>
      </c>
      <c r="F43" s="79">
        <v>3517</v>
      </c>
      <c r="G43" s="79">
        <v>3524</v>
      </c>
      <c r="H43" s="79">
        <v>3551</v>
      </c>
      <c r="I43" s="79">
        <v>3575</v>
      </c>
      <c r="J43" s="79">
        <v>3583</v>
      </c>
      <c r="K43" s="79">
        <v>3563</v>
      </c>
      <c r="L43" s="79">
        <v>3593</v>
      </c>
      <c r="M43" s="79">
        <v>3585</v>
      </c>
      <c r="N43" s="80">
        <f t="shared" si="2"/>
        <v>3563.5</v>
      </c>
    </row>
    <row r="44" spans="1:14" x14ac:dyDescent="0.2">
      <c r="A44" s="116" t="s">
        <v>83</v>
      </c>
      <c r="B44" s="79">
        <v>39520</v>
      </c>
      <c r="C44" s="79">
        <v>39455</v>
      </c>
      <c r="D44" s="79">
        <v>40914</v>
      </c>
      <c r="E44" s="79">
        <v>41633</v>
      </c>
      <c r="F44" s="79">
        <v>41937</v>
      </c>
      <c r="G44" s="79">
        <v>42529</v>
      </c>
      <c r="H44" s="82">
        <v>45404</v>
      </c>
      <c r="I44" s="82">
        <v>46395</v>
      </c>
      <c r="J44" s="82">
        <v>46355</v>
      </c>
      <c r="K44" s="79">
        <v>42903</v>
      </c>
      <c r="L44" s="79">
        <v>43448</v>
      </c>
      <c r="M44" s="79">
        <v>41732</v>
      </c>
      <c r="N44" s="80">
        <f t="shared" si="2"/>
        <v>42685.416666666664</v>
      </c>
    </row>
    <row r="45" spans="1:14" x14ac:dyDescent="0.2">
      <c r="A45" s="116" t="s">
        <v>84</v>
      </c>
      <c r="B45" s="79">
        <v>29585</v>
      </c>
      <c r="C45" s="79">
        <v>29041</v>
      </c>
      <c r="D45" s="79">
        <v>28711</v>
      </c>
      <c r="E45" s="79">
        <v>28506</v>
      </c>
      <c r="F45" s="79">
        <v>27702</v>
      </c>
      <c r="G45" s="79">
        <v>27343</v>
      </c>
      <c r="H45" s="79">
        <v>27030</v>
      </c>
      <c r="I45" s="79">
        <v>26568</v>
      </c>
      <c r="J45" s="79">
        <v>26502</v>
      </c>
      <c r="K45" s="79">
        <v>26255</v>
      </c>
      <c r="L45" s="79">
        <v>26136</v>
      </c>
      <c r="M45" s="79">
        <v>25905</v>
      </c>
      <c r="N45" s="80">
        <f t="shared" si="2"/>
        <v>27440.333333333332</v>
      </c>
    </row>
    <row r="46" spans="1:14" x14ac:dyDescent="0.2">
      <c r="A46" s="116" t="s">
        <v>85</v>
      </c>
      <c r="B46" s="79">
        <v>3073</v>
      </c>
      <c r="C46" s="79">
        <v>3118</v>
      </c>
      <c r="D46" s="79">
        <v>3129</v>
      </c>
      <c r="E46" s="81">
        <v>3015</v>
      </c>
      <c r="F46" s="81">
        <v>2957</v>
      </c>
      <c r="G46" s="81">
        <v>2675</v>
      </c>
      <c r="H46" s="82">
        <v>2633</v>
      </c>
      <c r="I46" s="82">
        <v>2511</v>
      </c>
      <c r="J46" s="82">
        <v>2548</v>
      </c>
      <c r="K46" s="79">
        <v>2559</v>
      </c>
      <c r="L46" s="79">
        <v>2465</v>
      </c>
      <c r="M46" s="79">
        <v>2380</v>
      </c>
      <c r="N46" s="80">
        <f t="shared" si="2"/>
        <v>2755.25</v>
      </c>
    </row>
    <row r="47" spans="1:14" x14ac:dyDescent="0.2">
      <c r="A47" s="116" t="s">
        <v>86</v>
      </c>
      <c r="B47" s="79">
        <v>3123</v>
      </c>
      <c r="C47" s="79">
        <v>3087</v>
      </c>
      <c r="D47" s="79">
        <v>3103</v>
      </c>
      <c r="E47" s="79">
        <v>3108</v>
      </c>
      <c r="F47" s="79">
        <v>3061</v>
      </c>
      <c r="G47" s="79">
        <v>3076</v>
      </c>
      <c r="H47" s="79">
        <v>3064</v>
      </c>
      <c r="I47" s="79">
        <v>3160</v>
      </c>
      <c r="J47" s="79">
        <v>3227</v>
      </c>
      <c r="K47" s="79">
        <v>3208</v>
      </c>
      <c r="L47" s="79">
        <v>3220</v>
      </c>
      <c r="M47" s="79">
        <v>3245</v>
      </c>
      <c r="N47" s="80">
        <f t="shared" si="2"/>
        <v>3140.1666666666665</v>
      </c>
    </row>
    <row r="48" spans="1:14" x14ac:dyDescent="0.2">
      <c r="A48" s="116" t="s">
        <v>87</v>
      </c>
      <c r="B48" s="79">
        <v>6122</v>
      </c>
      <c r="C48" s="79">
        <v>6067</v>
      </c>
      <c r="D48" s="79">
        <v>5922</v>
      </c>
      <c r="E48" s="79">
        <v>5609</v>
      </c>
      <c r="F48" s="79">
        <v>5638</v>
      </c>
      <c r="G48" s="79">
        <v>5609</v>
      </c>
      <c r="H48" s="79">
        <v>5536</v>
      </c>
      <c r="I48" s="79">
        <v>5515</v>
      </c>
      <c r="J48" s="79">
        <v>5585</v>
      </c>
      <c r="K48" s="79">
        <v>5444</v>
      </c>
      <c r="L48" s="79">
        <v>5573</v>
      </c>
      <c r="M48" s="79">
        <v>5599</v>
      </c>
      <c r="N48" s="80">
        <f t="shared" si="2"/>
        <v>5684.916666666667</v>
      </c>
    </row>
    <row r="49" spans="1:14" x14ac:dyDescent="0.2">
      <c r="A49" s="116" t="s">
        <v>88</v>
      </c>
      <c r="B49" s="79">
        <v>2381</v>
      </c>
      <c r="C49" s="79">
        <v>2377</v>
      </c>
      <c r="D49" s="79">
        <v>2379</v>
      </c>
      <c r="E49" s="79">
        <v>2372</v>
      </c>
      <c r="F49" s="79">
        <v>2401</v>
      </c>
      <c r="G49" s="79">
        <v>2394</v>
      </c>
      <c r="H49" s="82">
        <v>2365</v>
      </c>
      <c r="I49" s="82">
        <v>2370</v>
      </c>
      <c r="J49" s="82">
        <v>2386</v>
      </c>
      <c r="K49" s="79">
        <v>2380</v>
      </c>
      <c r="L49" s="79">
        <v>2428</v>
      </c>
      <c r="M49" s="79">
        <v>2431</v>
      </c>
      <c r="N49" s="80">
        <f t="shared" si="2"/>
        <v>2388.6666666666665</v>
      </c>
    </row>
    <row r="50" spans="1:14" x14ac:dyDescent="0.2">
      <c r="A50" s="116" t="s">
        <v>89</v>
      </c>
      <c r="B50" s="79">
        <v>13963</v>
      </c>
      <c r="C50" s="79">
        <v>13855</v>
      </c>
      <c r="D50" s="79">
        <v>13871</v>
      </c>
      <c r="E50" s="79">
        <v>14027</v>
      </c>
      <c r="F50" s="79">
        <v>14129</v>
      </c>
      <c r="G50" s="79">
        <v>13985</v>
      </c>
      <c r="H50" s="79">
        <v>13811</v>
      </c>
      <c r="I50" s="79">
        <v>16395</v>
      </c>
      <c r="J50" s="79">
        <v>14126</v>
      </c>
      <c r="K50" s="79">
        <v>14225</v>
      </c>
      <c r="L50" s="79">
        <v>13029</v>
      </c>
      <c r="M50" s="79">
        <v>10033</v>
      </c>
      <c r="N50" s="80">
        <f t="shared" si="2"/>
        <v>13787.416666666666</v>
      </c>
    </row>
    <row r="51" spans="1:14" x14ac:dyDescent="0.2">
      <c r="A51" s="116" t="s">
        <v>90</v>
      </c>
      <c r="B51" s="79">
        <v>10684</v>
      </c>
      <c r="C51" s="79">
        <v>10458</v>
      </c>
      <c r="D51" s="79">
        <v>10362</v>
      </c>
      <c r="E51" s="79">
        <v>9955</v>
      </c>
      <c r="F51" s="79">
        <v>9443</v>
      </c>
      <c r="G51" s="79">
        <v>9319</v>
      </c>
      <c r="H51" s="82">
        <v>9248</v>
      </c>
      <c r="I51" s="82">
        <v>9243</v>
      </c>
      <c r="J51" s="82">
        <v>9233</v>
      </c>
      <c r="K51" s="79">
        <v>9251</v>
      </c>
      <c r="L51" s="79">
        <v>9328</v>
      </c>
      <c r="M51" s="79">
        <v>9621</v>
      </c>
      <c r="N51" s="80">
        <f t="shared" si="2"/>
        <v>9678.75</v>
      </c>
    </row>
    <row r="52" spans="1:14" x14ac:dyDescent="0.2">
      <c r="A52" s="116" t="s">
        <v>91</v>
      </c>
      <c r="B52" s="79">
        <v>1945</v>
      </c>
      <c r="C52" s="79">
        <v>1989</v>
      </c>
      <c r="D52" s="79">
        <v>2013</v>
      </c>
      <c r="E52" s="79">
        <v>2001</v>
      </c>
      <c r="F52" s="79">
        <v>1990</v>
      </c>
      <c r="G52" s="79">
        <v>1996</v>
      </c>
      <c r="H52" s="81">
        <v>1998</v>
      </c>
      <c r="I52" s="81">
        <v>2021</v>
      </c>
      <c r="J52" s="81">
        <v>1980</v>
      </c>
      <c r="K52" s="79">
        <v>1938</v>
      </c>
      <c r="L52" s="79">
        <v>2009</v>
      </c>
      <c r="M52" s="79">
        <v>1995</v>
      </c>
      <c r="N52" s="80">
        <f t="shared" si="2"/>
        <v>1989.5833333333333</v>
      </c>
    </row>
    <row r="53" spans="1:14" x14ac:dyDescent="0.2">
      <c r="A53" s="116" t="s">
        <v>92</v>
      </c>
      <c r="B53" s="79">
        <v>2061</v>
      </c>
      <c r="C53" s="79">
        <v>2051</v>
      </c>
      <c r="D53" s="79">
        <v>2038</v>
      </c>
      <c r="E53" s="79">
        <v>2010</v>
      </c>
      <c r="F53" s="79">
        <v>2031</v>
      </c>
      <c r="G53" s="79">
        <v>2015</v>
      </c>
      <c r="H53" s="82">
        <v>2002</v>
      </c>
      <c r="I53" s="82">
        <v>1995</v>
      </c>
      <c r="J53" s="82">
        <v>1989</v>
      </c>
      <c r="K53" s="79">
        <v>1952</v>
      </c>
      <c r="L53" s="79">
        <v>1860</v>
      </c>
      <c r="M53" s="79">
        <v>2009</v>
      </c>
      <c r="N53" s="80">
        <f t="shared" si="2"/>
        <v>2001.0833333333333</v>
      </c>
    </row>
    <row r="54" spans="1:14" x14ac:dyDescent="0.2">
      <c r="A54" s="116" t="s">
        <v>93</v>
      </c>
      <c r="B54" s="79">
        <v>58</v>
      </c>
      <c r="C54" s="79">
        <v>58</v>
      </c>
      <c r="D54" s="79">
        <v>60</v>
      </c>
      <c r="E54" s="79">
        <v>60</v>
      </c>
      <c r="F54" s="79">
        <v>60</v>
      </c>
      <c r="G54" s="79">
        <v>60</v>
      </c>
      <c r="H54" s="82">
        <v>60</v>
      </c>
      <c r="I54" s="82">
        <v>60</v>
      </c>
      <c r="J54" s="82">
        <v>60</v>
      </c>
      <c r="K54" s="79">
        <v>58</v>
      </c>
      <c r="L54" s="79">
        <v>58</v>
      </c>
      <c r="M54" s="79">
        <v>57</v>
      </c>
      <c r="N54" s="80">
        <f t="shared" si="2"/>
        <v>59.083333333333336</v>
      </c>
    </row>
    <row r="55" spans="1:14" x14ac:dyDescent="0.2">
      <c r="A55" s="116" t="s">
        <v>94</v>
      </c>
      <c r="B55" s="79">
        <v>20427</v>
      </c>
      <c r="C55" s="79">
        <v>20385</v>
      </c>
      <c r="D55" s="79">
        <v>20492</v>
      </c>
      <c r="E55" s="79">
        <v>20315</v>
      </c>
      <c r="F55" s="79">
        <v>20178</v>
      </c>
      <c r="G55" s="79">
        <v>19679</v>
      </c>
      <c r="H55" s="82">
        <v>17975</v>
      </c>
      <c r="I55" s="82">
        <v>17685</v>
      </c>
      <c r="J55" s="82">
        <v>17452</v>
      </c>
      <c r="K55" s="79">
        <v>15116</v>
      </c>
      <c r="L55" s="79">
        <v>15027</v>
      </c>
      <c r="M55" s="79">
        <v>14860</v>
      </c>
      <c r="N55" s="80">
        <f t="shared" si="2"/>
        <v>18299.25</v>
      </c>
    </row>
    <row r="56" spans="1:14" x14ac:dyDescent="0.2">
      <c r="A56" s="116" t="s">
        <v>95</v>
      </c>
      <c r="B56" s="79">
        <v>44755</v>
      </c>
      <c r="C56" s="79">
        <v>44696</v>
      </c>
      <c r="D56" s="79">
        <v>44841</v>
      </c>
      <c r="E56" s="79">
        <v>45188</v>
      </c>
      <c r="F56" s="79">
        <v>45242</v>
      </c>
      <c r="G56" s="79">
        <v>45067</v>
      </c>
      <c r="H56" s="79">
        <v>45289</v>
      </c>
      <c r="I56" s="79">
        <v>45066</v>
      </c>
      <c r="J56" s="79">
        <v>44975</v>
      </c>
      <c r="K56" s="79">
        <v>44215</v>
      </c>
      <c r="L56" s="79">
        <v>44037</v>
      </c>
      <c r="M56" s="79">
        <v>44127</v>
      </c>
      <c r="N56" s="80">
        <f t="shared" si="2"/>
        <v>44791.5</v>
      </c>
    </row>
    <row r="57" spans="1:14" x14ac:dyDescent="0.2">
      <c r="A57" s="116" t="s">
        <v>96</v>
      </c>
      <c r="B57" s="79">
        <v>5245</v>
      </c>
      <c r="C57" s="79">
        <v>5176</v>
      </c>
      <c r="D57" s="79">
        <v>5127</v>
      </c>
      <c r="E57" s="79">
        <v>5126</v>
      </c>
      <c r="F57" s="79">
        <v>5120</v>
      </c>
      <c r="G57" s="79">
        <v>5106</v>
      </c>
      <c r="H57" s="82">
        <v>5079</v>
      </c>
      <c r="I57" s="82">
        <v>5108</v>
      </c>
      <c r="J57" s="82">
        <v>5000</v>
      </c>
      <c r="K57" s="79">
        <v>4941</v>
      </c>
      <c r="L57" s="79">
        <v>4959</v>
      </c>
      <c r="M57" s="79">
        <v>4926</v>
      </c>
      <c r="N57" s="80">
        <f t="shared" si="2"/>
        <v>5076.083333333333</v>
      </c>
    </row>
    <row r="58" spans="1:14" x14ac:dyDescent="0.2">
      <c r="A58" s="116" t="s">
        <v>97</v>
      </c>
      <c r="B58" s="79">
        <v>12328</v>
      </c>
      <c r="C58" s="79">
        <v>12302</v>
      </c>
      <c r="D58" s="79">
        <v>12320</v>
      </c>
      <c r="E58" s="79">
        <v>12316</v>
      </c>
      <c r="F58" s="79">
        <v>12326</v>
      </c>
      <c r="G58" s="79">
        <v>12206</v>
      </c>
      <c r="H58" s="79">
        <v>12209</v>
      </c>
      <c r="I58" s="79">
        <v>12208</v>
      </c>
      <c r="J58" s="79">
        <v>12089</v>
      </c>
      <c r="K58" s="79">
        <v>12110</v>
      </c>
      <c r="L58" s="79">
        <v>12112</v>
      </c>
      <c r="M58" s="79">
        <v>12073</v>
      </c>
      <c r="N58" s="80">
        <f t="shared" si="2"/>
        <v>12216.583333333334</v>
      </c>
    </row>
    <row r="59" spans="1:14" x14ac:dyDescent="0.2">
      <c r="A59" s="116" t="s">
        <v>98</v>
      </c>
      <c r="B59" s="79">
        <v>464</v>
      </c>
      <c r="C59" s="79">
        <v>468</v>
      </c>
      <c r="D59" s="79">
        <v>461</v>
      </c>
      <c r="E59" s="79">
        <v>473</v>
      </c>
      <c r="F59" s="79">
        <v>478</v>
      </c>
      <c r="G59" s="79">
        <v>444</v>
      </c>
      <c r="H59" s="81">
        <v>439</v>
      </c>
      <c r="I59" s="81">
        <v>434</v>
      </c>
      <c r="J59" s="81">
        <v>447</v>
      </c>
      <c r="K59" s="79">
        <v>456</v>
      </c>
      <c r="L59" s="79">
        <v>466</v>
      </c>
      <c r="M59" s="79">
        <v>485</v>
      </c>
      <c r="N59" s="80">
        <f t="shared" si="2"/>
        <v>459.58333333333331</v>
      </c>
    </row>
    <row r="60" spans="1:14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x14ac:dyDescent="0.2">
      <c r="A61" s="8" t="s">
        <v>99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">
      <c r="A62" s="8" t="s">
        <v>100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">
      <c r="A63" s="9"/>
    </row>
    <row r="68" spans="15:15" x14ac:dyDescent="0.2">
      <c r="O68" s="83"/>
    </row>
  </sheetData>
  <pageMargins left="0.7" right="0.7" top="0.75" bottom="0.75" header="0.3" footer="0.3"/>
  <pageSetup scale="75" orientation="landscape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topLeftCell="A29" workbookViewId="0">
      <selection activeCell="A58" sqref="A58"/>
    </sheetView>
  </sheetViews>
  <sheetFormatPr defaultColWidth="9.21875" defaultRowHeight="10.199999999999999" x14ac:dyDescent="0.2"/>
  <cols>
    <col min="1" max="1" width="14.77734375" style="21" bestFit="1" customWidth="1"/>
    <col min="2" max="5" width="11.21875" style="21" customWidth="1"/>
    <col min="6" max="6" width="13.5546875" style="21" customWidth="1"/>
    <col min="7" max="8" width="11.21875" style="21" customWidth="1"/>
    <col min="9" max="16384" width="9.21875" style="21"/>
  </cols>
  <sheetData>
    <row r="1" spans="1:8" ht="15.6" x14ac:dyDescent="0.3">
      <c r="A1" s="34" t="s">
        <v>116</v>
      </c>
      <c r="B1" s="34"/>
      <c r="C1" s="34"/>
      <c r="D1" s="34"/>
      <c r="E1" s="34"/>
      <c r="F1" s="34"/>
      <c r="G1" s="34"/>
      <c r="H1" s="34"/>
    </row>
    <row r="2" spans="1:8" ht="13.2" x14ac:dyDescent="0.25">
      <c r="A2" s="35" t="str">
        <f>'Oct22'!$A$2</f>
        <v>Combined TANF &amp; SSP</v>
      </c>
      <c r="B2" s="35"/>
      <c r="C2" s="35"/>
      <c r="D2" s="35"/>
      <c r="E2" s="35"/>
      <c r="F2" s="35"/>
      <c r="G2" s="35"/>
      <c r="H2" s="35"/>
    </row>
    <row r="3" spans="1:8" s="22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23" customFormat="1" x14ac:dyDescent="0.2">
      <c r="A4" s="71" t="s">
        <v>44</v>
      </c>
      <c r="B4" s="72">
        <f>TFam!M5</f>
        <v>986792</v>
      </c>
      <c r="C4" s="72">
        <f>'Two-par'!M5</f>
        <v>78361</v>
      </c>
      <c r="D4" s="72">
        <f>'One-par'!M5</f>
        <v>561177</v>
      </c>
      <c r="E4" s="72">
        <f>'Zero-par'!M5</f>
        <v>347254</v>
      </c>
      <c r="F4" s="72">
        <f>TRec!M5</f>
        <v>2751447</v>
      </c>
      <c r="G4" s="72">
        <f>Adults!M5</f>
        <v>819232</v>
      </c>
      <c r="H4" s="73">
        <f>'Children'!M5</f>
        <v>1932215</v>
      </c>
    </row>
    <row r="5" spans="1:8" s="3" customFormat="1" x14ac:dyDescent="0.2">
      <c r="A5" s="115" t="s">
        <v>45</v>
      </c>
      <c r="B5" s="111">
        <f>TFam!M6</f>
        <v>5556</v>
      </c>
      <c r="C5" s="111">
        <f>'Two-par'!M6</f>
        <v>34</v>
      </c>
      <c r="D5" s="111">
        <f>'One-par'!M6</f>
        <v>2143</v>
      </c>
      <c r="E5" s="111">
        <f>'Zero-par'!M6</f>
        <v>3379</v>
      </c>
      <c r="F5" s="111">
        <f>TRec!M6</f>
        <v>12965</v>
      </c>
      <c r="G5" s="111">
        <f>Adults!M6</f>
        <v>2292</v>
      </c>
      <c r="H5" s="112">
        <f>'Children'!M6</f>
        <v>10673</v>
      </c>
    </row>
    <row r="6" spans="1:8" s="5" customFormat="1" x14ac:dyDescent="0.2">
      <c r="A6" s="115" t="s">
        <v>46</v>
      </c>
      <c r="B6" s="113">
        <f>TFam!M7</f>
        <v>1056</v>
      </c>
      <c r="C6" s="113">
        <f>'Two-par'!M7</f>
        <v>137</v>
      </c>
      <c r="D6" s="113">
        <f>'One-par'!M7</f>
        <v>562</v>
      </c>
      <c r="E6" s="113">
        <f>'Zero-par'!M7</f>
        <v>357</v>
      </c>
      <c r="F6" s="113">
        <f>TRec!M7</f>
        <v>2946</v>
      </c>
      <c r="G6" s="113">
        <f>Adults!M7</f>
        <v>871</v>
      </c>
      <c r="H6" s="114">
        <f>'Children'!M7</f>
        <v>2075</v>
      </c>
    </row>
    <row r="7" spans="1:8" s="5" customFormat="1" x14ac:dyDescent="0.2">
      <c r="A7" s="115" t="s">
        <v>47</v>
      </c>
      <c r="B7" s="113">
        <f>TFam!M8</f>
        <v>5173</v>
      </c>
      <c r="C7" s="113">
        <f>'Two-par'!M8</f>
        <v>259</v>
      </c>
      <c r="D7" s="113">
        <f>'One-par'!M8</f>
        <v>1372</v>
      </c>
      <c r="E7" s="113">
        <f>'Zero-par'!M8</f>
        <v>3542</v>
      </c>
      <c r="F7" s="113">
        <f>TRec!M8</f>
        <v>10609</v>
      </c>
      <c r="G7" s="113">
        <f>Adults!M8</f>
        <v>1907</v>
      </c>
      <c r="H7" s="114">
        <f>'Children'!M8</f>
        <v>8702</v>
      </c>
    </row>
    <row r="8" spans="1:8" s="5" customFormat="1" x14ac:dyDescent="0.2">
      <c r="A8" s="115" t="s">
        <v>48</v>
      </c>
      <c r="B8" s="113">
        <f>TFam!M9</f>
        <v>887</v>
      </c>
      <c r="C8" s="113">
        <f>'Two-par'!M9</f>
        <v>29</v>
      </c>
      <c r="D8" s="113">
        <f>'One-par'!M9</f>
        <v>473</v>
      </c>
      <c r="E8" s="113">
        <f>'Zero-par'!M9</f>
        <v>385</v>
      </c>
      <c r="F8" s="113">
        <f>TRec!M9</f>
        <v>2155</v>
      </c>
      <c r="G8" s="113">
        <f>Adults!M9</f>
        <v>530</v>
      </c>
      <c r="H8" s="114">
        <f>'Children'!M9</f>
        <v>1625</v>
      </c>
    </row>
    <row r="9" spans="1:8" s="5" customFormat="1" x14ac:dyDescent="0.2">
      <c r="A9" s="115" t="s">
        <v>49</v>
      </c>
      <c r="B9" s="111">
        <f>TFam!M10</f>
        <v>362158</v>
      </c>
      <c r="C9" s="111">
        <f>'Two-par'!M10</f>
        <v>34125</v>
      </c>
      <c r="D9" s="111">
        <f>'One-par'!M10</f>
        <v>232259</v>
      </c>
      <c r="E9" s="111">
        <f>'Zero-par'!M10</f>
        <v>95774</v>
      </c>
      <c r="F9" s="111">
        <f>TRec!M10</f>
        <v>1215272</v>
      </c>
      <c r="G9" s="111">
        <f>Adults!M10</f>
        <v>380423</v>
      </c>
      <c r="H9" s="112">
        <f>'Children'!M10</f>
        <v>834849</v>
      </c>
    </row>
    <row r="10" spans="1:8" s="5" customFormat="1" x14ac:dyDescent="0.2">
      <c r="A10" s="115" t="s">
        <v>50</v>
      </c>
      <c r="B10" s="113">
        <f>TFam!M11</f>
        <v>12578</v>
      </c>
      <c r="C10" s="113">
        <f>'Two-par'!M11</f>
        <v>0</v>
      </c>
      <c r="D10" s="113">
        <f>'One-par'!M11</f>
        <v>8187</v>
      </c>
      <c r="E10" s="113">
        <f>'Zero-par'!M11</f>
        <v>4391</v>
      </c>
      <c r="F10" s="113">
        <f>TRec!M11</f>
        <v>30830</v>
      </c>
      <c r="G10" s="113">
        <f>Adults!M11</f>
        <v>8418</v>
      </c>
      <c r="H10" s="114">
        <f>'Children'!M11</f>
        <v>22412</v>
      </c>
    </row>
    <row r="11" spans="1:8" s="5" customFormat="1" x14ac:dyDescent="0.2">
      <c r="A11" s="115" t="s">
        <v>51</v>
      </c>
      <c r="B11" s="111">
        <f>TFam!M12</f>
        <v>5125</v>
      </c>
      <c r="C11" s="111">
        <f>'Two-par'!M12</f>
        <v>0</v>
      </c>
      <c r="D11" s="111">
        <f>'One-par'!M12</f>
        <v>1888</v>
      </c>
      <c r="E11" s="111">
        <f>'Zero-par'!M12</f>
        <v>3237</v>
      </c>
      <c r="F11" s="111">
        <f>TRec!M12</f>
        <v>12159</v>
      </c>
      <c r="G11" s="111">
        <f>Adults!M12</f>
        <v>3404</v>
      </c>
      <c r="H11" s="112">
        <f>'Children'!M12</f>
        <v>8755</v>
      </c>
    </row>
    <row r="12" spans="1:8" s="5" customFormat="1" x14ac:dyDescent="0.2">
      <c r="A12" s="115" t="s">
        <v>52</v>
      </c>
      <c r="B12" s="111">
        <f>TFam!M13</f>
        <v>2834</v>
      </c>
      <c r="C12" s="111">
        <f>'Two-par'!M13</f>
        <v>8</v>
      </c>
      <c r="D12" s="111">
        <f>'One-par'!M13</f>
        <v>879</v>
      </c>
      <c r="E12" s="111">
        <f>'Zero-par'!M13</f>
        <v>1947</v>
      </c>
      <c r="F12" s="111">
        <f>TRec!M13</f>
        <v>8031</v>
      </c>
      <c r="G12" s="111">
        <f>Adults!M13</f>
        <v>3220</v>
      </c>
      <c r="H12" s="112">
        <f>'Children'!M13</f>
        <v>4811</v>
      </c>
    </row>
    <row r="13" spans="1:8" s="5" customFormat="1" x14ac:dyDescent="0.2">
      <c r="A13" s="115" t="s">
        <v>53</v>
      </c>
      <c r="B13" s="111">
        <f>TFam!M14</f>
        <v>4222</v>
      </c>
      <c r="C13" s="111">
        <f>'Two-par'!M14</f>
        <v>0</v>
      </c>
      <c r="D13" s="111">
        <f>'One-par'!M14</f>
        <v>2817</v>
      </c>
      <c r="E13" s="111">
        <f>'Zero-par'!M14</f>
        <v>1405</v>
      </c>
      <c r="F13" s="111">
        <f>TRec!M14</f>
        <v>11199</v>
      </c>
      <c r="G13" s="111">
        <f>Adults!M14</f>
        <v>2817</v>
      </c>
      <c r="H13" s="112">
        <f>'Children'!M14</f>
        <v>8382</v>
      </c>
    </row>
    <row r="14" spans="1:8" s="5" customFormat="1" x14ac:dyDescent="0.2">
      <c r="A14" s="115" t="s">
        <v>54</v>
      </c>
      <c r="B14" s="111">
        <f>TFam!M15</f>
        <v>35095</v>
      </c>
      <c r="C14" s="111">
        <f>'Two-par'!M15</f>
        <v>8037</v>
      </c>
      <c r="D14" s="111">
        <f>'One-par'!M15</f>
        <v>7913</v>
      </c>
      <c r="E14" s="111">
        <f>'Zero-par'!M15</f>
        <v>19145</v>
      </c>
      <c r="F14" s="111">
        <f>TRec!M15</f>
        <v>72184</v>
      </c>
      <c r="G14" s="111">
        <f>Adults!M15</f>
        <v>26698</v>
      </c>
      <c r="H14" s="112">
        <f>'Children'!M15</f>
        <v>45486</v>
      </c>
    </row>
    <row r="15" spans="1:8" s="5" customFormat="1" x14ac:dyDescent="0.2">
      <c r="A15" s="115" t="s">
        <v>55</v>
      </c>
      <c r="B15" s="111">
        <f>TFam!M16</f>
        <v>4594</v>
      </c>
      <c r="C15" s="111">
        <f>'Two-par'!M16</f>
        <v>0</v>
      </c>
      <c r="D15" s="111">
        <f>'One-par'!M16</f>
        <v>226</v>
      </c>
      <c r="E15" s="111">
        <f>'Zero-par'!M16</f>
        <v>4368</v>
      </c>
      <c r="F15" s="111">
        <f>TRec!M16</f>
        <v>8037</v>
      </c>
      <c r="G15" s="111">
        <f>Adults!M16</f>
        <v>233</v>
      </c>
      <c r="H15" s="112">
        <f>'Children'!M16</f>
        <v>7804</v>
      </c>
    </row>
    <row r="16" spans="1:8" s="5" customFormat="1" x14ac:dyDescent="0.2">
      <c r="A16" s="115" t="s">
        <v>56</v>
      </c>
      <c r="B16" s="113">
        <f>TFam!M17</f>
        <v>153</v>
      </c>
      <c r="C16" s="113">
        <f>'Two-par'!M17</f>
        <v>7</v>
      </c>
      <c r="D16" s="113">
        <f>'One-par'!M17</f>
        <v>42</v>
      </c>
      <c r="E16" s="113">
        <f>'Zero-par'!M17</f>
        <v>104</v>
      </c>
      <c r="F16" s="113">
        <f>TRec!M17</f>
        <v>364</v>
      </c>
      <c r="G16" s="113">
        <f>Adults!M17</f>
        <v>56</v>
      </c>
      <c r="H16" s="114">
        <f>'Children'!M17</f>
        <v>308</v>
      </c>
    </row>
    <row r="17" spans="1:8" s="5" customFormat="1" x14ac:dyDescent="0.2">
      <c r="A17" s="115" t="s">
        <v>57</v>
      </c>
      <c r="B17" s="111">
        <f>TFam!M18</f>
        <v>3112</v>
      </c>
      <c r="C17" s="111">
        <f>'Two-par'!M18</f>
        <v>497</v>
      </c>
      <c r="D17" s="111">
        <f>'One-par'!M18</f>
        <v>1932</v>
      </c>
      <c r="E17" s="111">
        <f>'Zero-par'!M18</f>
        <v>683</v>
      </c>
      <c r="F17" s="111">
        <f>TRec!M18</f>
        <v>8649</v>
      </c>
      <c r="G17" s="111">
        <f>Adults!M18</f>
        <v>2638</v>
      </c>
      <c r="H17" s="112">
        <f>'Children'!M18</f>
        <v>6011</v>
      </c>
    </row>
    <row r="18" spans="1:8" s="5" customFormat="1" x14ac:dyDescent="0.2">
      <c r="A18" s="115" t="s">
        <v>58</v>
      </c>
      <c r="B18" s="113">
        <f>TFam!M19</f>
        <v>1488</v>
      </c>
      <c r="C18" s="113">
        <f>'Two-par'!M19</f>
        <v>0</v>
      </c>
      <c r="D18" s="113">
        <f>'One-par'!M19</f>
        <v>21</v>
      </c>
      <c r="E18" s="113">
        <f>'Zero-par'!M19</f>
        <v>1467</v>
      </c>
      <c r="F18" s="113">
        <f>TRec!M19</f>
        <v>2055</v>
      </c>
      <c r="G18" s="113">
        <f>Adults!M19</f>
        <v>21</v>
      </c>
      <c r="H18" s="114">
        <f>'Children'!M19</f>
        <v>2034</v>
      </c>
    </row>
    <row r="19" spans="1:8" s="5" customFormat="1" x14ac:dyDescent="0.2">
      <c r="A19" s="115" t="s">
        <v>59</v>
      </c>
      <c r="B19" s="111">
        <f>TFam!M20</f>
        <v>9882</v>
      </c>
      <c r="C19" s="111">
        <f>'Two-par'!M20</f>
        <v>0</v>
      </c>
      <c r="D19" s="111">
        <f>'One-par'!M20</f>
        <v>2408</v>
      </c>
      <c r="E19" s="111">
        <f>'Zero-par'!M20</f>
        <v>7474</v>
      </c>
      <c r="F19" s="111">
        <f>TRec!M20</f>
        <v>19911</v>
      </c>
      <c r="G19" s="111">
        <f>Adults!M20</f>
        <v>2396</v>
      </c>
      <c r="H19" s="112">
        <f>'Children'!M20</f>
        <v>17515</v>
      </c>
    </row>
    <row r="20" spans="1:8" s="5" customFormat="1" x14ac:dyDescent="0.2">
      <c r="A20" s="115" t="s">
        <v>60</v>
      </c>
      <c r="B20" s="111">
        <f>TFam!M21</f>
        <v>5256</v>
      </c>
      <c r="C20" s="111">
        <f>'Two-par'!M21</f>
        <v>903</v>
      </c>
      <c r="D20" s="111">
        <f>'One-par'!M21</f>
        <v>2102</v>
      </c>
      <c r="E20" s="111">
        <f>'Zero-par'!M21</f>
        <v>2251</v>
      </c>
      <c r="F20" s="111">
        <f>TRec!M21</f>
        <v>12440</v>
      </c>
      <c r="G20" s="111">
        <f>Adults!M21</f>
        <v>3200</v>
      </c>
      <c r="H20" s="112">
        <f>'Children'!M21</f>
        <v>9240</v>
      </c>
    </row>
    <row r="21" spans="1:8" s="5" customFormat="1" x14ac:dyDescent="0.2">
      <c r="A21" s="115" t="s">
        <v>61</v>
      </c>
      <c r="B21" s="111">
        <f>TFam!M22</f>
        <v>4782</v>
      </c>
      <c r="C21" s="111">
        <f>'Two-par'!M22</f>
        <v>229</v>
      </c>
      <c r="D21" s="111">
        <f>'One-par'!M22</f>
        <v>2322</v>
      </c>
      <c r="E21" s="111">
        <f>'Zero-par'!M22</f>
        <v>2231</v>
      </c>
      <c r="F21" s="111">
        <f>TRec!M22</f>
        <v>11968</v>
      </c>
      <c r="G21" s="111">
        <f>Adults!M22</f>
        <v>2824</v>
      </c>
      <c r="H21" s="112">
        <f>'Children'!M22</f>
        <v>9144</v>
      </c>
    </row>
    <row r="22" spans="1:8" s="5" customFormat="1" x14ac:dyDescent="0.2">
      <c r="A22" s="115" t="s">
        <v>62</v>
      </c>
      <c r="B22" s="113">
        <f>TFam!M23</f>
        <v>2945</v>
      </c>
      <c r="C22" s="113">
        <f>'Two-par'!M23</f>
        <v>218</v>
      </c>
      <c r="D22" s="113">
        <f>'One-par'!M23</f>
        <v>1429</v>
      </c>
      <c r="E22" s="113">
        <f>'Zero-par'!M23</f>
        <v>1298</v>
      </c>
      <c r="F22" s="113">
        <f>TRec!M23</f>
        <v>2945</v>
      </c>
      <c r="G22" s="113">
        <f>Adults!M23</f>
        <v>1472</v>
      </c>
      <c r="H22" s="114">
        <f>'Children'!M23</f>
        <v>1473</v>
      </c>
    </row>
    <row r="23" spans="1:8" s="5" customFormat="1" x14ac:dyDescent="0.2">
      <c r="A23" s="115" t="s">
        <v>63</v>
      </c>
      <c r="B23" s="113">
        <f>TFam!M24</f>
        <v>13171</v>
      </c>
      <c r="C23" s="113">
        <f>'Two-par'!M24</f>
        <v>720</v>
      </c>
      <c r="D23" s="113">
        <f>'One-par'!M24</f>
        <v>4301</v>
      </c>
      <c r="E23" s="113">
        <f>'Zero-par'!M24</f>
        <v>8150</v>
      </c>
      <c r="F23" s="113">
        <f>TRec!M24</f>
        <v>29210</v>
      </c>
      <c r="G23" s="113">
        <f>Adults!M24</f>
        <v>5891</v>
      </c>
      <c r="H23" s="114">
        <f>'Children'!M24</f>
        <v>23319</v>
      </c>
    </row>
    <row r="24" spans="1:8" s="5" customFormat="1" x14ac:dyDescent="0.2">
      <c r="A24" s="115" t="s">
        <v>64</v>
      </c>
      <c r="B24" s="113">
        <f>TFam!M25</f>
        <v>4753</v>
      </c>
      <c r="C24" s="113">
        <f>'Two-par'!M25</f>
        <v>0</v>
      </c>
      <c r="D24" s="113">
        <f>'One-par'!M25</f>
        <v>2705</v>
      </c>
      <c r="E24" s="113">
        <f>'Zero-par'!M25</f>
        <v>2048</v>
      </c>
      <c r="F24" s="113">
        <f>TRec!M25</f>
        <v>12243</v>
      </c>
      <c r="G24" s="113">
        <f>Adults!M25</f>
        <v>2335</v>
      </c>
      <c r="H24" s="114">
        <f>'Children'!M25</f>
        <v>9908</v>
      </c>
    </row>
    <row r="25" spans="1:8" s="5" customFormat="1" x14ac:dyDescent="0.2">
      <c r="A25" s="115" t="s">
        <v>65</v>
      </c>
      <c r="B25" s="111">
        <f>TFam!M26</f>
        <v>13673</v>
      </c>
      <c r="C25" s="111">
        <f>'Two-par'!M26</f>
        <v>5210</v>
      </c>
      <c r="D25" s="111">
        <f>'One-par'!M26</f>
        <v>7344</v>
      </c>
      <c r="E25" s="111">
        <f>'Zero-par'!M26</f>
        <v>1119</v>
      </c>
      <c r="F25" s="111">
        <f>TRec!M26</f>
        <v>46474</v>
      </c>
      <c r="G25" s="111">
        <f>Adults!M26</f>
        <v>17577</v>
      </c>
      <c r="H25" s="112">
        <f>'Children'!M26</f>
        <v>28897</v>
      </c>
    </row>
    <row r="26" spans="1:8" s="5" customFormat="1" x14ac:dyDescent="0.2">
      <c r="A26" s="115" t="s">
        <v>66</v>
      </c>
      <c r="B26" s="111">
        <f>TFam!M27</f>
        <v>14792</v>
      </c>
      <c r="C26" s="111">
        <f>'Two-par'!M27</f>
        <v>0</v>
      </c>
      <c r="D26" s="111">
        <f>'One-par'!M27</f>
        <v>10672</v>
      </c>
      <c r="E26" s="111">
        <f>'Zero-par'!M27</f>
        <v>4120</v>
      </c>
      <c r="F26" s="111">
        <f>TRec!M27</f>
        <v>46670</v>
      </c>
      <c r="G26" s="111">
        <f>Adults!M27</f>
        <v>14067</v>
      </c>
      <c r="H26" s="112">
        <f>'Children'!M27</f>
        <v>32603</v>
      </c>
    </row>
    <row r="27" spans="1:8" s="5" customFormat="1" x14ac:dyDescent="0.2">
      <c r="A27" s="115" t="s">
        <v>67</v>
      </c>
      <c r="B27" s="111">
        <f>TFam!M28</f>
        <v>59409</v>
      </c>
      <c r="C27" s="111">
        <f>'Two-par'!M28</f>
        <v>3019</v>
      </c>
      <c r="D27" s="111">
        <f>'One-par'!M28</f>
        <v>45070</v>
      </c>
      <c r="E27" s="111">
        <f>'Zero-par'!M28</f>
        <v>11320</v>
      </c>
      <c r="F27" s="111">
        <f>TRec!M28</f>
        <v>162060</v>
      </c>
      <c r="G27" s="111">
        <f>Adults!M28</f>
        <v>48986</v>
      </c>
      <c r="H27" s="112">
        <f>'Children'!M28</f>
        <v>113074</v>
      </c>
    </row>
    <row r="28" spans="1:8" s="5" customFormat="1" x14ac:dyDescent="0.2">
      <c r="A28" s="115" t="s">
        <v>68</v>
      </c>
      <c r="B28" s="113">
        <f>TFam!M29</f>
        <v>8395</v>
      </c>
      <c r="C28" s="113">
        <f>'Two-par'!M29</f>
        <v>0</v>
      </c>
      <c r="D28" s="113">
        <f>'One-par'!M29</f>
        <v>4130</v>
      </c>
      <c r="E28" s="113">
        <f>'Zero-par'!M29</f>
        <v>4265</v>
      </c>
      <c r="F28" s="113">
        <f>TRec!M29</f>
        <v>22474</v>
      </c>
      <c r="G28" s="113">
        <f>Adults!M29</f>
        <v>4803</v>
      </c>
      <c r="H28" s="114">
        <f>'Children'!M29</f>
        <v>17671</v>
      </c>
    </row>
    <row r="29" spans="1:8" s="5" customFormat="1" x14ac:dyDescent="0.2">
      <c r="A29" s="115" t="s">
        <v>69</v>
      </c>
      <c r="B29" s="111">
        <f>TFam!M30</f>
        <v>13494</v>
      </c>
      <c r="C29" s="111">
        <f>'Two-par'!M30</f>
        <v>0</v>
      </c>
      <c r="D29" s="111">
        <f>'One-par'!M30</f>
        <v>7883</v>
      </c>
      <c r="E29" s="111">
        <f>'Zero-par'!M30</f>
        <v>5611</v>
      </c>
      <c r="F29" s="111">
        <f>TRec!M30</f>
        <v>31484</v>
      </c>
      <c r="G29" s="111">
        <f>Adults!M30</f>
        <v>7847</v>
      </c>
      <c r="H29" s="112">
        <f>'Children'!M30</f>
        <v>23637</v>
      </c>
    </row>
    <row r="30" spans="1:8" s="5" customFormat="1" x14ac:dyDescent="0.2">
      <c r="A30" s="115" t="s">
        <v>70</v>
      </c>
      <c r="B30" s="113">
        <f>TFam!M31</f>
        <v>1648</v>
      </c>
      <c r="C30" s="113">
        <f>'Two-par'!M31</f>
        <v>0</v>
      </c>
      <c r="D30" s="113">
        <f>'One-par'!M31</f>
        <v>397</v>
      </c>
      <c r="E30" s="113">
        <f>'Zero-par'!M31</f>
        <v>1251</v>
      </c>
      <c r="F30" s="113">
        <f>TRec!M31</f>
        <v>3033</v>
      </c>
      <c r="G30" s="113">
        <f>Adults!M31</f>
        <v>402</v>
      </c>
      <c r="H30" s="114">
        <f>'Children'!M31</f>
        <v>2631</v>
      </c>
    </row>
    <row r="31" spans="1:8" s="5" customFormat="1" x14ac:dyDescent="0.2">
      <c r="A31" s="115" t="s">
        <v>71</v>
      </c>
      <c r="B31" s="111">
        <f>TFam!M32</f>
        <v>5526</v>
      </c>
      <c r="C31" s="111">
        <f>'Two-par'!M32</f>
        <v>0</v>
      </c>
      <c r="D31" s="111">
        <f>'One-par'!M32</f>
        <v>3196</v>
      </c>
      <c r="E31" s="111">
        <f>'Zero-par'!M32</f>
        <v>2330</v>
      </c>
      <c r="F31" s="111">
        <f>TRec!M32</f>
        <v>12914</v>
      </c>
      <c r="G31" s="111">
        <f>Adults!M32</f>
        <v>2884</v>
      </c>
      <c r="H31" s="112">
        <f>'Children'!M32</f>
        <v>10030</v>
      </c>
    </row>
    <row r="32" spans="1:8" s="5" customFormat="1" x14ac:dyDescent="0.2">
      <c r="A32" s="115" t="s">
        <v>72</v>
      </c>
      <c r="B32" s="113">
        <f>TFam!M33</f>
        <v>1685</v>
      </c>
      <c r="C32" s="113">
        <f>'Two-par'!M33</f>
        <v>86</v>
      </c>
      <c r="D32" s="113">
        <f>'One-par'!M33</f>
        <v>660</v>
      </c>
      <c r="E32" s="113">
        <f>'Zero-par'!M33</f>
        <v>939</v>
      </c>
      <c r="F32" s="113">
        <f>TRec!M33</f>
        <v>3856</v>
      </c>
      <c r="G32" s="113">
        <f>Adults!M33</f>
        <v>677</v>
      </c>
      <c r="H32" s="114">
        <f>'Children'!M33</f>
        <v>3179</v>
      </c>
    </row>
    <row r="33" spans="1:8" s="5" customFormat="1" x14ac:dyDescent="0.2">
      <c r="A33" s="115" t="s">
        <v>73</v>
      </c>
      <c r="B33" s="111">
        <f>TFam!M34</f>
        <v>2890</v>
      </c>
      <c r="C33" s="111">
        <f>'Two-par'!M34</f>
        <v>0</v>
      </c>
      <c r="D33" s="111">
        <f>'One-par'!M34</f>
        <v>995</v>
      </c>
      <c r="E33" s="111">
        <f>'Zero-par'!M34</f>
        <v>1895</v>
      </c>
      <c r="F33" s="111">
        <f>TRec!M34</f>
        <v>6772</v>
      </c>
      <c r="G33" s="111">
        <f>Adults!M34</f>
        <v>981</v>
      </c>
      <c r="H33" s="112">
        <f>'Children'!M34</f>
        <v>5791</v>
      </c>
    </row>
    <row r="34" spans="1:8" s="5" customFormat="1" x14ac:dyDescent="0.2">
      <c r="A34" s="115" t="s">
        <v>74</v>
      </c>
      <c r="B34" s="111">
        <f>TFam!M35</f>
        <v>5859</v>
      </c>
      <c r="C34" s="111">
        <f>'Two-par'!M35</f>
        <v>503</v>
      </c>
      <c r="D34" s="111">
        <f>'One-par'!M35</f>
        <v>2601</v>
      </c>
      <c r="E34" s="111">
        <f>'Zero-par'!M35</f>
        <v>2755</v>
      </c>
      <c r="F34" s="111">
        <f>TRec!M35</f>
        <v>14951</v>
      </c>
      <c r="G34" s="111">
        <f>Adults!M35</f>
        <v>3801</v>
      </c>
      <c r="H34" s="112">
        <f>'Children'!M35</f>
        <v>11150</v>
      </c>
    </row>
    <row r="35" spans="1:8" s="5" customFormat="1" x14ac:dyDescent="0.2">
      <c r="A35" s="115" t="s">
        <v>75</v>
      </c>
      <c r="B35" s="111">
        <f>TFam!M36</f>
        <v>3941</v>
      </c>
      <c r="C35" s="111">
        <f>'Two-par'!M36</f>
        <v>15</v>
      </c>
      <c r="D35" s="111">
        <f>'One-par'!M36</f>
        <v>2359</v>
      </c>
      <c r="E35" s="111">
        <f>'Zero-par'!M36</f>
        <v>1567</v>
      </c>
      <c r="F35" s="111">
        <f>TRec!M36</f>
        <v>9642</v>
      </c>
      <c r="G35" s="111">
        <f>Adults!M36</f>
        <v>2451</v>
      </c>
      <c r="H35" s="112">
        <f>'Children'!M36</f>
        <v>7191</v>
      </c>
    </row>
    <row r="36" spans="1:8" s="5" customFormat="1" x14ac:dyDescent="0.2">
      <c r="A36" s="115" t="s">
        <v>76</v>
      </c>
      <c r="B36" s="111">
        <f>TFam!M37</f>
        <v>9216</v>
      </c>
      <c r="C36" s="111">
        <f>'Two-par'!M37</f>
        <v>54</v>
      </c>
      <c r="D36" s="111">
        <f>'One-par'!M37</f>
        <v>6897</v>
      </c>
      <c r="E36" s="111">
        <f>'Zero-par'!M37</f>
        <v>2265</v>
      </c>
      <c r="F36" s="111">
        <f>TRec!M37</f>
        <v>22384</v>
      </c>
      <c r="G36" s="111">
        <f>Adults!M37</f>
        <v>6546</v>
      </c>
      <c r="H36" s="112">
        <f>'Children'!M37</f>
        <v>15838</v>
      </c>
    </row>
    <row r="37" spans="1:8" s="5" customFormat="1" x14ac:dyDescent="0.2">
      <c r="A37" s="115" t="s">
        <v>77</v>
      </c>
      <c r="B37" s="113">
        <f>TFam!M38</f>
        <v>6768</v>
      </c>
      <c r="C37" s="113">
        <f>'Two-par'!M38</f>
        <v>407</v>
      </c>
      <c r="D37" s="113">
        <f>'One-par'!M38</f>
        <v>3054</v>
      </c>
      <c r="E37" s="113">
        <f>'Zero-par'!M38</f>
        <v>3307</v>
      </c>
      <c r="F37" s="113">
        <f>TRec!M38</f>
        <v>16308</v>
      </c>
      <c r="G37" s="113">
        <f>Adults!M38</f>
        <v>3868</v>
      </c>
      <c r="H37" s="114">
        <f>'Children'!M38</f>
        <v>12440</v>
      </c>
    </row>
    <row r="38" spans="1:8" s="5" customFormat="1" x14ac:dyDescent="0.2">
      <c r="A38" s="115" t="s">
        <v>78</v>
      </c>
      <c r="B38" s="111">
        <f>TFam!M39</f>
        <v>121383</v>
      </c>
      <c r="C38" s="111">
        <f>'Two-par'!M39</f>
        <v>1483</v>
      </c>
      <c r="D38" s="111">
        <f>'One-par'!M39</f>
        <v>88861</v>
      </c>
      <c r="E38" s="111">
        <f>'Zero-par'!M39</f>
        <v>31039</v>
      </c>
      <c r="F38" s="111">
        <f>TRec!M39</f>
        <v>314162</v>
      </c>
      <c r="G38" s="111">
        <f>Adults!M39</f>
        <v>110499</v>
      </c>
      <c r="H38" s="112">
        <f>'Children'!M39</f>
        <v>203663</v>
      </c>
    </row>
    <row r="39" spans="1:8" s="5" customFormat="1" x14ac:dyDescent="0.2">
      <c r="A39" s="115" t="s">
        <v>79</v>
      </c>
      <c r="B39" s="113">
        <f>TFam!M40</f>
        <v>7346</v>
      </c>
      <c r="C39" s="113">
        <f>'Two-par'!M40</f>
        <v>68</v>
      </c>
      <c r="D39" s="113">
        <f>'One-par'!M40</f>
        <v>891</v>
      </c>
      <c r="E39" s="113">
        <f>'Zero-par'!M40</f>
        <v>6387</v>
      </c>
      <c r="F39" s="113">
        <f>TRec!M40</f>
        <v>13163</v>
      </c>
      <c r="G39" s="113">
        <f>Adults!M40</f>
        <v>1231</v>
      </c>
      <c r="H39" s="114">
        <f>'Children'!M40</f>
        <v>11932</v>
      </c>
    </row>
    <row r="40" spans="1:8" s="5" customFormat="1" x14ac:dyDescent="0.2">
      <c r="A40" s="115" t="s">
        <v>80</v>
      </c>
      <c r="B40" s="113">
        <f>TFam!M41</f>
        <v>559</v>
      </c>
      <c r="C40" s="113">
        <f>'Two-par'!M41</f>
        <v>0</v>
      </c>
      <c r="D40" s="113">
        <f>'One-par'!M41</f>
        <v>254</v>
      </c>
      <c r="E40" s="113">
        <f>'Zero-par'!M41</f>
        <v>305</v>
      </c>
      <c r="F40" s="113">
        <f>TRec!M41</f>
        <v>1366</v>
      </c>
      <c r="G40" s="113">
        <f>Adults!M41</f>
        <v>193</v>
      </c>
      <c r="H40" s="114">
        <f>'Children'!M41</f>
        <v>1173</v>
      </c>
    </row>
    <row r="41" spans="1:8" s="5" customFormat="1" x14ac:dyDescent="0.2">
      <c r="A41" s="115" t="s">
        <v>81</v>
      </c>
      <c r="B41" s="113">
        <f>TFam!M42</f>
        <v>40325</v>
      </c>
      <c r="C41" s="113">
        <f>'Two-par'!M42</f>
        <v>832</v>
      </c>
      <c r="D41" s="113">
        <f>'One-par'!M42</f>
        <v>5003</v>
      </c>
      <c r="E41" s="113">
        <f>'Zero-par'!M42</f>
        <v>34490</v>
      </c>
      <c r="F41" s="113">
        <f>TRec!M42</f>
        <v>72020</v>
      </c>
      <c r="G41" s="113">
        <f>Adults!M42</f>
        <v>7129</v>
      </c>
      <c r="H41" s="114">
        <f>'Children'!M42</f>
        <v>64891</v>
      </c>
    </row>
    <row r="42" spans="1:8" s="5" customFormat="1" x14ac:dyDescent="0.2">
      <c r="A42" s="115" t="s">
        <v>82</v>
      </c>
      <c r="B42" s="113">
        <f>TFam!M43</f>
        <v>3585</v>
      </c>
      <c r="C42" s="113">
        <f>'Two-par'!M43</f>
        <v>0</v>
      </c>
      <c r="D42" s="113">
        <f>'One-par'!M43</f>
        <v>798</v>
      </c>
      <c r="E42" s="113">
        <f>'Zero-par'!M43</f>
        <v>2787</v>
      </c>
      <c r="F42" s="113">
        <f>TRec!M43</f>
        <v>7667</v>
      </c>
      <c r="G42" s="113">
        <f>Adults!M43</f>
        <v>798</v>
      </c>
      <c r="H42" s="114">
        <f>'Children'!M43</f>
        <v>6869</v>
      </c>
    </row>
    <row r="43" spans="1:8" s="5" customFormat="1" x14ac:dyDescent="0.2">
      <c r="A43" s="115" t="s">
        <v>83</v>
      </c>
      <c r="B43" s="113">
        <f>TFam!M44</f>
        <v>41732</v>
      </c>
      <c r="C43" s="113">
        <f>'Two-par'!M44</f>
        <v>9554</v>
      </c>
      <c r="D43" s="113">
        <f>'One-par'!M44</f>
        <v>26193</v>
      </c>
      <c r="E43" s="113">
        <f>'Zero-par'!M44</f>
        <v>5985</v>
      </c>
      <c r="F43" s="113">
        <f>TRec!M44</f>
        <v>127997</v>
      </c>
      <c r="G43" s="113">
        <f>Adults!M44</f>
        <v>44991</v>
      </c>
      <c r="H43" s="114">
        <f>'Children'!M44</f>
        <v>83006</v>
      </c>
    </row>
    <row r="44" spans="1:8" s="5" customFormat="1" x14ac:dyDescent="0.2">
      <c r="A44" s="115" t="s">
        <v>84</v>
      </c>
      <c r="B44" s="113">
        <f>TFam!M45</f>
        <v>25905</v>
      </c>
      <c r="C44" s="113">
        <f>'Two-par'!M45</f>
        <v>242</v>
      </c>
      <c r="D44" s="113">
        <f>'One-par'!M45</f>
        <v>16560</v>
      </c>
      <c r="E44" s="113">
        <f>'Zero-par'!M45</f>
        <v>9103</v>
      </c>
      <c r="F44" s="113">
        <f>TRec!M45</f>
        <v>64619</v>
      </c>
      <c r="G44" s="113">
        <f>Adults!M45</f>
        <v>15634</v>
      </c>
      <c r="H44" s="114">
        <f>'Children'!M45</f>
        <v>48985</v>
      </c>
    </row>
    <row r="45" spans="1:8" s="5" customFormat="1" x14ac:dyDescent="0.2">
      <c r="A45" s="115" t="s">
        <v>85</v>
      </c>
      <c r="B45" s="113">
        <f>TFam!M46</f>
        <v>2380</v>
      </c>
      <c r="C45" s="113">
        <f>'Two-par'!M46</f>
        <v>92</v>
      </c>
      <c r="D45" s="113">
        <f>'One-par'!M46</f>
        <v>2139</v>
      </c>
      <c r="E45" s="113">
        <f>'Zero-par'!M46</f>
        <v>149</v>
      </c>
      <c r="F45" s="113">
        <f>TRec!M46</f>
        <v>6601</v>
      </c>
      <c r="G45" s="113">
        <f>Adults!M46</f>
        <v>2446</v>
      </c>
      <c r="H45" s="114">
        <f>'Children'!M46</f>
        <v>4155</v>
      </c>
    </row>
    <row r="46" spans="1:8" s="5" customFormat="1" x14ac:dyDescent="0.2">
      <c r="A46" s="115" t="s">
        <v>86</v>
      </c>
      <c r="B46" s="111">
        <f>TFam!M47</f>
        <v>3245</v>
      </c>
      <c r="C46" s="111">
        <f>'Two-par'!M47</f>
        <v>209</v>
      </c>
      <c r="D46" s="111">
        <f>'One-par'!M47</f>
        <v>2440</v>
      </c>
      <c r="E46" s="111">
        <f>'Zero-par'!M47</f>
        <v>596</v>
      </c>
      <c r="F46" s="111">
        <f>TRec!M47</f>
        <v>8512</v>
      </c>
      <c r="G46" s="111">
        <f>Adults!M47</f>
        <v>2553</v>
      </c>
      <c r="H46" s="112">
        <f>'Children'!M47</f>
        <v>5959</v>
      </c>
    </row>
    <row r="47" spans="1:8" s="5" customFormat="1" x14ac:dyDescent="0.2">
      <c r="A47" s="115" t="s">
        <v>87</v>
      </c>
      <c r="B47" s="111">
        <f>TFam!M48</f>
        <v>5599</v>
      </c>
      <c r="C47" s="111">
        <f>'Two-par'!M48</f>
        <v>0</v>
      </c>
      <c r="D47" s="111">
        <f>'One-par'!M48</f>
        <v>2388</v>
      </c>
      <c r="E47" s="111">
        <f>'Zero-par'!M48</f>
        <v>3211</v>
      </c>
      <c r="F47" s="111">
        <f>TRec!M48</f>
        <v>12845</v>
      </c>
      <c r="G47" s="111">
        <f>Adults!M48</f>
        <v>2388</v>
      </c>
      <c r="H47" s="112">
        <f>'Children'!M48</f>
        <v>10457</v>
      </c>
    </row>
    <row r="48" spans="1:8" s="5" customFormat="1" x14ac:dyDescent="0.2">
      <c r="A48" s="115" t="s">
        <v>88</v>
      </c>
      <c r="B48" s="113">
        <f>TFam!M49</f>
        <v>2431</v>
      </c>
      <c r="C48" s="113">
        <f>'Two-par'!M49</f>
        <v>0</v>
      </c>
      <c r="D48" s="113">
        <f>'One-par'!M49</f>
        <v>334</v>
      </c>
      <c r="E48" s="113">
        <f>'Zero-par'!M49</f>
        <v>2097</v>
      </c>
      <c r="F48" s="113">
        <f>TRec!M49</f>
        <v>4813</v>
      </c>
      <c r="G48" s="113">
        <f>Adults!M49</f>
        <v>334</v>
      </c>
      <c r="H48" s="114">
        <f>'Children'!M49</f>
        <v>4479</v>
      </c>
    </row>
    <row r="49" spans="1:18" s="5" customFormat="1" x14ac:dyDescent="0.2">
      <c r="A49" s="115" t="s">
        <v>89</v>
      </c>
      <c r="B49" s="111">
        <f>TFam!M50</f>
        <v>10033</v>
      </c>
      <c r="C49" s="111">
        <f>'Two-par'!M50</f>
        <v>193</v>
      </c>
      <c r="D49" s="111">
        <f>'One-par'!M50</f>
        <v>3452</v>
      </c>
      <c r="E49" s="111">
        <f>'Zero-par'!M50</f>
        <v>6388</v>
      </c>
      <c r="F49" s="111">
        <f>TRec!M50</f>
        <v>21563</v>
      </c>
      <c r="G49" s="111">
        <f>Adults!M50</f>
        <v>4323</v>
      </c>
      <c r="H49" s="112">
        <f>'Children'!M50</f>
        <v>17240</v>
      </c>
    </row>
    <row r="50" spans="1:18" s="5" customFormat="1" x14ac:dyDescent="0.2">
      <c r="A50" s="115" t="s">
        <v>90</v>
      </c>
      <c r="B50" s="111">
        <f>TFam!M51</f>
        <v>9621</v>
      </c>
      <c r="C50" s="111">
        <f>'Two-par'!M51</f>
        <v>0</v>
      </c>
      <c r="D50" s="111">
        <f>'One-par'!M51</f>
        <v>2453</v>
      </c>
      <c r="E50" s="111">
        <f>'Zero-par'!M51</f>
        <v>7168</v>
      </c>
      <c r="F50" s="111">
        <f>TRec!M51</f>
        <v>18978</v>
      </c>
      <c r="G50" s="111">
        <f>Adults!M51</f>
        <v>2453</v>
      </c>
      <c r="H50" s="112">
        <f>'Children'!M51</f>
        <v>16525</v>
      </c>
    </row>
    <row r="51" spans="1:18" s="5" customFormat="1" x14ac:dyDescent="0.2">
      <c r="A51" s="115" t="s">
        <v>91</v>
      </c>
      <c r="B51" s="111">
        <f>TFam!M52</f>
        <v>1995</v>
      </c>
      <c r="C51" s="111">
        <f>'Two-par'!M52</f>
        <v>0</v>
      </c>
      <c r="D51" s="111">
        <f>'One-par'!M52</f>
        <v>885</v>
      </c>
      <c r="E51" s="111">
        <f>'Zero-par'!M52</f>
        <v>1110</v>
      </c>
      <c r="F51" s="111">
        <f>TRec!M52</f>
        <v>4671</v>
      </c>
      <c r="G51" s="111">
        <f>Adults!M52</f>
        <v>1226</v>
      </c>
      <c r="H51" s="112">
        <f>'Children'!M52</f>
        <v>3445</v>
      </c>
    </row>
    <row r="52" spans="1:18" s="5" customFormat="1" x14ac:dyDescent="0.2">
      <c r="A52" s="115" t="s">
        <v>92</v>
      </c>
      <c r="B52" s="111">
        <f>TFam!M53</f>
        <v>2009</v>
      </c>
      <c r="C52" s="111">
        <f>'Two-par'!M53</f>
        <v>221</v>
      </c>
      <c r="D52" s="111">
        <f>'One-par'!M53</f>
        <v>806</v>
      </c>
      <c r="E52" s="111">
        <f>'Zero-par'!M53</f>
        <v>982</v>
      </c>
      <c r="F52" s="111">
        <f>TRec!M53</f>
        <v>4628</v>
      </c>
      <c r="G52" s="111">
        <f>Adults!M53</f>
        <v>1260</v>
      </c>
      <c r="H52" s="112">
        <f>'Children'!M53</f>
        <v>3368</v>
      </c>
    </row>
    <row r="53" spans="1:18" s="5" customFormat="1" x14ac:dyDescent="0.2">
      <c r="A53" s="115" t="s">
        <v>93</v>
      </c>
      <c r="B53" s="113">
        <f>TFam!M54</f>
        <v>57</v>
      </c>
      <c r="C53" s="113">
        <f>'Two-par'!M54</f>
        <v>0</v>
      </c>
      <c r="D53" s="113">
        <f>'One-par'!M54</f>
        <v>46</v>
      </c>
      <c r="E53" s="113">
        <f>'Zero-par'!M54</f>
        <v>11</v>
      </c>
      <c r="F53" s="113">
        <f>TRec!M54</f>
        <v>197</v>
      </c>
      <c r="G53" s="113">
        <f>Adults!M54</f>
        <v>57</v>
      </c>
      <c r="H53" s="114">
        <f>'Children'!M54</f>
        <v>140</v>
      </c>
    </row>
    <row r="54" spans="1:18" s="5" customFormat="1" x14ac:dyDescent="0.2">
      <c r="A54" s="115" t="s">
        <v>94</v>
      </c>
      <c r="B54" s="111">
        <f>TFam!M55</f>
        <v>14860</v>
      </c>
      <c r="C54" s="111">
        <f>'Two-par'!M55</f>
        <v>0</v>
      </c>
      <c r="D54" s="111">
        <f>'One-par'!M55</f>
        <v>8247</v>
      </c>
      <c r="E54" s="111">
        <f>'Zero-par'!M55</f>
        <v>6613</v>
      </c>
      <c r="F54" s="111">
        <f>TRec!M55</f>
        <v>34044</v>
      </c>
      <c r="G54" s="111">
        <f>Adults!M55</f>
        <v>8177</v>
      </c>
      <c r="H54" s="112">
        <f>'Children'!M55</f>
        <v>25867</v>
      </c>
    </row>
    <row r="55" spans="1:18" s="5" customFormat="1" x14ac:dyDescent="0.2">
      <c r="A55" s="115" t="s">
        <v>95</v>
      </c>
      <c r="B55" s="111">
        <f>TFam!M56</f>
        <v>44127</v>
      </c>
      <c r="C55" s="111">
        <f>'Two-par'!M56</f>
        <v>10702</v>
      </c>
      <c r="D55" s="111">
        <f>'One-par'!M56</f>
        <v>23041</v>
      </c>
      <c r="E55" s="111">
        <f>'Zero-par'!M56</f>
        <v>10384</v>
      </c>
      <c r="F55" s="111">
        <f>TRec!M56</f>
        <v>111325</v>
      </c>
      <c r="G55" s="111">
        <f>Adults!M56</f>
        <v>40694</v>
      </c>
      <c r="H55" s="112">
        <f>'Children'!M56</f>
        <v>70631</v>
      </c>
    </row>
    <row r="56" spans="1:18" s="5" customFormat="1" x14ac:dyDescent="0.2">
      <c r="A56" s="115" t="s">
        <v>96</v>
      </c>
      <c r="B56" s="113">
        <f>TFam!M57</f>
        <v>4926</v>
      </c>
      <c r="C56" s="113">
        <f>'Two-par'!M57</f>
        <v>0</v>
      </c>
      <c r="D56" s="113">
        <f>'One-par'!M57</f>
        <v>1185</v>
      </c>
      <c r="E56" s="113">
        <f>'Zero-par'!M57</f>
        <v>3741</v>
      </c>
      <c r="F56" s="113">
        <f>TRec!M57</f>
        <v>9699</v>
      </c>
      <c r="G56" s="113">
        <f>Adults!M57</f>
        <v>1621</v>
      </c>
      <c r="H56" s="114">
        <f>'Children'!M57</f>
        <v>8078</v>
      </c>
    </row>
    <row r="57" spans="1:18" s="5" customFormat="1" x14ac:dyDescent="0.2">
      <c r="A57" s="115" t="s">
        <v>97</v>
      </c>
      <c r="B57" s="111">
        <f>TFam!M58</f>
        <v>12073</v>
      </c>
      <c r="C57" s="111">
        <f>'Two-par'!M58</f>
        <v>257</v>
      </c>
      <c r="D57" s="111">
        <f>'One-par'!M58</f>
        <v>3701</v>
      </c>
      <c r="E57" s="111">
        <f>'Zero-par'!M58</f>
        <v>8115</v>
      </c>
      <c r="F57" s="111">
        <f>TRec!M58</f>
        <v>26182</v>
      </c>
      <c r="G57" s="111">
        <f>Adults!M58</f>
        <v>4406</v>
      </c>
      <c r="H57" s="112">
        <f>'Children'!M58</f>
        <v>21776</v>
      </c>
    </row>
    <row r="58" spans="1:18" s="5" customFormat="1" x14ac:dyDescent="0.2">
      <c r="A58" s="115" t="s">
        <v>98</v>
      </c>
      <c r="B58" s="111">
        <f>TFam!M59</f>
        <v>485</v>
      </c>
      <c r="C58" s="111">
        <f>'Two-par'!M59</f>
        <v>11</v>
      </c>
      <c r="D58" s="111">
        <f>'One-par'!M59</f>
        <v>261</v>
      </c>
      <c r="E58" s="111">
        <f>'Zero-par'!M59</f>
        <v>213</v>
      </c>
      <c r="F58" s="111">
        <f>TRec!M59</f>
        <v>1201</v>
      </c>
      <c r="G58" s="111">
        <f>Adults!M59</f>
        <v>283</v>
      </c>
      <c r="H58" s="112">
        <f>'Children'!M59</f>
        <v>918</v>
      </c>
    </row>
    <row r="59" spans="1:18" x14ac:dyDescent="0.2">
      <c r="A59" s="33">
        <f>TFam!$A$3</f>
        <v>45287</v>
      </c>
      <c r="B59" s="30"/>
      <c r="C59" s="30"/>
      <c r="D59" s="30"/>
      <c r="E59" s="30"/>
      <c r="F59" s="30"/>
      <c r="G59" s="30"/>
      <c r="H59" s="30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21" t="str">
        <f>'Oct22'!A60</f>
        <v xml:space="preserve">    </v>
      </c>
    </row>
    <row r="61" spans="1:18" x14ac:dyDescent="0.2">
      <c r="A61" s="21" t="str">
        <f>'Oct22'!A61</f>
        <v xml:space="preserve">Notes: </v>
      </c>
    </row>
    <row r="62" spans="1:18" x14ac:dyDescent="0.2">
      <c r="A62" s="21" t="str">
        <f>'Oct22'!A62</f>
        <v>"-" - data inapplicable</v>
      </c>
    </row>
  </sheetData>
  <pageMargins left="0.7" right="0.7" top="0.75" bottom="0.75" header="0.3" footer="0.3"/>
  <pageSetup scale="94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U127"/>
  <sheetViews>
    <sheetView zoomScaleNormal="100" workbookViewId="0">
      <selection sqref="A1:E65"/>
    </sheetView>
  </sheetViews>
  <sheetFormatPr defaultColWidth="9.21875" defaultRowHeight="10.199999999999999" x14ac:dyDescent="0.2"/>
  <cols>
    <col min="1" max="1" width="16.44140625" style="32" customWidth="1"/>
    <col min="2" max="4" width="11.21875" style="24" customWidth="1"/>
    <col min="5" max="5" width="13" style="24" customWidth="1"/>
    <col min="6" max="6" width="15.5546875" style="32" customWidth="1"/>
    <col min="7" max="10" width="11.21875" style="24" customWidth="1"/>
    <col min="11" max="16384" width="9.21875" style="24"/>
  </cols>
  <sheetData>
    <row r="1" spans="1:12" s="58" customFormat="1" ht="15" customHeight="1" x14ac:dyDescent="0.3">
      <c r="A1" s="126" t="s">
        <v>117</v>
      </c>
      <c r="B1" s="126"/>
      <c r="C1" s="126"/>
      <c r="D1" s="126"/>
      <c r="E1" s="126"/>
    </row>
    <row r="2" spans="1:12" s="59" customFormat="1" ht="15" customHeight="1" x14ac:dyDescent="0.25">
      <c r="A2" s="125" t="s">
        <v>103</v>
      </c>
      <c r="B2" s="125"/>
      <c r="C2" s="125"/>
      <c r="D2" s="125"/>
      <c r="E2" s="125"/>
    </row>
    <row r="3" spans="1:12" ht="15" customHeight="1" x14ac:dyDescent="0.25">
      <c r="A3" s="125" t="s">
        <v>118</v>
      </c>
      <c r="B3" s="125"/>
      <c r="C3" s="125"/>
      <c r="D3" s="125"/>
      <c r="E3" s="125"/>
      <c r="F3" s="59"/>
      <c r="G3" s="38"/>
      <c r="H3" s="38"/>
      <c r="I3" s="38"/>
      <c r="J3" s="38"/>
    </row>
    <row r="4" spans="1:12" s="40" customFormat="1" ht="15" customHeight="1" x14ac:dyDescent="0.25">
      <c r="A4" s="127" t="s">
        <v>119</v>
      </c>
      <c r="B4" s="127"/>
      <c r="C4" s="127"/>
      <c r="D4" s="127"/>
      <c r="E4" s="127"/>
      <c r="F4" s="59"/>
    </row>
    <row r="5" spans="1:12" ht="30.6" customHeight="1" x14ac:dyDescent="0.25">
      <c r="A5" s="118" t="s">
        <v>30</v>
      </c>
      <c r="B5" s="119" t="s">
        <v>104</v>
      </c>
      <c r="C5" s="119" t="s">
        <v>105</v>
      </c>
      <c r="D5" s="119" t="s">
        <v>106</v>
      </c>
      <c r="E5" s="120" t="s">
        <v>107</v>
      </c>
      <c r="F5" s="59"/>
      <c r="G5" s="40"/>
    </row>
    <row r="6" spans="1:12" s="25" customFormat="1" ht="10.199999999999999" customHeight="1" x14ac:dyDescent="0.25">
      <c r="A6" s="71" t="s">
        <v>44</v>
      </c>
      <c r="B6" s="109">
        <f>TFam!N5</f>
        <v>1020865.75</v>
      </c>
      <c r="C6" s="109">
        <f>'Two-par'!N5</f>
        <v>77168.166666666672</v>
      </c>
      <c r="D6" s="109">
        <f>'One-par'!N5</f>
        <v>580321.66666666663</v>
      </c>
      <c r="E6" s="110">
        <f>'Zero-par'!N5</f>
        <v>363375.91666666669</v>
      </c>
      <c r="F6" s="59"/>
      <c r="G6" s="40"/>
      <c r="H6" s="55"/>
      <c r="I6" s="55"/>
      <c r="J6" s="55"/>
      <c r="K6" s="55"/>
      <c r="L6" s="55"/>
    </row>
    <row r="7" spans="1:12" s="5" customFormat="1" ht="10.199999999999999" customHeight="1" x14ac:dyDescent="0.25">
      <c r="A7" s="117" t="s">
        <v>45</v>
      </c>
      <c r="B7" s="111">
        <f>TFam!N6</f>
        <v>5634.666666666667</v>
      </c>
      <c r="C7" s="111">
        <f>'Two-par'!N6</f>
        <v>34.083333333333336</v>
      </c>
      <c r="D7" s="111">
        <f>'One-par'!N6</f>
        <v>2163.3333333333335</v>
      </c>
      <c r="E7" s="112">
        <f>'Zero-par'!N6</f>
        <v>3437.25</v>
      </c>
      <c r="F7" s="59"/>
      <c r="G7" s="40"/>
      <c r="H7" s="56"/>
      <c r="I7" s="56"/>
      <c r="J7" s="56"/>
      <c r="K7" s="56"/>
      <c r="L7" s="56"/>
    </row>
    <row r="8" spans="1:12" s="5" customFormat="1" ht="10.199999999999999" customHeight="1" x14ac:dyDescent="0.2">
      <c r="A8" s="117" t="s">
        <v>46</v>
      </c>
      <c r="B8" s="111">
        <f>TFam!N7</f>
        <v>1091.0833333333333</v>
      </c>
      <c r="C8" s="111">
        <f>'Two-par'!N7</f>
        <v>142.66666666666666</v>
      </c>
      <c r="D8" s="111">
        <f>'One-par'!N7</f>
        <v>563.83333333333337</v>
      </c>
      <c r="E8" s="112">
        <f>'Zero-par'!N7</f>
        <v>384.58333333333331</v>
      </c>
      <c r="H8" s="56"/>
      <c r="I8" s="56"/>
      <c r="J8" s="56"/>
      <c r="K8" s="56"/>
      <c r="L8" s="56"/>
    </row>
    <row r="9" spans="1:12" s="5" customFormat="1" ht="10.199999999999999" customHeight="1" x14ac:dyDescent="0.2">
      <c r="A9" s="117" t="s">
        <v>47</v>
      </c>
      <c r="B9" s="111">
        <f>TFam!N8</f>
        <v>5242.583333333333</v>
      </c>
      <c r="C9" s="111">
        <f>'Two-par'!N8</f>
        <v>227</v>
      </c>
      <c r="D9" s="111">
        <f>'One-par'!N8</f>
        <v>1335.5833333333333</v>
      </c>
      <c r="E9" s="112">
        <f>'Zero-par'!N8</f>
        <v>3680</v>
      </c>
      <c r="H9" s="56"/>
      <c r="I9" s="56"/>
      <c r="J9" s="56"/>
      <c r="K9" s="56"/>
      <c r="L9" s="56"/>
    </row>
    <row r="10" spans="1:12" s="5" customFormat="1" ht="10.199999999999999" customHeight="1" x14ac:dyDescent="0.2">
      <c r="A10" s="117" t="s">
        <v>48</v>
      </c>
      <c r="B10" s="111">
        <f>TFam!N9</f>
        <v>912.83333333333337</v>
      </c>
      <c r="C10" s="111">
        <f>'Two-par'!N9</f>
        <v>29</v>
      </c>
      <c r="D10" s="111">
        <f>'One-par'!N9</f>
        <v>416.83333333333331</v>
      </c>
      <c r="E10" s="112">
        <f>'Zero-par'!N9</f>
        <v>467</v>
      </c>
      <c r="H10" s="56"/>
      <c r="I10" s="56"/>
      <c r="J10" s="56"/>
      <c r="K10" s="56"/>
      <c r="L10" s="56"/>
    </row>
    <row r="11" spans="1:12" s="5" customFormat="1" ht="10.199999999999999" customHeight="1" x14ac:dyDescent="0.2">
      <c r="A11" s="117" t="s">
        <v>49</v>
      </c>
      <c r="B11" s="111">
        <f>TFam!N10</f>
        <v>388458.5</v>
      </c>
      <c r="C11" s="111">
        <f>'Two-par'!N10</f>
        <v>34125.25</v>
      </c>
      <c r="D11" s="111">
        <f>'One-par'!N10</f>
        <v>251353.33333333334</v>
      </c>
      <c r="E11" s="112">
        <f>'Zero-par'!N10</f>
        <v>102979.91666666667</v>
      </c>
      <c r="H11" s="56"/>
      <c r="I11" s="56"/>
      <c r="J11" s="56"/>
      <c r="K11" s="56"/>
      <c r="L11" s="56"/>
    </row>
    <row r="12" spans="1:12" s="5" customFormat="1" ht="10.199999999999999" customHeight="1" x14ac:dyDescent="0.2">
      <c r="A12" s="117" t="s">
        <v>50</v>
      </c>
      <c r="B12" s="111">
        <f>TFam!N11</f>
        <v>12060.75</v>
      </c>
      <c r="C12" s="111">
        <f>'Two-par'!N11</f>
        <v>0</v>
      </c>
      <c r="D12" s="111">
        <f>'One-par'!N11</f>
        <v>7639.5</v>
      </c>
      <c r="E12" s="112">
        <f>'Zero-par'!N11</f>
        <v>4421.25</v>
      </c>
      <c r="H12" s="56"/>
      <c r="I12" s="56"/>
      <c r="J12" s="56"/>
      <c r="K12" s="56"/>
      <c r="L12" s="56"/>
    </row>
    <row r="13" spans="1:12" s="5" customFormat="1" ht="10.199999999999999" customHeight="1" x14ac:dyDescent="0.2">
      <c r="A13" s="117" t="s">
        <v>51</v>
      </c>
      <c r="B13" s="111">
        <f>TFam!N12</f>
        <v>5054.333333333333</v>
      </c>
      <c r="C13" s="111">
        <f>'Two-par'!N12</f>
        <v>0</v>
      </c>
      <c r="D13" s="111">
        <f>'One-par'!N12</f>
        <v>1771.8333333333333</v>
      </c>
      <c r="E13" s="112">
        <f>'Zero-par'!N12</f>
        <v>3282.5</v>
      </c>
      <c r="H13" s="56"/>
      <c r="I13" s="56"/>
      <c r="J13" s="56"/>
      <c r="K13" s="56"/>
      <c r="L13" s="56"/>
    </row>
    <row r="14" spans="1:12" s="5" customFormat="1" ht="10.199999999999999" customHeight="1" x14ac:dyDescent="0.2">
      <c r="A14" s="117" t="s">
        <v>52</v>
      </c>
      <c r="B14" s="111">
        <f>TFam!N13</f>
        <v>2958.3333333333335</v>
      </c>
      <c r="C14" s="111">
        <f>'Two-par'!N13</f>
        <v>20.75</v>
      </c>
      <c r="D14" s="111">
        <f>'One-par'!N13</f>
        <v>952.16666666666663</v>
      </c>
      <c r="E14" s="112">
        <f>'Zero-par'!N13</f>
        <v>1985.4166666666667</v>
      </c>
      <c r="H14" s="56"/>
      <c r="I14" s="56"/>
      <c r="J14" s="56"/>
      <c r="K14" s="56"/>
      <c r="L14" s="56"/>
    </row>
    <row r="15" spans="1:12" s="5" customFormat="1" ht="10.199999999999999" customHeight="1" x14ac:dyDescent="0.2">
      <c r="A15" s="117" t="s">
        <v>53</v>
      </c>
      <c r="B15" s="111">
        <f>TFam!N14</f>
        <v>3501.9166666666665</v>
      </c>
      <c r="C15" s="111">
        <f>'Two-par'!N14</f>
        <v>0</v>
      </c>
      <c r="D15" s="111">
        <f>'One-par'!N14</f>
        <v>2004.4166666666667</v>
      </c>
      <c r="E15" s="112">
        <f>'Zero-par'!N14</f>
        <v>1497.5</v>
      </c>
      <c r="H15" s="56"/>
      <c r="I15" s="56"/>
      <c r="J15" s="56"/>
      <c r="K15" s="56"/>
      <c r="L15" s="56"/>
    </row>
    <row r="16" spans="1:12" s="5" customFormat="1" ht="10.199999999999999" customHeight="1" x14ac:dyDescent="0.2">
      <c r="A16" s="117" t="s">
        <v>54</v>
      </c>
      <c r="B16" s="111">
        <f>TFam!N15</f>
        <v>36120.916666666664</v>
      </c>
      <c r="C16" s="111">
        <f>'Two-par'!N15</f>
        <v>7646.666666666667</v>
      </c>
      <c r="D16" s="111">
        <f>'One-par'!N15</f>
        <v>7477.5</v>
      </c>
      <c r="E16" s="112">
        <f>'Zero-par'!N15</f>
        <v>20996.75</v>
      </c>
      <c r="H16" s="56"/>
      <c r="I16" s="56"/>
      <c r="J16" s="56"/>
      <c r="K16" s="56"/>
      <c r="L16" s="56"/>
    </row>
    <row r="17" spans="1:12" s="5" customFormat="1" ht="10.199999999999999" customHeight="1" x14ac:dyDescent="0.2">
      <c r="A17" s="117" t="s">
        <v>55</v>
      </c>
      <c r="B17" s="111">
        <f>TFam!N16</f>
        <v>4993.166666666667</v>
      </c>
      <c r="C17" s="111">
        <f>'Two-par'!N16</f>
        <v>0</v>
      </c>
      <c r="D17" s="111">
        <f>'One-par'!N16</f>
        <v>343.33333333333331</v>
      </c>
      <c r="E17" s="112">
        <f>'Zero-par'!N16</f>
        <v>4649.833333333333</v>
      </c>
      <c r="H17" s="56"/>
      <c r="I17" s="56"/>
      <c r="J17" s="56"/>
      <c r="K17" s="56"/>
      <c r="L17" s="56"/>
    </row>
    <row r="18" spans="1:12" s="5" customFormat="1" ht="10.199999999999999" customHeight="1" x14ac:dyDescent="0.2">
      <c r="A18" s="117" t="s">
        <v>56</v>
      </c>
      <c r="B18" s="111">
        <f>TFam!N17</f>
        <v>193.08333333333334</v>
      </c>
      <c r="C18" s="111">
        <f>'Two-par'!N17</f>
        <v>14.083333333333334</v>
      </c>
      <c r="D18" s="111">
        <f>'One-par'!N17</f>
        <v>50.166666666666664</v>
      </c>
      <c r="E18" s="112">
        <f>'Zero-par'!N17</f>
        <v>128.83333333333334</v>
      </c>
      <c r="H18" s="56"/>
      <c r="I18" s="56"/>
      <c r="J18" s="56"/>
      <c r="K18" s="56"/>
      <c r="L18" s="56"/>
    </row>
    <row r="19" spans="1:12" s="5" customFormat="1" ht="10.199999999999999" customHeight="1" x14ac:dyDescent="0.2">
      <c r="A19" s="117" t="s">
        <v>57</v>
      </c>
      <c r="B19" s="111">
        <f>TFam!N18</f>
        <v>3091.3333333333335</v>
      </c>
      <c r="C19" s="111">
        <f>'Two-par'!N18</f>
        <v>497.66666666666669</v>
      </c>
      <c r="D19" s="111">
        <f>'One-par'!N18</f>
        <v>1911.3333333333333</v>
      </c>
      <c r="E19" s="112">
        <f>'Zero-par'!N18</f>
        <v>682.33333333333337</v>
      </c>
      <c r="H19" s="56"/>
      <c r="I19" s="56"/>
      <c r="J19" s="56"/>
      <c r="K19" s="56"/>
      <c r="L19" s="56"/>
    </row>
    <row r="20" spans="1:12" s="5" customFormat="1" ht="10.199999999999999" customHeight="1" x14ac:dyDescent="0.2">
      <c r="A20" s="117" t="s">
        <v>58</v>
      </c>
      <c r="B20" s="111">
        <f>TFam!N19</f>
        <v>1511</v>
      </c>
      <c r="C20" s="111">
        <f>'Two-par'!N19</f>
        <v>0</v>
      </c>
      <c r="D20" s="111">
        <f>'One-par'!N19</f>
        <v>33.083333333333336</v>
      </c>
      <c r="E20" s="112">
        <f>'Zero-par'!N19</f>
        <v>1477.9166666666667</v>
      </c>
      <c r="H20" s="56"/>
      <c r="I20" s="56"/>
      <c r="J20" s="56"/>
      <c r="K20" s="56"/>
      <c r="L20" s="56"/>
    </row>
    <row r="21" spans="1:12" s="5" customFormat="1" ht="10.199999999999999" customHeight="1" x14ac:dyDescent="0.2">
      <c r="A21" s="117" t="s">
        <v>59</v>
      </c>
      <c r="B21" s="111">
        <f>TFam!N20</f>
        <v>10106.166666666666</v>
      </c>
      <c r="C21" s="111">
        <f>'Two-par'!N20</f>
        <v>0</v>
      </c>
      <c r="D21" s="111">
        <f>'One-par'!N20</f>
        <v>2504.1666666666665</v>
      </c>
      <c r="E21" s="112">
        <f>'Zero-par'!N20</f>
        <v>7602</v>
      </c>
      <c r="H21" s="56"/>
      <c r="I21" s="56"/>
      <c r="J21" s="56"/>
      <c r="K21" s="56"/>
      <c r="L21" s="56"/>
    </row>
    <row r="22" spans="1:12" s="5" customFormat="1" ht="10.199999999999999" customHeight="1" x14ac:dyDescent="0.2">
      <c r="A22" s="117" t="s">
        <v>60</v>
      </c>
      <c r="B22" s="111">
        <f>TFam!N21</f>
        <v>4632.416666666667</v>
      </c>
      <c r="C22" s="111">
        <f>'Two-par'!N21</f>
        <v>593</v>
      </c>
      <c r="D22" s="111">
        <f>'One-par'!N21</f>
        <v>1639.4166666666667</v>
      </c>
      <c r="E22" s="112">
        <f>'Zero-par'!N21</f>
        <v>2400</v>
      </c>
      <c r="H22" s="56"/>
      <c r="I22" s="56"/>
      <c r="J22" s="56"/>
      <c r="K22" s="56"/>
      <c r="L22" s="56"/>
    </row>
    <row r="23" spans="1:12" s="5" customFormat="1" ht="10.199999999999999" customHeight="1" x14ac:dyDescent="0.2">
      <c r="A23" s="117" t="s">
        <v>61</v>
      </c>
      <c r="B23" s="111">
        <f>TFam!N22</f>
        <v>4865.5</v>
      </c>
      <c r="C23" s="111">
        <f>'Two-par'!N22</f>
        <v>214.41666666666666</v>
      </c>
      <c r="D23" s="111">
        <f>'One-par'!N22</f>
        <v>2294.4166666666665</v>
      </c>
      <c r="E23" s="112">
        <f>'Zero-par'!N22</f>
        <v>2356.6666666666665</v>
      </c>
      <c r="H23" s="56"/>
      <c r="I23" s="56"/>
      <c r="J23" s="56"/>
      <c r="K23" s="56"/>
      <c r="L23" s="56"/>
    </row>
    <row r="24" spans="1:12" s="5" customFormat="1" ht="10.199999999999999" customHeight="1" x14ac:dyDescent="0.2">
      <c r="A24" s="117" t="s">
        <v>62</v>
      </c>
      <c r="B24" s="111">
        <f>TFam!N23</f>
        <v>2790.3333333333335</v>
      </c>
      <c r="C24" s="111">
        <f>'Two-par'!N23</f>
        <v>188.16666666666666</v>
      </c>
      <c r="D24" s="111">
        <f>'One-par'!N23</f>
        <v>1276.8333333333333</v>
      </c>
      <c r="E24" s="112">
        <f>'Zero-par'!N23</f>
        <v>1325.3333333333333</v>
      </c>
      <c r="H24" s="56"/>
      <c r="I24" s="56"/>
      <c r="J24" s="56"/>
      <c r="K24" s="56"/>
      <c r="L24" s="56"/>
    </row>
    <row r="25" spans="1:12" s="5" customFormat="1" ht="10.199999999999999" customHeight="1" x14ac:dyDescent="0.2">
      <c r="A25" s="117" t="s">
        <v>63</v>
      </c>
      <c r="B25" s="111">
        <f>TFam!N24</f>
        <v>11619.75</v>
      </c>
      <c r="C25" s="111">
        <f>'Two-par'!N24</f>
        <v>328.25</v>
      </c>
      <c r="D25" s="111">
        <f>'One-par'!N24</f>
        <v>3166</v>
      </c>
      <c r="E25" s="112">
        <f>'Zero-par'!N24</f>
        <v>8125.5</v>
      </c>
      <c r="H25" s="56"/>
      <c r="I25" s="56"/>
      <c r="J25" s="56"/>
      <c r="K25" s="56"/>
      <c r="L25" s="56"/>
    </row>
    <row r="26" spans="1:12" s="5" customFormat="1" ht="10.199999999999999" customHeight="1" x14ac:dyDescent="0.2">
      <c r="A26" s="117" t="s">
        <v>64</v>
      </c>
      <c r="B26" s="111">
        <f>TFam!N25</f>
        <v>4497.833333333333</v>
      </c>
      <c r="C26" s="111">
        <f>'Two-par'!N25</f>
        <v>0</v>
      </c>
      <c r="D26" s="111">
        <f>'One-par'!N25</f>
        <v>2506.1666666666665</v>
      </c>
      <c r="E26" s="112">
        <f>'Zero-par'!N25</f>
        <v>1991.6666666666667</v>
      </c>
      <c r="H26" s="56"/>
      <c r="I26" s="56"/>
      <c r="J26" s="56"/>
      <c r="K26" s="56"/>
      <c r="L26" s="56"/>
    </row>
    <row r="27" spans="1:12" s="5" customFormat="1" ht="10.199999999999999" customHeight="1" x14ac:dyDescent="0.2">
      <c r="A27" s="117" t="s">
        <v>65</v>
      </c>
      <c r="B27" s="111">
        <f>TFam!N26</f>
        <v>13218.833333333334</v>
      </c>
      <c r="C27" s="111">
        <f>'Two-par'!N26</f>
        <v>4991.166666666667</v>
      </c>
      <c r="D27" s="111">
        <f>'One-par'!N26</f>
        <v>7058</v>
      </c>
      <c r="E27" s="112">
        <f>'Zero-par'!N26</f>
        <v>1169.6666666666667</v>
      </c>
      <c r="H27" s="56"/>
      <c r="I27" s="56"/>
      <c r="J27" s="56"/>
      <c r="K27" s="56"/>
      <c r="L27" s="56"/>
    </row>
    <row r="28" spans="1:12" s="5" customFormat="1" ht="10.199999999999999" customHeight="1" x14ac:dyDescent="0.2">
      <c r="A28" s="117" t="s">
        <v>66</v>
      </c>
      <c r="B28" s="111">
        <f>TFam!N27</f>
        <v>15191.833333333334</v>
      </c>
      <c r="C28" s="111">
        <f>'Two-par'!N27</f>
        <v>0</v>
      </c>
      <c r="D28" s="111">
        <f>'One-par'!N27</f>
        <v>11147.166666666666</v>
      </c>
      <c r="E28" s="112">
        <f>'Zero-par'!N27</f>
        <v>4044.6666666666665</v>
      </c>
      <c r="H28" s="56"/>
      <c r="I28" s="56"/>
      <c r="J28" s="56"/>
      <c r="K28" s="56"/>
      <c r="L28" s="56"/>
    </row>
    <row r="29" spans="1:12" s="5" customFormat="1" ht="10.199999999999999" customHeight="1" x14ac:dyDescent="0.2">
      <c r="A29" s="117" t="s">
        <v>67</v>
      </c>
      <c r="B29" s="111">
        <f>TFam!N28</f>
        <v>57993.166666666664</v>
      </c>
      <c r="C29" s="111">
        <f>'Two-par'!N28</f>
        <v>2921.25</v>
      </c>
      <c r="D29" s="111">
        <f>'One-par'!N28</f>
        <v>43953.416666666664</v>
      </c>
      <c r="E29" s="112">
        <f>'Zero-par'!N28</f>
        <v>11118.5</v>
      </c>
      <c r="H29" s="56"/>
      <c r="I29" s="56"/>
      <c r="J29" s="56"/>
      <c r="K29" s="56"/>
      <c r="L29" s="56"/>
    </row>
    <row r="30" spans="1:12" s="5" customFormat="1" ht="10.199999999999999" customHeight="1" x14ac:dyDescent="0.2">
      <c r="A30" s="117" t="s">
        <v>68</v>
      </c>
      <c r="B30" s="111">
        <f>TFam!N29</f>
        <v>8686.5833333333339</v>
      </c>
      <c r="C30" s="111">
        <f>'Two-par'!N29</f>
        <v>0</v>
      </c>
      <c r="D30" s="111">
        <f>'One-par'!N29</f>
        <v>4292.833333333333</v>
      </c>
      <c r="E30" s="112">
        <f>'Zero-par'!N29</f>
        <v>4393.75</v>
      </c>
      <c r="H30" s="56"/>
      <c r="I30" s="56"/>
      <c r="J30" s="56"/>
      <c r="K30" s="56"/>
      <c r="L30" s="56"/>
    </row>
    <row r="31" spans="1:12" s="5" customFormat="1" ht="10.199999999999999" customHeight="1" x14ac:dyDescent="0.2">
      <c r="A31" s="117" t="s">
        <v>69</v>
      </c>
      <c r="B31" s="111">
        <f>TFam!N30</f>
        <v>13654.75</v>
      </c>
      <c r="C31" s="111">
        <f>'Two-par'!N30</f>
        <v>0</v>
      </c>
      <c r="D31" s="111">
        <f>'One-par'!N30</f>
        <v>7917</v>
      </c>
      <c r="E31" s="112">
        <f>'Zero-par'!N30</f>
        <v>5737.75</v>
      </c>
      <c r="H31" s="56"/>
      <c r="I31" s="56"/>
      <c r="J31" s="56"/>
      <c r="K31" s="56"/>
      <c r="L31" s="56"/>
    </row>
    <row r="32" spans="1:12" s="5" customFormat="1" ht="10.199999999999999" customHeight="1" x14ac:dyDescent="0.2">
      <c r="A32" s="117" t="s">
        <v>70</v>
      </c>
      <c r="B32" s="111">
        <f>TFam!N31</f>
        <v>1601.6666666666667</v>
      </c>
      <c r="C32" s="111">
        <f>'Two-par'!N31</f>
        <v>0</v>
      </c>
      <c r="D32" s="111">
        <f>'One-par'!N31</f>
        <v>328.5</v>
      </c>
      <c r="E32" s="112">
        <f>'Zero-par'!N31</f>
        <v>1273.1666666666667</v>
      </c>
      <c r="H32" s="56"/>
      <c r="I32" s="56"/>
      <c r="J32" s="56"/>
      <c r="K32" s="56"/>
      <c r="L32" s="56"/>
    </row>
    <row r="33" spans="1:12" s="5" customFormat="1" ht="10.199999999999999" customHeight="1" x14ac:dyDescent="0.2">
      <c r="A33" s="117" t="s">
        <v>71</v>
      </c>
      <c r="B33" s="111">
        <f>TFam!N32</f>
        <v>5601.083333333333</v>
      </c>
      <c r="C33" s="111">
        <f>'Two-par'!N32</f>
        <v>0</v>
      </c>
      <c r="D33" s="111">
        <f>'One-par'!N32</f>
        <v>3165.5</v>
      </c>
      <c r="E33" s="112">
        <f>'Zero-par'!N32</f>
        <v>2435.5833333333335</v>
      </c>
      <c r="H33" s="56"/>
      <c r="I33" s="56"/>
      <c r="J33" s="56"/>
      <c r="K33" s="56"/>
      <c r="L33" s="56"/>
    </row>
    <row r="34" spans="1:12" s="5" customFormat="1" ht="10.199999999999999" customHeight="1" x14ac:dyDescent="0.2">
      <c r="A34" s="117" t="s">
        <v>72</v>
      </c>
      <c r="B34" s="111">
        <f>TFam!N33</f>
        <v>1733.6666666666667</v>
      </c>
      <c r="C34" s="111">
        <f>'Two-par'!N33</f>
        <v>87.25</v>
      </c>
      <c r="D34" s="111">
        <f>'One-par'!N33</f>
        <v>666.66666666666663</v>
      </c>
      <c r="E34" s="112">
        <f>'Zero-par'!N33</f>
        <v>979.75</v>
      </c>
      <c r="H34" s="56"/>
      <c r="I34" s="56"/>
      <c r="J34" s="56"/>
      <c r="K34" s="56"/>
      <c r="L34" s="56"/>
    </row>
    <row r="35" spans="1:12" s="5" customFormat="1" ht="10.199999999999999" customHeight="1" x14ac:dyDescent="0.2">
      <c r="A35" s="117" t="s">
        <v>73</v>
      </c>
      <c r="B35" s="111">
        <f>TFam!N34</f>
        <v>2973.0833333333335</v>
      </c>
      <c r="C35" s="111">
        <f>'Two-par'!N34</f>
        <v>0</v>
      </c>
      <c r="D35" s="111">
        <f>'One-par'!N34</f>
        <v>972.83333333333337</v>
      </c>
      <c r="E35" s="112">
        <f>'Zero-par'!N34</f>
        <v>2000.25</v>
      </c>
      <c r="H35" s="56"/>
      <c r="I35" s="56"/>
      <c r="J35" s="56"/>
      <c r="K35" s="56"/>
      <c r="L35" s="56"/>
    </row>
    <row r="36" spans="1:12" s="5" customFormat="1" ht="10.199999999999999" customHeight="1" x14ac:dyDescent="0.2">
      <c r="A36" s="117" t="s">
        <v>74</v>
      </c>
      <c r="B36" s="111">
        <f>TFam!N35</f>
        <v>5879.083333333333</v>
      </c>
      <c r="C36" s="111">
        <f>'Two-par'!N35</f>
        <v>570.33333333333337</v>
      </c>
      <c r="D36" s="111">
        <f>'One-par'!N35</f>
        <v>2559.4166666666665</v>
      </c>
      <c r="E36" s="112">
        <f>'Zero-par'!N35</f>
        <v>2749.3333333333335</v>
      </c>
      <c r="H36" s="56"/>
      <c r="I36" s="56"/>
      <c r="J36" s="56"/>
      <c r="K36" s="56"/>
      <c r="L36" s="56"/>
    </row>
    <row r="37" spans="1:12" s="5" customFormat="1" ht="10.199999999999999" customHeight="1" x14ac:dyDescent="0.2">
      <c r="A37" s="117" t="s">
        <v>75</v>
      </c>
      <c r="B37" s="111">
        <f>TFam!N36</f>
        <v>3818.3333333333335</v>
      </c>
      <c r="C37" s="111">
        <f>'Two-par'!N36</f>
        <v>12.25</v>
      </c>
      <c r="D37" s="111">
        <f>'One-par'!N36</f>
        <v>2222.1666666666665</v>
      </c>
      <c r="E37" s="112">
        <f>'Zero-par'!N36</f>
        <v>1583.9166666666667</v>
      </c>
      <c r="H37" s="56"/>
      <c r="I37" s="56"/>
      <c r="J37" s="56"/>
      <c r="K37" s="56"/>
      <c r="L37" s="56"/>
    </row>
    <row r="38" spans="1:12" s="5" customFormat="1" ht="10.199999999999999" customHeight="1" x14ac:dyDescent="0.2">
      <c r="A38" s="117" t="s">
        <v>76</v>
      </c>
      <c r="B38" s="111">
        <f>TFam!N37</f>
        <v>9200.1666666666661</v>
      </c>
      <c r="C38" s="111">
        <f>'Two-par'!N37</f>
        <v>53.166666666666664</v>
      </c>
      <c r="D38" s="111">
        <f>'One-par'!N37</f>
        <v>6757.25</v>
      </c>
      <c r="E38" s="112">
        <f>'Zero-par'!N37</f>
        <v>2389.75</v>
      </c>
      <c r="H38" s="56"/>
      <c r="I38" s="56"/>
      <c r="J38" s="56"/>
      <c r="K38" s="56"/>
      <c r="L38" s="56"/>
    </row>
    <row r="39" spans="1:12" s="5" customFormat="1" ht="10.199999999999999" customHeight="1" x14ac:dyDescent="0.2">
      <c r="A39" s="117" t="s">
        <v>77</v>
      </c>
      <c r="B39" s="111">
        <f>TFam!N38</f>
        <v>7676.416666666667</v>
      </c>
      <c r="C39" s="111">
        <f>'Two-par'!N38</f>
        <v>492.75</v>
      </c>
      <c r="D39" s="111">
        <f>'One-par'!N38</f>
        <v>3607.25</v>
      </c>
      <c r="E39" s="112">
        <f>'Zero-par'!N38</f>
        <v>3576.4166666666665</v>
      </c>
      <c r="H39" s="56"/>
      <c r="I39" s="56"/>
      <c r="J39" s="56"/>
      <c r="K39" s="56"/>
      <c r="L39" s="56"/>
    </row>
    <row r="40" spans="1:12" s="5" customFormat="1" ht="10.199999999999999" customHeight="1" x14ac:dyDescent="0.2">
      <c r="A40" s="117" t="s">
        <v>78</v>
      </c>
      <c r="B40" s="111">
        <f>TFam!N39</f>
        <v>118268.5</v>
      </c>
      <c r="C40" s="111">
        <f>'Two-par'!N39</f>
        <v>1470.3333333333333</v>
      </c>
      <c r="D40" s="111">
        <f>'One-par'!N39</f>
        <v>85358.916666666672</v>
      </c>
      <c r="E40" s="112">
        <f>'Zero-par'!N39</f>
        <v>31439.25</v>
      </c>
      <c r="H40" s="56"/>
      <c r="I40" s="56"/>
      <c r="J40" s="56"/>
      <c r="K40" s="56"/>
      <c r="L40" s="56"/>
    </row>
    <row r="41" spans="1:12" s="5" customFormat="1" ht="10.199999999999999" customHeight="1" x14ac:dyDescent="0.2">
      <c r="A41" s="117" t="s">
        <v>79</v>
      </c>
      <c r="B41" s="111">
        <f>TFam!N40</f>
        <v>8646.8333333333339</v>
      </c>
      <c r="C41" s="111">
        <f>'Two-par'!N40</f>
        <v>110</v>
      </c>
      <c r="D41" s="111">
        <f>'One-par'!N40</f>
        <v>1620.0833333333333</v>
      </c>
      <c r="E41" s="112">
        <f>'Zero-par'!N40</f>
        <v>6916.75</v>
      </c>
      <c r="H41" s="56"/>
      <c r="I41" s="56"/>
      <c r="J41" s="56"/>
      <c r="K41" s="56"/>
      <c r="L41" s="56"/>
    </row>
    <row r="42" spans="1:12" s="5" customFormat="1" ht="10.199999999999999" customHeight="1" x14ac:dyDescent="0.2">
      <c r="A42" s="117" t="s">
        <v>80</v>
      </c>
      <c r="B42" s="111">
        <f>TFam!N41</f>
        <v>545.5</v>
      </c>
      <c r="C42" s="111">
        <f>'Two-par'!N41</f>
        <v>0</v>
      </c>
      <c r="D42" s="111">
        <f>'One-par'!N41</f>
        <v>234.58333333333334</v>
      </c>
      <c r="E42" s="112">
        <f>'Zero-par'!N41</f>
        <v>310.91666666666669</v>
      </c>
      <c r="H42" s="56"/>
      <c r="I42" s="56"/>
      <c r="J42" s="56"/>
      <c r="K42" s="56"/>
      <c r="L42" s="56"/>
    </row>
    <row r="43" spans="1:12" s="5" customFormat="1" ht="10.199999999999999" customHeight="1" x14ac:dyDescent="0.2">
      <c r="A43" s="117" t="s">
        <v>81</v>
      </c>
      <c r="B43" s="111">
        <f>TFam!N42</f>
        <v>40822.583333333336</v>
      </c>
      <c r="C43" s="111">
        <f>'Two-par'!N42</f>
        <v>574.66666666666663</v>
      </c>
      <c r="D43" s="111">
        <f>'One-par'!N42</f>
        <v>4780.416666666667</v>
      </c>
      <c r="E43" s="112">
        <f>'Zero-par'!N42</f>
        <v>35467.5</v>
      </c>
      <c r="H43" s="56"/>
      <c r="I43" s="56"/>
      <c r="J43" s="56"/>
      <c r="K43" s="56"/>
      <c r="L43" s="56"/>
    </row>
    <row r="44" spans="1:12" s="5" customFormat="1" ht="10.199999999999999" customHeight="1" x14ac:dyDescent="0.2">
      <c r="A44" s="117" t="s">
        <v>82</v>
      </c>
      <c r="B44" s="111">
        <f>TFam!N43</f>
        <v>3563.5</v>
      </c>
      <c r="C44" s="111">
        <f>'Two-par'!N43</f>
        <v>0</v>
      </c>
      <c r="D44" s="111">
        <f>'One-par'!N43</f>
        <v>814.08333333333337</v>
      </c>
      <c r="E44" s="112">
        <f>'Zero-par'!N43</f>
        <v>2749.4166666666665</v>
      </c>
      <c r="H44" s="56"/>
      <c r="I44" s="56"/>
      <c r="J44" s="56"/>
      <c r="K44" s="56"/>
      <c r="L44" s="56"/>
    </row>
    <row r="45" spans="1:12" s="5" customFormat="1" ht="10.199999999999999" customHeight="1" x14ac:dyDescent="0.2">
      <c r="A45" s="117" t="s">
        <v>83</v>
      </c>
      <c r="B45" s="111">
        <f>TFam!N44</f>
        <v>42685.416666666664</v>
      </c>
      <c r="C45" s="111">
        <f>'Two-par'!N44</f>
        <v>9769.5</v>
      </c>
      <c r="D45" s="111">
        <f>'One-par'!N44</f>
        <v>27842.666666666668</v>
      </c>
      <c r="E45" s="112">
        <f>'Zero-par'!N44</f>
        <v>5073.25</v>
      </c>
      <c r="H45" s="56"/>
      <c r="I45" s="56"/>
      <c r="J45" s="56"/>
      <c r="K45" s="56"/>
      <c r="L45" s="56"/>
    </row>
    <row r="46" spans="1:12" s="5" customFormat="1" ht="10.199999999999999" customHeight="1" x14ac:dyDescent="0.2">
      <c r="A46" s="117" t="s">
        <v>84</v>
      </c>
      <c r="B46" s="111">
        <f>TFam!N45</f>
        <v>27440.333333333332</v>
      </c>
      <c r="C46" s="111">
        <f>'Two-par'!N45</f>
        <v>271.83333333333331</v>
      </c>
      <c r="D46" s="111">
        <f>'One-par'!N45</f>
        <v>17439.916666666668</v>
      </c>
      <c r="E46" s="112">
        <f>'Zero-par'!N45</f>
        <v>9728.5833333333339</v>
      </c>
      <c r="H46" s="56"/>
      <c r="I46" s="56"/>
      <c r="J46" s="56"/>
      <c r="K46" s="56"/>
      <c r="L46" s="56"/>
    </row>
    <row r="47" spans="1:12" s="5" customFormat="1" ht="10.199999999999999" customHeight="1" x14ac:dyDescent="0.2">
      <c r="A47" s="117" t="s">
        <v>85</v>
      </c>
      <c r="B47" s="111">
        <f>TFam!N46</f>
        <v>2755.25</v>
      </c>
      <c r="C47" s="111">
        <f>'Two-par'!N46</f>
        <v>124.41666666666667</v>
      </c>
      <c r="D47" s="111">
        <f>'One-par'!N46</f>
        <v>2479.3333333333335</v>
      </c>
      <c r="E47" s="112">
        <f>'Zero-par'!N46</f>
        <v>151.5</v>
      </c>
      <c r="H47" s="56"/>
      <c r="I47" s="56"/>
      <c r="J47" s="56"/>
      <c r="K47" s="56"/>
      <c r="L47" s="56"/>
    </row>
    <row r="48" spans="1:12" s="5" customFormat="1" ht="10.199999999999999" customHeight="1" x14ac:dyDescent="0.2">
      <c r="A48" s="117" t="s">
        <v>86</v>
      </c>
      <c r="B48" s="111">
        <f>TFam!N47</f>
        <v>3140.1666666666665</v>
      </c>
      <c r="C48" s="111">
        <f>'Two-par'!N47</f>
        <v>181.41666666666666</v>
      </c>
      <c r="D48" s="111">
        <f>'One-par'!N47</f>
        <v>2329.0833333333335</v>
      </c>
      <c r="E48" s="112">
        <f>'Zero-par'!N47</f>
        <v>629.66666666666663</v>
      </c>
      <c r="H48" s="56"/>
      <c r="I48" s="56"/>
      <c r="J48" s="56"/>
      <c r="K48" s="56"/>
      <c r="L48" s="56"/>
    </row>
    <row r="49" spans="1:21" s="5" customFormat="1" ht="10.199999999999999" customHeight="1" x14ac:dyDescent="0.2">
      <c r="A49" s="117" t="s">
        <v>87</v>
      </c>
      <c r="B49" s="111">
        <f>TFam!N48</f>
        <v>5684.916666666667</v>
      </c>
      <c r="C49" s="111">
        <f>'Two-par'!N48</f>
        <v>0</v>
      </c>
      <c r="D49" s="111">
        <f>'One-par'!N48</f>
        <v>2260.6666666666665</v>
      </c>
      <c r="E49" s="112">
        <f>'Zero-par'!N48</f>
        <v>3424.25</v>
      </c>
      <c r="H49" s="56"/>
      <c r="I49" s="56"/>
      <c r="J49" s="56"/>
      <c r="K49" s="56"/>
      <c r="L49" s="56"/>
    </row>
    <row r="50" spans="1:21" s="5" customFormat="1" ht="10.199999999999999" customHeight="1" x14ac:dyDescent="0.2">
      <c r="A50" s="117" t="s">
        <v>88</v>
      </c>
      <c r="B50" s="111">
        <f>TFam!N49</f>
        <v>2388.6666666666665</v>
      </c>
      <c r="C50" s="111">
        <f>'Two-par'!N49</f>
        <v>0</v>
      </c>
      <c r="D50" s="111">
        <f>'One-par'!N49</f>
        <v>300.83333333333331</v>
      </c>
      <c r="E50" s="112">
        <f>'Zero-par'!N49</f>
        <v>2087.8333333333335</v>
      </c>
      <c r="H50" s="56"/>
      <c r="I50" s="56"/>
      <c r="J50" s="56"/>
      <c r="K50" s="56"/>
      <c r="L50" s="56"/>
    </row>
    <row r="51" spans="1:21" s="5" customFormat="1" ht="10.199999999999999" customHeight="1" x14ac:dyDescent="0.2">
      <c r="A51" s="117" t="s">
        <v>89</v>
      </c>
      <c r="B51" s="111">
        <f>TFam!N50</f>
        <v>13787.416666666666</v>
      </c>
      <c r="C51" s="111">
        <f>'Two-par'!N50</f>
        <v>415</v>
      </c>
      <c r="D51" s="111">
        <f>'One-par'!N50</f>
        <v>5055.916666666667</v>
      </c>
      <c r="E51" s="112">
        <f>'Zero-par'!N50</f>
        <v>8316.5</v>
      </c>
      <c r="H51" s="56"/>
      <c r="I51" s="56"/>
      <c r="J51" s="56"/>
      <c r="K51" s="56"/>
      <c r="L51" s="56"/>
    </row>
    <row r="52" spans="1:21" s="5" customFormat="1" ht="10.199999999999999" customHeight="1" x14ac:dyDescent="0.2">
      <c r="A52" s="117" t="s">
        <v>90</v>
      </c>
      <c r="B52" s="111">
        <f>TFam!N51</f>
        <v>9678.75</v>
      </c>
      <c r="C52" s="111">
        <f>'Two-par'!N51</f>
        <v>0</v>
      </c>
      <c r="D52" s="111">
        <f>'One-par'!N51</f>
        <v>2141.5</v>
      </c>
      <c r="E52" s="112">
        <f>'Zero-par'!N51</f>
        <v>7537.25</v>
      </c>
      <c r="H52" s="56"/>
      <c r="I52" s="56"/>
      <c r="J52" s="56"/>
      <c r="K52" s="56"/>
      <c r="L52" s="56"/>
    </row>
    <row r="53" spans="1:21" s="5" customFormat="1" ht="10.199999999999999" customHeight="1" x14ac:dyDescent="0.2">
      <c r="A53" s="117" t="s">
        <v>91</v>
      </c>
      <c r="B53" s="111">
        <f>TFam!N52</f>
        <v>1989.5833333333333</v>
      </c>
      <c r="C53" s="111">
        <f>'Two-par'!N52</f>
        <v>0</v>
      </c>
      <c r="D53" s="111">
        <f>'One-par'!N52</f>
        <v>846.5</v>
      </c>
      <c r="E53" s="112">
        <f>'Zero-par'!N52</f>
        <v>1143.0833333333333</v>
      </c>
      <c r="H53" s="56"/>
      <c r="I53" s="56"/>
      <c r="J53" s="56"/>
      <c r="K53" s="56"/>
      <c r="L53" s="56"/>
    </row>
    <row r="54" spans="1:21" s="5" customFormat="1" ht="10.199999999999999" customHeight="1" x14ac:dyDescent="0.2">
      <c r="A54" s="117" t="s">
        <v>92</v>
      </c>
      <c r="B54" s="111">
        <f>TFam!N53</f>
        <v>2001.0833333333333</v>
      </c>
      <c r="C54" s="111">
        <f>'Two-par'!N53</f>
        <v>211.5</v>
      </c>
      <c r="D54" s="111">
        <f>'One-par'!N53</f>
        <v>766.66666666666663</v>
      </c>
      <c r="E54" s="112">
        <f>'Zero-par'!N53</f>
        <v>1022.9166666666666</v>
      </c>
      <c r="H54" s="56"/>
      <c r="I54" s="56"/>
      <c r="J54" s="56"/>
      <c r="K54" s="56"/>
      <c r="L54" s="56"/>
    </row>
    <row r="55" spans="1:21" s="5" customFormat="1" ht="10.199999999999999" customHeight="1" x14ac:dyDescent="0.2">
      <c r="A55" s="117" t="s">
        <v>93</v>
      </c>
      <c r="B55" s="111">
        <f>TFam!N54</f>
        <v>59.083333333333336</v>
      </c>
      <c r="C55" s="111">
        <f>'Two-par'!N54</f>
        <v>0</v>
      </c>
      <c r="D55" s="111">
        <f>'One-par'!N54</f>
        <v>49.916666666666664</v>
      </c>
      <c r="E55" s="112">
        <f>'Zero-par'!N54</f>
        <v>9.1666666666666661</v>
      </c>
      <c r="H55" s="56"/>
      <c r="I55" s="56"/>
      <c r="J55" s="56"/>
      <c r="K55" s="56"/>
      <c r="L55" s="56"/>
    </row>
    <row r="56" spans="1:21" s="5" customFormat="1" ht="10.199999999999999" customHeight="1" x14ac:dyDescent="0.2">
      <c r="A56" s="117" t="s">
        <v>94</v>
      </c>
      <c r="B56" s="111">
        <f>TFam!N55</f>
        <v>18299.25</v>
      </c>
      <c r="C56" s="111">
        <f>'Two-par'!N55</f>
        <v>0</v>
      </c>
      <c r="D56" s="111">
        <f>'One-par'!N55</f>
        <v>11235.583333333334</v>
      </c>
      <c r="E56" s="112">
        <f>'Zero-par'!N55</f>
        <v>7063.666666666667</v>
      </c>
      <c r="H56" s="56"/>
      <c r="I56" s="56"/>
      <c r="J56" s="56"/>
      <c r="K56" s="56"/>
      <c r="L56" s="56"/>
    </row>
    <row r="57" spans="1:21" s="5" customFormat="1" ht="10.199999999999999" customHeight="1" x14ac:dyDescent="0.2">
      <c r="A57" s="117" t="s">
        <v>95</v>
      </c>
      <c r="B57" s="111">
        <f>TFam!N56</f>
        <v>44791.5</v>
      </c>
      <c r="C57" s="111">
        <f>'Two-par'!N56</f>
        <v>10562</v>
      </c>
      <c r="D57" s="111">
        <f>'One-par'!N56</f>
        <v>23496.583333333332</v>
      </c>
      <c r="E57" s="112">
        <f>'Zero-par'!N56</f>
        <v>10732.916666666666</v>
      </c>
      <c r="H57" s="56"/>
      <c r="I57" s="56"/>
      <c r="J57" s="56"/>
      <c r="K57" s="56"/>
      <c r="L57" s="56"/>
    </row>
    <row r="58" spans="1:21" s="5" customFormat="1" ht="10.199999999999999" customHeight="1" x14ac:dyDescent="0.2">
      <c r="A58" s="117" t="s">
        <v>96</v>
      </c>
      <c r="B58" s="111">
        <f>TFam!N57</f>
        <v>5076.083333333333</v>
      </c>
      <c r="C58" s="111">
        <f>'Two-par'!N57</f>
        <v>0</v>
      </c>
      <c r="D58" s="111">
        <f>'One-par'!N57</f>
        <v>1216.1666666666667</v>
      </c>
      <c r="E58" s="112">
        <f>'Zero-par'!N57</f>
        <v>3859.9166666666665</v>
      </c>
      <c r="H58" s="56"/>
      <c r="I58" s="56"/>
      <c r="J58" s="56"/>
      <c r="K58" s="56"/>
      <c r="L58" s="56"/>
    </row>
    <row r="59" spans="1:21" s="5" customFormat="1" ht="10.199999999999999" customHeight="1" x14ac:dyDescent="0.2">
      <c r="A59" s="117" t="s">
        <v>97</v>
      </c>
      <c r="B59" s="111">
        <f>TFam!N58</f>
        <v>12216.583333333334</v>
      </c>
      <c r="C59" s="111">
        <f>'Two-par'!N58</f>
        <v>273</v>
      </c>
      <c r="D59" s="111">
        <f>'One-par'!N58</f>
        <v>3776.6666666666665</v>
      </c>
      <c r="E59" s="112">
        <f>'Zero-par'!N58</f>
        <v>8166.916666666667</v>
      </c>
      <c r="H59" s="56"/>
      <c r="I59" s="56"/>
      <c r="J59" s="56"/>
      <c r="K59" s="56"/>
      <c r="L59" s="56"/>
    </row>
    <row r="60" spans="1:21" s="5" customFormat="1" ht="10.199999999999999" customHeight="1" x14ac:dyDescent="0.2">
      <c r="A60" s="117" t="s">
        <v>98</v>
      </c>
      <c r="B60" s="111">
        <f>TFam!N59</f>
        <v>459.58333333333331</v>
      </c>
      <c r="C60" s="111">
        <f>'Two-par'!N59</f>
        <v>15.333333333333334</v>
      </c>
      <c r="D60" s="111">
        <f>'One-par'!N59</f>
        <v>224.33333333333334</v>
      </c>
      <c r="E60" s="112">
        <f>'Zero-par'!N59</f>
        <v>219.91666666666666</v>
      </c>
      <c r="H60" s="56"/>
      <c r="I60" s="26"/>
      <c r="J60" s="56"/>
      <c r="K60" s="56"/>
      <c r="L60" s="56"/>
    </row>
    <row r="61" spans="1:21" ht="10.199999999999999" customHeight="1" x14ac:dyDescent="0.2">
      <c r="A61" s="33">
        <f>TFam!$A$3</f>
        <v>45287</v>
      </c>
      <c r="B61" s="31"/>
      <c r="C61" s="31"/>
      <c r="D61" s="31"/>
      <c r="E61" s="31"/>
      <c r="F61" s="5"/>
      <c r="H61" s="54"/>
      <c r="I61" s="26"/>
      <c r="J61" s="56"/>
      <c r="K61" s="56"/>
      <c r="L61" s="29"/>
      <c r="M61" s="28"/>
      <c r="N61" s="28"/>
      <c r="O61" s="28"/>
      <c r="P61" s="28"/>
      <c r="Q61" s="28"/>
      <c r="R61" s="28"/>
      <c r="S61" s="28"/>
      <c r="T61" s="28"/>
      <c r="U61" s="28"/>
    </row>
    <row r="62" spans="1:21" ht="10.199999999999999" customHeight="1" x14ac:dyDescent="0.2">
      <c r="A62" s="5"/>
      <c r="B62" s="5"/>
      <c r="C62" s="5"/>
      <c r="D62" s="5"/>
      <c r="E62" s="5"/>
      <c r="F62" s="5"/>
      <c r="H62" s="41"/>
      <c r="I62" s="26"/>
      <c r="J62" s="56"/>
      <c r="L62" s="41"/>
      <c r="M62" s="26"/>
    </row>
    <row r="63" spans="1:21" ht="10.199999999999999" customHeight="1" x14ac:dyDescent="0.2">
      <c r="A63" s="5" t="s">
        <v>99</v>
      </c>
      <c r="B63" s="5"/>
      <c r="C63" s="5"/>
      <c r="D63" s="5"/>
      <c r="E63" s="5"/>
      <c r="F63" s="5"/>
      <c r="H63" s="41"/>
      <c r="I63" s="26"/>
      <c r="J63" s="56"/>
    </row>
    <row r="64" spans="1:21" ht="10.199999999999999" customHeight="1" x14ac:dyDescent="0.2">
      <c r="A64" s="5" t="s">
        <v>100</v>
      </c>
      <c r="B64" s="5"/>
      <c r="C64" s="5"/>
      <c r="D64" s="5"/>
      <c r="E64" s="5"/>
      <c r="F64" s="5"/>
      <c r="J64" s="56"/>
      <c r="K64" s="26"/>
      <c r="L64" s="26"/>
      <c r="M64" s="26"/>
    </row>
    <row r="65" spans="1:13" ht="15" customHeight="1" x14ac:dyDescent="0.2">
      <c r="A65" s="5" t="s">
        <v>101</v>
      </c>
      <c r="B65" s="5"/>
      <c r="C65" s="5"/>
      <c r="D65" s="5"/>
      <c r="E65" s="5"/>
      <c r="F65" s="5"/>
      <c r="H65" s="41"/>
      <c r="I65" s="26"/>
      <c r="J65" s="56"/>
      <c r="K65" s="26"/>
      <c r="L65" s="26"/>
      <c r="M65" s="26"/>
    </row>
    <row r="66" spans="1:13" ht="10.199999999999999" customHeight="1" x14ac:dyDescent="0.2">
      <c r="A66" s="5"/>
      <c r="B66" s="5"/>
      <c r="C66" s="5"/>
      <c r="D66" s="5"/>
      <c r="E66" s="5"/>
      <c r="F66" s="5"/>
      <c r="J66" s="56"/>
      <c r="K66" s="26"/>
      <c r="L66" s="26"/>
      <c r="M66" s="26"/>
    </row>
    <row r="67" spans="1:13" x14ac:dyDescent="0.2">
      <c r="A67" s="5"/>
      <c r="B67" s="5"/>
      <c r="C67" s="5"/>
      <c r="D67" s="5"/>
      <c r="E67" s="5"/>
      <c r="F67" s="5"/>
      <c r="G67" s="26"/>
      <c r="H67" s="26"/>
      <c r="I67" s="26"/>
      <c r="J67" s="56"/>
      <c r="K67" s="26"/>
      <c r="L67" s="26"/>
      <c r="M67" s="26"/>
    </row>
    <row r="68" spans="1:13" x14ac:dyDescent="0.2">
      <c r="A68" s="5"/>
      <c r="B68" s="5"/>
      <c r="C68" s="5"/>
      <c r="D68" s="5"/>
      <c r="E68" s="5"/>
      <c r="F68" s="5"/>
      <c r="G68" s="26"/>
      <c r="H68" s="26"/>
      <c r="I68" s="26"/>
      <c r="J68" s="56"/>
      <c r="K68" s="26"/>
      <c r="L68" s="26"/>
      <c r="M68" s="26"/>
    </row>
    <row r="69" spans="1:13" x14ac:dyDescent="0.2">
      <c r="A69" s="5"/>
      <c r="B69" s="5"/>
      <c r="C69" s="5"/>
      <c r="D69" s="5"/>
      <c r="E69" s="5"/>
      <c r="F69" s="5"/>
      <c r="G69" s="26"/>
      <c r="H69" s="26"/>
      <c r="I69" s="26"/>
      <c r="J69" s="56"/>
      <c r="K69" s="26"/>
      <c r="L69" s="26"/>
      <c r="M69" s="26"/>
    </row>
    <row r="70" spans="1:13" x14ac:dyDescent="0.2">
      <c r="A70" s="5"/>
      <c r="B70" s="5"/>
      <c r="C70" s="5"/>
      <c r="D70" s="5"/>
      <c r="E70" s="5"/>
      <c r="F70" s="5"/>
      <c r="G70" s="26"/>
      <c r="H70" s="26"/>
      <c r="I70" s="26"/>
      <c r="J70" s="56"/>
      <c r="K70" s="26"/>
      <c r="L70" s="26"/>
      <c r="M70" s="26"/>
    </row>
    <row r="71" spans="1:13" x14ac:dyDescent="0.2">
      <c r="A71" s="5"/>
      <c r="B71" s="5"/>
      <c r="C71" s="5"/>
      <c r="D71" s="5"/>
      <c r="E71" s="5"/>
      <c r="F71" s="5"/>
      <c r="G71" s="26"/>
      <c r="H71" s="26"/>
      <c r="I71" s="26"/>
      <c r="J71" s="56"/>
      <c r="K71" s="26"/>
      <c r="L71" s="26"/>
      <c r="M71" s="26"/>
    </row>
    <row r="72" spans="1:13" x14ac:dyDescent="0.2">
      <c r="A72" s="5"/>
      <c r="B72" s="26"/>
      <c r="C72" s="26"/>
      <c r="D72" s="26"/>
      <c r="E72" s="26"/>
      <c r="F72" s="5"/>
      <c r="G72" s="26"/>
      <c r="H72" s="26"/>
      <c r="I72" s="26"/>
      <c r="J72" s="56"/>
    </row>
    <row r="73" spans="1:13" x14ac:dyDescent="0.2">
      <c r="A73" s="5"/>
      <c r="B73" s="26"/>
      <c r="C73" s="26"/>
      <c r="D73" s="26"/>
      <c r="E73" s="26"/>
      <c r="F73" s="5"/>
      <c r="G73" s="26"/>
      <c r="H73" s="26"/>
      <c r="I73" s="26"/>
      <c r="J73" s="56"/>
    </row>
    <row r="74" spans="1:13" x14ac:dyDescent="0.2">
      <c r="A74" s="5"/>
      <c r="B74" s="26"/>
      <c r="C74" s="26"/>
      <c r="D74" s="26"/>
      <c r="E74" s="26"/>
      <c r="F74" s="5"/>
      <c r="G74" s="26"/>
      <c r="H74" s="26"/>
      <c r="I74" s="26"/>
      <c r="J74" s="26"/>
    </row>
    <row r="75" spans="1:13" x14ac:dyDescent="0.2">
      <c r="A75" s="5"/>
      <c r="B75" s="26"/>
      <c r="C75" s="26"/>
      <c r="D75" s="26"/>
      <c r="E75" s="26"/>
      <c r="F75" s="5"/>
      <c r="G75" s="26"/>
      <c r="H75" s="26"/>
      <c r="I75" s="26"/>
      <c r="J75" s="26"/>
    </row>
    <row r="76" spans="1:13" x14ac:dyDescent="0.2">
      <c r="A76" s="5"/>
      <c r="B76" s="26"/>
      <c r="C76" s="26"/>
      <c r="D76" s="26"/>
      <c r="E76" s="26"/>
      <c r="F76" s="5"/>
      <c r="G76" s="26"/>
      <c r="H76" s="26"/>
      <c r="I76" s="26"/>
      <c r="J76" s="26"/>
    </row>
    <row r="77" spans="1:13" x14ac:dyDescent="0.2">
      <c r="A77" s="5"/>
      <c r="B77" s="26"/>
      <c r="C77" s="26"/>
      <c r="D77" s="26"/>
      <c r="E77" s="26"/>
      <c r="F77" s="5"/>
      <c r="G77" s="26"/>
      <c r="H77" s="26"/>
      <c r="I77" s="26"/>
      <c r="J77" s="26"/>
    </row>
    <row r="78" spans="1:13" x14ac:dyDescent="0.2">
      <c r="A78" s="5"/>
      <c r="B78" s="26"/>
      <c r="C78" s="26"/>
      <c r="D78" s="26"/>
      <c r="E78" s="26"/>
      <c r="F78" s="5"/>
      <c r="G78" s="26"/>
      <c r="H78" s="26"/>
      <c r="I78" s="26"/>
      <c r="J78" s="26"/>
    </row>
    <row r="79" spans="1:13" x14ac:dyDescent="0.2">
      <c r="A79" s="5"/>
      <c r="B79" s="26"/>
      <c r="C79" s="26"/>
      <c r="D79" s="26"/>
      <c r="E79" s="26"/>
      <c r="F79" s="5"/>
      <c r="G79" s="26"/>
      <c r="H79" s="26"/>
      <c r="I79" s="26"/>
      <c r="J79" s="26"/>
    </row>
    <row r="80" spans="1:13" x14ac:dyDescent="0.2">
      <c r="A80" s="5"/>
      <c r="B80" s="26"/>
      <c r="C80" s="26"/>
      <c r="D80" s="26"/>
      <c r="E80" s="26"/>
      <c r="F80" s="5"/>
      <c r="G80" s="26"/>
      <c r="H80" s="26"/>
      <c r="I80" s="26"/>
      <c r="J80" s="26"/>
    </row>
    <row r="81" spans="1:10" x14ac:dyDescent="0.2">
      <c r="A81" s="5"/>
      <c r="B81" s="26"/>
      <c r="C81" s="26"/>
      <c r="D81" s="26"/>
      <c r="E81" s="26"/>
      <c r="F81" s="5"/>
      <c r="G81" s="26"/>
      <c r="H81" s="26"/>
      <c r="I81" s="26"/>
      <c r="J81" s="26"/>
    </row>
    <row r="82" spans="1:10" x14ac:dyDescent="0.2">
      <c r="A82" s="5"/>
      <c r="B82" s="26"/>
      <c r="C82" s="26"/>
      <c r="D82" s="26"/>
      <c r="E82" s="26"/>
      <c r="F82" s="5"/>
      <c r="G82" s="26"/>
      <c r="H82" s="26"/>
      <c r="I82" s="26"/>
      <c r="J82" s="26"/>
    </row>
    <row r="83" spans="1:10" x14ac:dyDescent="0.2">
      <c r="A83" s="5"/>
      <c r="B83" s="26"/>
      <c r="C83" s="26"/>
      <c r="D83" s="26"/>
      <c r="E83" s="26"/>
      <c r="F83" s="5"/>
      <c r="G83" s="26"/>
      <c r="H83" s="26"/>
      <c r="I83" s="26"/>
      <c r="J83" s="26"/>
    </row>
    <row r="84" spans="1:10" x14ac:dyDescent="0.2">
      <c r="A84" s="5"/>
      <c r="B84" s="26"/>
      <c r="C84" s="26"/>
      <c r="D84" s="26"/>
      <c r="E84" s="26"/>
      <c r="F84" s="5"/>
      <c r="G84" s="26"/>
      <c r="H84" s="26"/>
      <c r="I84" s="26"/>
      <c r="J84" s="26"/>
    </row>
    <row r="85" spans="1:10" x14ac:dyDescent="0.2">
      <c r="A85" s="5"/>
      <c r="B85" s="26"/>
      <c r="C85" s="26"/>
      <c r="D85" s="26"/>
      <c r="E85" s="26"/>
      <c r="F85" s="5"/>
      <c r="G85" s="26"/>
      <c r="H85" s="26"/>
      <c r="I85" s="26"/>
      <c r="J85" s="26"/>
    </row>
    <row r="86" spans="1:10" x14ac:dyDescent="0.2">
      <c r="A86" s="5"/>
      <c r="B86" s="26"/>
      <c r="C86" s="26"/>
      <c r="D86" s="26"/>
      <c r="E86" s="26"/>
      <c r="F86" s="5"/>
      <c r="G86" s="26"/>
      <c r="H86" s="26"/>
      <c r="I86" s="26"/>
      <c r="J86" s="26"/>
    </row>
    <row r="87" spans="1:10" x14ac:dyDescent="0.2">
      <c r="A87" s="24"/>
      <c r="B87" s="26"/>
      <c r="C87" s="26"/>
      <c r="D87" s="26"/>
      <c r="E87" s="26"/>
      <c r="F87" s="5"/>
      <c r="G87" s="26"/>
      <c r="H87" s="26"/>
      <c r="I87" s="26"/>
      <c r="J87" s="26"/>
    </row>
    <row r="88" spans="1:10" x14ac:dyDescent="0.2">
      <c r="A88" s="24"/>
      <c r="B88" s="26"/>
      <c r="C88" s="26"/>
      <c r="D88" s="26"/>
      <c r="E88" s="26"/>
      <c r="F88" s="5"/>
      <c r="G88" s="26"/>
      <c r="H88" s="26"/>
      <c r="I88" s="26"/>
      <c r="J88" s="26"/>
    </row>
    <row r="89" spans="1:10" x14ac:dyDescent="0.2">
      <c r="A89" s="24"/>
      <c r="B89" s="26"/>
      <c r="C89" s="26"/>
      <c r="D89" s="26"/>
      <c r="E89" s="26"/>
      <c r="F89" s="5"/>
      <c r="G89" s="26"/>
      <c r="H89" s="26"/>
      <c r="I89" s="26"/>
      <c r="J89" s="26"/>
    </row>
    <row r="90" spans="1:10" x14ac:dyDescent="0.2">
      <c r="A90" s="24"/>
      <c r="B90" s="26"/>
      <c r="C90" s="26"/>
      <c r="D90" s="26"/>
      <c r="E90" s="26"/>
      <c r="F90" s="5"/>
      <c r="G90" s="26"/>
      <c r="H90" s="26"/>
      <c r="I90" s="26"/>
      <c r="J90" s="26"/>
    </row>
    <row r="91" spans="1:10" x14ac:dyDescent="0.2">
      <c r="A91" s="24"/>
      <c r="B91" s="26"/>
      <c r="C91" s="26"/>
      <c r="D91" s="26"/>
      <c r="E91" s="26"/>
      <c r="F91" s="5"/>
      <c r="G91" s="26"/>
      <c r="H91" s="26"/>
      <c r="I91" s="26"/>
      <c r="J91" s="26"/>
    </row>
    <row r="92" spans="1:10" x14ac:dyDescent="0.2">
      <c r="A92" s="24"/>
      <c r="B92" s="26"/>
      <c r="C92" s="26"/>
      <c r="D92" s="26"/>
      <c r="E92" s="26"/>
      <c r="F92" s="5"/>
      <c r="G92" s="26"/>
      <c r="H92" s="26"/>
      <c r="I92" s="26"/>
      <c r="J92" s="26"/>
    </row>
    <row r="93" spans="1:10" x14ac:dyDescent="0.2">
      <c r="A93" s="24"/>
      <c r="B93" s="26"/>
      <c r="C93" s="26"/>
      <c r="D93" s="26"/>
      <c r="E93" s="26"/>
      <c r="F93" s="5"/>
      <c r="G93" s="26"/>
      <c r="H93" s="26"/>
      <c r="I93" s="26"/>
      <c r="J93" s="26"/>
    </row>
    <row r="94" spans="1:10" x14ac:dyDescent="0.2">
      <c r="A94" s="24"/>
      <c r="B94" s="26"/>
      <c r="C94" s="26"/>
      <c r="D94" s="26"/>
      <c r="E94" s="26"/>
      <c r="F94" s="5"/>
      <c r="G94" s="26"/>
      <c r="H94" s="26"/>
      <c r="I94" s="26"/>
      <c r="J94" s="26"/>
    </row>
    <row r="95" spans="1:10" x14ac:dyDescent="0.2">
      <c r="A95" s="24"/>
      <c r="B95" s="26"/>
      <c r="C95" s="26"/>
      <c r="D95" s="26"/>
      <c r="E95" s="26"/>
      <c r="F95" s="5"/>
      <c r="G95" s="26"/>
      <c r="H95" s="26"/>
      <c r="I95" s="26"/>
      <c r="J95" s="26"/>
    </row>
    <row r="96" spans="1:10" x14ac:dyDescent="0.2">
      <c r="A96" s="24"/>
      <c r="B96" s="26"/>
      <c r="C96" s="26"/>
      <c r="D96" s="26"/>
      <c r="E96" s="26"/>
      <c r="F96" s="5"/>
      <c r="G96" s="26"/>
      <c r="H96" s="26"/>
      <c r="I96" s="26"/>
      <c r="J96" s="26"/>
    </row>
    <row r="97" spans="1:10" x14ac:dyDescent="0.2">
      <c r="A97" s="24"/>
      <c r="B97" s="26"/>
      <c r="C97" s="26"/>
      <c r="D97" s="26"/>
      <c r="E97" s="26"/>
      <c r="F97" s="5"/>
      <c r="G97" s="26"/>
      <c r="H97" s="26"/>
      <c r="I97" s="26"/>
      <c r="J97" s="26"/>
    </row>
    <row r="98" spans="1:10" x14ac:dyDescent="0.2">
      <c r="A98" s="24"/>
      <c r="B98" s="26"/>
      <c r="C98" s="26"/>
      <c r="D98" s="26"/>
      <c r="E98" s="26"/>
      <c r="F98" s="5"/>
      <c r="G98" s="26"/>
      <c r="H98" s="26"/>
      <c r="I98" s="26"/>
      <c r="J98" s="26"/>
    </row>
    <row r="99" spans="1:10" x14ac:dyDescent="0.2">
      <c r="A99" s="24"/>
      <c r="B99" s="26"/>
      <c r="C99" s="26"/>
      <c r="D99" s="26"/>
      <c r="E99" s="26"/>
      <c r="F99" s="5"/>
      <c r="G99" s="26"/>
      <c r="H99" s="26"/>
      <c r="I99" s="26"/>
      <c r="J99" s="26"/>
    </row>
    <row r="100" spans="1:10" x14ac:dyDescent="0.2">
      <c r="A100" s="24"/>
      <c r="B100" s="26"/>
      <c r="C100" s="26"/>
      <c r="D100" s="26"/>
      <c r="E100" s="26"/>
      <c r="F100" s="5"/>
      <c r="G100" s="26"/>
      <c r="H100" s="26"/>
      <c r="I100" s="26"/>
      <c r="J100" s="26"/>
    </row>
    <row r="101" spans="1:10" x14ac:dyDescent="0.2">
      <c r="A101" s="24"/>
      <c r="B101" s="26"/>
      <c r="C101" s="26"/>
      <c r="D101" s="26"/>
      <c r="E101" s="26"/>
      <c r="F101" s="5"/>
      <c r="G101" s="26"/>
      <c r="H101" s="26"/>
      <c r="I101" s="26"/>
      <c r="J101" s="26"/>
    </row>
    <row r="102" spans="1:10" x14ac:dyDescent="0.2">
      <c r="A102" s="24"/>
      <c r="B102" s="26"/>
      <c r="C102" s="26"/>
      <c r="D102" s="26"/>
      <c r="E102" s="26"/>
      <c r="F102" s="5"/>
      <c r="G102" s="26"/>
      <c r="H102" s="26"/>
      <c r="I102" s="26"/>
      <c r="J102" s="26"/>
    </row>
    <row r="103" spans="1:10" x14ac:dyDescent="0.2">
      <c r="A103" s="24"/>
      <c r="B103" s="26"/>
      <c r="C103" s="26"/>
      <c r="D103" s="26"/>
      <c r="E103" s="26"/>
      <c r="F103" s="5"/>
      <c r="G103" s="26"/>
      <c r="H103" s="26"/>
      <c r="I103" s="26"/>
      <c r="J103" s="26"/>
    </row>
    <row r="104" spans="1:10" x14ac:dyDescent="0.2">
      <c r="A104" s="24"/>
      <c r="B104" s="26"/>
      <c r="C104" s="26"/>
      <c r="D104" s="26"/>
      <c r="E104" s="26"/>
      <c r="F104" s="5"/>
      <c r="G104" s="26"/>
      <c r="H104" s="26"/>
      <c r="I104" s="26"/>
      <c r="J104" s="26"/>
    </row>
    <row r="105" spans="1:10" x14ac:dyDescent="0.2">
      <c r="A105" s="24"/>
      <c r="B105" s="26"/>
      <c r="C105" s="26"/>
      <c r="D105" s="26"/>
      <c r="E105" s="26"/>
      <c r="F105" s="5"/>
      <c r="G105" s="26"/>
      <c r="H105" s="26"/>
      <c r="I105" s="26"/>
      <c r="J105" s="26"/>
    </row>
    <row r="106" spans="1:10" x14ac:dyDescent="0.2">
      <c r="A106" s="24"/>
      <c r="B106" s="26"/>
      <c r="C106" s="26"/>
      <c r="D106" s="26"/>
      <c r="E106" s="26"/>
      <c r="F106" s="24"/>
      <c r="G106" s="26"/>
      <c r="H106" s="26"/>
      <c r="I106" s="26"/>
      <c r="J106" s="26"/>
    </row>
    <row r="107" spans="1:10" x14ac:dyDescent="0.2">
      <c r="A107" s="24"/>
      <c r="B107" s="26"/>
      <c r="C107" s="26"/>
      <c r="D107" s="26"/>
      <c r="E107" s="26"/>
      <c r="F107" s="24"/>
      <c r="G107" s="26"/>
      <c r="H107" s="26"/>
      <c r="I107" s="26"/>
      <c r="J107" s="26"/>
    </row>
    <row r="108" spans="1:10" x14ac:dyDescent="0.2">
      <c r="A108" s="24"/>
      <c r="B108" s="26"/>
      <c r="C108" s="26"/>
      <c r="D108" s="26"/>
      <c r="E108" s="26"/>
      <c r="F108" s="24"/>
      <c r="G108" s="26"/>
      <c r="H108" s="26"/>
      <c r="I108" s="26"/>
      <c r="J108" s="26"/>
    </row>
    <row r="109" spans="1:10" x14ac:dyDescent="0.2">
      <c r="A109" s="24"/>
      <c r="B109" s="26"/>
      <c r="C109" s="26"/>
      <c r="D109" s="26"/>
      <c r="E109" s="26"/>
      <c r="F109" s="24"/>
      <c r="G109" s="26"/>
      <c r="H109" s="26"/>
      <c r="I109" s="26"/>
      <c r="J109" s="26"/>
    </row>
    <row r="110" spans="1:10" x14ac:dyDescent="0.2">
      <c r="A110" s="24"/>
      <c r="B110" s="26"/>
      <c r="C110" s="26"/>
      <c r="D110" s="26"/>
      <c r="E110" s="26"/>
      <c r="F110" s="24"/>
      <c r="G110" s="26"/>
      <c r="H110" s="26"/>
      <c r="I110" s="26"/>
      <c r="J110" s="26"/>
    </row>
    <row r="111" spans="1:10" x14ac:dyDescent="0.2">
      <c r="A111" s="24"/>
      <c r="B111" s="26"/>
      <c r="C111" s="26"/>
      <c r="D111" s="26"/>
      <c r="E111" s="26"/>
      <c r="F111" s="24"/>
      <c r="G111" s="26"/>
      <c r="H111" s="26"/>
      <c r="I111" s="26"/>
      <c r="J111" s="26"/>
    </row>
    <row r="112" spans="1:10" x14ac:dyDescent="0.2">
      <c r="A112" s="24"/>
      <c r="B112" s="26"/>
      <c r="C112" s="26"/>
      <c r="D112" s="26"/>
      <c r="E112" s="26"/>
      <c r="F112" s="24"/>
      <c r="G112" s="26"/>
      <c r="H112" s="26"/>
      <c r="I112" s="26"/>
      <c r="J112" s="26"/>
    </row>
    <row r="113" spans="1:10" x14ac:dyDescent="0.2">
      <c r="A113" s="24"/>
      <c r="B113" s="26"/>
      <c r="C113" s="26"/>
      <c r="D113" s="26"/>
      <c r="E113" s="26"/>
      <c r="F113" s="24"/>
      <c r="G113" s="26"/>
      <c r="H113" s="26"/>
      <c r="I113" s="26"/>
      <c r="J113" s="26"/>
    </row>
    <row r="114" spans="1:10" x14ac:dyDescent="0.2">
      <c r="A114" s="24"/>
      <c r="B114" s="26"/>
      <c r="C114" s="26"/>
      <c r="D114" s="26"/>
      <c r="E114" s="26"/>
      <c r="F114" s="24"/>
      <c r="G114" s="26"/>
      <c r="H114" s="26"/>
      <c r="I114" s="26"/>
      <c r="J114" s="26"/>
    </row>
    <row r="115" spans="1:10" x14ac:dyDescent="0.2">
      <c r="A115" s="24"/>
      <c r="B115" s="26"/>
      <c r="C115" s="26"/>
      <c r="D115" s="26"/>
      <c r="E115" s="26"/>
      <c r="F115" s="24"/>
      <c r="G115" s="26"/>
      <c r="H115" s="26"/>
      <c r="I115" s="26"/>
      <c r="J115" s="26"/>
    </row>
    <row r="116" spans="1:10" x14ac:dyDescent="0.2">
      <c r="A116" s="24"/>
      <c r="B116" s="26"/>
      <c r="C116" s="26"/>
      <c r="D116" s="26"/>
      <c r="E116" s="26"/>
      <c r="F116" s="24"/>
      <c r="G116" s="26"/>
      <c r="H116" s="26"/>
      <c r="I116" s="26"/>
      <c r="J116" s="26"/>
    </row>
    <row r="117" spans="1:10" x14ac:dyDescent="0.2">
      <c r="A117" s="24"/>
      <c r="B117" s="26"/>
      <c r="C117" s="26"/>
      <c r="D117" s="26"/>
      <c r="E117" s="26"/>
      <c r="F117" s="24"/>
      <c r="G117" s="26"/>
      <c r="H117" s="26"/>
      <c r="I117" s="26"/>
      <c r="J117" s="26"/>
    </row>
    <row r="118" spans="1:10" x14ac:dyDescent="0.2">
      <c r="A118" s="24"/>
      <c r="B118" s="26"/>
      <c r="C118" s="26"/>
      <c r="D118" s="26"/>
      <c r="E118" s="26"/>
      <c r="F118" s="24"/>
      <c r="G118" s="26"/>
      <c r="H118" s="26"/>
      <c r="I118" s="26"/>
      <c r="J118" s="26"/>
    </row>
    <row r="119" spans="1:10" x14ac:dyDescent="0.2">
      <c r="A119" s="24"/>
      <c r="B119" s="26"/>
      <c r="C119" s="26"/>
      <c r="D119" s="26"/>
      <c r="E119" s="26"/>
      <c r="F119" s="24"/>
      <c r="G119" s="26"/>
      <c r="H119" s="26"/>
      <c r="I119" s="26"/>
      <c r="J119" s="26"/>
    </row>
    <row r="120" spans="1:10" x14ac:dyDescent="0.2">
      <c r="A120" s="24"/>
      <c r="B120" s="26"/>
      <c r="C120" s="26"/>
      <c r="D120" s="26"/>
      <c r="E120" s="26"/>
      <c r="F120" s="24"/>
      <c r="G120" s="26"/>
      <c r="H120" s="26"/>
      <c r="I120" s="26"/>
      <c r="J120" s="26"/>
    </row>
    <row r="121" spans="1:10" x14ac:dyDescent="0.2">
      <c r="A121" s="24"/>
      <c r="B121" s="26"/>
      <c r="C121" s="26"/>
      <c r="D121" s="26"/>
      <c r="E121" s="26"/>
      <c r="F121" s="24"/>
      <c r="G121" s="26"/>
      <c r="H121" s="26"/>
      <c r="I121" s="26"/>
      <c r="J121" s="26"/>
    </row>
    <row r="122" spans="1:10" x14ac:dyDescent="0.2">
      <c r="A122" s="24"/>
      <c r="B122" s="26"/>
      <c r="C122" s="26"/>
      <c r="D122" s="26"/>
      <c r="E122" s="26"/>
      <c r="F122" s="24"/>
      <c r="G122" s="26"/>
      <c r="H122" s="26"/>
      <c r="I122" s="26"/>
      <c r="J122" s="26"/>
    </row>
    <row r="123" spans="1:10" x14ac:dyDescent="0.2">
      <c r="A123" s="24"/>
      <c r="B123" s="26"/>
      <c r="C123" s="26"/>
      <c r="D123" s="26"/>
      <c r="E123" s="26"/>
      <c r="F123" s="24"/>
      <c r="G123" s="26"/>
      <c r="H123" s="26"/>
      <c r="I123" s="26"/>
      <c r="J123" s="26"/>
    </row>
    <row r="124" spans="1:10" x14ac:dyDescent="0.2">
      <c r="A124" s="24"/>
      <c r="B124" s="26"/>
      <c r="C124" s="26"/>
      <c r="D124" s="26"/>
      <c r="E124" s="26"/>
      <c r="F124" s="24"/>
      <c r="G124" s="26"/>
      <c r="H124" s="26"/>
      <c r="I124" s="26"/>
      <c r="J124" s="26"/>
    </row>
    <row r="125" spans="1:10" x14ac:dyDescent="0.2">
      <c r="A125" s="24"/>
      <c r="B125" s="26"/>
      <c r="C125" s="26"/>
      <c r="D125" s="26"/>
      <c r="E125" s="26"/>
      <c r="F125" s="24"/>
      <c r="G125" s="26"/>
      <c r="H125" s="26"/>
      <c r="I125" s="26"/>
      <c r="J125" s="26"/>
    </row>
    <row r="126" spans="1:10" x14ac:dyDescent="0.2">
      <c r="A126" s="24"/>
      <c r="B126" s="26"/>
      <c r="C126" s="26"/>
      <c r="D126" s="26"/>
      <c r="E126" s="26"/>
      <c r="F126" s="24"/>
      <c r="G126" s="26"/>
      <c r="H126" s="26"/>
      <c r="I126" s="26"/>
      <c r="J126" s="26"/>
    </row>
    <row r="127" spans="1:10" x14ac:dyDescent="0.2">
      <c r="A127" s="24"/>
      <c r="B127" s="26"/>
      <c r="C127" s="26"/>
      <c r="D127" s="26"/>
      <c r="E127" s="26"/>
      <c r="F127" s="24"/>
      <c r="G127" s="26"/>
      <c r="H127" s="26"/>
      <c r="I127" s="26"/>
      <c r="J127" s="26"/>
    </row>
  </sheetData>
  <mergeCells count="4">
    <mergeCell ref="A2:E2"/>
    <mergeCell ref="A1:E1"/>
    <mergeCell ref="A3:E3"/>
    <mergeCell ref="A4:E4"/>
  </mergeCells>
  <pageMargins left="0.7" right="0.7" top="0.75" bottom="0.75" header="0.3" footer="0.3"/>
  <pageSetup scale="96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U204"/>
  <sheetViews>
    <sheetView tabSelected="1" workbookViewId="0">
      <selection sqref="A1:D64"/>
    </sheetView>
  </sheetViews>
  <sheetFormatPr defaultColWidth="9.21875" defaultRowHeight="10.199999999999999" x14ac:dyDescent="0.2"/>
  <cols>
    <col min="1" max="1" width="18.77734375" style="32" customWidth="1"/>
    <col min="2" max="2" width="20.77734375" style="24" customWidth="1"/>
    <col min="3" max="3" width="21.21875" style="24" customWidth="1"/>
    <col min="4" max="4" width="26.44140625" style="24" customWidth="1"/>
    <col min="5" max="5" width="15.5546875" style="32" customWidth="1"/>
    <col min="6" max="8" width="13.77734375" style="24" customWidth="1"/>
    <col min="9" max="16384" width="9.21875" style="24"/>
  </cols>
  <sheetData>
    <row r="1" spans="1:8" s="58" customFormat="1" ht="15" customHeight="1" x14ac:dyDescent="0.3">
      <c r="A1" s="126" t="s">
        <v>120</v>
      </c>
      <c r="B1" s="126"/>
      <c r="C1" s="126"/>
      <c r="D1" s="126"/>
    </row>
    <row r="2" spans="1:8" s="59" customFormat="1" ht="15" customHeight="1" x14ac:dyDescent="0.25">
      <c r="A2" s="125" t="s">
        <v>121</v>
      </c>
      <c r="B2" s="125"/>
      <c r="C2" s="125"/>
      <c r="D2" s="125"/>
    </row>
    <row r="3" spans="1:8" ht="15" customHeight="1" x14ac:dyDescent="0.25">
      <c r="A3" s="125" t="s">
        <v>122</v>
      </c>
      <c r="B3" s="125"/>
      <c r="C3" s="125"/>
      <c r="D3" s="125"/>
      <c r="E3" s="5"/>
      <c r="F3" s="38"/>
      <c r="G3" s="38"/>
      <c r="H3" s="38"/>
    </row>
    <row r="4" spans="1:8" s="40" customFormat="1" ht="15" customHeight="1" x14ac:dyDescent="0.2">
      <c r="A4" s="127" t="s">
        <v>123</v>
      </c>
      <c r="B4" s="127"/>
      <c r="C4" s="127"/>
      <c r="D4" s="127"/>
      <c r="E4" s="5"/>
      <c r="F4" s="60"/>
      <c r="G4" s="39"/>
      <c r="H4" s="39"/>
    </row>
    <row r="5" spans="1:8" ht="20.399999999999999" x14ac:dyDescent="0.2">
      <c r="A5" s="121" t="s">
        <v>30</v>
      </c>
      <c r="B5" s="119" t="s">
        <v>124</v>
      </c>
      <c r="C5" s="119" t="s">
        <v>109</v>
      </c>
      <c r="D5" s="119" t="s">
        <v>110</v>
      </c>
      <c r="E5" s="5"/>
    </row>
    <row r="6" spans="1:8" s="25" customFormat="1" x14ac:dyDescent="0.2">
      <c r="A6" s="122" t="s">
        <v>44</v>
      </c>
      <c r="B6" s="123">
        <f>TRec!N5</f>
        <v>2839822.5833333335</v>
      </c>
      <c r="C6" s="109">
        <f>Adults!N5</f>
        <v>834085.16666666663</v>
      </c>
      <c r="D6" s="123">
        <f>'Children'!N5</f>
        <v>2005737.4166666667</v>
      </c>
      <c r="E6" s="5"/>
      <c r="G6" s="27"/>
      <c r="H6" s="27"/>
    </row>
    <row r="7" spans="1:8" s="5" customFormat="1" x14ac:dyDescent="0.2">
      <c r="A7" s="117" t="s">
        <v>45</v>
      </c>
      <c r="B7" s="111">
        <f>TRec!N6</f>
        <v>12980.416666666666</v>
      </c>
      <c r="C7" s="111">
        <f>Adults!N6</f>
        <v>2290</v>
      </c>
      <c r="D7" s="111">
        <f>'Children'!N6</f>
        <v>10690.416666666666</v>
      </c>
    </row>
    <row r="8" spans="1:8" s="5" customFormat="1" x14ac:dyDescent="0.2">
      <c r="A8" s="117" t="s">
        <v>46</v>
      </c>
      <c r="B8" s="111">
        <f>TRec!N7</f>
        <v>2966.9166666666665</v>
      </c>
      <c r="C8" s="111">
        <f>Adults!N7</f>
        <v>882.08333333333337</v>
      </c>
      <c r="D8" s="111">
        <f>'Children'!N7</f>
        <v>2084.8333333333335</v>
      </c>
    </row>
    <row r="9" spans="1:8" s="5" customFormat="1" x14ac:dyDescent="0.2">
      <c r="A9" s="117" t="s">
        <v>47</v>
      </c>
      <c r="B9" s="111">
        <f>TRec!N8</f>
        <v>10675</v>
      </c>
      <c r="C9" s="111">
        <f>Adults!N8</f>
        <v>1813.0833333333333</v>
      </c>
      <c r="D9" s="111">
        <f>'Children'!N8</f>
        <v>8861.9166666666661</v>
      </c>
    </row>
    <row r="10" spans="1:8" s="5" customFormat="1" x14ac:dyDescent="0.2">
      <c r="A10" s="117" t="s">
        <v>48</v>
      </c>
      <c r="B10" s="111">
        <f>TRec!N9</f>
        <v>2164.1666666666665</v>
      </c>
      <c r="C10" s="111">
        <f>Adults!N9</f>
        <v>474.75</v>
      </c>
      <c r="D10" s="111">
        <f>'Children'!N9</f>
        <v>1689.4166666666667</v>
      </c>
    </row>
    <row r="11" spans="1:8" s="5" customFormat="1" x14ac:dyDescent="0.2">
      <c r="A11" s="117" t="s">
        <v>49</v>
      </c>
      <c r="B11" s="111">
        <f>TRec!N10</f>
        <v>1304074.9166666667</v>
      </c>
      <c r="C11" s="111">
        <f>Adults!N10</f>
        <v>404568.41666666669</v>
      </c>
      <c r="D11" s="111">
        <f>'Children'!N10</f>
        <v>899506.5</v>
      </c>
    </row>
    <row r="12" spans="1:8" s="5" customFormat="1" x14ac:dyDescent="0.2">
      <c r="A12" s="117" t="s">
        <v>50</v>
      </c>
      <c r="B12" s="111">
        <f>TRec!N11</f>
        <v>29403</v>
      </c>
      <c r="C12" s="111">
        <f>Adults!N11</f>
        <v>7912.333333333333</v>
      </c>
      <c r="D12" s="111">
        <f>'Children'!N11</f>
        <v>21490.666666666668</v>
      </c>
    </row>
    <row r="13" spans="1:8" s="5" customFormat="1" x14ac:dyDescent="0.2">
      <c r="A13" s="117" t="s">
        <v>51</v>
      </c>
      <c r="B13" s="111">
        <f>TRec!N12</f>
        <v>11684.416666666666</v>
      </c>
      <c r="C13" s="111">
        <f>Adults!N12</f>
        <v>3187.8333333333335</v>
      </c>
      <c r="D13" s="111">
        <f>'Children'!N12</f>
        <v>8496.5833333333339</v>
      </c>
    </row>
    <row r="14" spans="1:8" s="5" customFormat="1" x14ac:dyDescent="0.2">
      <c r="A14" s="117" t="s">
        <v>52</v>
      </c>
      <c r="B14" s="111">
        <f>TRec!N13</f>
        <v>8371</v>
      </c>
      <c r="C14" s="111">
        <f>Adults!N13</f>
        <v>3360.0833333333335</v>
      </c>
      <c r="D14" s="111">
        <f>'Children'!N13</f>
        <v>5010.916666666667</v>
      </c>
    </row>
    <row r="15" spans="1:8" s="5" customFormat="1" x14ac:dyDescent="0.2">
      <c r="A15" s="117" t="s">
        <v>53</v>
      </c>
      <c r="B15" s="111">
        <f>TRec!N14</f>
        <v>9128.5</v>
      </c>
      <c r="C15" s="111">
        <f>Adults!N14</f>
        <v>2004.4166666666667</v>
      </c>
      <c r="D15" s="111">
        <f>'Children'!N14</f>
        <v>7124.083333333333</v>
      </c>
    </row>
    <row r="16" spans="1:8" s="5" customFormat="1" x14ac:dyDescent="0.2">
      <c r="A16" s="117" t="s">
        <v>54</v>
      </c>
      <c r="B16" s="111">
        <f>TRec!N15</f>
        <v>72710.75</v>
      </c>
      <c r="C16" s="111">
        <f>Adults!N15</f>
        <v>25732.583333333332</v>
      </c>
      <c r="D16" s="111">
        <f>'Children'!N15</f>
        <v>46978.166666666664</v>
      </c>
    </row>
    <row r="17" spans="1:4" s="5" customFormat="1" x14ac:dyDescent="0.2">
      <c r="A17" s="117" t="s">
        <v>55</v>
      </c>
      <c r="B17" s="111">
        <f>TRec!N16</f>
        <v>8817.9166666666661</v>
      </c>
      <c r="C17" s="111">
        <f>Adults!N16</f>
        <v>345.25</v>
      </c>
      <c r="D17" s="111">
        <f>'Children'!N16</f>
        <v>8472.6666666666661</v>
      </c>
    </row>
    <row r="18" spans="1:4" s="5" customFormat="1" x14ac:dyDescent="0.2">
      <c r="A18" s="117" t="s">
        <v>56</v>
      </c>
      <c r="B18" s="111">
        <f>TRec!N17</f>
        <v>458.83333333333331</v>
      </c>
      <c r="C18" s="111">
        <f>Adults!N17</f>
        <v>79.583333333333329</v>
      </c>
      <c r="D18" s="111">
        <f>'Children'!N17</f>
        <v>379.25</v>
      </c>
    </row>
    <row r="19" spans="1:4" s="5" customFormat="1" x14ac:dyDescent="0.2">
      <c r="A19" s="117" t="s">
        <v>57</v>
      </c>
      <c r="B19" s="111">
        <f>TRec!N18</f>
        <v>8641.3333333333339</v>
      </c>
      <c r="C19" s="111">
        <f>Adults!N18</f>
        <v>2619.6666666666665</v>
      </c>
      <c r="D19" s="111">
        <f>'Children'!N18</f>
        <v>6021.666666666667</v>
      </c>
    </row>
    <row r="20" spans="1:4" s="5" customFormat="1" x14ac:dyDescent="0.2">
      <c r="A20" s="117" t="s">
        <v>58</v>
      </c>
      <c r="B20" s="111">
        <f>TRec!N19</f>
        <v>2095.75</v>
      </c>
      <c r="C20" s="111">
        <f>Adults!N19</f>
        <v>32.5</v>
      </c>
      <c r="D20" s="111">
        <f>'Children'!N19</f>
        <v>2063.25</v>
      </c>
    </row>
    <row r="21" spans="1:4" s="5" customFormat="1" x14ac:dyDescent="0.2">
      <c r="A21" s="117" t="s">
        <v>59</v>
      </c>
      <c r="B21" s="111">
        <f>TRec!N20</f>
        <v>20566.916666666668</v>
      </c>
      <c r="C21" s="111">
        <f>Adults!N20</f>
        <v>2494.8333333333335</v>
      </c>
      <c r="D21" s="111">
        <f>'Children'!N20</f>
        <v>18072.083333333332</v>
      </c>
    </row>
    <row r="22" spans="1:4" s="5" customFormat="1" x14ac:dyDescent="0.2">
      <c r="A22" s="117" t="s">
        <v>60</v>
      </c>
      <c r="B22" s="111">
        <f>TRec!N21</f>
        <v>10483.333333333334</v>
      </c>
      <c r="C22" s="111">
        <f>Adults!N21</f>
        <v>2179.4166666666665</v>
      </c>
      <c r="D22" s="111">
        <f>'Children'!N21</f>
        <v>8303.9166666666661</v>
      </c>
    </row>
    <row r="23" spans="1:4" s="5" customFormat="1" x14ac:dyDescent="0.2">
      <c r="A23" s="117" t="s">
        <v>61</v>
      </c>
      <c r="B23" s="111">
        <f>TRec!N22</f>
        <v>11934.75</v>
      </c>
      <c r="C23" s="111">
        <f>Adults!N22</f>
        <v>2759.6666666666665</v>
      </c>
      <c r="D23" s="111">
        <f>'Children'!N22</f>
        <v>9175.0833333333339</v>
      </c>
    </row>
    <row r="24" spans="1:4" s="5" customFormat="1" x14ac:dyDescent="0.2">
      <c r="A24" s="117" t="s">
        <v>62</v>
      </c>
      <c r="B24" s="111">
        <f>TRec!N23</f>
        <v>2790.3333333333335</v>
      </c>
      <c r="C24" s="111">
        <f>Adults!N23</f>
        <v>1297.5833333333333</v>
      </c>
      <c r="D24" s="111">
        <f>'Children'!N23</f>
        <v>1492.75</v>
      </c>
    </row>
    <row r="25" spans="1:4" s="5" customFormat="1" x14ac:dyDescent="0.2">
      <c r="A25" s="117" t="s">
        <v>63</v>
      </c>
      <c r="B25" s="111">
        <f>TRec!N24</f>
        <v>24119.166666666668</v>
      </c>
      <c r="C25" s="111">
        <f>Adults!N24</f>
        <v>3944.5833333333335</v>
      </c>
      <c r="D25" s="111">
        <f>'Children'!N24</f>
        <v>20174.583333333332</v>
      </c>
    </row>
    <row r="26" spans="1:4" s="5" customFormat="1" x14ac:dyDescent="0.2">
      <c r="A26" s="117" t="s">
        <v>64</v>
      </c>
      <c r="B26" s="111">
        <f>TRec!N25</f>
        <v>11369.166666666666</v>
      </c>
      <c r="C26" s="111">
        <f>Adults!N25</f>
        <v>2114.6666666666665</v>
      </c>
      <c r="D26" s="111">
        <f>'Children'!N25</f>
        <v>9254.5</v>
      </c>
    </row>
    <row r="27" spans="1:4" s="5" customFormat="1" x14ac:dyDescent="0.2">
      <c r="A27" s="117" t="s">
        <v>65</v>
      </c>
      <c r="B27" s="111">
        <f>TRec!N26</f>
        <v>44886.75</v>
      </c>
      <c r="C27" s="111">
        <f>Adults!N26</f>
        <v>16867.416666666668</v>
      </c>
      <c r="D27" s="111">
        <f>'Children'!N26</f>
        <v>28019.333333333332</v>
      </c>
    </row>
    <row r="28" spans="1:4" s="5" customFormat="1" x14ac:dyDescent="0.2">
      <c r="A28" s="117" t="s">
        <v>66</v>
      </c>
      <c r="B28" s="111">
        <f>TRec!N27</f>
        <v>44857</v>
      </c>
      <c r="C28" s="111">
        <f>Adults!N27</f>
        <v>13145.75</v>
      </c>
      <c r="D28" s="111">
        <f>'Children'!N27</f>
        <v>31711.25</v>
      </c>
    </row>
    <row r="29" spans="1:4" s="5" customFormat="1" x14ac:dyDescent="0.2">
      <c r="A29" s="117" t="s">
        <v>67</v>
      </c>
      <c r="B29" s="111">
        <f>TRec!N28</f>
        <v>158316.25</v>
      </c>
      <c r="C29" s="111">
        <f>Adults!N28</f>
        <v>47658.75</v>
      </c>
      <c r="D29" s="111">
        <f>'Children'!N28</f>
        <v>110657.5</v>
      </c>
    </row>
    <row r="30" spans="1:4" s="5" customFormat="1" x14ac:dyDescent="0.2">
      <c r="A30" s="117" t="s">
        <v>68</v>
      </c>
      <c r="B30" s="111">
        <f>TRec!N29</f>
        <v>23110.333333333332</v>
      </c>
      <c r="C30" s="111">
        <f>Adults!N29</f>
        <v>5000.833333333333</v>
      </c>
      <c r="D30" s="111">
        <f>'Children'!N29</f>
        <v>18109.5</v>
      </c>
    </row>
    <row r="31" spans="1:4" s="5" customFormat="1" x14ac:dyDescent="0.2">
      <c r="A31" s="117" t="s">
        <v>69</v>
      </c>
      <c r="B31" s="111">
        <f>TRec!N30</f>
        <v>30519.666666666668</v>
      </c>
      <c r="C31" s="111">
        <f>Adults!N30</f>
        <v>7880.416666666667</v>
      </c>
      <c r="D31" s="111">
        <f>'Children'!N30</f>
        <v>22639.25</v>
      </c>
    </row>
    <row r="32" spans="1:4" s="5" customFormat="1" x14ac:dyDescent="0.2">
      <c r="A32" s="117" t="s">
        <v>70</v>
      </c>
      <c r="B32" s="111">
        <f>TRec!N31</f>
        <v>2718.9166666666665</v>
      </c>
      <c r="C32" s="111">
        <f>Adults!N31</f>
        <v>306.75</v>
      </c>
      <c r="D32" s="111">
        <f>'Children'!N31</f>
        <v>2412.1666666666665</v>
      </c>
    </row>
    <row r="33" spans="1:4" s="5" customFormat="1" x14ac:dyDescent="0.2">
      <c r="A33" s="117" t="s">
        <v>71</v>
      </c>
      <c r="B33" s="111">
        <f>TRec!N32</f>
        <v>12983.333333333334</v>
      </c>
      <c r="C33" s="111">
        <f>Adults!N32</f>
        <v>2838.3333333333335</v>
      </c>
      <c r="D33" s="111">
        <f>'Children'!N32</f>
        <v>10145</v>
      </c>
    </row>
    <row r="34" spans="1:4" s="5" customFormat="1" x14ac:dyDescent="0.2">
      <c r="A34" s="117" t="s">
        <v>72</v>
      </c>
      <c r="B34" s="111">
        <f>TRec!N33</f>
        <v>3954.25</v>
      </c>
      <c r="C34" s="111">
        <f>Adults!N33</f>
        <v>681.66666666666663</v>
      </c>
      <c r="D34" s="111">
        <f>'Children'!N33</f>
        <v>3272.5833333333335</v>
      </c>
    </row>
    <row r="35" spans="1:4" s="5" customFormat="1" x14ac:dyDescent="0.2">
      <c r="A35" s="117" t="s">
        <v>73</v>
      </c>
      <c r="B35" s="111">
        <f>TRec!N34</f>
        <v>6917.666666666667</v>
      </c>
      <c r="C35" s="111">
        <f>Adults!N34</f>
        <v>960.16666666666663</v>
      </c>
      <c r="D35" s="111">
        <f>'Children'!N34</f>
        <v>5957.5</v>
      </c>
    </row>
    <row r="36" spans="1:4" s="5" customFormat="1" x14ac:dyDescent="0.2">
      <c r="A36" s="117" t="s">
        <v>74</v>
      </c>
      <c r="B36" s="111">
        <f>TRec!N35</f>
        <v>15071.666666666666</v>
      </c>
      <c r="C36" s="111">
        <f>Adults!N35</f>
        <v>3904.75</v>
      </c>
      <c r="D36" s="111">
        <f>'Children'!N35</f>
        <v>11166.916666666666</v>
      </c>
    </row>
    <row r="37" spans="1:4" s="5" customFormat="1" x14ac:dyDescent="0.2">
      <c r="A37" s="117" t="s">
        <v>75</v>
      </c>
      <c r="B37" s="111">
        <f>TRec!N36</f>
        <v>9254.5833333333339</v>
      </c>
      <c r="C37" s="111">
        <f>Adults!N36</f>
        <v>2323.5833333333335</v>
      </c>
      <c r="D37" s="111">
        <f>'Children'!N36</f>
        <v>6931</v>
      </c>
    </row>
    <row r="38" spans="1:4" s="5" customFormat="1" x14ac:dyDescent="0.2">
      <c r="A38" s="117" t="s">
        <v>76</v>
      </c>
      <c r="B38" s="111">
        <f>TRec!N37</f>
        <v>22560.166666666668</v>
      </c>
      <c r="C38" s="111">
        <f>Adults!N37</f>
        <v>6491.25</v>
      </c>
      <c r="D38" s="111">
        <f>'Children'!N37</f>
        <v>16068.916666666666</v>
      </c>
    </row>
    <row r="39" spans="1:4" s="5" customFormat="1" x14ac:dyDescent="0.2">
      <c r="A39" s="117" t="s">
        <v>77</v>
      </c>
      <c r="B39" s="111">
        <f>TRec!N38</f>
        <v>18691.666666666668</v>
      </c>
      <c r="C39" s="111">
        <f>Adults!N38</f>
        <v>4592.916666666667</v>
      </c>
      <c r="D39" s="111">
        <f>'Children'!N38</f>
        <v>14098.75</v>
      </c>
    </row>
    <row r="40" spans="1:4" s="5" customFormat="1" x14ac:dyDescent="0.2">
      <c r="A40" s="117" t="s">
        <v>78</v>
      </c>
      <c r="B40" s="111">
        <f>TRec!N39</f>
        <v>305684.66666666669</v>
      </c>
      <c r="C40" s="111">
        <f>Adults!N39</f>
        <v>105623.75</v>
      </c>
      <c r="D40" s="111">
        <f>'Children'!N39</f>
        <v>200060.91666666666</v>
      </c>
    </row>
    <row r="41" spans="1:4" s="5" customFormat="1" x14ac:dyDescent="0.2">
      <c r="A41" s="117" t="s">
        <v>79</v>
      </c>
      <c r="B41" s="111">
        <f>TRec!N40</f>
        <v>16576.916666666668</v>
      </c>
      <c r="C41" s="111">
        <f>Adults!N40</f>
        <v>2165.0833333333335</v>
      </c>
      <c r="D41" s="111">
        <f>'Children'!N40</f>
        <v>14411.833333333334</v>
      </c>
    </row>
    <row r="42" spans="1:4" s="5" customFormat="1" x14ac:dyDescent="0.2">
      <c r="A42" s="117" t="s">
        <v>80</v>
      </c>
      <c r="B42" s="111">
        <f>TRec!N41</f>
        <v>1310.3333333333333</v>
      </c>
      <c r="C42" s="111">
        <f>Adults!N41</f>
        <v>151.16666666666666</v>
      </c>
      <c r="D42" s="111">
        <f>'Children'!N41</f>
        <v>1159.1666666666667</v>
      </c>
    </row>
    <row r="43" spans="1:4" s="5" customFormat="1" x14ac:dyDescent="0.2">
      <c r="A43" s="117" t="s">
        <v>81</v>
      </c>
      <c r="B43" s="111">
        <f>TRec!N42</f>
        <v>72458.75</v>
      </c>
      <c r="C43" s="111">
        <f>Adults!N42</f>
        <v>6274.75</v>
      </c>
      <c r="D43" s="111">
        <f>'Children'!N42</f>
        <v>66184</v>
      </c>
    </row>
    <row r="44" spans="1:4" s="5" customFormat="1" x14ac:dyDescent="0.2">
      <c r="A44" s="117" t="s">
        <v>82</v>
      </c>
      <c r="B44" s="111">
        <f>TRec!N43</f>
        <v>7653.333333333333</v>
      </c>
      <c r="C44" s="111">
        <f>Adults!N43</f>
        <v>814.08333333333337</v>
      </c>
      <c r="D44" s="111">
        <f>'Children'!N43</f>
        <v>6839.25</v>
      </c>
    </row>
    <row r="45" spans="1:4" s="5" customFormat="1" x14ac:dyDescent="0.2">
      <c r="A45" s="117" t="s">
        <v>83</v>
      </c>
      <c r="B45" s="111">
        <f>TRec!N44</f>
        <v>127543.83333333333</v>
      </c>
      <c r="C45" s="111">
        <f>Adults!N44</f>
        <v>44871.5</v>
      </c>
      <c r="D45" s="111">
        <f>'Children'!N44</f>
        <v>82672.333333333328</v>
      </c>
    </row>
    <row r="46" spans="1:4" s="5" customFormat="1" x14ac:dyDescent="0.2">
      <c r="A46" s="117" t="s">
        <v>84</v>
      </c>
      <c r="B46" s="111">
        <f>TRec!N45</f>
        <v>68353.416666666672</v>
      </c>
      <c r="C46" s="111">
        <f>Adults!N45</f>
        <v>16462.916666666668</v>
      </c>
      <c r="D46" s="111">
        <f>'Children'!N45</f>
        <v>51890.5</v>
      </c>
    </row>
    <row r="47" spans="1:4" s="5" customFormat="1" x14ac:dyDescent="0.2">
      <c r="A47" s="117" t="s">
        <v>85</v>
      </c>
      <c r="B47" s="111">
        <f>TRec!N46</f>
        <v>7601.333333333333</v>
      </c>
      <c r="C47" s="111">
        <f>Adults!N46</f>
        <v>2858.1666666666665</v>
      </c>
      <c r="D47" s="111">
        <f>'Children'!N46</f>
        <v>4743.166666666667</v>
      </c>
    </row>
    <row r="48" spans="1:4" s="5" customFormat="1" x14ac:dyDescent="0.2">
      <c r="A48" s="117" t="s">
        <v>86</v>
      </c>
      <c r="B48" s="111">
        <f>TRec!N47</f>
        <v>8240.5833333333339</v>
      </c>
      <c r="C48" s="111">
        <f>Adults!N47</f>
        <v>2390</v>
      </c>
      <c r="D48" s="111">
        <f>'Children'!N47</f>
        <v>5850.583333333333</v>
      </c>
    </row>
    <row r="49" spans="1:21" s="5" customFormat="1" x14ac:dyDescent="0.2">
      <c r="A49" s="117" t="s">
        <v>87</v>
      </c>
      <c r="B49" s="111">
        <f>TRec!N48</f>
        <v>12918</v>
      </c>
      <c r="C49" s="111">
        <f>Adults!N48</f>
        <v>2260.6666666666665</v>
      </c>
      <c r="D49" s="111">
        <f>'Children'!N48</f>
        <v>10657.333333333334</v>
      </c>
    </row>
    <row r="50" spans="1:21" s="5" customFormat="1" x14ac:dyDescent="0.2">
      <c r="A50" s="117" t="s">
        <v>88</v>
      </c>
      <c r="B50" s="111">
        <f>TRec!N49</f>
        <v>4656.166666666667</v>
      </c>
      <c r="C50" s="111">
        <f>Adults!N49</f>
        <v>300.83333333333331</v>
      </c>
      <c r="D50" s="111">
        <f>'Children'!N49</f>
        <v>4355.333333333333</v>
      </c>
    </row>
    <row r="51" spans="1:21" s="5" customFormat="1" x14ac:dyDescent="0.2">
      <c r="A51" s="117" t="s">
        <v>89</v>
      </c>
      <c r="B51" s="111">
        <f>TRec!N50</f>
        <v>29497.666666666668</v>
      </c>
      <c r="C51" s="111">
        <f>Adults!N50</f>
        <v>6049.583333333333</v>
      </c>
      <c r="D51" s="111">
        <f>'Children'!N50</f>
        <v>23448.083333333332</v>
      </c>
    </row>
    <row r="52" spans="1:21" s="5" customFormat="1" x14ac:dyDescent="0.2">
      <c r="A52" s="117" t="s">
        <v>90</v>
      </c>
      <c r="B52" s="111">
        <f>TRec!N51</f>
        <v>18520.916666666668</v>
      </c>
      <c r="C52" s="111">
        <f>Adults!N51</f>
        <v>2141.4166666666665</v>
      </c>
      <c r="D52" s="111">
        <f>'Children'!N51</f>
        <v>16379.5</v>
      </c>
    </row>
    <row r="53" spans="1:21" s="5" customFormat="1" x14ac:dyDescent="0.2">
      <c r="A53" s="117" t="s">
        <v>91</v>
      </c>
      <c r="B53" s="111">
        <f>TRec!N52</f>
        <v>4583</v>
      </c>
      <c r="C53" s="111">
        <f>Adults!N52</f>
        <v>1179.4166666666667</v>
      </c>
      <c r="D53" s="111">
        <f>'Children'!N52</f>
        <v>3403.5833333333335</v>
      </c>
    </row>
    <row r="54" spans="1:21" s="5" customFormat="1" x14ac:dyDescent="0.2">
      <c r="A54" s="117" t="s">
        <v>92</v>
      </c>
      <c r="B54" s="111">
        <f>TRec!N53</f>
        <v>4550.75</v>
      </c>
      <c r="C54" s="111">
        <f>Adults!N53</f>
        <v>1205.9166666666667</v>
      </c>
      <c r="D54" s="111">
        <f>'Children'!N53</f>
        <v>3344.8333333333335</v>
      </c>
    </row>
    <row r="55" spans="1:21" s="5" customFormat="1" x14ac:dyDescent="0.2">
      <c r="A55" s="117" t="s">
        <v>93</v>
      </c>
      <c r="B55" s="111">
        <f>TRec!N54</f>
        <v>206.41666666666666</v>
      </c>
      <c r="C55" s="111">
        <f>Adults!N54</f>
        <v>59.166666666666664</v>
      </c>
      <c r="D55" s="111">
        <f>'Children'!N54</f>
        <v>147.25</v>
      </c>
    </row>
    <row r="56" spans="1:21" s="5" customFormat="1" x14ac:dyDescent="0.2">
      <c r="A56" s="117" t="s">
        <v>94</v>
      </c>
      <c r="B56" s="111">
        <f>TRec!N55</f>
        <v>38835.75</v>
      </c>
      <c r="C56" s="111">
        <f>Adults!N55</f>
        <v>9599.9166666666661</v>
      </c>
      <c r="D56" s="111">
        <f>'Children'!N55</f>
        <v>29235.833333333332</v>
      </c>
    </row>
    <row r="57" spans="1:21" s="5" customFormat="1" x14ac:dyDescent="0.2">
      <c r="A57" s="117" t="s">
        <v>95</v>
      </c>
      <c r="B57" s="111">
        <f>TRec!N56</f>
        <v>113721.16666666667</v>
      </c>
      <c r="C57" s="111">
        <f>Adults!N56</f>
        <v>40554</v>
      </c>
      <c r="D57" s="111">
        <f>'Children'!N56</f>
        <v>73167.166666666672</v>
      </c>
    </row>
    <row r="58" spans="1:21" s="5" customFormat="1" x14ac:dyDescent="0.2">
      <c r="A58" s="117" t="s">
        <v>96</v>
      </c>
      <c r="B58" s="111">
        <f>TRec!N57</f>
        <v>9913.4166666666661</v>
      </c>
      <c r="C58" s="111">
        <f>Adults!N57</f>
        <v>1599.25</v>
      </c>
      <c r="D58" s="111">
        <f>'Children'!N57</f>
        <v>8314.1666666666661</v>
      </c>
    </row>
    <row r="59" spans="1:21" s="5" customFormat="1" x14ac:dyDescent="0.2">
      <c r="A59" s="117" t="s">
        <v>97</v>
      </c>
      <c r="B59" s="111">
        <f>TRec!N58</f>
        <v>26600.333333333332</v>
      </c>
      <c r="C59" s="111">
        <f>Adults!N58</f>
        <v>4522.666666666667</v>
      </c>
      <c r="D59" s="111">
        <f>'Children'!N58</f>
        <v>22077.666666666668</v>
      </c>
    </row>
    <row r="60" spans="1:21" s="5" customFormat="1" x14ac:dyDescent="0.2">
      <c r="A60" s="117" t="s">
        <v>98</v>
      </c>
      <c r="B60" s="111">
        <f>TRec!N59</f>
        <v>1117</v>
      </c>
      <c r="C60" s="111">
        <f>Adults!N59</f>
        <v>255</v>
      </c>
      <c r="D60" s="112">
        <f>'Children'!N59</f>
        <v>862</v>
      </c>
    </row>
    <row r="61" spans="1:21" x14ac:dyDescent="0.2">
      <c r="A61" s="33">
        <f>TFam!$A$3</f>
        <v>45287</v>
      </c>
      <c r="E61" s="5"/>
      <c r="F61" s="5"/>
      <c r="G61" s="5"/>
      <c r="H61" s="5"/>
      <c r="I61" s="28"/>
      <c r="J61" s="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x14ac:dyDescent="0.2">
      <c r="A62" s="24" t="s">
        <v>111</v>
      </c>
      <c r="E62" s="5"/>
      <c r="F62" s="5"/>
      <c r="G62" s="5"/>
      <c r="H62" s="5"/>
      <c r="I62" s="28"/>
      <c r="J62" s="5"/>
    </row>
    <row r="63" spans="1:21" x14ac:dyDescent="0.2">
      <c r="A63" s="24" t="s">
        <v>99</v>
      </c>
      <c r="E63" s="5"/>
      <c r="F63" s="5"/>
      <c r="G63" s="5"/>
      <c r="H63" s="5"/>
      <c r="I63" s="28"/>
      <c r="J63" s="5"/>
    </row>
    <row r="64" spans="1:21" x14ac:dyDescent="0.2">
      <c r="A64" s="24" t="str">
        <f>'FY2023-Families'!A64</f>
        <v>Fiscal year average is based on data Oct. 2022 through Sep. 2023</v>
      </c>
      <c r="E64" s="5"/>
      <c r="F64" s="5"/>
      <c r="G64" s="5"/>
      <c r="H64" s="5"/>
      <c r="I64" s="28"/>
      <c r="J64" s="5"/>
    </row>
    <row r="65" spans="1:10" x14ac:dyDescent="0.2">
      <c r="A65" s="24"/>
      <c r="E65" s="5"/>
      <c r="F65" s="5"/>
      <c r="G65" s="5"/>
      <c r="H65" s="5"/>
      <c r="I65" s="28"/>
      <c r="J65" s="5"/>
    </row>
    <row r="66" spans="1:10" x14ac:dyDescent="0.2">
      <c r="A66" s="24"/>
      <c r="E66" s="5"/>
      <c r="F66" s="5"/>
      <c r="G66" s="5"/>
      <c r="H66" s="5"/>
      <c r="I66" s="28"/>
      <c r="J66" s="5"/>
    </row>
    <row r="67" spans="1:10" x14ac:dyDescent="0.2">
      <c r="A67" s="24"/>
      <c r="E67" s="5"/>
      <c r="F67" s="5"/>
      <c r="G67" s="5"/>
      <c r="H67" s="5"/>
      <c r="I67" s="28"/>
      <c r="J67" s="5"/>
    </row>
    <row r="68" spans="1:10" x14ac:dyDescent="0.2">
      <c r="A68" s="24"/>
      <c r="E68" s="5"/>
      <c r="F68" s="5"/>
      <c r="G68" s="5"/>
      <c r="H68" s="5"/>
    </row>
    <row r="69" spans="1:10" x14ac:dyDescent="0.2">
      <c r="A69" s="24"/>
      <c r="E69" s="5"/>
      <c r="F69" s="5"/>
      <c r="G69" s="5"/>
      <c r="H69" s="5"/>
    </row>
    <row r="70" spans="1:10" x14ac:dyDescent="0.2">
      <c r="A70" s="24"/>
      <c r="E70" s="5"/>
      <c r="F70" s="5"/>
      <c r="H70" s="5"/>
    </row>
    <row r="71" spans="1:10" x14ac:dyDescent="0.2">
      <c r="A71" s="24"/>
      <c r="E71" s="5"/>
      <c r="F71" s="5"/>
      <c r="H71" s="5"/>
    </row>
    <row r="72" spans="1:10" x14ac:dyDescent="0.2">
      <c r="A72" s="24"/>
      <c r="E72" s="5"/>
      <c r="F72" s="5"/>
      <c r="H72" s="5"/>
    </row>
    <row r="73" spans="1:10" x14ac:dyDescent="0.2">
      <c r="A73" s="24"/>
      <c r="E73" s="5"/>
      <c r="F73" s="5"/>
    </row>
    <row r="74" spans="1:10" x14ac:dyDescent="0.2">
      <c r="A74" s="24"/>
      <c r="E74" s="5"/>
    </row>
    <row r="75" spans="1:10" x14ac:dyDescent="0.2">
      <c r="A75" s="24"/>
      <c r="E75" s="5"/>
    </row>
    <row r="76" spans="1:10" x14ac:dyDescent="0.2">
      <c r="A76" s="24"/>
      <c r="E76" s="5"/>
    </row>
    <row r="77" spans="1:10" x14ac:dyDescent="0.2">
      <c r="A77" s="24"/>
      <c r="E77" s="5"/>
    </row>
    <row r="78" spans="1:10" x14ac:dyDescent="0.2">
      <c r="A78" s="24"/>
      <c r="E78" s="5"/>
    </row>
    <row r="79" spans="1:10" x14ac:dyDescent="0.2">
      <c r="A79" s="24"/>
      <c r="E79" s="5"/>
    </row>
    <row r="80" spans="1:10" x14ac:dyDescent="0.2">
      <c r="A80" s="24"/>
      <c r="E80" s="5"/>
    </row>
    <row r="81" spans="1:5" x14ac:dyDescent="0.2">
      <c r="A81" s="24"/>
      <c r="E81" s="5"/>
    </row>
    <row r="82" spans="1:5" x14ac:dyDescent="0.2">
      <c r="A82" s="24"/>
      <c r="E82" s="5"/>
    </row>
    <row r="83" spans="1:5" x14ac:dyDescent="0.2">
      <c r="A83" s="24"/>
      <c r="E83" s="5"/>
    </row>
    <row r="84" spans="1:5" x14ac:dyDescent="0.2">
      <c r="A84" s="24"/>
      <c r="E84" s="5"/>
    </row>
    <row r="85" spans="1:5" x14ac:dyDescent="0.2">
      <c r="A85" s="24"/>
      <c r="E85" s="5"/>
    </row>
    <row r="86" spans="1:5" x14ac:dyDescent="0.2">
      <c r="A86" s="24"/>
      <c r="E86" s="5"/>
    </row>
    <row r="87" spans="1:5" x14ac:dyDescent="0.2">
      <c r="A87" s="24"/>
      <c r="E87" s="5"/>
    </row>
    <row r="88" spans="1:5" x14ac:dyDescent="0.2">
      <c r="A88" s="24"/>
      <c r="E88" s="5"/>
    </row>
    <row r="89" spans="1:5" x14ac:dyDescent="0.2">
      <c r="A89" s="24"/>
      <c r="E89" s="5"/>
    </row>
    <row r="90" spans="1:5" x14ac:dyDescent="0.2">
      <c r="A90" s="24"/>
      <c r="E90" s="5"/>
    </row>
    <row r="91" spans="1:5" x14ac:dyDescent="0.2">
      <c r="A91" s="24"/>
      <c r="E91" s="5"/>
    </row>
    <row r="92" spans="1:5" x14ac:dyDescent="0.2">
      <c r="A92" s="24"/>
      <c r="E92" s="5"/>
    </row>
    <row r="93" spans="1:5" x14ac:dyDescent="0.2">
      <c r="A93" s="24"/>
      <c r="E93" s="5"/>
    </row>
    <row r="94" spans="1:5" x14ac:dyDescent="0.2">
      <c r="A94" s="24"/>
      <c r="E94" s="5"/>
    </row>
    <row r="95" spans="1:5" x14ac:dyDescent="0.2">
      <c r="A95" s="24"/>
      <c r="E95" s="5"/>
    </row>
    <row r="96" spans="1:5" x14ac:dyDescent="0.2">
      <c r="A96" s="24"/>
      <c r="E96" s="5"/>
    </row>
    <row r="97" spans="1:5" x14ac:dyDescent="0.2">
      <c r="A97" s="24"/>
      <c r="E97" s="5"/>
    </row>
    <row r="98" spans="1:5" x14ac:dyDescent="0.2">
      <c r="A98" s="24"/>
      <c r="E98" s="5"/>
    </row>
    <row r="99" spans="1:5" x14ac:dyDescent="0.2">
      <c r="A99" s="24"/>
      <c r="E99" s="5"/>
    </row>
    <row r="100" spans="1:5" x14ac:dyDescent="0.2">
      <c r="A100" s="24"/>
      <c r="E100" s="5"/>
    </row>
    <row r="101" spans="1:5" x14ac:dyDescent="0.2">
      <c r="A101" s="24"/>
      <c r="E101" s="5"/>
    </row>
    <row r="102" spans="1:5" x14ac:dyDescent="0.2">
      <c r="A102" s="24"/>
      <c r="E102" s="5"/>
    </row>
    <row r="103" spans="1:5" x14ac:dyDescent="0.2">
      <c r="A103" s="24"/>
      <c r="E103" s="5"/>
    </row>
    <row r="104" spans="1:5" x14ac:dyDescent="0.2">
      <c r="A104" s="24"/>
      <c r="E104" s="24"/>
    </row>
    <row r="105" spans="1:5" x14ac:dyDescent="0.2">
      <c r="A105" s="24"/>
      <c r="E105" s="24"/>
    </row>
    <row r="106" spans="1:5" x14ac:dyDescent="0.2">
      <c r="A106" s="24"/>
      <c r="E106" s="24"/>
    </row>
    <row r="107" spans="1:5" x14ac:dyDescent="0.2">
      <c r="A107" s="24"/>
      <c r="E107" s="24"/>
    </row>
    <row r="108" spans="1:5" x14ac:dyDescent="0.2">
      <c r="A108" s="24"/>
      <c r="E108" s="24"/>
    </row>
    <row r="109" spans="1:5" x14ac:dyDescent="0.2">
      <c r="A109" s="24"/>
      <c r="E109" s="24"/>
    </row>
    <row r="110" spans="1:5" x14ac:dyDescent="0.2">
      <c r="A110" s="24"/>
      <c r="E110" s="24"/>
    </row>
    <row r="111" spans="1:5" x14ac:dyDescent="0.2">
      <c r="A111" s="24"/>
      <c r="E111" s="24"/>
    </row>
    <row r="112" spans="1:5" x14ac:dyDescent="0.2">
      <c r="A112" s="24"/>
      <c r="E112" s="24"/>
    </row>
    <row r="113" s="24" customFormat="1" x14ac:dyDescent="0.2"/>
    <row r="114" s="24" customFormat="1" x14ac:dyDescent="0.2"/>
    <row r="115" s="24" customFormat="1" x14ac:dyDescent="0.2"/>
    <row r="116" s="24" customFormat="1" x14ac:dyDescent="0.2"/>
    <row r="117" s="24" customFormat="1" x14ac:dyDescent="0.2"/>
    <row r="118" s="24" customFormat="1" x14ac:dyDescent="0.2"/>
    <row r="119" s="24" customFormat="1" x14ac:dyDescent="0.2"/>
    <row r="120" s="24" customFormat="1" x14ac:dyDescent="0.2"/>
    <row r="121" s="24" customFormat="1" x14ac:dyDescent="0.2"/>
    <row r="122" s="24" customFormat="1" x14ac:dyDescent="0.2"/>
    <row r="123" s="24" customFormat="1" x14ac:dyDescent="0.2"/>
    <row r="124" s="24" customFormat="1" x14ac:dyDescent="0.2"/>
    <row r="125" s="24" customFormat="1" x14ac:dyDescent="0.2"/>
    <row r="126" s="24" customFormat="1" x14ac:dyDescent="0.2"/>
    <row r="127" s="24" customFormat="1" x14ac:dyDescent="0.2"/>
    <row r="128" s="24" customFormat="1" x14ac:dyDescent="0.2"/>
    <row r="129" spans="1:1" x14ac:dyDescent="0.2">
      <c r="A129" s="24"/>
    </row>
    <row r="130" spans="1:1" x14ac:dyDescent="0.2">
      <c r="A130" s="24"/>
    </row>
    <row r="131" spans="1:1" x14ac:dyDescent="0.2">
      <c r="A131" s="24"/>
    </row>
    <row r="132" spans="1:1" x14ac:dyDescent="0.2">
      <c r="A132" s="24"/>
    </row>
    <row r="133" spans="1:1" x14ac:dyDescent="0.2">
      <c r="A133" s="24"/>
    </row>
    <row r="134" spans="1:1" x14ac:dyDescent="0.2">
      <c r="A134" s="24"/>
    </row>
    <row r="135" spans="1:1" x14ac:dyDescent="0.2">
      <c r="A135" s="24"/>
    </row>
    <row r="136" spans="1:1" x14ac:dyDescent="0.2">
      <c r="A136" s="24"/>
    </row>
    <row r="137" spans="1:1" x14ac:dyDescent="0.2">
      <c r="A137" s="24"/>
    </row>
    <row r="138" spans="1:1" x14ac:dyDescent="0.2">
      <c r="A138" s="24"/>
    </row>
    <row r="139" spans="1:1" x14ac:dyDescent="0.2">
      <c r="A139" s="24"/>
    </row>
    <row r="140" spans="1:1" x14ac:dyDescent="0.2">
      <c r="A140" s="24"/>
    </row>
    <row r="141" spans="1:1" x14ac:dyDescent="0.2">
      <c r="A141" s="24"/>
    </row>
    <row r="142" spans="1:1" x14ac:dyDescent="0.2">
      <c r="A142" s="24"/>
    </row>
    <row r="143" spans="1:1" x14ac:dyDescent="0.2">
      <c r="A143" s="24"/>
    </row>
    <row r="144" spans="1:1" x14ac:dyDescent="0.2">
      <c r="A144" s="24"/>
    </row>
    <row r="145" spans="1:1" x14ac:dyDescent="0.2">
      <c r="A145" s="24"/>
    </row>
    <row r="146" spans="1:1" x14ac:dyDescent="0.2">
      <c r="A146" s="24"/>
    </row>
    <row r="147" spans="1:1" x14ac:dyDescent="0.2">
      <c r="A147" s="24"/>
    </row>
    <row r="148" spans="1:1" x14ac:dyDescent="0.2">
      <c r="A148" s="24"/>
    </row>
    <row r="149" spans="1:1" x14ac:dyDescent="0.2">
      <c r="A149" s="24"/>
    </row>
    <row r="150" spans="1:1" x14ac:dyDescent="0.2">
      <c r="A150" s="24"/>
    </row>
    <row r="151" spans="1:1" x14ac:dyDescent="0.2">
      <c r="A151" s="24"/>
    </row>
    <row r="152" spans="1:1" x14ac:dyDescent="0.2">
      <c r="A152" s="24"/>
    </row>
    <row r="153" spans="1:1" x14ac:dyDescent="0.2">
      <c r="A153" s="24"/>
    </row>
    <row r="154" spans="1:1" x14ac:dyDescent="0.2">
      <c r="A154" s="24"/>
    </row>
    <row r="155" spans="1:1" x14ac:dyDescent="0.2">
      <c r="A155" s="24"/>
    </row>
    <row r="156" spans="1:1" x14ac:dyDescent="0.2">
      <c r="A156" s="24"/>
    </row>
    <row r="157" spans="1:1" x14ac:dyDescent="0.2">
      <c r="A157" s="24"/>
    </row>
    <row r="158" spans="1:1" x14ac:dyDescent="0.2">
      <c r="A158" s="24"/>
    </row>
    <row r="159" spans="1:1" x14ac:dyDescent="0.2">
      <c r="A159" s="24"/>
    </row>
    <row r="160" spans="1:1" x14ac:dyDescent="0.2">
      <c r="A160" s="24"/>
    </row>
    <row r="161" spans="1:1" x14ac:dyDescent="0.2">
      <c r="A161" s="24"/>
    </row>
    <row r="162" spans="1:1" x14ac:dyDescent="0.2">
      <c r="A162" s="24"/>
    </row>
    <row r="163" spans="1:1" x14ac:dyDescent="0.2">
      <c r="A163" s="24"/>
    </row>
    <row r="164" spans="1:1" x14ac:dyDescent="0.2">
      <c r="A164" s="24"/>
    </row>
    <row r="165" spans="1:1" x14ac:dyDescent="0.2">
      <c r="A165" s="24"/>
    </row>
    <row r="166" spans="1:1" x14ac:dyDescent="0.2">
      <c r="A166" s="24"/>
    </row>
    <row r="167" spans="1:1" x14ac:dyDescent="0.2">
      <c r="A167" s="24"/>
    </row>
    <row r="168" spans="1:1" x14ac:dyDescent="0.2">
      <c r="A168" s="24"/>
    </row>
    <row r="169" spans="1:1" x14ac:dyDescent="0.2">
      <c r="A169" s="24"/>
    </row>
    <row r="170" spans="1:1" x14ac:dyDescent="0.2">
      <c r="A170" s="24"/>
    </row>
    <row r="171" spans="1:1" x14ac:dyDescent="0.2">
      <c r="A171" s="24"/>
    </row>
    <row r="172" spans="1:1" x14ac:dyDescent="0.2">
      <c r="A172" s="24"/>
    </row>
    <row r="173" spans="1:1" x14ac:dyDescent="0.2">
      <c r="A173" s="24"/>
    </row>
    <row r="174" spans="1:1" x14ac:dyDescent="0.2">
      <c r="A174" s="24"/>
    </row>
    <row r="175" spans="1:1" x14ac:dyDescent="0.2">
      <c r="A175" s="24"/>
    </row>
    <row r="176" spans="1:1" x14ac:dyDescent="0.2">
      <c r="A176" s="24"/>
    </row>
    <row r="177" spans="1:1" x14ac:dyDescent="0.2">
      <c r="A177" s="24"/>
    </row>
    <row r="178" spans="1:1" x14ac:dyDescent="0.2">
      <c r="A178" s="24"/>
    </row>
    <row r="179" spans="1:1" x14ac:dyDescent="0.2">
      <c r="A179" s="24"/>
    </row>
    <row r="180" spans="1:1" x14ac:dyDescent="0.2">
      <c r="A180" s="24"/>
    </row>
    <row r="181" spans="1:1" x14ac:dyDescent="0.2">
      <c r="A181" s="24"/>
    </row>
    <row r="182" spans="1:1" x14ac:dyDescent="0.2">
      <c r="A182" s="24"/>
    </row>
    <row r="183" spans="1:1" x14ac:dyDescent="0.2">
      <c r="A183" s="24"/>
    </row>
    <row r="184" spans="1:1" x14ac:dyDescent="0.2">
      <c r="A184" s="24"/>
    </row>
    <row r="185" spans="1:1" x14ac:dyDescent="0.2">
      <c r="A185" s="24"/>
    </row>
    <row r="186" spans="1:1" x14ac:dyDescent="0.2">
      <c r="A186" s="24"/>
    </row>
    <row r="187" spans="1:1" x14ac:dyDescent="0.2">
      <c r="A187" s="24"/>
    </row>
    <row r="188" spans="1:1" x14ac:dyDescent="0.2">
      <c r="A188" s="24"/>
    </row>
    <row r="189" spans="1:1" x14ac:dyDescent="0.2">
      <c r="A189" s="24"/>
    </row>
    <row r="190" spans="1:1" x14ac:dyDescent="0.2">
      <c r="A190" s="24"/>
    </row>
    <row r="191" spans="1:1" x14ac:dyDescent="0.2">
      <c r="A191" s="24"/>
    </row>
    <row r="192" spans="1:1" x14ac:dyDescent="0.2">
      <c r="A192" s="24"/>
    </row>
    <row r="193" spans="1:1" x14ac:dyDescent="0.2">
      <c r="A193" s="24"/>
    </row>
    <row r="194" spans="1:1" x14ac:dyDescent="0.2">
      <c r="A194" s="24"/>
    </row>
    <row r="195" spans="1:1" x14ac:dyDescent="0.2">
      <c r="A195" s="24"/>
    </row>
    <row r="196" spans="1:1" x14ac:dyDescent="0.2">
      <c r="A196" s="24"/>
    </row>
    <row r="197" spans="1:1" x14ac:dyDescent="0.2">
      <c r="A197" s="24"/>
    </row>
    <row r="198" spans="1:1" x14ac:dyDescent="0.2">
      <c r="A198" s="24"/>
    </row>
    <row r="199" spans="1:1" x14ac:dyDescent="0.2">
      <c r="A199" s="24"/>
    </row>
    <row r="200" spans="1:1" x14ac:dyDescent="0.2">
      <c r="A200" s="24"/>
    </row>
    <row r="201" spans="1:1" x14ac:dyDescent="0.2">
      <c r="A201" s="24"/>
    </row>
    <row r="202" spans="1:1" x14ac:dyDescent="0.2">
      <c r="A202" s="24"/>
    </row>
    <row r="203" spans="1:1" x14ac:dyDescent="0.2">
      <c r="A203" s="24"/>
    </row>
    <row r="204" spans="1:1" x14ac:dyDescent="0.2">
      <c r="A204" s="24"/>
    </row>
  </sheetData>
  <mergeCells count="4">
    <mergeCell ref="A3:D3"/>
    <mergeCell ref="A1:D1"/>
    <mergeCell ref="A2:D2"/>
    <mergeCell ref="A4:D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zoomScaleNormal="100" workbookViewId="0">
      <selection activeCell="A6" sqref="A6:N59"/>
    </sheetView>
  </sheetViews>
  <sheetFormatPr defaultColWidth="9.21875" defaultRowHeight="10.199999999999999" x14ac:dyDescent="0.2"/>
  <cols>
    <col min="1" max="1" width="15.77734375" style="8" customWidth="1"/>
    <col min="2" max="14" width="10" style="5" customWidth="1"/>
    <col min="15" max="16384" width="9.21875" style="5"/>
  </cols>
  <sheetData>
    <row r="1" spans="1:14" s="1" customFormat="1" ht="15.6" customHeight="1" x14ac:dyDescent="0.3">
      <c r="A1" s="63" t="s">
        <v>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2" customFormat="1" ht="13.2" x14ac:dyDescent="0.25">
      <c r="A2" s="61" t="str">
        <f>TFam!$A$2</f>
        <v>Fiscal Year 2023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s="2" customFormat="1" ht="13.2" x14ac:dyDescent="0.25">
      <c r="A3" s="64">
        <f>TFam!$A$3</f>
        <v>45287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 s="3" customFormat="1" ht="21" customHeight="1" x14ac:dyDescent="0.2">
      <c r="A4" s="75" t="s">
        <v>30</v>
      </c>
      <c r="B4" s="87" t="s">
        <v>31</v>
      </c>
      <c r="C4" s="87" t="s">
        <v>32</v>
      </c>
      <c r="D4" s="87" t="s">
        <v>33</v>
      </c>
      <c r="E4" s="87" t="s">
        <v>34</v>
      </c>
      <c r="F4" s="87" t="s">
        <v>35</v>
      </c>
      <c r="G4" s="87" t="s">
        <v>36</v>
      </c>
      <c r="H4" s="87" t="s">
        <v>37</v>
      </c>
      <c r="I4" s="87" t="s">
        <v>38</v>
      </c>
      <c r="J4" s="87" t="s">
        <v>39</v>
      </c>
      <c r="K4" s="87" t="s">
        <v>40</v>
      </c>
      <c r="L4" s="87" t="s">
        <v>41</v>
      </c>
      <c r="M4" s="87" t="s">
        <v>42</v>
      </c>
      <c r="N4" s="88" t="s">
        <v>43</v>
      </c>
    </row>
    <row r="5" spans="1:14" s="4" customFormat="1" ht="11.25" customHeight="1" x14ac:dyDescent="0.2">
      <c r="A5" s="71" t="s">
        <v>44</v>
      </c>
      <c r="B5" s="72">
        <f>SUM(B6:B59)</f>
        <v>69099</v>
      </c>
      <c r="C5" s="72">
        <f t="shared" ref="C5:M5" si="0">SUM(C6:C59)</f>
        <v>70625</v>
      </c>
      <c r="D5" s="72">
        <f t="shared" si="0"/>
        <v>72975</v>
      </c>
      <c r="E5" s="72">
        <f t="shared" si="0"/>
        <v>75751</v>
      </c>
      <c r="F5" s="72">
        <f t="shared" si="0"/>
        <v>76811</v>
      </c>
      <c r="G5" s="72">
        <f t="shared" si="0"/>
        <v>78701</v>
      </c>
      <c r="H5" s="72">
        <f t="shared" si="0"/>
        <v>80030</v>
      </c>
      <c r="I5" s="72">
        <f t="shared" si="0"/>
        <v>80729</v>
      </c>
      <c r="J5" s="72">
        <f t="shared" si="0"/>
        <v>80599</v>
      </c>
      <c r="K5" s="72">
        <f t="shared" si="0"/>
        <v>80841</v>
      </c>
      <c r="L5" s="72">
        <f t="shared" si="0"/>
        <v>81496</v>
      </c>
      <c r="M5" s="72">
        <f t="shared" si="0"/>
        <v>78361</v>
      </c>
      <c r="N5" s="73">
        <f t="shared" ref="N5:N36" si="1">AVERAGE(B5:M5)</f>
        <v>77168.166666666672</v>
      </c>
    </row>
    <row r="6" spans="1:14" ht="11.25" customHeight="1" x14ac:dyDescent="0.2">
      <c r="A6" s="115" t="s">
        <v>45</v>
      </c>
      <c r="B6" s="6">
        <v>26</v>
      </c>
      <c r="C6" s="6">
        <v>28</v>
      </c>
      <c r="D6" s="6">
        <v>35</v>
      </c>
      <c r="E6" s="6">
        <v>36</v>
      </c>
      <c r="F6" s="6">
        <v>37</v>
      </c>
      <c r="G6" s="6">
        <v>36</v>
      </c>
      <c r="H6" s="6">
        <v>36</v>
      </c>
      <c r="I6" s="6">
        <v>36</v>
      </c>
      <c r="J6" s="6">
        <v>37</v>
      </c>
      <c r="K6" s="6">
        <v>35</v>
      </c>
      <c r="L6" s="6">
        <v>33</v>
      </c>
      <c r="M6" s="6">
        <v>34</v>
      </c>
      <c r="N6" s="74">
        <f t="shared" si="1"/>
        <v>34.083333333333336</v>
      </c>
    </row>
    <row r="7" spans="1:14" ht="11.25" customHeight="1" x14ac:dyDescent="0.2">
      <c r="A7" s="115" t="s">
        <v>46</v>
      </c>
      <c r="B7" s="6">
        <v>151</v>
      </c>
      <c r="C7" s="6">
        <v>141</v>
      </c>
      <c r="D7" s="6">
        <v>138</v>
      </c>
      <c r="E7" s="6">
        <v>135</v>
      </c>
      <c r="F7" s="6">
        <v>146</v>
      </c>
      <c r="G7" s="6">
        <v>150</v>
      </c>
      <c r="H7" s="6">
        <v>139</v>
      </c>
      <c r="I7" s="6">
        <v>153</v>
      </c>
      <c r="J7" s="6">
        <v>148</v>
      </c>
      <c r="K7" s="6">
        <v>134</v>
      </c>
      <c r="L7" s="6">
        <v>140</v>
      </c>
      <c r="M7" s="6">
        <v>137</v>
      </c>
      <c r="N7" s="74">
        <f t="shared" si="1"/>
        <v>142.66666666666666</v>
      </c>
    </row>
    <row r="8" spans="1:14" ht="11.25" customHeight="1" x14ac:dyDescent="0.2">
      <c r="A8" s="115" t="s">
        <v>47</v>
      </c>
      <c r="B8" s="6">
        <v>193</v>
      </c>
      <c r="C8" s="6">
        <v>209</v>
      </c>
      <c r="D8" s="6">
        <v>217</v>
      </c>
      <c r="E8" s="6">
        <v>216</v>
      </c>
      <c r="F8" s="6">
        <v>233</v>
      </c>
      <c r="G8" s="6">
        <v>221</v>
      </c>
      <c r="H8" s="6">
        <v>227</v>
      </c>
      <c r="I8" s="6">
        <v>235</v>
      </c>
      <c r="J8" s="6">
        <v>241</v>
      </c>
      <c r="K8" s="6">
        <v>229</v>
      </c>
      <c r="L8" s="6">
        <v>244</v>
      </c>
      <c r="M8" s="6">
        <v>259</v>
      </c>
      <c r="N8" s="74">
        <f t="shared" si="1"/>
        <v>227</v>
      </c>
    </row>
    <row r="9" spans="1:14" ht="11.25" customHeight="1" x14ac:dyDescent="0.2">
      <c r="A9" s="115" t="s">
        <v>48</v>
      </c>
      <c r="B9" s="6">
        <v>30</v>
      </c>
      <c r="C9" s="6">
        <v>27</v>
      </c>
      <c r="D9" s="6">
        <v>25</v>
      </c>
      <c r="E9" s="6">
        <v>29</v>
      </c>
      <c r="F9" s="6">
        <v>26</v>
      </c>
      <c r="G9" s="6">
        <v>28</v>
      </c>
      <c r="H9" s="6">
        <v>31</v>
      </c>
      <c r="I9" s="6">
        <v>27</v>
      </c>
      <c r="J9" s="6">
        <v>28</v>
      </c>
      <c r="K9" s="6">
        <v>31</v>
      </c>
      <c r="L9" s="6">
        <v>37</v>
      </c>
      <c r="M9" s="6">
        <v>29</v>
      </c>
      <c r="N9" s="74">
        <f t="shared" si="1"/>
        <v>29</v>
      </c>
    </row>
    <row r="10" spans="1:14" ht="11.25" customHeight="1" x14ac:dyDescent="0.2">
      <c r="A10" s="115" t="s">
        <v>49</v>
      </c>
      <c r="B10" s="6">
        <v>31661</v>
      </c>
      <c r="C10" s="6">
        <v>32047</v>
      </c>
      <c r="D10" s="6">
        <v>32879</v>
      </c>
      <c r="E10" s="6">
        <v>33574</v>
      </c>
      <c r="F10" s="6">
        <v>34012</v>
      </c>
      <c r="G10" s="6">
        <v>34601</v>
      </c>
      <c r="H10" s="6">
        <v>35145</v>
      </c>
      <c r="I10" s="6">
        <v>34073</v>
      </c>
      <c r="J10" s="6">
        <v>35486</v>
      </c>
      <c r="K10" s="6">
        <v>35650</v>
      </c>
      <c r="L10" s="6">
        <v>36250</v>
      </c>
      <c r="M10" s="6">
        <v>34125</v>
      </c>
      <c r="N10" s="74">
        <f t="shared" si="1"/>
        <v>34125.25</v>
      </c>
    </row>
    <row r="11" spans="1:14" ht="11.25" customHeight="1" x14ac:dyDescent="0.2">
      <c r="A11" s="115" t="s">
        <v>50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74">
        <f t="shared" si="1"/>
        <v>0</v>
      </c>
    </row>
    <row r="12" spans="1:14" ht="11.25" customHeight="1" x14ac:dyDescent="0.2">
      <c r="A12" s="115" t="s">
        <v>51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74">
        <f t="shared" si="1"/>
        <v>0</v>
      </c>
    </row>
    <row r="13" spans="1:14" ht="11.25" customHeight="1" x14ac:dyDescent="0.2">
      <c r="A13" s="115" t="s">
        <v>52</v>
      </c>
      <c r="B13" s="6">
        <v>24</v>
      </c>
      <c r="C13" s="6">
        <v>21</v>
      </c>
      <c r="D13" s="6">
        <v>27</v>
      </c>
      <c r="E13" s="6">
        <v>25</v>
      </c>
      <c r="F13" s="6">
        <v>26</v>
      </c>
      <c r="G13" s="6">
        <v>27</v>
      </c>
      <c r="H13" s="6">
        <v>29</v>
      </c>
      <c r="I13" s="6">
        <v>21</v>
      </c>
      <c r="J13" s="6">
        <v>18</v>
      </c>
      <c r="K13" s="6">
        <v>13</v>
      </c>
      <c r="L13" s="6">
        <v>10</v>
      </c>
      <c r="M13" s="6">
        <v>8</v>
      </c>
      <c r="N13" s="74">
        <f t="shared" si="1"/>
        <v>20.75</v>
      </c>
    </row>
    <row r="14" spans="1:14" ht="11.25" customHeight="1" x14ac:dyDescent="0.2">
      <c r="A14" s="11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74">
        <f t="shared" si="1"/>
        <v>0</v>
      </c>
    </row>
    <row r="15" spans="1:14" ht="11.25" customHeight="1" x14ac:dyDescent="0.2">
      <c r="A15" s="115" t="s">
        <v>54</v>
      </c>
      <c r="B15" s="6">
        <v>4309</v>
      </c>
      <c r="C15" s="6">
        <v>4933</v>
      </c>
      <c r="D15" s="6">
        <v>6232</v>
      </c>
      <c r="E15" s="6">
        <v>7489</v>
      </c>
      <c r="F15" s="6">
        <v>7752</v>
      </c>
      <c r="G15" s="6">
        <v>8752</v>
      </c>
      <c r="H15" s="6">
        <v>9191</v>
      </c>
      <c r="I15" s="6">
        <v>9149</v>
      </c>
      <c r="J15" s="6">
        <v>8935</v>
      </c>
      <c r="K15" s="6">
        <v>8579</v>
      </c>
      <c r="L15" s="6">
        <v>8402</v>
      </c>
      <c r="M15" s="6">
        <v>8037</v>
      </c>
      <c r="N15" s="74">
        <f t="shared" si="1"/>
        <v>7646.666666666667</v>
      </c>
    </row>
    <row r="16" spans="1:14" ht="11.25" customHeight="1" x14ac:dyDescent="0.2">
      <c r="A16" s="11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74">
        <f t="shared" si="1"/>
        <v>0</v>
      </c>
    </row>
    <row r="17" spans="1:14" ht="11.25" customHeight="1" x14ac:dyDescent="0.2">
      <c r="A17" s="115" t="s">
        <v>56</v>
      </c>
      <c r="B17" s="6">
        <v>48</v>
      </c>
      <c r="C17" s="6">
        <v>40</v>
      </c>
      <c r="D17" s="6">
        <v>18</v>
      </c>
      <c r="E17" s="6">
        <v>12</v>
      </c>
      <c r="F17" s="6">
        <v>7</v>
      </c>
      <c r="G17" s="6">
        <v>3</v>
      </c>
      <c r="H17" s="6">
        <v>3</v>
      </c>
      <c r="I17" s="6">
        <v>4</v>
      </c>
      <c r="J17" s="6">
        <v>9</v>
      </c>
      <c r="K17" s="6">
        <v>9</v>
      </c>
      <c r="L17" s="6">
        <v>9</v>
      </c>
      <c r="M17" s="6">
        <v>7</v>
      </c>
      <c r="N17" s="74">
        <f t="shared" si="1"/>
        <v>14.083333333333334</v>
      </c>
    </row>
    <row r="18" spans="1:14" ht="11.25" customHeight="1" x14ac:dyDescent="0.2">
      <c r="A18" s="115" t="s">
        <v>57</v>
      </c>
      <c r="B18" s="6">
        <v>657</v>
      </c>
      <c r="C18" s="6">
        <v>601</v>
      </c>
      <c r="D18" s="6">
        <v>556</v>
      </c>
      <c r="E18" s="6">
        <v>521</v>
      </c>
      <c r="F18" s="6">
        <v>494</v>
      </c>
      <c r="G18" s="6">
        <v>473</v>
      </c>
      <c r="H18" s="6">
        <v>455</v>
      </c>
      <c r="I18" s="6">
        <v>439</v>
      </c>
      <c r="J18" s="6">
        <v>442</v>
      </c>
      <c r="K18" s="6">
        <v>425</v>
      </c>
      <c r="L18" s="6">
        <v>412</v>
      </c>
      <c r="M18" s="6">
        <v>497</v>
      </c>
      <c r="N18" s="74">
        <f t="shared" si="1"/>
        <v>497.66666666666669</v>
      </c>
    </row>
    <row r="19" spans="1:14" ht="11.25" customHeight="1" x14ac:dyDescent="0.2">
      <c r="A19" s="115" t="s">
        <v>58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74">
        <f t="shared" si="1"/>
        <v>0</v>
      </c>
    </row>
    <row r="20" spans="1:14" x14ac:dyDescent="0.2">
      <c r="A20" s="115" t="s">
        <v>59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74">
        <f t="shared" si="1"/>
        <v>0</v>
      </c>
    </row>
    <row r="21" spans="1:14" x14ac:dyDescent="0.2">
      <c r="A21" s="115" t="s">
        <v>60</v>
      </c>
      <c r="B21" s="6">
        <v>257</v>
      </c>
      <c r="C21" s="6">
        <v>307</v>
      </c>
      <c r="D21" s="6">
        <v>348</v>
      </c>
      <c r="E21" s="6">
        <v>408</v>
      </c>
      <c r="F21" s="6">
        <v>485</v>
      </c>
      <c r="G21" s="6">
        <v>587</v>
      </c>
      <c r="H21" s="6">
        <v>628</v>
      </c>
      <c r="I21" s="6">
        <v>715</v>
      </c>
      <c r="J21" s="6">
        <v>768</v>
      </c>
      <c r="K21" s="6">
        <v>829</v>
      </c>
      <c r="L21" s="6">
        <v>881</v>
      </c>
      <c r="M21" s="6">
        <v>903</v>
      </c>
      <c r="N21" s="74">
        <f t="shared" si="1"/>
        <v>593</v>
      </c>
    </row>
    <row r="22" spans="1:14" x14ac:dyDescent="0.2">
      <c r="A22" s="115" t="s">
        <v>61</v>
      </c>
      <c r="B22" s="6">
        <v>229</v>
      </c>
      <c r="C22" s="6">
        <v>222</v>
      </c>
      <c r="D22" s="6">
        <v>207</v>
      </c>
      <c r="E22" s="6">
        <v>216</v>
      </c>
      <c r="F22" s="6">
        <v>223</v>
      </c>
      <c r="G22" s="6">
        <v>214</v>
      </c>
      <c r="H22" s="6">
        <v>196</v>
      </c>
      <c r="I22" s="6">
        <v>202</v>
      </c>
      <c r="J22" s="6">
        <v>209</v>
      </c>
      <c r="K22" s="6">
        <v>205</v>
      </c>
      <c r="L22" s="6">
        <v>221</v>
      </c>
      <c r="M22" s="6">
        <v>229</v>
      </c>
      <c r="N22" s="74">
        <f t="shared" si="1"/>
        <v>214.41666666666666</v>
      </c>
    </row>
    <row r="23" spans="1:14" x14ac:dyDescent="0.2">
      <c r="A23" s="115" t="s">
        <v>62</v>
      </c>
      <c r="B23" s="6">
        <v>199</v>
      </c>
      <c r="C23" s="6">
        <v>195</v>
      </c>
      <c r="D23" s="6">
        <v>184</v>
      </c>
      <c r="E23" s="6">
        <v>167</v>
      </c>
      <c r="F23" s="6">
        <v>171</v>
      </c>
      <c r="G23" s="6">
        <v>164</v>
      </c>
      <c r="H23" s="6">
        <v>168</v>
      </c>
      <c r="I23" s="6">
        <v>173</v>
      </c>
      <c r="J23" s="6">
        <v>193</v>
      </c>
      <c r="K23" s="6">
        <v>207</v>
      </c>
      <c r="L23" s="6">
        <v>219</v>
      </c>
      <c r="M23" s="6">
        <v>218</v>
      </c>
      <c r="N23" s="74">
        <f t="shared" si="1"/>
        <v>188.16666666666666</v>
      </c>
    </row>
    <row r="24" spans="1:14" x14ac:dyDescent="0.2">
      <c r="A24" s="115" t="s">
        <v>63</v>
      </c>
      <c r="B24" s="6">
        <v>203</v>
      </c>
      <c r="C24" s="6">
        <v>201</v>
      </c>
      <c r="D24" s="6">
        <v>195</v>
      </c>
      <c r="E24" s="6">
        <v>191</v>
      </c>
      <c r="F24" s="6">
        <v>184</v>
      </c>
      <c r="G24" s="6">
        <v>184</v>
      </c>
      <c r="H24" s="6">
        <v>207</v>
      </c>
      <c r="I24" s="6">
        <v>257</v>
      </c>
      <c r="J24" s="6">
        <v>364</v>
      </c>
      <c r="K24" s="6">
        <v>563</v>
      </c>
      <c r="L24" s="6">
        <v>670</v>
      </c>
      <c r="M24" s="6">
        <v>720</v>
      </c>
      <c r="N24" s="74">
        <f t="shared" si="1"/>
        <v>328.25</v>
      </c>
    </row>
    <row r="25" spans="1:14" x14ac:dyDescent="0.2">
      <c r="A25" s="115" t="s">
        <v>64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74">
        <f t="shared" si="1"/>
        <v>0</v>
      </c>
    </row>
    <row r="26" spans="1:14" x14ac:dyDescent="0.2">
      <c r="A26" s="115" t="s">
        <v>65</v>
      </c>
      <c r="B26" s="6">
        <v>4777</v>
      </c>
      <c r="C26" s="6">
        <v>4875</v>
      </c>
      <c r="D26" s="6">
        <v>4953</v>
      </c>
      <c r="E26" s="6">
        <v>4925</v>
      </c>
      <c r="F26" s="6">
        <v>4946</v>
      </c>
      <c r="G26" s="6">
        <v>4895</v>
      </c>
      <c r="H26" s="6">
        <v>4915</v>
      </c>
      <c r="I26" s="6">
        <v>4990</v>
      </c>
      <c r="J26" s="6">
        <v>5072</v>
      </c>
      <c r="K26" s="6">
        <v>5152</v>
      </c>
      <c r="L26" s="6">
        <v>5184</v>
      </c>
      <c r="M26" s="6">
        <v>5210</v>
      </c>
      <c r="N26" s="74">
        <f t="shared" si="1"/>
        <v>4991.166666666667</v>
      </c>
    </row>
    <row r="27" spans="1:14" x14ac:dyDescent="0.2">
      <c r="A27" s="115" t="s">
        <v>66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74">
        <f t="shared" si="1"/>
        <v>0</v>
      </c>
    </row>
    <row r="28" spans="1:14" x14ac:dyDescent="0.2">
      <c r="A28" s="115" t="s">
        <v>67</v>
      </c>
      <c r="B28" s="6">
        <v>2735</v>
      </c>
      <c r="C28" s="6">
        <v>2778</v>
      </c>
      <c r="D28" s="6">
        <v>2841</v>
      </c>
      <c r="E28" s="6">
        <v>2882</v>
      </c>
      <c r="F28" s="6">
        <v>2906</v>
      </c>
      <c r="G28" s="6">
        <v>2979</v>
      </c>
      <c r="H28" s="6">
        <v>3004</v>
      </c>
      <c r="I28" s="6">
        <v>2991</v>
      </c>
      <c r="J28" s="6">
        <v>2976</v>
      </c>
      <c r="K28" s="6">
        <v>2961</v>
      </c>
      <c r="L28" s="6">
        <v>2983</v>
      </c>
      <c r="M28" s="6">
        <v>3019</v>
      </c>
      <c r="N28" s="74">
        <f t="shared" si="1"/>
        <v>2921.25</v>
      </c>
    </row>
    <row r="29" spans="1:14" x14ac:dyDescent="0.2">
      <c r="A29" s="115" t="s">
        <v>68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74">
        <f t="shared" si="1"/>
        <v>0</v>
      </c>
    </row>
    <row r="30" spans="1:14" x14ac:dyDescent="0.2">
      <c r="A30" s="115" t="s">
        <v>69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74">
        <f t="shared" si="1"/>
        <v>0</v>
      </c>
    </row>
    <row r="31" spans="1:14" x14ac:dyDescent="0.2">
      <c r="A31" s="115" t="s">
        <v>70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74">
        <f t="shared" si="1"/>
        <v>0</v>
      </c>
    </row>
    <row r="32" spans="1:14" x14ac:dyDescent="0.2">
      <c r="A32" s="115" t="s">
        <v>71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74">
        <f t="shared" si="1"/>
        <v>0</v>
      </c>
    </row>
    <row r="33" spans="1:14" x14ac:dyDescent="0.2">
      <c r="A33" s="115" t="s">
        <v>72</v>
      </c>
      <c r="B33" s="6">
        <v>91</v>
      </c>
      <c r="C33" s="6">
        <v>91</v>
      </c>
      <c r="D33" s="6">
        <v>92</v>
      </c>
      <c r="E33" s="6">
        <v>88</v>
      </c>
      <c r="F33" s="6">
        <v>87</v>
      </c>
      <c r="G33" s="6">
        <v>88</v>
      </c>
      <c r="H33" s="6">
        <v>88</v>
      </c>
      <c r="I33" s="6">
        <v>92</v>
      </c>
      <c r="J33" s="6">
        <v>82</v>
      </c>
      <c r="K33" s="6">
        <v>82</v>
      </c>
      <c r="L33" s="6">
        <v>80</v>
      </c>
      <c r="M33" s="6">
        <v>86</v>
      </c>
      <c r="N33" s="74">
        <f t="shared" si="1"/>
        <v>87.25</v>
      </c>
    </row>
    <row r="34" spans="1:14" x14ac:dyDescent="0.2">
      <c r="A34" s="115" t="s">
        <v>73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74">
        <f t="shared" si="1"/>
        <v>0</v>
      </c>
    </row>
    <row r="35" spans="1:14" x14ac:dyDescent="0.2">
      <c r="A35" s="115" t="s">
        <v>74</v>
      </c>
      <c r="B35" s="6">
        <v>661</v>
      </c>
      <c r="C35" s="6">
        <v>601</v>
      </c>
      <c r="D35" s="6">
        <v>621</v>
      </c>
      <c r="E35" s="6">
        <v>631</v>
      </c>
      <c r="F35" s="6">
        <v>596</v>
      </c>
      <c r="G35" s="6">
        <v>580</v>
      </c>
      <c r="H35" s="6">
        <v>528</v>
      </c>
      <c r="I35" s="6">
        <v>518</v>
      </c>
      <c r="J35" s="6">
        <v>524</v>
      </c>
      <c r="K35" s="6">
        <v>543</v>
      </c>
      <c r="L35" s="6">
        <v>538</v>
      </c>
      <c r="M35" s="6">
        <v>503</v>
      </c>
      <c r="N35" s="74">
        <f t="shared" si="1"/>
        <v>570.33333333333337</v>
      </c>
    </row>
    <row r="36" spans="1:14" x14ac:dyDescent="0.2">
      <c r="A36" s="115" t="s">
        <v>75</v>
      </c>
      <c r="B36" s="6">
        <v>17</v>
      </c>
      <c r="C36" s="6">
        <v>15</v>
      </c>
      <c r="D36" s="6">
        <v>10</v>
      </c>
      <c r="E36" s="6">
        <v>7</v>
      </c>
      <c r="F36" s="6">
        <v>9</v>
      </c>
      <c r="G36" s="6">
        <v>8</v>
      </c>
      <c r="H36" s="6">
        <v>10</v>
      </c>
      <c r="I36" s="6">
        <v>12</v>
      </c>
      <c r="J36" s="6">
        <v>14</v>
      </c>
      <c r="K36" s="6">
        <v>15</v>
      </c>
      <c r="L36" s="6">
        <v>15</v>
      </c>
      <c r="M36" s="6">
        <v>15</v>
      </c>
      <c r="N36" s="74">
        <f t="shared" si="1"/>
        <v>12.25</v>
      </c>
    </row>
    <row r="37" spans="1:14" x14ac:dyDescent="0.2">
      <c r="A37" s="115" t="s">
        <v>76</v>
      </c>
      <c r="B37" s="6">
        <v>51</v>
      </c>
      <c r="C37" s="6">
        <v>40</v>
      </c>
      <c r="D37" s="6">
        <v>39</v>
      </c>
      <c r="E37" s="6">
        <v>45</v>
      </c>
      <c r="F37" s="6">
        <v>67</v>
      </c>
      <c r="G37" s="6">
        <v>75</v>
      </c>
      <c r="H37" s="6">
        <v>54</v>
      </c>
      <c r="I37" s="6">
        <v>50</v>
      </c>
      <c r="J37" s="6">
        <v>57</v>
      </c>
      <c r="K37" s="6">
        <v>48</v>
      </c>
      <c r="L37" s="6">
        <v>58</v>
      </c>
      <c r="M37" s="6">
        <v>54</v>
      </c>
      <c r="N37" s="74">
        <f t="shared" ref="N37:N59" si="2">AVERAGE(B37:M37)</f>
        <v>53.166666666666664</v>
      </c>
    </row>
    <row r="38" spans="1:14" x14ac:dyDescent="0.2">
      <c r="A38" s="115" t="s">
        <v>77</v>
      </c>
      <c r="B38" s="6">
        <v>684</v>
      </c>
      <c r="C38" s="6">
        <v>603</v>
      </c>
      <c r="D38" s="6">
        <v>566</v>
      </c>
      <c r="E38" s="6">
        <v>537</v>
      </c>
      <c r="F38" s="6">
        <v>503</v>
      </c>
      <c r="G38" s="6">
        <v>483</v>
      </c>
      <c r="H38" s="6">
        <v>454</v>
      </c>
      <c r="I38" s="6">
        <v>440</v>
      </c>
      <c r="J38" s="6">
        <v>410</v>
      </c>
      <c r="K38" s="6">
        <v>417</v>
      </c>
      <c r="L38" s="6">
        <v>409</v>
      </c>
      <c r="M38" s="6">
        <v>407</v>
      </c>
      <c r="N38" s="74">
        <f t="shared" si="2"/>
        <v>492.75</v>
      </c>
    </row>
    <row r="39" spans="1:14" x14ac:dyDescent="0.2">
      <c r="A39" s="115" t="s">
        <v>78</v>
      </c>
      <c r="B39" s="6">
        <v>1500</v>
      </c>
      <c r="C39" s="6">
        <v>1465</v>
      </c>
      <c r="D39" s="6">
        <v>1475</v>
      </c>
      <c r="E39" s="6">
        <v>1486</v>
      </c>
      <c r="F39" s="6">
        <v>1440</v>
      </c>
      <c r="G39" s="6">
        <v>1475</v>
      </c>
      <c r="H39" s="6">
        <v>1427</v>
      </c>
      <c r="I39" s="6">
        <v>1448</v>
      </c>
      <c r="J39" s="6">
        <v>1452</v>
      </c>
      <c r="K39" s="6">
        <v>1482</v>
      </c>
      <c r="L39" s="6">
        <v>1511</v>
      </c>
      <c r="M39" s="6">
        <v>1483</v>
      </c>
      <c r="N39" s="74">
        <f t="shared" si="2"/>
        <v>1470.3333333333333</v>
      </c>
    </row>
    <row r="40" spans="1:14" x14ac:dyDescent="0.2">
      <c r="A40" s="115" t="s">
        <v>79</v>
      </c>
      <c r="B40" s="6">
        <v>111</v>
      </c>
      <c r="C40" s="6">
        <v>114</v>
      </c>
      <c r="D40" s="6">
        <v>122</v>
      </c>
      <c r="E40" s="6">
        <v>119</v>
      </c>
      <c r="F40" s="6">
        <v>122</v>
      </c>
      <c r="G40" s="6">
        <v>128</v>
      </c>
      <c r="H40" s="6">
        <v>118</v>
      </c>
      <c r="I40" s="6">
        <v>129</v>
      </c>
      <c r="J40" s="6">
        <v>129</v>
      </c>
      <c r="K40" s="6">
        <v>84</v>
      </c>
      <c r="L40" s="6">
        <v>76</v>
      </c>
      <c r="M40" s="6">
        <v>68</v>
      </c>
      <c r="N40" s="74">
        <f t="shared" si="2"/>
        <v>110</v>
      </c>
    </row>
    <row r="41" spans="1:14" x14ac:dyDescent="0.2">
      <c r="A41" s="115" t="s">
        <v>80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74">
        <f t="shared" si="2"/>
        <v>0</v>
      </c>
    </row>
    <row r="42" spans="1:14" x14ac:dyDescent="0.2">
      <c r="A42" s="115" t="s">
        <v>81</v>
      </c>
      <c r="B42" s="6">
        <v>370</v>
      </c>
      <c r="C42" s="6">
        <v>377</v>
      </c>
      <c r="D42" s="6">
        <v>424</v>
      </c>
      <c r="E42" s="6">
        <v>454</v>
      </c>
      <c r="F42" s="6">
        <v>482</v>
      </c>
      <c r="G42" s="6">
        <v>560</v>
      </c>
      <c r="H42" s="6">
        <v>595</v>
      </c>
      <c r="I42" s="6">
        <v>648</v>
      </c>
      <c r="J42" s="6">
        <v>668</v>
      </c>
      <c r="K42" s="6">
        <v>706</v>
      </c>
      <c r="L42" s="6">
        <v>780</v>
      </c>
      <c r="M42" s="6">
        <v>832</v>
      </c>
      <c r="N42" s="74">
        <f t="shared" si="2"/>
        <v>574.66666666666663</v>
      </c>
    </row>
    <row r="43" spans="1:14" x14ac:dyDescent="0.2">
      <c r="A43" s="115" t="s">
        <v>82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74">
        <f t="shared" si="2"/>
        <v>0</v>
      </c>
    </row>
    <row r="44" spans="1:14" x14ac:dyDescent="0.2">
      <c r="A44" s="115" t="s">
        <v>83</v>
      </c>
      <c r="B44" s="6">
        <v>8870</v>
      </c>
      <c r="C44" s="6">
        <v>9183</v>
      </c>
      <c r="D44" s="6">
        <v>9238</v>
      </c>
      <c r="E44" s="6">
        <v>9610</v>
      </c>
      <c r="F44" s="6">
        <v>9793</v>
      </c>
      <c r="G44" s="6">
        <v>9905</v>
      </c>
      <c r="H44" s="6">
        <v>10180</v>
      </c>
      <c r="I44" s="6">
        <v>10237</v>
      </c>
      <c r="J44" s="6">
        <v>10123</v>
      </c>
      <c r="K44" s="6">
        <v>10284</v>
      </c>
      <c r="L44" s="6">
        <v>10257</v>
      </c>
      <c r="M44" s="6">
        <v>9554</v>
      </c>
      <c r="N44" s="74">
        <f t="shared" si="2"/>
        <v>9769.5</v>
      </c>
    </row>
    <row r="45" spans="1:14" x14ac:dyDescent="0.2">
      <c r="A45" s="115" t="s">
        <v>84</v>
      </c>
      <c r="B45" s="6">
        <v>255</v>
      </c>
      <c r="C45" s="6">
        <v>293</v>
      </c>
      <c r="D45" s="6">
        <v>249</v>
      </c>
      <c r="E45" s="6">
        <v>249</v>
      </c>
      <c r="F45" s="6">
        <v>265</v>
      </c>
      <c r="G45" s="6">
        <v>340</v>
      </c>
      <c r="H45" s="6">
        <v>256</v>
      </c>
      <c r="I45" s="6">
        <v>256</v>
      </c>
      <c r="J45" s="6">
        <v>286</v>
      </c>
      <c r="K45" s="6">
        <v>251</v>
      </c>
      <c r="L45" s="6">
        <v>320</v>
      </c>
      <c r="M45" s="6">
        <v>242</v>
      </c>
      <c r="N45" s="74">
        <f t="shared" si="2"/>
        <v>271.83333333333331</v>
      </c>
    </row>
    <row r="46" spans="1:14" x14ac:dyDescent="0.2">
      <c r="A46" s="115" t="s">
        <v>85</v>
      </c>
      <c r="B46" s="6">
        <v>154</v>
      </c>
      <c r="C46" s="6">
        <v>153</v>
      </c>
      <c r="D46" s="6">
        <v>146</v>
      </c>
      <c r="E46" s="6">
        <v>147</v>
      </c>
      <c r="F46" s="6">
        <v>145</v>
      </c>
      <c r="G46" s="6">
        <v>123</v>
      </c>
      <c r="H46" s="6">
        <v>117</v>
      </c>
      <c r="I46" s="6">
        <v>111</v>
      </c>
      <c r="J46" s="6">
        <v>105</v>
      </c>
      <c r="K46" s="6">
        <v>105</v>
      </c>
      <c r="L46" s="6">
        <v>95</v>
      </c>
      <c r="M46" s="6">
        <v>92</v>
      </c>
      <c r="N46" s="74">
        <f t="shared" si="2"/>
        <v>124.41666666666667</v>
      </c>
    </row>
    <row r="47" spans="1:14" x14ac:dyDescent="0.2">
      <c r="A47" s="115" t="s">
        <v>86</v>
      </c>
      <c r="B47" s="6">
        <v>163</v>
      </c>
      <c r="C47" s="6">
        <v>160</v>
      </c>
      <c r="D47" s="6">
        <v>167</v>
      </c>
      <c r="E47" s="6">
        <v>172</v>
      </c>
      <c r="F47" s="6">
        <v>175</v>
      </c>
      <c r="G47" s="6">
        <v>178</v>
      </c>
      <c r="H47" s="6">
        <v>174</v>
      </c>
      <c r="I47" s="6">
        <v>190</v>
      </c>
      <c r="J47" s="6">
        <v>197</v>
      </c>
      <c r="K47" s="6">
        <v>197</v>
      </c>
      <c r="L47" s="6">
        <v>195</v>
      </c>
      <c r="M47" s="6">
        <v>209</v>
      </c>
      <c r="N47" s="74">
        <f t="shared" si="2"/>
        <v>181.41666666666666</v>
      </c>
    </row>
    <row r="48" spans="1:14" x14ac:dyDescent="0.2">
      <c r="A48" s="115" t="s">
        <v>87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74">
        <f t="shared" si="2"/>
        <v>0</v>
      </c>
    </row>
    <row r="49" spans="1:14" x14ac:dyDescent="0.2">
      <c r="A49" s="115" t="s">
        <v>88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74">
        <f t="shared" si="2"/>
        <v>0</v>
      </c>
    </row>
    <row r="50" spans="1:14" x14ac:dyDescent="0.2">
      <c r="A50" s="115" t="s">
        <v>89</v>
      </c>
      <c r="B50" s="6">
        <v>265</v>
      </c>
      <c r="C50" s="6">
        <v>287</v>
      </c>
      <c r="D50" s="6">
        <v>291</v>
      </c>
      <c r="E50" s="6">
        <v>310</v>
      </c>
      <c r="F50" s="6">
        <v>327</v>
      </c>
      <c r="G50" s="6">
        <v>321</v>
      </c>
      <c r="H50" s="6">
        <v>308</v>
      </c>
      <c r="I50" s="6">
        <v>1778</v>
      </c>
      <c r="J50" s="6">
        <v>298</v>
      </c>
      <c r="K50" s="6">
        <v>310</v>
      </c>
      <c r="L50" s="6">
        <v>292</v>
      </c>
      <c r="M50" s="6">
        <v>193</v>
      </c>
      <c r="N50" s="74">
        <f t="shared" si="2"/>
        <v>415</v>
      </c>
    </row>
    <row r="51" spans="1:14" x14ac:dyDescent="0.2">
      <c r="A51" s="115" t="s">
        <v>90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74">
        <f t="shared" si="2"/>
        <v>0</v>
      </c>
    </row>
    <row r="52" spans="1:14" x14ac:dyDescent="0.2">
      <c r="A52" s="115" t="s">
        <v>91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74">
        <f t="shared" si="2"/>
        <v>0</v>
      </c>
    </row>
    <row r="53" spans="1:14" x14ac:dyDescent="0.2">
      <c r="A53" s="115" t="s">
        <v>92</v>
      </c>
      <c r="B53" s="6">
        <v>221</v>
      </c>
      <c r="C53" s="6">
        <v>211</v>
      </c>
      <c r="D53" s="6">
        <v>220</v>
      </c>
      <c r="E53" s="6">
        <v>216</v>
      </c>
      <c r="F53" s="6">
        <v>207</v>
      </c>
      <c r="G53" s="6">
        <v>193</v>
      </c>
      <c r="H53" s="6">
        <v>223</v>
      </c>
      <c r="I53" s="6">
        <v>212</v>
      </c>
      <c r="J53" s="6">
        <v>211</v>
      </c>
      <c r="K53" s="6">
        <v>200</v>
      </c>
      <c r="L53" s="6">
        <v>203</v>
      </c>
      <c r="M53" s="6">
        <v>221</v>
      </c>
      <c r="N53" s="74">
        <f t="shared" si="2"/>
        <v>211.5</v>
      </c>
    </row>
    <row r="54" spans="1:14" x14ac:dyDescent="0.2">
      <c r="A54" s="115" t="s">
        <v>93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74">
        <f t="shared" si="2"/>
        <v>0</v>
      </c>
    </row>
    <row r="55" spans="1:14" x14ac:dyDescent="0.2">
      <c r="A55" s="115" t="s">
        <v>94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74">
        <f t="shared" si="2"/>
        <v>0</v>
      </c>
    </row>
    <row r="56" spans="1:14" x14ac:dyDescent="0.2">
      <c r="A56" s="115" t="s">
        <v>95</v>
      </c>
      <c r="B56" s="6">
        <v>9933</v>
      </c>
      <c r="C56" s="6">
        <v>10128</v>
      </c>
      <c r="D56" s="6">
        <v>10178</v>
      </c>
      <c r="E56" s="6">
        <v>10548</v>
      </c>
      <c r="F56" s="6">
        <v>10640</v>
      </c>
      <c r="G56" s="6">
        <v>10638</v>
      </c>
      <c r="H56" s="6">
        <v>10821</v>
      </c>
      <c r="I56" s="6">
        <v>10828</v>
      </c>
      <c r="J56" s="6">
        <v>10831</v>
      </c>
      <c r="K56" s="6">
        <v>10806</v>
      </c>
      <c r="L56" s="6">
        <v>10691</v>
      </c>
      <c r="M56" s="6">
        <v>10702</v>
      </c>
      <c r="N56" s="74">
        <f t="shared" si="2"/>
        <v>10562</v>
      </c>
    </row>
    <row r="57" spans="1:14" x14ac:dyDescent="0.2">
      <c r="A57" s="115" t="s">
        <v>96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74">
        <f t="shared" si="2"/>
        <v>0</v>
      </c>
    </row>
    <row r="58" spans="1:14" x14ac:dyDescent="0.2">
      <c r="A58" s="115" t="s">
        <v>97</v>
      </c>
      <c r="B58" s="6">
        <v>232</v>
      </c>
      <c r="C58" s="6">
        <v>257</v>
      </c>
      <c r="D58" s="6">
        <v>262</v>
      </c>
      <c r="E58" s="6">
        <v>285</v>
      </c>
      <c r="F58" s="6">
        <v>289</v>
      </c>
      <c r="G58" s="6">
        <v>281</v>
      </c>
      <c r="H58" s="6">
        <v>291</v>
      </c>
      <c r="I58" s="6">
        <v>304</v>
      </c>
      <c r="J58" s="6">
        <v>273</v>
      </c>
      <c r="K58" s="6">
        <v>276</v>
      </c>
      <c r="L58" s="6">
        <v>269</v>
      </c>
      <c r="M58" s="6">
        <v>257</v>
      </c>
      <c r="N58" s="74">
        <f t="shared" si="2"/>
        <v>273</v>
      </c>
    </row>
    <row r="59" spans="1:14" x14ac:dyDescent="0.2">
      <c r="A59" s="115" t="s">
        <v>98</v>
      </c>
      <c r="B59" s="6">
        <v>22</v>
      </c>
      <c r="C59" s="6">
        <v>22</v>
      </c>
      <c r="D59" s="6">
        <v>20</v>
      </c>
      <c r="E59" s="6">
        <v>21</v>
      </c>
      <c r="F59" s="6">
        <v>16</v>
      </c>
      <c r="G59" s="6">
        <v>11</v>
      </c>
      <c r="H59" s="6">
        <v>12</v>
      </c>
      <c r="I59" s="6">
        <v>11</v>
      </c>
      <c r="J59" s="6">
        <v>13</v>
      </c>
      <c r="K59" s="6">
        <v>13</v>
      </c>
      <c r="L59" s="6">
        <v>12</v>
      </c>
      <c r="M59" s="6">
        <v>11</v>
      </c>
      <c r="N59" s="74">
        <f t="shared" si="2"/>
        <v>15.333333333333334</v>
      </c>
    </row>
    <row r="60" spans="1:14" s="3" customFormat="1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</row>
    <row r="61" spans="1:14" x14ac:dyDescent="0.2">
      <c r="A61" s="90" t="s">
        <v>99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1:14" x14ac:dyDescent="0.2">
      <c r="A62" s="18" t="str">
        <f>TFam!A62</f>
        <v>Fiscal year average is based on data Oct. 2022 through Sep. 2023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 x14ac:dyDescent="0.2">
      <c r="A63" s="18" t="s">
        <v>101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</sheetData>
  <pageMargins left="0.7" right="0.7" top="0.75" bottom="0.75" header="0.3" footer="0.3"/>
  <pageSetup scale="73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2"/>
  <sheetViews>
    <sheetView workbookViewId="0">
      <selection activeCell="A4" sqref="A4:N59"/>
    </sheetView>
  </sheetViews>
  <sheetFormatPr defaultColWidth="9.21875" defaultRowHeight="10.199999999999999" x14ac:dyDescent="0.2"/>
  <cols>
    <col min="1" max="1" width="14.77734375" style="8" bestFit="1" customWidth="1"/>
    <col min="2" max="14" width="10" style="5" customWidth="1"/>
    <col min="15" max="16384" width="9.21875" style="5"/>
  </cols>
  <sheetData>
    <row r="1" spans="1:14" s="65" customFormat="1" ht="15.6" customHeight="1" x14ac:dyDescent="0.3">
      <c r="A1" s="69" t="s">
        <v>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67" customFormat="1" ht="13.2" x14ac:dyDescent="0.25">
      <c r="A2" s="66" t="str">
        <f>TFam!$A$2</f>
        <v>Fiscal Year 2023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s="68" customFormat="1" x14ac:dyDescent="0.2">
      <c r="A3" s="64">
        <f>TFam!$A$3</f>
        <v>45287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s="3" customFormat="1" ht="20.399999999999999" x14ac:dyDescent="0.2">
      <c r="A4" s="91" t="s">
        <v>30</v>
      </c>
      <c r="B4" s="92" t="s">
        <v>31</v>
      </c>
      <c r="C4" s="92" t="s">
        <v>32</v>
      </c>
      <c r="D4" s="92" t="s">
        <v>33</v>
      </c>
      <c r="E4" s="92" t="s">
        <v>34</v>
      </c>
      <c r="F4" s="92" t="s">
        <v>35</v>
      </c>
      <c r="G4" s="92" t="s">
        <v>36</v>
      </c>
      <c r="H4" s="92" t="s">
        <v>102</v>
      </c>
      <c r="I4" s="92" t="s">
        <v>38</v>
      </c>
      <c r="J4" s="92" t="s">
        <v>39</v>
      </c>
      <c r="K4" s="92" t="s">
        <v>40</v>
      </c>
      <c r="L4" s="92" t="s">
        <v>41</v>
      </c>
      <c r="M4" s="93" t="s">
        <v>42</v>
      </c>
      <c r="N4" s="94" t="s">
        <v>43</v>
      </c>
    </row>
    <row r="5" spans="1:14" s="4" customFormat="1" x14ac:dyDescent="0.2">
      <c r="A5" s="95" t="s">
        <v>44</v>
      </c>
      <c r="B5" s="96">
        <f>SUM(B6:B59)</f>
        <v>583900</v>
      </c>
      <c r="C5" s="96">
        <f t="shared" ref="C5:M5" si="0">SUM(C6:C59)</f>
        <v>585768</v>
      </c>
      <c r="D5" s="96">
        <f t="shared" si="0"/>
        <v>590436</v>
      </c>
      <c r="E5" s="96">
        <f t="shared" si="0"/>
        <v>590062</v>
      </c>
      <c r="F5" s="96">
        <f t="shared" si="0"/>
        <v>588659</v>
      </c>
      <c r="G5" s="96">
        <f t="shared" si="0"/>
        <v>587426</v>
      </c>
      <c r="H5" s="96">
        <f t="shared" si="0"/>
        <v>583590</v>
      </c>
      <c r="I5" s="96">
        <f t="shared" si="0"/>
        <v>570410</v>
      </c>
      <c r="J5" s="96">
        <f t="shared" si="0"/>
        <v>575809</v>
      </c>
      <c r="K5" s="96">
        <f t="shared" si="0"/>
        <v>570745</v>
      </c>
      <c r="L5" s="96">
        <f t="shared" si="0"/>
        <v>575878</v>
      </c>
      <c r="M5" s="96">
        <f t="shared" si="0"/>
        <v>561177</v>
      </c>
      <c r="N5" s="96">
        <f t="shared" ref="N5:N36" si="1">AVERAGE(B5:M5)</f>
        <v>580321.66666666663</v>
      </c>
    </row>
    <row r="6" spans="1:14" x14ac:dyDescent="0.2">
      <c r="A6" s="124" t="s">
        <v>45</v>
      </c>
      <c r="B6" s="6">
        <v>2236</v>
      </c>
      <c r="C6" s="6">
        <v>2277</v>
      </c>
      <c r="D6" s="6">
        <v>2392</v>
      </c>
      <c r="E6" s="6">
        <v>2312</v>
      </c>
      <c r="F6" s="6">
        <v>2235</v>
      </c>
      <c r="G6" s="6">
        <v>2118</v>
      </c>
      <c r="H6" s="6">
        <v>2001</v>
      </c>
      <c r="I6" s="6">
        <v>2042</v>
      </c>
      <c r="J6" s="6">
        <v>2034</v>
      </c>
      <c r="K6" s="6">
        <v>2036</v>
      </c>
      <c r="L6" s="6">
        <v>2134</v>
      </c>
      <c r="M6" s="6">
        <v>2143</v>
      </c>
      <c r="N6" s="6">
        <f t="shared" si="1"/>
        <v>2163.3333333333335</v>
      </c>
    </row>
    <row r="7" spans="1:14" x14ac:dyDescent="0.2">
      <c r="A7" s="124" t="s">
        <v>46</v>
      </c>
      <c r="B7" s="6">
        <v>640</v>
      </c>
      <c r="C7" s="6">
        <v>599</v>
      </c>
      <c r="D7" s="6">
        <v>581</v>
      </c>
      <c r="E7" s="6">
        <v>558</v>
      </c>
      <c r="F7" s="6">
        <v>540</v>
      </c>
      <c r="G7" s="6">
        <v>537</v>
      </c>
      <c r="H7" s="6">
        <v>535</v>
      </c>
      <c r="I7" s="6">
        <v>553</v>
      </c>
      <c r="J7" s="6">
        <v>551</v>
      </c>
      <c r="K7" s="6">
        <v>550</v>
      </c>
      <c r="L7" s="6">
        <v>560</v>
      </c>
      <c r="M7" s="6">
        <v>562</v>
      </c>
      <c r="N7" s="6">
        <f t="shared" si="1"/>
        <v>563.83333333333337</v>
      </c>
    </row>
    <row r="8" spans="1:14" x14ac:dyDescent="0.2">
      <c r="A8" s="124" t="s">
        <v>47</v>
      </c>
      <c r="B8" s="6">
        <v>1274</v>
      </c>
      <c r="C8" s="6">
        <v>1309</v>
      </c>
      <c r="D8" s="6">
        <v>1350</v>
      </c>
      <c r="E8" s="6">
        <v>1343</v>
      </c>
      <c r="F8" s="6">
        <v>1326</v>
      </c>
      <c r="G8" s="6">
        <v>1302</v>
      </c>
      <c r="H8" s="6">
        <v>1363</v>
      </c>
      <c r="I8" s="6">
        <v>1362</v>
      </c>
      <c r="J8" s="6">
        <v>1326</v>
      </c>
      <c r="K8" s="6">
        <v>1310</v>
      </c>
      <c r="L8" s="6">
        <v>1390</v>
      </c>
      <c r="M8" s="6">
        <v>1372</v>
      </c>
      <c r="N8" s="6">
        <f t="shared" si="1"/>
        <v>1335.5833333333333</v>
      </c>
    </row>
    <row r="9" spans="1:14" x14ac:dyDescent="0.2">
      <c r="A9" s="124" t="s">
        <v>48</v>
      </c>
      <c r="B9" s="6">
        <v>372</v>
      </c>
      <c r="C9" s="6">
        <v>367</v>
      </c>
      <c r="D9" s="6">
        <v>370</v>
      </c>
      <c r="E9" s="6">
        <v>382</v>
      </c>
      <c r="F9" s="6">
        <v>406</v>
      </c>
      <c r="G9" s="6">
        <v>380</v>
      </c>
      <c r="H9" s="6">
        <v>402</v>
      </c>
      <c r="I9" s="6">
        <v>426</v>
      </c>
      <c r="J9" s="6">
        <v>442</v>
      </c>
      <c r="K9" s="6">
        <v>466</v>
      </c>
      <c r="L9" s="6">
        <v>516</v>
      </c>
      <c r="M9" s="6">
        <v>473</v>
      </c>
      <c r="N9" s="6">
        <f t="shared" si="1"/>
        <v>416.83333333333331</v>
      </c>
    </row>
    <row r="10" spans="1:14" x14ac:dyDescent="0.2">
      <c r="A10" s="124" t="s">
        <v>49</v>
      </c>
      <c r="B10" s="6">
        <v>254479</v>
      </c>
      <c r="C10" s="6">
        <v>256793</v>
      </c>
      <c r="D10" s="6">
        <v>259349</v>
      </c>
      <c r="E10" s="6">
        <v>259388</v>
      </c>
      <c r="F10" s="6">
        <v>258999</v>
      </c>
      <c r="G10" s="6">
        <v>258334</v>
      </c>
      <c r="H10" s="6">
        <v>256730</v>
      </c>
      <c r="I10" s="6">
        <v>241504</v>
      </c>
      <c r="J10" s="6">
        <v>247522</v>
      </c>
      <c r="K10" s="6">
        <v>245087</v>
      </c>
      <c r="L10" s="6">
        <v>245796</v>
      </c>
      <c r="M10" s="6">
        <v>232259</v>
      </c>
      <c r="N10" s="6">
        <f t="shared" si="1"/>
        <v>251353.33333333334</v>
      </c>
    </row>
    <row r="11" spans="1:14" x14ac:dyDescent="0.2">
      <c r="A11" s="124" t="s">
        <v>50</v>
      </c>
      <c r="B11" s="6">
        <v>7840</v>
      </c>
      <c r="C11" s="6">
        <v>7564</v>
      </c>
      <c r="D11" s="6">
        <v>7589</v>
      </c>
      <c r="E11" s="6">
        <v>7552</v>
      </c>
      <c r="F11" s="6">
        <v>7550</v>
      </c>
      <c r="G11" s="6">
        <v>7650</v>
      </c>
      <c r="H11" s="6">
        <v>7643</v>
      </c>
      <c r="I11" s="6">
        <v>7448</v>
      </c>
      <c r="J11" s="6">
        <v>7353</v>
      </c>
      <c r="K11" s="6">
        <v>7583</v>
      </c>
      <c r="L11" s="6">
        <v>7715</v>
      </c>
      <c r="M11" s="6">
        <v>8187</v>
      </c>
      <c r="N11" s="6">
        <f t="shared" si="1"/>
        <v>7639.5</v>
      </c>
    </row>
    <row r="12" spans="1:14" x14ac:dyDescent="0.2">
      <c r="A12" s="124" t="s">
        <v>51</v>
      </c>
      <c r="B12" s="6">
        <v>1693</v>
      </c>
      <c r="C12" s="6">
        <v>1703</v>
      </c>
      <c r="D12" s="6">
        <v>1713</v>
      </c>
      <c r="E12" s="6">
        <v>1732</v>
      </c>
      <c r="F12" s="6">
        <v>1796</v>
      </c>
      <c r="G12" s="6">
        <v>1765</v>
      </c>
      <c r="H12" s="6">
        <v>1799</v>
      </c>
      <c r="I12" s="6">
        <v>1845</v>
      </c>
      <c r="J12" s="6">
        <v>1746</v>
      </c>
      <c r="K12" s="6">
        <v>1763</v>
      </c>
      <c r="L12" s="6">
        <v>1819</v>
      </c>
      <c r="M12" s="6">
        <v>1888</v>
      </c>
      <c r="N12" s="6">
        <f t="shared" si="1"/>
        <v>1771.8333333333333</v>
      </c>
    </row>
    <row r="13" spans="1:14" x14ac:dyDescent="0.2">
      <c r="A13" s="124" t="s">
        <v>52</v>
      </c>
      <c r="B13" s="6">
        <v>940</v>
      </c>
      <c r="C13" s="6">
        <v>957</v>
      </c>
      <c r="D13" s="6">
        <v>934</v>
      </c>
      <c r="E13" s="6">
        <v>945</v>
      </c>
      <c r="F13" s="6">
        <v>950</v>
      </c>
      <c r="G13" s="6">
        <v>937</v>
      </c>
      <c r="H13" s="6">
        <v>956</v>
      </c>
      <c r="I13" s="6">
        <v>936</v>
      </c>
      <c r="J13" s="6">
        <v>1045</v>
      </c>
      <c r="K13" s="6">
        <v>1022</v>
      </c>
      <c r="L13" s="6">
        <v>925</v>
      </c>
      <c r="M13" s="6">
        <v>879</v>
      </c>
      <c r="N13" s="6">
        <f t="shared" si="1"/>
        <v>952.16666666666663</v>
      </c>
    </row>
    <row r="14" spans="1:14" x14ac:dyDescent="0.2">
      <c r="A14" s="124" t="s">
        <v>53</v>
      </c>
      <c r="B14" s="6">
        <v>2005</v>
      </c>
      <c r="C14" s="6">
        <v>1649</v>
      </c>
      <c r="D14" s="6">
        <v>1522</v>
      </c>
      <c r="E14" s="6">
        <v>1675</v>
      </c>
      <c r="F14" s="6">
        <v>1639</v>
      </c>
      <c r="G14" s="6">
        <v>1703</v>
      </c>
      <c r="H14" s="6">
        <v>1556</v>
      </c>
      <c r="I14" s="6">
        <v>1670</v>
      </c>
      <c r="J14" s="6">
        <v>1675</v>
      </c>
      <c r="K14" s="6">
        <v>3098</v>
      </c>
      <c r="L14" s="6">
        <v>3044</v>
      </c>
      <c r="M14" s="6">
        <v>2817</v>
      </c>
      <c r="N14" s="6">
        <f t="shared" si="1"/>
        <v>2004.4166666666667</v>
      </c>
    </row>
    <row r="15" spans="1:14" x14ac:dyDescent="0.2">
      <c r="A15" s="124" t="s">
        <v>54</v>
      </c>
      <c r="B15" s="6">
        <v>5465</v>
      </c>
      <c r="C15" s="6">
        <v>6040</v>
      </c>
      <c r="D15" s="6">
        <v>7305</v>
      </c>
      <c r="E15" s="6">
        <v>7980</v>
      </c>
      <c r="F15" s="6">
        <v>7704</v>
      </c>
      <c r="G15" s="6">
        <v>8095</v>
      </c>
      <c r="H15" s="6">
        <v>8221</v>
      </c>
      <c r="I15" s="6">
        <v>7812</v>
      </c>
      <c r="J15" s="6">
        <v>7773</v>
      </c>
      <c r="K15" s="6">
        <v>7703</v>
      </c>
      <c r="L15" s="6">
        <v>7719</v>
      </c>
      <c r="M15" s="6">
        <v>7913</v>
      </c>
      <c r="N15" s="6">
        <f t="shared" si="1"/>
        <v>7477.5</v>
      </c>
    </row>
    <row r="16" spans="1:14" x14ac:dyDescent="0.2">
      <c r="A16" s="124" t="s">
        <v>55</v>
      </c>
      <c r="B16" s="6">
        <v>585</v>
      </c>
      <c r="C16" s="6">
        <v>506</v>
      </c>
      <c r="D16" s="6">
        <v>463</v>
      </c>
      <c r="E16" s="6">
        <v>407</v>
      </c>
      <c r="F16" s="6">
        <v>350</v>
      </c>
      <c r="G16" s="6">
        <v>330</v>
      </c>
      <c r="H16" s="6">
        <v>293</v>
      </c>
      <c r="I16" s="6">
        <v>282</v>
      </c>
      <c r="J16" s="6">
        <v>238</v>
      </c>
      <c r="K16" s="6">
        <v>213</v>
      </c>
      <c r="L16" s="6">
        <v>227</v>
      </c>
      <c r="M16" s="6">
        <v>226</v>
      </c>
      <c r="N16" s="6">
        <f t="shared" si="1"/>
        <v>343.33333333333331</v>
      </c>
    </row>
    <row r="17" spans="1:14" x14ac:dyDescent="0.2">
      <c r="A17" s="124" t="s">
        <v>56</v>
      </c>
      <c r="B17" s="6">
        <v>115</v>
      </c>
      <c r="C17" s="6">
        <v>86</v>
      </c>
      <c r="D17" s="6">
        <v>44</v>
      </c>
      <c r="E17" s="6">
        <v>40</v>
      </c>
      <c r="F17" s="6">
        <v>34</v>
      </c>
      <c r="G17" s="6">
        <v>34</v>
      </c>
      <c r="H17" s="6">
        <v>39</v>
      </c>
      <c r="I17" s="6">
        <v>41</v>
      </c>
      <c r="J17" s="6">
        <v>43</v>
      </c>
      <c r="K17" s="6">
        <v>41</v>
      </c>
      <c r="L17" s="6">
        <v>43</v>
      </c>
      <c r="M17" s="6">
        <v>42</v>
      </c>
      <c r="N17" s="6">
        <f t="shared" si="1"/>
        <v>50.166666666666664</v>
      </c>
    </row>
    <row r="18" spans="1:14" x14ac:dyDescent="0.2">
      <c r="A18" s="124" t="s">
        <v>57</v>
      </c>
      <c r="B18" s="6">
        <v>2159</v>
      </c>
      <c r="C18" s="6">
        <v>2049</v>
      </c>
      <c r="D18" s="6">
        <v>2003</v>
      </c>
      <c r="E18" s="6">
        <v>1972</v>
      </c>
      <c r="F18" s="6">
        <v>1935</v>
      </c>
      <c r="G18" s="6">
        <v>1871</v>
      </c>
      <c r="H18" s="6">
        <v>1843</v>
      </c>
      <c r="I18" s="6">
        <v>1811</v>
      </c>
      <c r="J18" s="6">
        <v>1807</v>
      </c>
      <c r="K18" s="6">
        <v>1768</v>
      </c>
      <c r="L18" s="6">
        <v>1786</v>
      </c>
      <c r="M18" s="6">
        <v>1932</v>
      </c>
      <c r="N18" s="6">
        <f t="shared" si="1"/>
        <v>1911.3333333333333</v>
      </c>
    </row>
    <row r="19" spans="1:14" x14ac:dyDescent="0.2">
      <c r="A19" s="124" t="s">
        <v>58</v>
      </c>
      <c r="B19" s="6">
        <v>40</v>
      </c>
      <c r="C19" s="6">
        <v>45</v>
      </c>
      <c r="D19" s="6">
        <v>41</v>
      </c>
      <c r="E19" s="6">
        <v>37</v>
      </c>
      <c r="F19" s="6">
        <v>34</v>
      </c>
      <c r="G19" s="6">
        <v>37</v>
      </c>
      <c r="H19" s="6">
        <v>34</v>
      </c>
      <c r="I19" s="6">
        <v>28</v>
      </c>
      <c r="J19" s="6">
        <v>27</v>
      </c>
      <c r="K19" s="6">
        <v>28</v>
      </c>
      <c r="L19" s="6">
        <v>25</v>
      </c>
      <c r="M19" s="6">
        <v>21</v>
      </c>
      <c r="N19" s="6">
        <f t="shared" si="1"/>
        <v>33.083333333333336</v>
      </c>
    </row>
    <row r="20" spans="1:14" x14ac:dyDescent="0.2">
      <c r="A20" s="124" t="s">
        <v>59</v>
      </c>
      <c r="B20" s="6">
        <v>2618</v>
      </c>
      <c r="C20" s="6">
        <v>2570</v>
      </c>
      <c r="D20" s="6">
        <v>2660</v>
      </c>
      <c r="E20" s="6">
        <v>2631</v>
      </c>
      <c r="F20" s="6">
        <v>2580</v>
      </c>
      <c r="G20" s="6">
        <v>2512</v>
      </c>
      <c r="H20" s="6">
        <v>2486</v>
      </c>
      <c r="I20" s="6">
        <v>2445</v>
      </c>
      <c r="J20" s="6">
        <v>2424</v>
      </c>
      <c r="K20" s="6">
        <v>2393</v>
      </c>
      <c r="L20" s="6">
        <v>2323</v>
      </c>
      <c r="M20" s="6">
        <v>2408</v>
      </c>
      <c r="N20" s="6">
        <f t="shared" si="1"/>
        <v>2504.1666666666665</v>
      </c>
    </row>
    <row r="21" spans="1:14" x14ac:dyDescent="0.2">
      <c r="A21" s="124" t="s">
        <v>60</v>
      </c>
      <c r="B21" s="6">
        <v>1449</v>
      </c>
      <c r="C21" s="6">
        <v>1463</v>
      </c>
      <c r="D21" s="6">
        <v>1576</v>
      </c>
      <c r="E21" s="6">
        <v>1736</v>
      </c>
      <c r="F21" s="6">
        <v>1547</v>
      </c>
      <c r="G21" s="6">
        <v>1560</v>
      </c>
      <c r="H21" s="6">
        <v>1454</v>
      </c>
      <c r="I21" s="6">
        <v>1626</v>
      </c>
      <c r="J21" s="6">
        <v>1669</v>
      </c>
      <c r="K21" s="6">
        <v>1673</v>
      </c>
      <c r="L21" s="6">
        <v>1818</v>
      </c>
      <c r="M21" s="6">
        <v>2102</v>
      </c>
      <c r="N21" s="6">
        <f t="shared" si="1"/>
        <v>1639.4166666666667</v>
      </c>
    </row>
    <row r="22" spans="1:14" x14ac:dyDescent="0.2">
      <c r="A22" s="124" t="s">
        <v>61</v>
      </c>
      <c r="B22" s="6">
        <v>2316</v>
      </c>
      <c r="C22" s="6">
        <v>2248</v>
      </c>
      <c r="D22" s="6">
        <v>2250</v>
      </c>
      <c r="E22" s="6">
        <v>2290</v>
      </c>
      <c r="F22" s="6">
        <v>2296</v>
      </c>
      <c r="G22" s="6">
        <v>2342</v>
      </c>
      <c r="H22" s="6">
        <v>2325</v>
      </c>
      <c r="I22" s="6">
        <v>2314</v>
      </c>
      <c r="J22" s="6">
        <v>2321</v>
      </c>
      <c r="K22" s="6">
        <v>2188</v>
      </c>
      <c r="L22" s="6">
        <v>2321</v>
      </c>
      <c r="M22" s="6">
        <v>2322</v>
      </c>
      <c r="N22" s="6">
        <f t="shared" si="1"/>
        <v>2294.4166666666665</v>
      </c>
    </row>
    <row r="23" spans="1:14" x14ac:dyDescent="0.2">
      <c r="A23" s="124" t="s">
        <v>62</v>
      </c>
      <c r="B23" s="6">
        <v>1344</v>
      </c>
      <c r="C23" s="6">
        <v>1310</v>
      </c>
      <c r="D23" s="6">
        <v>1279</v>
      </c>
      <c r="E23" s="6">
        <v>1248</v>
      </c>
      <c r="F23" s="6">
        <v>1258</v>
      </c>
      <c r="G23" s="6">
        <v>1203</v>
      </c>
      <c r="H23" s="6">
        <v>1197</v>
      </c>
      <c r="I23" s="6">
        <v>1201</v>
      </c>
      <c r="J23" s="6">
        <v>1224</v>
      </c>
      <c r="K23" s="6">
        <v>1273</v>
      </c>
      <c r="L23" s="6">
        <v>1356</v>
      </c>
      <c r="M23" s="6">
        <v>1429</v>
      </c>
      <c r="N23" s="6">
        <f t="shared" si="1"/>
        <v>1276.8333333333333</v>
      </c>
    </row>
    <row r="24" spans="1:14" x14ac:dyDescent="0.2">
      <c r="A24" s="124" t="s">
        <v>63</v>
      </c>
      <c r="B24" s="6">
        <v>2797</v>
      </c>
      <c r="C24" s="6">
        <v>2735</v>
      </c>
      <c r="D24" s="6">
        <v>2672</v>
      </c>
      <c r="E24" s="6">
        <v>2633</v>
      </c>
      <c r="F24" s="6">
        <v>2649</v>
      </c>
      <c r="G24" s="6">
        <v>2794</v>
      </c>
      <c r="H24" s="6">
        <v>2973</v>
      </c>
      <c r="I24" s="6">
        <v>3226</v>
      </c>
      <c r="J24" s="6">
        <v>3430</v>
      </c>
      <c r="K24" s="6">
        <v>3713</v>
      </c>
      <c r="L24" s="6">
        <v>4069</v>
      </c>
      <c r="M24" s="6">
        <v>4301</v>
      </c>
      <c r="N24" s="6">
        <f t="shared" si="1"/>
        <v>3166</v>
      </c>
    </row>
    <row r="25" spans="1:14" x14ac:dyDescent="0.2">
      <c r="A25" s="124" t="s">
        <v>64</v>
      </c>
      <c r="B25" s="6">
        <v>2467</v>
      </c>
      <c r="C25" s="6">
        <v>2569</v>
      </c>
      <c r="D25" s="6">
        <v>2575</v>
      </c>
      <c r="E25" s="6">
        <v>2548</v>
      </c>
      <c r="F25" s="6">
        <v>2535</v>
      </c>
      <c r="G25" s="6">
        <v>2428</v>
      </c>
      <c r="H25" s="6">
        <v>2403</v>
      </c>
      <c r="I25" s="6">
        <v>2406</v>
      </c>
      <c r="J25" s="6">
        <v>2405</v>
      </c>
      <c r="K25" s="6">
        <v>2460</v>
      </c>
      <c r="L25" s="6">
        <v>2573</v>
      </c>
      <c r="M25" s="6">
        <v>2705</v>
      </c>
      <c r="N25" s="6">
        <f t="shared" si="1"/>
        <v>2506.1666666666665</v>
      </c>
    </row>
    <row r="26" spans="1:14" x14ac:dyDescent="0.2">
      <c r="A26" s="124" t="s">
        <v>65</v>
      </c>
      <c r="B26" s="6">
        <v>6875</v>
      </c>
      <c r="C26" s="6">
        <v>6932</v>
      </c>
      <c r="D26" s="6">
        <v>7038</v>
      </c>
      <c r="E26" s="6">
        <v>7057</v>
      </c>
      <c r="F26" s="6">
        <v>7054</v>
      </c>
      <c r="G26" s="6">
        <v>6983</v>
      </c>
      <c r="H26" s="6">
        <v>6929</v>
      </c>
      <c r="I26" s="6">
        <v>7013</v>
      </c>
      <c r="J26" s="6">
        <v>7079</v>
      </c>
      <c r="K26" s="6">
        <v>7138</v>
      </c>
      <c r="L26" s="6">
        <v>7254</v>
      </c>
      <c r="M26" s="6">
        <v>7344</v>
      </c>
      <c r="N26" s="6">
        <f t="shared" si="1"/>
        <v>7058</v>
      </c>
    </row>
    <row r="27" spans="1:14" x14ac:dyDescent="0.2">
      <c r="A27" s="124" t="s">
        <v>66</v>
      </c>
      <c r="B27" s="6">
        <v>12004</v>
      </c>
      <c r="C27" s="6">
        <v>12140</v>
      </c>
      <c r="D27" s="6">
        <v>11813</v>
      </c>
      <c r="E27" s="6">
        <v>11356</v>
      </c>
      <c r="F27" s="6">
        <v>11383</v>
      </c>
      <c r="G27" s="6">
        <v>10991</v>
      </c>
      <c r="H27" s="6">
        <v>9974</v>
      </c>
      <c r="I27" s="6">
        <v>10085</v>
      </c>
      <c r="J27" s="6">
        <v>10251</v>
      </c>
      <c r="K27" s="6">
        <v>10626</v>
      </c>
      <c r="L27" s="6">
        <v>12471</v>
      </c>
      <c r="M27" s="6">
        <v>10672</v>
      </c>
      <c r="N27" s="6">
        <f t="shared" si="1"/>
        <v>11147.166666666666</v>
      </c>
    </row>
    <row r="28" spans="1:14" x14ac:dyDescent="0.2">
      <c r="A28" s="124" t="s">
        <v>67</v>
      </c>
      <c r="B28" s="6">
        <v>42007</v>
      </c>
      <c r="C28" s="6">
        <v>42731</v>
      </c>
      <c r="D28" s="6">
        <v>43706</v>
      </c>
      <c r="E28" s="6">
        <v>43790</v>
      </c>
      <c r="F28" s="6">
        <v>44142</v>
      </c>
      <c r="G28" s="6">
        <v>44000</v>
      </c>
      <c r="H28" s="6">
        <v>44199</v>
      </c>
      <c r="I28" s="6">
        <v>44287</v>
      </c>
      <c r="J28" s="6">
        <v>44289</v>
      </c>
      <c r="K28" s="6">
        <v>44513</v>
      </c>
      <c r="L28" s="6">
        <v>44707</v>
      </c>
      <c r="M28" s="6">
        <v>45070</v>
      </c>
      <c r="N28" s="6">
        <f t="shared" si="1"/>
        <v>43953.416666666664</v>
      </c>
    </row>
    <row r="29" spans="1:14" x14ac:dyDescent="0.2">
      <c r="A29" s="124" t="s">
        <v>68</v>
      </c>
      <c r="B29" s="6">
        <v>4488</v>
      </c>
      <c r="C29" s="6">
        <v>4554</v>
      </c>
      <c r="D29" s="6">
        <v>4581</v>
      </c>
      <c r="E29" s="6">
        <v>4547</v>
      </c>
      <c r="F29" s="6">
        <v>4424</v>
      </c>
      <c r="G29" s="6">
        <v>4256</v>
      </c>
      <c r="H29" s="6">
        <v>4126</v>
      </c>
      <c r="I29" s="6">
        <v>4119</v>
      </c>
      <c r="J29" s="6">
        <v>4092</v>
      </c>
      <c r="K29" s="6">
        <v>4195</v>
      </c>
      <c r="L29" s="6">
        <v>4002</v>
      </c>
      <c r="M29" s="6">
        <v>4130</v>
      </c>
      <c r="N29" s="6">
        <f t="shared" si="1"/>
        <v>4292.833333333333</v>
      </c>
    </row>
    <row r="30" spans="1:14" x14ac:dyDescent="0.2">
      <c r="A30" s="124" t="s">
        <v>69</v>
      </c>
      <c r="B30" s="6">
        <v>7894</v>
      </c>
      <c r="C30" s="6">
        <v>7825</v>
      </c>
      <c r="D30" s="6">
        <v>7842</v>
      </c>
      <c r="E30" s="6">
        <v>7999</v>
      </c>
      <c r="F30" s="6">
        <v>8021</v>
      </c>
      <c r="G30" s="6">
        <v>7924</v>
      </c>
      <c r="H30" s="6">
        <v>7917</v>
      </c>
      <c r="I30" s="6">
        <v>7921</v>
      </c>
      <c r="J30" s="6">
        <v>7922</v>
      </c>
      <c r="K30" s="6">
        <v>7946</v>
      </c>
      <c r="L30" s="6">
        <v>7910</v>
      </c>
      <c r="M30" s="6">
        <v>7883</v>
      </c>
      <c r="N30" s="6">
        <f t="shared" si="1"/>
        <v>7917</v>
      </c>
    </row>
    <row r="31" spans="1:14" x14ac:dyDescent="0.2">
      <c r="A31" s="124" t="s">
        <v>70</v>
      </c>
      <c r="B31" s="6">
        <v>369</v>
      </c>
      <c r="C31" s="6">
        <v>333</v>
      </c>
      <c r="D31" s="6">
        <v>326</v>
      </c>
      <c r="E31" s="6">
        <v>293</v>
      </c>
      <c r="F31" s="6">
        <v>308</v>
      </c>
      <c r="G31" s="6">
        <v>288</v>
      </c>
      <c r="H31" s="6">
        <v>286</v>
      </c>
      <c r="I31" s="6">
        <v>295</v>
      </c>
      <c r="J31" s="6">
        <v>324</v>
      </c>
      <c r="K31" s="6">
        <v>350</v>
      </c>
      <c r="L31" s="6">
        <v>373</v>
      </c>
      <c r="M31" s="6">
        <v>397</v>
      </c>
      <c r="N31" s="6">
        <f t="shared" si="1"/>
        <v>328.5</v>
      </c>
    </row>
    <row r="32" spans="1:14" x14ac:dyDescent="0.2">
      <c r="A32" s="124" t="s">
        <v>71</v>
      </c>
      <c r="B32" s="6">
        <v>3373</v>
      </c>
      <c r="C32" s="6">
        <v>3382</v>
      </c>
      <c r="D32" s="6">
        <v>3322</v>
      </c>
      <c r="E32" s="6">
        <v>3208</v>
      </c>
      <c r="F32" s="6">
        <v>3075</v>
      </c>
      <c r="G32" s="6">
        <v>3033</v>
      </c>
      <c r="H32" s="6">
        <v>3026</v>
      </c>
      <c r="I32" s="6">
        <v>3084</v>
      </c>
      <c r="J32" s="6">
        <v>3058</v>
      </c>
      <c r="K32" s="6">
        <v>3067</v>
      </c>
      <c r="L32" s="6">
        <v>3162</v>
      </c>
      <c r="M32" s="6">
        <v>3196</v>
      </c>
      <c r="N32" s="6">
        <f t="shared" si="1"/>
        <v>3165.5</v>
      </c>
    </row>
    <row r="33" spans="1:14" x14ac:dyDescent="0.2">
      <c r="A33" s="124" t="s">
        <v>72</v>
      </c>
      <c r="B33" s="6">
        <v>707</v>
      </c>
      <c r="C33" s="6">
        <v>701</v>
      </c>
      <c r="D33" s="6">
        <v>695</v>
      </c>
      <c r="E33" s="6">
        <v>698</v>
      </c>
      <c r="F33" s="6">
        <v>698</v>
      </c>
      <c r="G33" s="6">
        <v>663</v>
      </c>
      <c r="H33" s="6">
        <v>637</v>
      </c>
      <c r="I33" s="6">
        <v>643</v>
      </c>
      <c r="J33" s="6">
        <v>620</v>
      </c>
      <c r="K33" s="6">
        <v>634</v>
      </c>
      <c r="L33" s="6">
        <v>644</v>
      </c>
      <c r="M33" s="6">
        <v>660</v>
      </c>
      <c r="N33" s="6">
        <f t="shared" si="1"/>
        <v>666.66666666666663</v>
      </c>
    </row>
    <row r="34" spans="1:14" x14ac:dyDescent="0.2">
      <c r="A34" s="124" t="s">
        <v>73</v>
      </c>
      <c r="B34" s="6">
        <v>1011</v>
      </c>
      <c r="C34" s="6">
        <v>964</v>
      </c>
      <c r="D34" s="6">
        <v>972</v>
      </c>
      <c r="E34" s="6">
        <v>1013</v>
      </c>
      <c r="F34" s="6">
        <v>1034</v>
      </c>
      <c r="G34" s="6">
        <v>1015</v>
      </c>
      <c r="H34" s="6">
        <v>976</v>
      </c>
      <c r="I34" s="6">
        <v>922</v>
      </c>
      <c r="J34" s="6">
        <v>908</v>
      </c>
      <c r="K34" s="6">
        <v>921</v>
      </c>
      <c r="L34" s="6">
        <v>943</v>
      </c>
      <c r="M34" s="6">
        <v>995</v>
      </c>
      <c r="N34" s="6">
        <f t="shared" si="1"/>
        <v>972.83333333333337</v>
      </c>
    </row>
    <row r="35" spans="1:14" x14ac:dyDescent="0.2">
      <c r="A35" s="124" t="s">
        <v>74</v>
      </c>
      <c r="B35" s="6">
        <v>2790</v>
      </c>
      <c r="C35" s="6">
        <v>2665</v>
      </c>
      <c r="D35" s="6">
        <v>2623</v>
      </c>
      <c r="E35" s="6">
        <v>2547</v>
      </c>
      <c r="F35" s="6">
        <v>2477</v>
      </c>
      <c r="G35" s="6">
        <v>2441</v>
      </c>
      <c r="H35" s="6">
        <v>2454</v>
      </c>
      <c r="I35" s="6">
        <v>2494</v>
      </c>
      <c r="J35" s="6">
        <v>2487</v>
      </c>
      <c r="K35" s="6">
        <v>2524</v>
      </c>
      <c r="L35" s="6">
        <v>2610</v>
      </c>
      <c r="M35" s="6">
        <v>2601</v>
      </c>
      <c r="N35" s="6">
        <f t="shared" si="1"/>
        <v>2559.4166666666665</v>
      </c>
    </row>
    <row r="36" spans="1:14" x14ac:dyDescent="0.2">
      <c r="A36" s="124" t="s">
        <v>75</v>
      </c>
      <c r="B36" s="6">
        <v>2074</v>
      </c>
      <c r="C36" s="6">
        <v>2116</v>
      </c>
      <c r="D36" s="6">
        <v>2141</v>
      </c>
      <c r="E36" s="6">
        <v>2166</v>
      </c>
      <c r="F36" s="6">
        <v>2231</v>
      </c>
      <c r="G36" s="6">
        <v>2211</v>
      </c>
      <c r="H36" s="6">
        <v>2194</v>
      </c>
      <c r="I36" s="6">
        <v>2282</v>
      </c>
      <c r="J36" s="6">
        <v>2311</v>
      </c>
      <c r="K36" s="6">
        <v>2257</v>
      </c>
      <c r="L36" s="6">
        <v>2324</v>
      </c>
      <c r="M36" s="6">
        <v>2359</v>
      </c>
      <c r="N36" s="6">
        <f t="shared" si="1"/>
        <v>2222.1666666666665</v>
      </c>
    </row>
    <row r="37" spans="1:14" x14ac:dyDescent="0.2">
      <c r="A37" s="124" t="s">
        <v>76</v>
      </c>
      <c r="B37" s="6">
        <v>6897</v>
      </c>
      <c r="C37" s="6">
        <v>6924</v>
      </c>
      <c r="D37" s="6">
        <v>6838</v>
      </c>
      <c r="E37" s="6">
        <v>6701</v>
      </c>
      <c r="F37" s="6">
        <v>6750</v>
      </c>
      <c r="G37" s="6">
        <v>6731</v>
      </c>
      <c r="H37" s="6">
        <v>6588</v>
      </c>
      <c r="I37" s="6">
        <v>6608</v>
      </c>
      <c r="J37" s="6">
        <v>6630</v>
      </c>
      <c r="K37" s="6">
        <v>6688</v>
      </c>
      <c r="L37" s="6">
        <v>6835</v>
      </c>
      <c r="M37" s="6">
        <v>6897</v>
      </c>
      <c r="N37" s="6">
        <f t="shared" ref="N37:N59" si="2">AVERAGE(B37:M37)</f>
        <v>6757.25</v>
      </c>
    </row>
    <row r="38" spans="1:14" x14ac:dyDescent="0.2">
      <c r="A38" s="124" t="s">
        <v>77</v>
      </c>
      <c r="B38" s="6">
        <v>4699</v>
      </c>
      <c r="C38" s="6">
        <v>4355</v>
      </c>
      <c r="D38" s="6">
        <v>4077</v>
      </c>
      <c r="E38" s="6">
        <v>3900</v>
      </c>
      <c r="F38" s="6">
        <v>3615</v>
      </c>
      <c r="G38" s="6">
        <v>3426</v>
      </c>
      <c r="H38" s="6">
        <v>3285</v>
      </c>
      <c r="I38" s="6">
        <v>3238</v>
      </c>
      <c r="J38" s="6">
        <v>3154</v>
      </c>
      <c r="K38" s="6">
        <v>3220</v>
      </c>
      <c r="L38" s="6">
        <v>3264</v>
      </c>
      <c r="M38" s="6">
        <v>3054</v>
      </c>
      <c r="N38" s="6">
        <f t="shared" si="2"/>
        <v>3607.25</v>
      </c>
    </row>
    <row r="39" spans="1:14" x14ac:dyDescent="0.2">
      <c r="A39" s="124" t="s">
        <v>78</v>
      </c>
      <c r="B39" s="6">
        <v>82734</v>
      </c>
      <c r="C39" s="6">
        <v>83053</v>
      </c>
      <c r="D39" s="6">
        <v>83201</v>
      </c>
      <c r="E39" s="6">
        <v>83173</v>
      </c>
      <c r="F39" s="6">
        <v>83813</v>
      </c>
      <c r="G39" s="6">
        <v>85390</v>
      </c>
      <c r="H39" s="6">
        <v>85229</v>
      </c>
      <c r="I39" s="6">
        <v>86061</v>
      </c>
      <c r="J39" s="6">
        <v>86558</v>
      </c>
      <c r="K39" s="6">
        <v>87792</v>
      </c>
      <c r="L39" s="6">
        <v>88442</v>
      </c>
      <c r="M39" s="6">
        <v>88861</v>
      </c>
      <c r="N39" s="6">
        <f t="shared" si="2"/>
        <v>85358.916666666672</v>
      </c>
    </row>
    <row r="40" spans="1:14" x14ac:dyDescent="0.2">
      <c r="A40" s="124" t="s">
        <v>79</v>
      </c>
      <c r="B40" s="6">
        <v>1873</v>
      </c>
      <c r="C40" s="6">
        <v>1845</v>
      </c>
      <c r="D40" s="6">
        <v>1794</v>
      </c>
      <c r="E40" s="6">
        <v>1840</v>
      </c>
      <c r="F40" s="6">
        <v>1895</v>
      </c>
      <c r="G40" s="6">
        <v>1900</v>
      </c>
      <c r="H40" s="6">
        <v>1904</v>
      </c>
      <c r="I40" s="6">
        <v>1865</v>
      </c>
      <c r="J40" s="6">
        <v>1634</v>
      </c>
      <c r="K40" s="6">
        <v>1043</v>
      </c>
      <c r="L40" s="6">
        <v>957</v>
      </c>
      <c r="M40" s="6">
        <v>891</v>
      </c>
      <c r="N40" s="6">
        <f t="shared" si="2"/>
        <v>1620.0833333333333</v>
      </c>
    </row>
    <row r="41" spans="1:14" x14ac:dyDescent="0.2">
      <c r="A41" s="124" t="s">
        <v>80</v>
      </c>
      <c r="B41" s="6">
        <v>275</v>
      </c>
      <c r="C41" s="6">
        <v>270</v>
      </c>
      <c r="D41" s="6">
        <v>243</v>
      </c>
      <c r="E41" s="6">
        <v>221</v>
      </c>
      <c r="F41" s="6">
        <v>223</v>
      </c>
      <c r="G41" s="6">
        <v>219</v>
      </c>
      <c r="H41" s="6">
        <v>224</v>
      </c>
      <c r="I41" s="6">
        <v>225</v>
      </c>
      <c r="J41" s="6">
        <v>211</v>
      </c>
      <c r="K41" s="6">
        <v>219</v>
      </c>
      <c r="L41" s="6">
        <v>231</v>
      </c>
      <c r="M41" s="6">
        <v>254</v>
      </c>
      <c r="N41" s="6">
        <f t="shared" si="2"/>
        <v>234.58333333333334</v>
      </c>
    </row>
    <row r="42" spans="1:14" x14ac:dyDescent="0.2">
      <c r="A42" s="124" t="s">
        <v>81</v>
      </c>
      <c r="B42" s="6">
        <v>5055</v>
      </c>
      <c r="C42" s="6">
        <v>4871</v>
      </c>
      <c r="D42" s="6">
        <v>4989</v>
      </c>
      <c r="E42" s="6">
        <v>4800</v>
      </c>
      <c r="F42" s="6">
        <v>4712</v>
      </c>
      <c r="G42" s="6">
        <v>4677</v>
      </c>
      <c r="H42" s="6">
        <v>4569</v>
      </c>
      <c r="I42" s="6">
        <v>4678</v>
      </c>
      <c r="J42" s="6">
        <v>4472</v>
      </c>
      <c r="K42" s="6">
        <v>4630</v>
      </c>
      <c r="L42" s="6">
        <v>4909</v>
      </c>
      <c r="M42" s="6">
        <v>5003</v>
      </c>
      <c r="N42" s="6">
        <f t="shared" si="2"/>
        <v>4780.416666666667</v>
      </c>
    </row>
    <row r="43" spans="1:14" x14ac:dyDescent="0.2">
      <c r="A43" s="124" t="s">
        <v>82</v>
      </c>
      <c r="B43" s="6">
        <v>828</v>
      </c>
      <c r="C43" s="6">
        <v>816</v>
      </c>
      <c r="D43" s="6">
        <v>808</v>
      </c>
      <c r="E43" s="6">
        <v>797</v>
      </c>
      <c r="F43" s="6">
        <v>791</v>
      </c>
      <c r="G43" s="6">
        <v>796</v>
      </c>
      <c r="H43" s="6">
        <v>822</v>
      </c>
      <c r="I43" s="6">
        <v>842</v>
      </c>
      <c r="J43" s="6">
        <v>836</v>
      </c>
      <c r="K43" s="6">
        <v>813</v>
      </c>
      <c r="L43" s="6">
        <v>822</v>
      </c>
      <c r="M43" s="6">
        <v>798</v>
      </c>
      <c r="N43" s="6">
        <f t="shared" si="2"/>
        <v>814.08333333333337</v>
      </c>
    </row>
    <row r="44" spans="1:14" x14ac:dyDescent="0.2">
      <c r="A44" s="124" t="s">
        <v>83</v>
      </c>
      <c r="B44" s="6">
        <v>26586</v>
      </c>
      <c r="C44" s="6">
        <v>26857</v>
      </c>
      <c r="D44" s="6">
        <v>27314</v>
      </c>
      <c r="E44" s="6">
        <v>27789</v>
      </c>
      <c r="F44" s="6">
        <v>27880</v>
      </c>
      <c r="G44" s="6">
        <v>28263</v>
      </c>
      <c r="H44" s="6">
        <v>29356</v>
      </c>
      <c r="I44" s="6">
        <v>30008</v>
      </c>
      <c r="J44" s="6">
        <v>30115</v>
      </c>
      <c r="K44" s="6">
        <v>26668</v>
      </c>
      <c r="L44" s="6">
        <v>27083</v>
      </c>
      <c r="M44" s="6">
        <v>26193</v>
      </c>
      <c r="N44" s="6">
        <f t="shared" si="2"/>
        <v>27842.666666666668</v>
      </c>
    </row>
    <row r="45" spans="1:14" x14ac:dyDescent="0.2">
      <c r="A45" s="124" t="s">
        <v>84</v>
      </c>
      <c r="B45" s="6">
        <v>19036</v>
      </c>
      <c r="C45" s="6">
        <v>18597</v>
      </c>
      <c r="D45" s="6">
        <v>18354</v>
      </c>
      <c r="E45" s="6">
        <v>18180</v>
      </c>
      <c r="F45" s="6">
        <v>17460</v>
      </c>
      <c r="G45" s="6">
        <v>17134</v>
      </c>
      <c r="H45" s="6">
        <v>17053</v>
      </c>
      <c r="I45" s="6">
        <v>16662</v>
      </c>
      <c r="J45" s="6">
        <v>16800</v>
      </c>
      <c r="K45" s="6">
        <v>16775</v>
      </c>
      <c r="L45" s="6">
        <v>16668</v>
      </c>
      <c r="M45" s="6">
        <v>16560</v>
      </c>
      <c r="N45" s="6">
        <f t="shared" si="2"/>
        <v>17439.916666666668</v>
      </c>
    </row>
    <row r="46" spans="1:14" x14ac:dyDescent="0.2">
      <c r="A46" s="124" t="s">
        <v>85</v>
      </c>
      <c r="B46" s="6">
        <v>2763</v>
      </c>
      <c r="C46" s="6">
        <v>2811</v>
      </c>
      <c r="D46" s="6">
        <v>2827</v>
      </c>
      <c r="E46" s="6">
        <v>2708</v>
      </c>
      <c r="F46" s="6">
        <v>2654</v>
      </c>
      <c r="G46" s="6">
        <v>2393</v>
      </c>
      <c r="H46" s="6">
        <v>2366</v>
      </c>
      <c r="I46" s="6">
        <v>2256</v>
      </c>
      <c r="J46" s="6">
        <v>2304</v>
      </c>
      <c r="K46" s="6">
        <v>2309</v>
      </c>
      <c r="L46" s="6">
        <v>2222</v>
      </c>
      <c r="M46" s="6">
        <v>2139</v>
      </c>
      <c r="N46" s="6">
        <f t="shared" si="2"/>
        <v>2479.3333333333335</v>
      </c>
    </row>
    <row r="47" spans="1:14" x14ac:dyDescent="0.2">
      <c r="A47" s="124" t="s">
        <v>86</v>
      </c>
      <c r="B47" s="6">
        <v>2333</v>
      </c>
      <c r="C47" s="6">
        <v>2299</v>
      </c>
      <c r="D47" s="6">
        <v>2301</v>
      </c>
      <c r="E47" s="6">
        <v>2310</v>
      </c>
      <c r="F47" s="6">
        <v>2249</v>
      </c>
      <c r="G47" s="6">
        <v>2258</v>
      </c>
      <c r="H47" s="6">
        <v>2251</v>
      </c>
      <c r="I47" s="6">
        <v>2324</v>
      </c>
      <c r="J47" s="6">
        <v>2386</v>
      </c>
      <c r="K47" s="6">
        <v>2383</v>
      </c>
      <c r="L47" s="6">
        <v>2415</v>
      </c>
      <c r="M47" s="6">
        <v>2440</v>
      </c>
      <c r="N47" s="6">
        <f t="shared" si="2"/>
        <v>2329.0833333333335</v>
      </c>
    </row>
    <row r="48" spans="1:14" x14ac:dyDescent="0.2">
      <c r="A48" s="124" t="s">
        <v>87</v>
      </c>
      <c r="B48" s="6">
        <v>2470</v>
      </c>
      <c r="C48" s="6">
        <v>2447</v>
      </c>
      <c r="D48" s="6">
        <v>2357</v>
      </c>
      <c r="E48" s="6">
        <v>2116</v>
      </c>
      <c r="F48" s="6">
        <v>2177</v>
      </c>
      <c r="G48" s="6">
        <v>2163</v>
      </c>
      <c r="H48" s="6">
        <v>2131</v>
      </c>
      <c r="I48" s="6">
        <v>2145</v>
      </c>
      <c r="J48" s="6">
        <v>2235</v>
      </c>
      <c r="K48" s="6">
        <v>2169</v>
      </c>
      <c r="L48" s="6">
        <v>2330</v>
      </c>
      <c r="M48" s="6">
        <v>2388</v>
      </c>
      <c r="N48" s="6">
        <f t="shared" si="2"/>
        <v>2260.6666666666665</v>
      </c>
    </row>
    <row r="49" spans="1:14" x14ac:dyDescent="0.2">
      <c r="A49" s="124" t="s">
        <v>88</v>
      </c>
      <c r="B49" s="6">
        <v>283</v>
      </c>
      <c r="C49" s="6">
        <v>285</v>
      </c>
      <c r="D49" s="6">
        <v>286</v>
      </c>
      <c r="E49" s="6">
        <v>276</v>
      </c>
      <c r="F49" s="6">
        <v>296</v>
      </c>
      <c r="G49" s="6">
        <v>304</v>
      </c>
      <c r="H49" s="6">
        <v>291</v>
      </c>
      <c r="I49" s="6">
        <v>297</v>
      </c>
      <c r="J49" s="6">
        <v>305</v>
      </c>
      <c r="K49" s="6">
        <v>316</v>
      </c>
      <c r="L49" s="6">
        <v>337</v>
      </c>
      <c r="M49" s="6">
        <v>334</v>
      </c>
      <c r="N49" s="6">
        <f t="shared" si="2"/>
        <v>300.83333333333331</v>
      </c>
    </row>
    <row r="50" spans="1:14" x14ac:dyDescent="0.2">
      <c r="A50" s="124" t="s">
        <v>89</v>
      </c>
      <c r="B50" s="6">
        <v>5127</v>
      </c>
      <c r="C50" s="6">
        <v>5002</v>
      </c>
      <c r="D50" s="6">
        <v>5038</v>
      </c>
      <c r="E50" s="6">
        <v>5229</v>
      </c>
      <c r="F50" s="6">
        <v>5328</v>
      </c>
      <c r="G50" s="6">
        <v>5258</v>
      </c>
      <c r="H50" s="6">
        <v>5302</v>
      </c>
      <c r="I50" s="6">
        <v>6172</v>
      </c>
      <c r="J50" s="6">
        <v>5155</v>
      </c>
      <c r="K50" s="6">
        <v>5042</v>
      </c>
      <c r="L50" s="6">
        <v>4566</v>
      </c>
      <c r="M50" s="6">
        <v>3452</v>
      </c>
      <c r="N50" s="6">
        <f t="shared" si="2"/>
        <v>5055.916666666667</v>
      </c>
    </row>
    <row r="51" spans="1:14" x14ac:dyDescent="0.2">
      <c r="A51" s="124" t="s">
        <v>90</v>
      </c>
      <c r="B51" s="6">
        <v>2392</v>
      </c>
      <c r="C51" s="6">
        <v>2321</v>
      </c>
      <c r="D51" s="6">
        <v>2338</v>
      </c>
      <c r="E51" s="6">
        <v>2194</v>
      </c>
      <c r="F51" s="6">
        <v>2003</v>
      </c>
      <c r="G51" s="6">
        <v>1867</v>
      </c>
      <c r="H51" s="6">
        <v>1852</v>
      </c>
      <c r="I51" s="6">
        <v>1935</v>
      </c>
      <c r="J51" s="6">
        <v>1974</v>
      </c>
      <c r="K51" s="6">
        <v>2113</v>
      </c>
      <c r="L51" s="6">
        <v>2256</v>
      </c>
      <c r="M51" s="6">
        <v>2453</v>
      </c>
      <c r="N51" s="6">
        <f t="shared" si="2"/>
        <v>2141.5</v>
      </c>
    </row>
    <row r="52" spans="1:14" x14ac:dyDescent="0.2">
      <c r="A52" s="124" t="s">
        <v>91</v>
      </c>
      <c r="B52" s="6">
        <v>781</v>
      </c>
      <c r="C52" s="6">
        <v>808</v>
      </c>
      <c r="D52" s="6">
        <v>840</v>
      </c>
      <c r="E52" s="6">
        <v>846</v>
      </c>
      <c r="F52" s="6">
        <v>842</v>
      </c>
      <c r="G52" s="6">
        <v>857</v>
      </c>
      <c r="H52" s="6">
        <v>859</v>
      </c>
      <c r="I52" s="6">
        <v>881</v>
      </c>
      <c r="J52" s="6">
        <v>849</v>
      </c>
      <c r="K52" s="6">
        <v>826</v>
      </c>
      <c r="L52" s="6">
        <v>884</v>
      </c>
      <c r="M52" s="6">
        <v>885</v>
      </c>
      <c r="N52" s="6">
        <f t="shared" si="2"/>
        <v>846.5</v>
      </c>
    </row>
    <row r="53" spans="1:14" x14ac:dyDescent="0.2">
      <c r="A53" s="124" t="s">
        <v>92</v>
      </c>
      <c r="B53" s="6">
        <v>811</v>
      </c>
      <c r="C53" s="6">
        <v>808</v>
      </c>
      <c r="D53" s="6">
        <v>784</v>
      </c>
      <c r="E53" s="6">
        <v>752</v>
      </c>
      <c r="F53" s="6">
        <v>779</v>
      </c>
      <c r="G53" s="6">
        <v>776</v>
      </c>
      <c r="H53" s="6">
        <v>759</v>
      </c>
      <c r="I53" s="6">
        <v>756</v>
      </c>
      <c r="J53" s="6">
        <v>753</v>
      </c>
      <c r="K53" s="6">
        <v>749</v>
      </c>
      <c r="L53" s="6">
        <v>667</v>
      </c>
      <c r="M53" s="6">
        <v>806</v>
      </c>
      <c r="N53" s="6">
        <f t="shared" si="2"/>
        <v>766.66666666666663</v>
      </c>
    </row>
    <row r="54" spans="1:14" x14ac:dyDescent="0.2">
      <c r="A54" s="124" t="s">
        <v>93</v>
      </c>
      <c r="B54" s="6">
        <v>51</v>
      </c>
      <c r="C54" s="6">
        <v>49</v>
      </c>
      <c r="D54" s="6">
        <v>51</v>
      </c>
      <c r="E54" s="6">
        <v>51</v>
      </c>
      <c r="F54" s="6">
        <v>51</v>
      </c>
      <c r="G54" s="6">
        <v>51</v>
      </c>
      <c r="H54" s="6">
        <v>51</v>
      </c>
      <c r="I54" s="6">
        <v>51</v>
      </c>
      <c r="J54" s="6">
        <v>51</v>
      </c>
      <c r="K54" s="6">
        <v>48</v>
      </c>
      <c r="L54" s="6">
        <v>48</v>
      </c>
      <c r="M54" s="6">
        <v>46</v>
      </c>
      <c r="N54" s="6">
        <f t="shared" si="2"/>
        <v>49.916666666666664</v>
      </c>
    </row>
    <row r="55" spans="1:14" x14ac:dyDescent="0.2">
      <c r="A55" s="124" t="s">
        <v>94</v>
      </c>
      <c r="B55" s="6">
        <v>13078</v>
      </c>
      <c r="C55" s="6">
        <v>13097</v>
      </c>
      <c r="D55" s="6">
        <v>13213</v>
      </c>
      <c r="E55" s="6">
        <v>13098</v>
      </c>
      <c r="F55" s="6">
        <v>12952</v>
      </c>
      <c r="G55" s="6">
        <v>12503</v>
      </c>
      <c r="H55" s="6">
        <v>10910</v>
      </c>
      <c r="I55" s="6">
        <v>10601</v>
      </c>
      <c r="J55" s="6">
        <v>10419</v>
      </c>
      <c r="K55" s="6">
        <v>8376</v>
      </c>
      <c r="L55" s="6">
        <v>8333</v>
      </c>
      <c r="M55" s="6">
        <v>8247</v>
      </c>
      <c r="N55" s="6">
        <f t="shared" si="2"/>
        <v>11235.583333333334</v>
      </c>
    </row>
    <row r="56" spans="1:14" x14ac:dyDescent="0.2">
      <c r="A56" s="124" t="s">
        <v>95</v>
      </c>
      <c r="B56" s="6">
        <v>24114</v>
      </c>
      <c r="C56" s="6">
        <v>23820</v>
      </c>
      <c r="D56" s="6">
        <v>23772</v>
      </c>
      <c r="E56" s="6">
        <v>23698</v>
      </c>
      <c r="F56" s="6">
        <v>23669</v>
      </c>
      <c r="G56" s="6">
        <v>23510</v>
      </c>
      <c r="H56" s="6">
        <v>23609</v>
      </c>
      <c r="I56" s="6">
        <v>23480</v>
      </c>
      <c r="J56" s="6">
        <v>23431</v>
      </c>
      <c r="K56" s="6">
        <v>22892</v>
      </c>
      <c r="L56" s="6">
        <v>22923</v>
      </c>
      <c r="M56" s="6">
        <v>23041</v>
      </c>
      <c r="N56" s="6">
        <f t="shared" si="2"/>
        <v>23496.583333333332</v>
      </c>
    </row>
    <row r="57" spans="1:14" x14ac:dyDescent="0.2">
      <c r="A57" s="124" t="s">
        <v>96</v>
      </c>
      <c r="B57" s="6">
        <v>1274</v>
      </c>
      <c r="C57" s="6">
        <v>1250</v>
      </c>
      <c r="D57" s="6">
        <v>1253</v>
      </c>
      <c r="E57" s="6">
        <v>1256</v>
      </c>
      <c r="F57" s="6">
        <v>1236</v>
      </c>
      <c r="G57" s="6">
        <v>1223</v>
      </c>
      <c r="H57" s="6">
        <v>1210</v>
      </c>
      <c r="I57" s="6">
        <v>1217</v>
      </c>
      <c r="J57" s="6">
        <v>1175</v>
      </c>
      <c r="K57" s="6">
        <v>1146</v>
      </c>
      <c r="L57" s="6">
        <v>1169</v>
      </c>
      <c r="M57" s="6">
        <v>1185</v>
      </c>
      <c r="N57" s="6">
        <f t="shared" si="2"/>
        <v>1216.1666666666667</v>
      </c>
    </row>
    <row r="58" spans="1:14" x14ac:dyDescent="0.2">
      <c r="A58" s="124" t="s">
        <v>97</v>
      </c>
      <c r="B58" s="6">
        <v>3803</v>
      </c>
      <c r="C58" s="6">
        <v>3787</v>
      </c>
      <c r="D58" s="6">
        <v>3815</v>
      </c>
      <c r="E58" s="6">
        <v>3814</v>
      </c>
      <c r="F58" s="6">
        <v>3837</v>
      </c>
      <c r="G58" s="6">
        <v>3773</v>
      </c>
      <c r="H58" s="6">
        <v>3787</v>
      </c>
      <c r="I58" s="6">
        <v>3774</v>
      </c>
      <c r="J58" s="6">
        <v>3749</v>
      </c>
      <c r="K58" s="6">
        <v>3764</v>
      </c>
      <c r="L58" s="6">
        <v>3716</v>
      </c>
      <c r="M58" s="6">
        <v>3701</v>
      </c>
      <c r="N58" s="6">
        <f t="shared" si="2"/>
        <v>3776.6666666666665</v>
      </c>
    </row>
    <row r="59" spans="1:14" x14ac:dyDescent="0.2">
      <c r="A59" s="124" t="s">
        <v>98</v>
      </c>
      <c r="B59" s="6">
        <v>211</v>
      </c>
      <c r="C59" s="6">
        <v>214</v>
      </c>
      <c r="D59" s="6">
        <v>216</v>
      </c>
      <c r="E59" s="6">
        <v>230</v>
      </c>
      <c r="F59" s="6">
        <v>237</v>
      </c>
      <c r="G59" s="6">
        <v>217</v>
      </c>
      <c r="H59" s="6">
        <v>211</v>
      </c>
      <c r="I59" s="6">
        <v>211</v>
      </c>
      <c r="J59" s="6">
        <v>217</v>
      </c>
      <c r="K59" s="6">
        <v>225</v>
      </c>
      <c r="L59" s="6">
        <v>242</v>
      </c>
      <c r="M59" s="6">
        <v>261</v>
      </c>
      <c r="N59" s="6">
        <f t="shared" si="2"/>
        <v>224.33333333333334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18" t="s">
        <v>99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">
      <c r="A62" s="18" t="str">
        <f>TFam!A62</f>
        <v>Fiscal year average is based on data Oct. 2022 through Sep. 2023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</sheetData>
  <pageMargins left="0.7" right="0.7" top="0.75" bottom="0.75" header="0.3" footer="0.3"/>
  <pageSetup scale="76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2"/>
  <sheetViews>
    <sheetView workbookViewId="0">
      <selection activeCell="A4" sqref="A4:N59"/>
    </sheetView>
  </sheetViews>
  <sheetFormatPr defaultColWidth="9.21875" defaultRowHeight="10.199999999999999" x14ac:dyDescent="0.2"/>
  <cols>
    <col min="1" max="1" width="14.77734375" style="8" bestFit="1" customWidth="1"/>
    <col min="2" max="14" width="10" style="5" customWidth="1"/>
    <col min="15" max="16384" width="9.21875" style="5"/>
  </cols>
  <sheetData>
    <row r="1" spans="1:14" s="65" customFormat="1" ht="15.6" customHeight="1" x14ac:dyDescent="0.3">
      <c r="A1" s="69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67" customFormat="1" ht="13.2" x14ac:dyDescent="0.25">
      <c r="A2" s="66" t="str">
        <f>TFam!$A$2</f>
        <v>Fiscal Year 2023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s="68" customFormat="1" ht="12" customHeight="1" x14ac:dyDescent="0.2">
      <c r="A3" s="64">
        <f>TFam!$A$3</f>
        <v>45287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s="57" customFormat="1" ht="20.399999999999999" x14ac:dyDescent="0.2">
      <c r="A4" s="97" t="s">
        <v>30</v>
      </c>
      <c r="B4" s="98" t="s">
        <v>31</v>
      </c>
      <c r="C4" s="98" t="s">
        <v>32</v>
      </c>
      <c r="D4" s="98" t="s">
        <v>33</v>
      </c>
      <c r="E4" s="98" t="s">
        <v>34</v>
      </c>
      <c r="F4" s="98" t="s">
        <v>35</v>
      </c>
      <c r="G4" s="98" t="s">
        <v>36</v>
      </c>
      <c r="H4" s="98" t="s">
        <v>102</v>
      </c>
      <c r="I4" s="98" t="s">
        <v>38</v>
      </c>
      <c r="J4" s="98" t="s">
        <v>39</v>
      </c>
      <c r="K4" s="98" t="s">
        <v>40</v>
      </c>
      <c r="L4" s="98" t="s">
        <v>41</v>
      </c>
      <c r="M4" s="99" t="s">
        <v>42</v>
      </c>
      <c r="N4" s="100" t="s">
        <v>43</v>
      </c>
    </row>
    <row r="5" spans="1:14" s="4" customFormat="1" x14ac:dyDescent="0.2">
      <c r="A5" s="95" t="s">
        <v>44</v>
      </c>
      <c r="B5" s="96">
        <f>SUM(B6:B59)</f>
        <v>369885</v>
      </c>
      <c r="C5" s="96">
        <f t="shared" ref="C5:M5" si="0">SUM(C6:C59)</f>
        <v>367333</v>
      </c>
      <c r="D5" s="96">
        <f t="shared" si="0"/>
        <v>369920</v>
      </c>
      <c r="E5" s="96">
        <f t="shared" si="0"/>
        <v>369102</v>
      </c>
      <c r="F5" s="96">
        <f t="shared" si="0"/>
        <v>366801</v>
      </c>
      <c r="G5" s="96">
        <f t="shared" si="0"/>
        <v>366627</v>
      </c>
      <c r="H5" s="96">
        <f t="shared" si="0"/>
        <v>365442</v>
      </c>
      <c r="I5" s="96">
        <f t="shared" si="0"/>
        <v>361138</v>
      </c>
      <c r="J5" s="96">
        <f t="shared" si="0"/>
        <v>364011</v>
      </c>
      <c r="K5" s="96">
        <f t="shared" si="0"/>
        <v>358972</v>
      </c>
      <c r="L5" s="96">
        <f t="shared" si="0"/>
        <v>354026</v>
      </c>
      <c r="M5" s="96">
        <f t="shared" si="0"/>
        <v>347254</v>
      </c>
      <c r="N5" s="96">
        <f t="shared" ref="N5:N36" si="1">AVERAGE(B5:M5)</f>
        <v>363375.91666666669</v>
      </c>
    </row>
    <row r="6" spans="1:14" x14ac:dyDescent="0.2">
      <c r="A6" s="124" t="s">
        <v>45</v>
      </c>
      <c r="B6" s="6">
        <v>3549</v>
      </c>
      <c r="C6" s="6">
        <v>3569</v>
      </c>
      <c r="D6" s="6">
        <v>3552</v>
      </c>
      <c r="E6" s="6">
        <v>3496</v>
      </c>
      <c r="F6" s="6">
        <v>3463</v>
      </c>
      <c r="G6" s="6">
        <v>3420</v>
      </c>
      <c r="H6" s="6">
        <v>3390</v>
      </c>
      <c r="I6" s="6">
        <v>3376</v>
      </c>
      <c r="J6" s="6">
        <v>3340</v>
      </c>
      <c r="K6" s="6">
        <v>3338</v>
      </c>
      <c r="L6" s="6">
        <v>3375</v>
      </c>
      <c r="M6" s="6">
        <v>3379</v>
      </c>
      <c r="N6" s="6">
        <f t="shared" si="1"/>
        <v>3437.25</v>
      </c>
    </row>
    <row r="7" spans="1:14" x14ac:dyDescent="0.2">
      <c r="A7" s="124" t="s">
        <v>46</v>
      </c>
      <c r="B7" s="6">
        <v>455</v>
      </c>
      <c r="C7" s="6">
        <v>425</v>
      </c>
      <c r="D7" s="6">
        <v>407</v>
      </c>
      <c r="E7" s="6">
        <v>384</v>
      </c>
      <c r="F7" s="6">
        <v>380</v>
      </c>
      <c r="G7" s="6">
        <v>371</v>
      </c>
      <c r="H7" s="6">
        <v>372</v>
      </c>
      <c r="I7" s="6">
        <v>366</v>
      </c>
      <c r="J7" s="6">
        <v>361</v>
      </c>
      <c r="K7" s="6">
        <v>370</v>
      </c>
      <c r="L7" s="6">
        <v>367</v>
      </c>
      <c r="M7" s="6">
        <v>357</v>
      </c>
      <c r="N7" s="6">
        <f t="shared" si="1"/>
        <v>384.58333333333331</v>
      </c>
    </row>
    <row r="8" spans="1:14" x14ac:dyDescent="0.2">
      <c r="A8" s="124" t="s">
        <v>47</v>
      </c>
      <c r="B8" s="6">
        <v>3832</v>
      </c>
      <c r="C8" s="6">
        <v>3807</v>
      </c>
      <c r="D8" s="6">
        <v>3799</v>
      </c>
      <c r="E8" s="6">
        <v>3742</v>
      </c>
      <c r="F8" s="6">
        <v>3684</v>
      </c>
      <c r="G8" s="6">
        <v>3702</v>
      </c>
      <c r="H8" s="6">
        <v>3714</v>
      </c>
      <c r="I8" s="6">
        <v>3721</v>
      </c>
      <c r="J8" s="6">
        <v>3551</v>
      </c>
      <c r="K8" s="6">
        <v>3505</v>
      </c>
      <c r="L8" s="6">
        <v>3561</v>
      </c>
      <c r="M8" s="6">
        <v>3542</v>
      </c>
      <c r="N8" s="6">
        <f t="shared" si="1"/>
        <v>3680</v>
      </c>
    </row>
    <row r="9" spans="1:14" x14ac:dyDescent="0.2">
      <c r="A9" s="124" t="s">
        <v>48</v>
      </c>
      <c r="B9" s="6">
        <v>544</v>
      </c>
      <c r="C9" s="6">
        <v>526</v>
      </c>
      <c r="D9" s="6">
        <v>527</v>
      </c>
      <c r="E9" s="6">
        <v>501</v>
      </c>
      <c r="F9" s="6">
        <v>484</v>
      </c>
      <c r="G9" s="6">
        <v>483</v>
      </c>
      <c r="H9" s="6">
        <v>454</v>
      </c>
      <c r="I9" s="6">
        <v>442</v>
      </c>
      <c r="J9" s="6">
        <v>429</v>
      </c>
      <c r="K9" s="6">
        <v>422</v>
      </c>
      <c r="L9" s="6">
        <v>407</v>
      </c>
      <c r="M9" s="6">
        <v>385</v>
      </c>
      <c r="N9" s="6">
        <f t="shared" si="1"/>
        <v>467</v>
      </c>
    </row>
    <row r="10" spans="1:14" x14ac:dyDescent="0.2">
      <c r="A10" s="124" t="s">
        <v>49</v>
      </c>
      <c r="B10" s="6">
        <v>102443</v>
      </c>
      <c r="C10" s="6">
        <v>102428</v>
      </c>
      <c r="D10" s="6">
        <v>103431</v>
      </c>
      <c r="E10" s="6">
        <v>103891</v>
      </c>
      <c r="F10" s="6">
        <v>104356</v>
      </c>
      <c r="G10" s="6">
        <v>105039</v>
      </c>
      <c r="H10" s="6">
        <v>105175</v>
      </c>
      <c r="I10" s="6">
        <v>99839</v>
      </c>
      <c r="J10" s="6">
        <v>105659</v>
      </c>
      <c r="K10" s="6">
        <v>104158</v>
      </c>
      <c r="L10" s="6">
        <v>103566</v>
      </c>
      <c r="M10" s="6">
        <v>95774</v>
      </c>
      <c r="N10" s="6">
        <f t="shared" si="1"/>
        <v>102979.91666666667</v>
      </c>
    </row>
    <row r="11" spans="1:14" x14ac:dyDescent="0.2">
      <c r="A11" s="124" t="s">
        <v>50</v>
      </c>
      <c r="B11" s="6">
        <v>4482</v>
      </c>
      <c r="C11" s="6">
        <v>4448</v>
      </c>
      <c r="D11" s="6">
        <v>4492</v>
      </c>
      <c r="E11" s="6">
        <v>4508</v>
      </c>
      <c r="F11" s="6">
        <v>4442</v>
      </c>
      <c r="G11" s="6">
        <v>4488</v>
      </c>
      <c r="H11" s="6">
        <v>4464</v>
      </c>
      <c r="I11" s="6">
        <v>4348</v>
      </c>
      <c r="J11" s="6">
        <v>4349</v>
      </c>
      <c r="K11" s="6">
        <v>4319</v>
      </c>
      <c r="L11" s="6">
        <v>4324</v>
      </c>
      <c r="M11" s="6">
        <v>4391</v>
      </c>
      <c r="N11" s="6">
        <f t="shared" si="1"/>
        <v>4421.25</v>
      </c>
    </row>
    <row r="12" spans="1:14" x14ac:dyDescent="0.2">
      <c r="A12" s="124" t="s">
        <v>51</v>
      </c>
      <c r="B12" s="6">
        <v>3333</v>
      </c>
      <c r="C12" s="6">
        <v>3351</v>
      </c>
      <c r="D12" s="6">
        <v>3301</v>
      </c>
      <c r="E12" s="6">
        <v>3251</v>
      </c>
      <c r="F12" s="6">
        <v>3296</v>
      </c>
      <c r="G12" s="6">
        <v>3281</v>
      </c>
      <c r="H12" s="6">
        <v>3268</v>
      </c>
      <c r="I12" s="6">
        <v>3302</v>
      </c>
      <c r="J12" s="6">
        <v>3304</v>
      </c>
      <c r="K12" s="6">
        <v>3247</v>
      </c>
      <c r="L12" s="6">
        <v>3219</v>
      </c>
      <c r="M12" s="6">
        <v>3237</v>
      </c>
      <c r="N12" s="6">
        <f t="shared" si="1"/>
        <v>3282.5</v>
      </c>
    </row>
    <row r="13" spans="1:14" x14ac:dyDescent="0.2">
      <c r="A13" s="124" t="s">
        <v>52</v>
      </c>
      <c r="B13" s="6">
        <v>2000</v>
      </c>
      <c r="C13" s="6">
        <v>1997</v>
      </c>
      <c r="D13" s="6">
        <v>1988</v>
      </c>
      <c r="E13" s="6">
        <v>1996</v>
      </c>
      <c r="F13" s="6">
        <v>2000</v>
      </c>
      <c r="G13" s="6">
        <v>2003</v>
      </c>
      <c r="H13" s="6">
        <v>1994</v>
      </c>
      <c r="I13" s="6">
        <v>1994</v>
      </c>
      <c r="J13" s="6">
        <v>1971</v>
      </c>
      <c r="K13" s="6">
        <v>1965</v>
      </c>
      <c r="L13" s="6">
        <v>1970</v>
      </c>
      <c r="M13" s="6">
        <v>1947</v>
      </c>
      <c r="N13" s="6">
        <f t="shared" si="1"/>
        <v>1985.4166666666667</v>
      </c>
    </row>
    <row r="14" spans="1:14" x14ac:dyDescent="0.2">
      <c r="A14" s="124" t="s">
        <v>53</v>
      </c>
      <c r="B14" s="6">
        <v>1480</v>
      </c>
      <c r="C14" s="6">
        <v>1459</v>
      </c>
      <c r="D14" s="6">
        <v>1445</v>
      </c>
      <c r="E14" s="6">
        <v>1518</v>
      </c>
      <c r="F14" s="6">
        <v>1530</v>
      </c>
      <c r="G14" s="6">
        <v>1551</v>
      </c>
      <c r="H14" s="6">
        <v>1535</v>
      </c>
      <c r="I14" s="6">
        <v>1531</v>
      </c>
      <c r="J14" s="6">
        <v>1526</v>
      </c>
      <c r="K14" s="6">
        <v>1523</v>
      </c>
      <c r="L14" s="6">
        <v>1467</v>
      </c>
      <c r="M14" s="6">
        <v>1405</v>
      </c>
      <c r="N14" s="6">
        <f t="shared" si="1"/>
        <v>1497.5</v>
      </c>
    </row>
    <row r="15" spans="1:14" x14ac:dyDescent="0.2">
      <c r="A15" s="124" t="s">
        <v>54</v>
      </c>
      <c r="B15" s="6">
        <v>22146</v>
      </c>
      <c r="C15" s="6">
        <v>21823</v>
      </c>
      <c r="D15" s="6">
        <v>23064</v>
      </c>
      <c r="E15" s="6">
        <v>23500</v>
      </c>
      <c r="F15" s="6">
        <v>21867</v>
      </c>
      <c r="G15" s="6">
        <v>21228</v>
      </c>
      <c r="H15" s="6">
        <v>21078</v>
      </c>
      <c r="I15" s="6">
        <v>20892</v>
      </c>
      <c r="J15" s="6">
        <v>19659</v>
      </c>
      <c r="K15" s="6">
        <v>18707</v>
      </c>
      <c r="L15" s="6">
        <v>18852</v>
      </c>
      <c r="M15" s="6">
        <v>19145</v>
      </c>
      <c r="N15" s="6">
        <f t="shared" si="1"/>
        <v>20996.75</v>
      </c>
    </row>
    <row r="16" spans="1:14" x14ac:dyDescent="0.2">
      <c r="A16" s="124" t="s">
        <v>55</v>
      </c>
      <c r="B16" s="6">
        <v>4962</v>
      </c>
      <c r="C16" s="6">
        <v>4968</v>
      </c>
      <c r="D16" s="6">
        <v>4853</v>
      </c>
      <c r="E16" s="6">
        <v>4809</v>
      </c>
      <c r="F16" s="6">
        <v>4719</v>
      </c>
      <c r="G16" s="6">
        <v>4606</v>
      </c>
      <c r="H16" s="6">
        <v>4565</v>
      </c>
      <c r="I16" s="6">
        <v>4579</v>
      </c>
      <c r="J16" s="6">
        <v>4561</v>
      </c>
      <c r="K16" s="6">
        <v>4432</v>
      </c>
      <c r="L16" s="6">
        <v>4376</v>
      </c>
      <c r="M16" s="6">
        <v>4368</v>
      </c>
      <c r="N16" s="6">
        <f t="shared" si="1"/>
        <v>4649.833333333333</v>
      </c>
    </row>
    <row r="17" spans="1:14" x14ac:dyDescent="0.2">
      <c r="A17" s="124" t="s">
        <v>56</v>
      </c>
      <c r="B17" s="6">
        <v>152</v>
      </c>
      <c r="C17" s="6">
        <v>147</v>
      </c>
      <c r="D17" s="6">
        <v>143</v>
      </c>
      <c r="E17" s="6">
        <v>135</v>
      </c>
      <c r="F17" s="6">
        <v>135</v>
      </c>
      <c r="G17" s="6">
        <v>139</v>
      </c>
      <c r="H17" s="6">
        <v>132</v>
      </c>
      <c r="I17" s="6">
        <v>129</v>
      </c>
      <c r="J17" s="6">
        <v>121</v>
      </c>
      <c r="K17" s="6">
        <v>109</v>
      </c>
      <c r="L17" s="6">
        <v>100</v>
      </c>
      <c r="M17" s="6">
        <v>104</v>
      </c>
      <c r="N17" s="6">
        <f t="shared" si="1"/>
        <v>128.83333333333334</v>
      </c>
    </row>
    <row r="18" spans="1:14" x14ac:dyDescent="0.2">
      <c r="A18" s="124" t="s">
        <v>57</v>
      </c>
      <c r="B18" s="6">
        <v>713</v>
      </c>
      <c r="C18" s="6">
        <v>696</v>
      </c>
      <c r="D18" s="6">
        <v>703</v>
      </c>
      <c r="E18" s="6">
        <v>693</v>
      </c>
      <c r="F18" s="6">
        <v>688</v>
      </c>
      <c r="G18" s="6">
        <v>682</v>
      </c>
      <c r="H18" s="6">
        <v>672</v>
      </c>
      <c r="I18" s="6">
        <v>671</v>
      </c>
      <c r="J18" s="6">
        <v>662</v>
      </c>
      <c r="K18" s="6">
        <v>660</v>
      </c>
      <c r="L18" s="6">
        <v>665</v>
      </c>
      <c r="M18" s="6">
        <v>683</v>
      </c>
      <c r="N18" s="6">
        <f t="shared" si="1"/>
        <v>682.33333333333337</v>
      </c>
    </row>
    <row r="19" spans="1:14" x14ac:dyDescent="0.2">
      <c r="A19" s="124" t="s">
        <v>58</v>
      </c>
      <c r="B19" s="6">
        <v>1494</v>
      </c>
      <c r="C19" s="6">
        <v>1494</v>
      </c>
      <c r="D19" s="6">
        <v>1490</v>
      </c>
      <c r="E19" s="6">
        <v>1487</v>
      </c>
      <c r="F19" s="6">
        <v>1468</v>
      </c>
      <c r="G19" s="6">
        <v>1484</v>
      </c>
      <c r="H19" s="6">
        <v>1475</v>
      </c>
      <c r="I19" s="6">
        <v>1470</v>
      </c>
      <c r="J19" s="6">
        <v>1469</v>
      </c>
      <c r="K19" s="6">
        <v>1468</v>
      </c>
      <c r="L19" s="6">
        <v>1469</v>
      </c>
      <c r="M19" s="6">
        <v>1467</v>
      </c>
      <c r="N19" s="6">
        <f t="shared" si="1"/>
        <v>1477.9166666666667</v>
      </c>
    </row>
    <row r="20" spans="1:14" x14ac:dyDescent="0.2">
      <c r="A20" s="124" t="s">
        <v>59</v>
      </c>
      <c r="B20" s="6">
        <v>7532</v>
      </c>
      <c r="C20" s="6">
        <v>7573</v>
      </c>
      <c r="D20" s="6">
        <v>7585</v>
      </c>
      <c r="E20" s="6">
        <v>7631</v>
      </c>
      <c r="F20" s="6">
        <v>7665</v>
      </c>
      <c r="G20" s="6">
        <v>7642</v>
      </c>
      <c r="H20" s="6">
        <v>7636</v>
      </c>
      <c r="I20" s="6">
        <v>7675</v>
      </c>
      <c r="J20" s="6">
        <v>7664</v>
      </c>
      <c r="K20" s="6">
        <v>7584</v>
      </c>
      <c r="L20" s="6">
        <v>7563</v>
      </c>
      <c r="M20" s="6">
        <v>7474</v>
      </c>
      <c r="N20" s="6">
        <f t="shared" si="1"/>
        <v>7602</v>
      </c>
    </row>
    <row r="21" spans="1:14" x14ac:dyDescent="0.2">
      <c r="A21" s="124" t="s">
        <v>60</v>
      </c>
      <c r="B21" s="6">
        <v>2540</v>
      </c>
      <c r="C21" s="6">
        <v>2543</v>
      </c>
      <c r="D21" s="6">
        <v>2418</v>
      </c>
      <c r="E21" s="6">
        <v>2275</v>
      </c>
      <c r="F21" s="6">
        <v>2499</v>
      </c>
      <c r="G21" s="6">
        <v>2412</v>
      </c>
      <c r="H21" s="6">
        <v>2382</v>
      </c>
      <c r="I21" s="6">
        <v>2369</v>
      </c>
      <c r="J21" s="6">
        <v>2338</v>
      </c>
      <c r="K21" s="6">
        <v>2353</v>
      </c>
      <c r="L21" s="6">
        <v>2420</v>
      </c>
      <c r="M21" s="6">
        <v>2251</v>
      </c>
      <c r="N21" s="6">
        <f t="shared" si="1"/>
        <v>2400</v>
      </c>
    </row>
    <row r="22" spans="1:14" x14ac:dyDescent="0.2">
      <c r="A22" s="124" t="s">
        <v>61</v>
      </c>
      <c r="B22" s="6">
        <v>2501</v>
      </c>
      <c r="C22" s="6">
        <v>2447</v>
      </c>
      <c r="D22" s="6">
        <v>2398</v>
      </c>
      <c r="E22" s="6">
        <v>2371</v>
      </c>
      <c r="F22" s="6">
        <v>2383</v>
      </c>
      <c r="G22" s="6">
        <v>2362</v>
      </c>
      <c r="H22" s="6">
        <v>2379</v>
      </c>
      <c r="I22" s="6">
        <v>2346</v>
      </c>
      <c r="J22" s="6">
        <v>2303</v>
      </c>
      <c r="K22" s="6">
        <v>2271</v>
      </c>
      <c r="L22" s="6">
        <v>2288</v>
      </c>
      <c r="M22" s="6">
        <v>2231</v>
      </c>
      <c r="N22" s="6">
        <f t="shared" si="1"/>
        <v>2356.6666666666665</v>
      </c>
    </row>
    <row r="23" spans="1:14" x14ac:dyDescent="0.2">
      <c r="A23" s="124" t="s">
        <v>62</v>
      </c>
      <c r="B23" s="6">
        <v>1358</v>
      </c>
      <c r="C23" s="6">
        <v>1340</v>
      </c>
      <c r="D23" s="6">
        <v>1341</v>
      </c>
      <c r="E23" s="6">
        <v>1336</v>
      </c>
      <c r="F23" s="6">
        <v>1337</v>
      </c>
      <c r="G23" s="6">
        <v>1340</v>
      </c>
      <c r="H23" s="6">
        <v>1333</v>
      </c>
      <c r="I23" s="6">
        <v>1315</v>
      </c>
      <c r="J23" s="6">
        <v>1306</v>
      </c>
      <c r="K23" s="6">
        <v>1302</v>
      </c>
      <c r="L23" s="6">
        <v>1298</v>
      </c>
      <c r="M23" s="6">
        <v>1298</v>
      </c>
      <c r="N23" s="6">
        <f t="shared" si="1"/>
        <v>1325.3333333333333</v>
      </c>
    </row>
    <row r="24" spans="1:14" x14ac:dyDescent="0.2">
      <c r="A24" s="124" t="s">
        <v>63</v>
      </c>
      <c r="B24" s="6">
        <v>8238</v>
      </c>
      <c r="C24" s="6">
        <v>8156</v>
      </c>
      <c r="D24" s="6">
        <v>8125</v>
      </c>
      <c r="E24" s="6">
        <v>8080</v>
      </c>
      <c r="F24" s="6">
        <v>8016</v>
      </c>
      <c r="G24" s="6">
        <v>8029</v>
      </c>
      <c r="H24" s="6">
        <v>8082</v>
      </c>
      <c r="I24" s="6">
        <v>8200</v>
      </c>
      <c r="J24" s="6">
        <v>8132</v>
      </c>
      <c r="K24" s="6">
        <v>8130</v>
      </c>
      <c r="L24" s="6">
        <v>8168</v>
      </c>
      <c r="M24" s="6">
        <v>8150</v>
      </c>
      <c r="N24" s="6">
        <f t="shared" si="1"/>
        <v>8125.5</v>
      </c>
    </row>
    <row r="25" spans="1:14" x14ac:dyDescent="0.2">
      <c r="A25" s="124" t="s">
        <v>64</v>
      </c>
      <c r="B25" s="6">
        <v>1938</v>
      </c>
      <c r="C25" s="6">
        <v>1986</v>
      </c>
      <c r="D25" s="6">
        <v>2012</v>
      </c>
      <c r="E25" s="6">
        <v>1982</v>
      </c>
      <c r="F25" s="6">
        <v>1994</v>
      </c>
      <c r="G25" s="6">
        <v>1990</v>
      </c>
      <c r="H25" s="6">
        <v>1967</v>
      </c>
      <c r="I25" s="6">
        <v>1982</v>
      </c>
      <c r="J25" s="6">
        <v>1988</v>
      </c>
      <c r="K25" s="6">
        <v>1986</v>
      </c>
      <c r="L25" s="6">
        <v>2027</v>
      </c>
      <c r="M25" s="6">
        <v>2048</v>
      </c>
      <c r="N25" s="6">
        <f t="shared" si="1"/>
        <v>1991.6666666666667</v>
      </c>
    </row>
    <row r="26" spans="1:14" x14ac:dyDescent="0.2">
      <c r="A26" s="124" t="s">
        <v>65</v>
      </c>
      <c r="B26" s="6">
        <v>1217</v>
      </c>
      <c r="C26" s="6">
        <v>1198</v>
      </c>
      <c r="D26" s="6">
        <v>1200</v>
      </c>
      <c r="E26" s="6">
        <v>1184</v>
      </c>
      <c r="F26" s="6">
        <v>1158</v>
      </c>
      <c r="G26" s="6">
        <v>1173</v>
      </c>
      <c r="H26" s="6">
        <v>1176</v>
      </c>
      <c r="I26" s="6">
        <v>1167</v>
      </c>
      <c r="J26" s="6">
        <v>1159</v>
      </c>
      <c r="K26" s="6">
        <v>1156</v>
      </c>
      <c r="L26" s="6">
        <v>1129</v>
      </c>
      <c r="M26" s="6">
        <v>1119</v>
      </c>
      <c r="N26" s="6">
        <f t="shared" si="1"/>
        <v>1169.6666666666667</v>
      </c>
    </row>
    <row r="27" spans="1:14" x14ac:dyDescent="0.2">
      <c r="A27" s="124" t="s">
        <v>66</v>
      </c>
      <c r="B27" s="6">
        <v>4641</v>
      </c>
      <c r="C27" s="6">
        <v>4658</v>
      </c>
      <c r="D27" s="6">
        <v>4561</v>
      </c>
      <c r="E27" s="6">
        <v>4391</v>
      </c>
      <c r="F27" s="6">
        <v>4453</v>
      </c>
      <c r="G27" s="6">
        <v>4403</v>
      </c>
      <c r="H27" s="6">
        <v>4258</v>
      </c>
      <c r="I27" s="6">
        <v>4315</v>
      </c>
      <c r="J27" s="6">
        <v>4292</v>
      </c>
      <c r="K27" s="6">
        <v>4304</v>
      </c>
      <c r="L27" s="6">
        <v>140</v>
      </c>
      <c r="M27" s="6">
        <v>4120</v>
      </c>
      <c r="N27" s="6">
        <f t="shared" si="1"/>
        <v>4044.6666666666665</v>
      </c>
    </row>
    <row r="28" spans="1:14" x14ac:dyDescent="0.2">
      <c r="A28" s="124" t="s">
        <v>67</v>
      </c>
      <c r="B28" s="6">
        <v>10983</v>
      </c>
      <c r="C28" s="6">
        <v>10889</v>
      </c>
      <c r="D28" s="6">
        <v>10939</v>
      </c>
      <c r="E28" s="6">
        <v>11204</v>
      </c>
      <c r="F28" s="6">
        <v>11173</v>
      </c>
      <c r="G28" s="6">
        <v>11181</v>
      </c>
      <c r="H28" s="6">
        <v>11027</v>
      </c>
      <c r="I28" s="6">
        <v>11162</v>
      </c>
      <c r="J28" s="6">
        <v>11242</v>
      </c>
      <c r="K28" s="6">
        <v>11071</v>
      </c>
      <c r="L28" s="6">
        <v>11231</v>
      </c>
      <c r="M28" s="6">
        <v>11320</v>
      </c>
      <c r="N28" s="6">
        <f t="shared" si="1"/>
        <v>11118.5</v>
      </c>
    </row>
    <row r="29" spans="1:14" x14ac:dyDescent="0.2">
      <c r="A29" s="124" t="s">
        <v>68</v>
      </c>
      <c r="B29" s="6">
        <v>4581</v>
      </c>
      <c r="C29" s="6">
        <v>4557</v>
      </c>
      <c r="D29" s="6">
        <v>4536</v>
      </c>
      <c r="E29" s="6">
        <v>4482</v>
      </c>
      <c r="F29" s="6">
        <v>4387</v>
      </c>
      <c r="G29" s="6">
        <v>4344</v>
      </c>
      <c r="H29" s="6">
        <v>4345</v>
      </c>
      <c r="I29" s="6">
        <v>4327</v>
      </c>
      <c r="J29" s="6">
        <v>4322</v>
      </c>
      <c r="K29" s="6">
        <v>4302</v>
      </c>
      <c r="L29" s="6">
        <v>4277</v>
      </c>
      <c r="M29" s="6">
        <v>4265</v>
      </c>
      <c r="N29" s="6">
        <f t="shared" si="1"/>
        <v>4393.75</v>
      </c>
    </row>
    <row r="30" spans="1:14" x14ac:dyDescent="0.2">
      <c r="A30" s="124" t="s">
        <v>69</v>
      </c>
      <c r="B30" s="6">
        <v>5751</v>
      </c>
      <c r="C30" s="6">
        <v>5744</v>
      </c>
      <c r="D30" s="6">
        <v>5753</v>
      </c>
      <c r="E30" s="6">
        <v>5766</v>
      </c>
      <c r="F30" s="6">
        <v>5763</v>
      </c>
      <c r="G30" s="6">
        <v>5795</v>
      </c>
      <c r="H30" s="6">
        <v>5798</v>
      </c>
      <c r="I30" s="6">
        <v>5781</v>
      </c>
      <c r="J30" s="6">
        <v>5757</v>
      </c>
      <c r="K30" s="6">
        <v>5679</v>
      </c>
      <c r="L30" s="6">
        <v>5655</v>
      </c>
      <c r="M30" s="6">
        <v>5611</v>
      </c>
      <c r="N30" s="6">
        <f t="shared" si="1"/>
        <v>5737.75</v>
      </c>
    </row>
    <row r="31" spans="1:14" x14ac:dyDescent="0.2">
      <c r="A31" s="124" t="s">
        <v>70</v>
      </c>
      <c r="B31" s="6">
        <v>1315</v>
      </c>
      <c r="C31" s="6">
        <v>1315</v>
      </c>
      <c r="D31" s="6">
        <v>1308</v>
      </c>
      <c r="E31" s="6">
        <v>1281</v>
      </c>
      <c r="F31" s="6">
        <v>1273</v>
      </c>
      <c r="G31" s="6">
        <v>1265</v>
      </c>
      <c r="H31" s="6">
        <v>1244</v>
      </c>
      <c r="I31" s="6">
        <v>1256</v>
      </c>
      <c r="J31" s="6">
        <v>1268</v>
      </c>
      <c r="K31" s="6">
        <v>1254</v>
      </c>
      <c r="L31" s="6">
        <v>1248</v>
      </c>
      <c r="M31" s="6">
        <v>1251</v>
      </c>
      <c r="N31" s="6">
        <f t="shared" si="1"/>
        <v>1273.1666666666667</v>
      </c>
    </row>
    <row r="32" spans="1:14" x14ac:dyDescent="0.2">
      <c r="A32" s="124" t="s">
        <v>71</v>
      </c>
      <c r="B32" s="6">
        <v>2573</v>
      </c>
      <c r="C32" s="6">
        <v>2557</v>
      </c>
      <c r="D32" s="6">
        <v>2532</v>
      </c>
      <c r="E32" s="6">
        <v>2517</v>
      </c>
      <c r="F32" s="6">
        <v>2476</v>
      </c>
      <c r="G32" s="6">
        <v>2442</v>
      </c>
      <c r="H32" s="6">
        <v>2405</v>
      </c>
      <c r="I32" s="6">
        <v>2367</v>
      </c>
      <c r="J32" s="6">
        <v>2362</v>
      </c>
      <c r="K32" s="6">
        <v>2340</v>
      </c>
      <c r="L32" s="6">
        <v>2326</v>
      </c>
      <c r="M32" s="6">
        <v>2330</v>
      </c>
      <c r="N32" s="6">
        <f t="shared" si="1"/>
        <v>2435.5833333333335</v>
      </c>
    </row>
    <row r="33" spans="1:14" x14ac:dyDescent="0.2">
      <c r="A33" s="124" t="s">
        <v>72</v>
      </c>
      <c r="B33" s="6">
        <v>1027</v>
      </c>
      <c r="C33" s="6">
        <v>1014</v>
      </c>
      <c r="D33" s="6">
        <v>1011</v>
      </c>
      <c r="E33" s="6">
        <v>990</v>
      </c>
      <c r="F33" s="6">
        <v>984</v>
      </c>
      <c r="G33" s="6">
        <v>984</v>
      </c>
      <c r="H33" s="6">
        <v>978</v>
      </c>
      <c r="I33" s="6">
        <v>968</v>
      </c>
      <c r="J33" s="6">
        <v>969</v>
      </c>
      <c r="K33" s="6">
        <v>950</v>
      </c>
      <c r="L33" s="6">
        <v>943</v>
      </c>
      <c r="M33" s="6">
        <v>939</v>
      </c>
      <c r="N33" s="6">
        <f t="shared" si="1"/>
        <v>979.75</v>
      </c>
    </row>
    <row r="34" spans="1:14" x14ac:dyDescent="0.2">
      <c r="A34" s="124" t="s">
        <v>73</v>
      </c>
      <c r="B34" s="6">
        <v>2100</v>
      </c>
      <c r="C34" s="6">
        <v>2074</v>
      </c>
      <c r="D34" s="6">
        <v>2037</v>
      </c>
      <c r="E34" s="6">
        <v>2017</v>
      </c>
      <c r="F34" s="6">
        <v>2027</v>
      </c>
      <c r="G34" s="6">
        <v>2033</v>
      </c>
      <c r="H34" s="6">
        <v>2024</v>
      </c>
      <c r="I34" s="6">
        <v>2002</v>
      </c>
      <c r="J34" s="6">
        <v>1981</v>
      </c>
      <c r="K34" s="6">
        <v>1936</v>
      </c>
      <c r="L34" s="6">
        <v>1877</v>
      </c>
      <c r="M34" s="6">
        <v>1895</v>
      </c>
      <c r="N34" s="6">
        <f t="shared" si="1"/>
        <v>2000.25</v>
      </c>
    </row>
    <row r="35" spans="1:14" x14ac:dyDescent="0.2">
      <c r="A35" s="124" t="s">
        <v>74</v>
      </c>
      <c r="B35" s="6">
        <v>2682</v>
      </c>
      <c r="C35" s="6">
        <v>2681</v>
      </c>
      <c r="D35" s="6">
        <v>2723</v>
      </c>
      <c r="E35" s="6">
        <v>2758</v>
      </c>
      <c r="F35" s="6">
        <v>2750</v>
      </c>
      <c r="G35" s="6">
        <v>2758</v>
      </c>
      <c r="H35" s="6">
        <v>2781</v>
      </c>
      <c r="I35" s="6">
        <v>2785</v>
      </c>
      <c r="J35" s="6">
        <v>2783</v>
      </c>
      <c r="K35" s="6">
        <v>2775</v>
      </c>
      <c r="L35" s="6">
        <v>2761</v>
      </c>
      <c r="M35" s="6">
        <v>2755</v>
      </c>
      <c r="N35" s="6">
        <f t="shared" si="1"/>
        <v>2749.3333333333335</v>
      </c>
    </row>
    <row r="36" spans="1:14" x14ac:dyDescent="0.2">
      <c r="A36" s="124" t="s">
        <v>75</v>
      </c>
      <c r="B36" s="6">
        <v>1643</v>
      </c>
      <c r="C36" s="6">
        <v>1620</v>
      </c>
      <c r="D36" s="6">
        <v>1628</v>
      </c>
      <c r="E36" s="6">
        <v>1542</v>
      </c>
      <c r="F36" s="6">
        <v>1539</v>
      </c>
      <c r="G36" s="6">
        <v>1562</v>
      </c>
      <c r="H36" s="6">
        <v>1563</v>
      </c>
      <c r="I36" s="6">
        <v>1579</v>
      </c>
      <c r="J36" s="6">
        <v>1584</v>
      </c>
      <c r="K36" s="6">
        <v>1588</v>
      </c>
      <c r="L36" s="6">
        <v>1592</v>
      </c>
      <c r="M36" s="6">
        <v>1567</v>
      </c>
      <c r="N36" s="6">
        <f t="shared" si="1"/>
        <v>1583.9166666666667</v>
      </c>
    </row>
    <row r="37" spans="1:14" x14ac:dyDescent="0.2">
      <c r="A37" s="124" t="s">
        <v>76</v>
      </c>
      <c r="B37" s="6">
        <v>2489</v>
      </c>
      <c r="C37" s="6">
        <v>2457</v>
      </c>
      <c r="D37" s="6">
        <v>2436</v>
      </c>
      <c r="E37" s="6">
        <v>2430</v>
      </c>
      <c r="F37" s="6">
        <v>2432</v>
      </c>
      <c r="G37" s="6">
        <v>2403</v>
      </c>
      <c r="H37" s="6">
        <v>2377</v>
      </c>
      <c r="I37" s="6">
        <v>2382</v>
      </c>
      <c r="J37" s="6">
        <v>2356</v>
      </c>
      <c r="K37" s="6">
        <v>2341</v>
      </c>
      <c r="L37" s="6">
        <v>2309</v>
      </c>
      <c r="M37" s="6">
        <v>2265</v>
      </c>
      <c r="N37" s="6">
        <f t="shared" ref="N37:N59" si="2">AVERAGE(B37:M37)</f>
        <v>2389.75</v>
      </c>
    </row>
    <row r="38" spans="1:14" x14ac:dyDescent="0.2">
      <c r="A38" s="124" t="s">
        <v>77</v>
      </c>
      <c r="B38" s="6">
        <v>3893</v>
      </c>
      <c r="C38" s="6">
        <v>3850</v>
      </c>
      <c r="D38" s="6">
        <v>3786</v>
      </c>
      <c r="E38" s="6">
        <v>3688</v>
      </c>
      <c r="F38" s="6">
        <v>3579</v>
      </c>
      <c r="G38" s="6">
        <v>3505</v>
      </c>
      <c r="H38" s="6">
        <v>3519</v>
      </c>
      <c r="I38" s="6">
        <v>3525</v>
      </c>
      <c r="J38" s="6">
        <v>3450</v>
      </c>
      <c r="K38" s="6">
        <v>3446</v>
      </c>
      <c r="L38" s="6">
        <v>3369</v>
      </c>
      <c r="M38" s="6">
        <v>3307</v>
      </c>
      <c r="N38" s="6">
        <f t="shared" si="2"/>
        <v>3576.4166666666665</v>
      </c>
    </row>
    <row r="39" spans="1:14" x14ac:dyDescent="0.2">
      <c r="A39" s="124" t="s">
        <v>78</v>
      </c>
      <c r="B39" s="6">
        <v>31953</v>
      </c>
      <c r="C39" s="6">
        <v>31436</v>
      </c>
      <c r="D39" s="6">
        <v>31590</v>
      </c>
      <c r="E39" s="6">
        <v>31610</v>
      </c>
      <c r="F39" s="6">
        <v>31307</v>
      </c>
      <c r="G39" s="6">
        <v>31842</v>
      </c>
      <c r="H39" s="6">
        <v>30699</v>
      </c>
      <c r="I39" s="6">
        <v>31627</v>
      </c>
      <c r="J39" s="6">
        <v>31377</v>
      </c>
      <c r="K39" s="6">
        <v>31292</v>
      </c>
      <c r="L39" s="6">
        <v>31499</v>
      </c>
      <c r="M39" s="6">
        <v>31039</v>
      </c>
      <c r="N39" s="6">
        <f t="shared" si="2"/>
        <v>31439.25</v>
      </c>
    </row>
    <row r="40" spans="1:14" x14ac:dyDescent="0.2">
      <c r="A40" s="124" t="s">
        <v>79</v>
      </c>
      <c r="B40" s="6">
        <v>7365</v>
      </c>
      <c r="C40" s="6">
        <v>7346</v>
      </c>
      <c r="D40" s="6">
        <v>7272</v>
      </c>
      <c r="E40" s="6">
        <v>7183</v>
      </c>
      <c r="F40" s="6">
        <v>7139</v>
      </c>
      <c r="G40" s="6">
        <v>7066</v>
      </c>
      <c r="H40" s="6">
        <v>6956</v>
      </c>
      <c r="I40" s="6">
        <v>6949</v>
      </c>
      <c r="J40" s="6">
        <v>6764</v>
      </c>
      <c r="K40" s="6">
        <v>6157</v>
      </c>
      <c r="L40" s="6">
        <v>6417</v>
      </c>
      <c r="M40" s="6">
        <v>6387</v>
      </c>
      <c r="N40" s="6">
        <f t="shared" si="2"/>
        <v>6916.75</v>
      </c>
    </row>
    <row r="41" spans="1:14" x14ac:dyDescent="0.2">
      <c r="A41" s="124" t="s">
        <v>80</v>
      </c>
      <c r="B41" s="6">
        <v>330</v>
      </c>
      <c r="C41" s="6">
        <v>335</v>
      </c>
      <c r="D41" s="6">
        <v>328</v>
      </c>
      <c r="E41" s="6">
        <v>321</v>
      </c>
      <c r="F41" s="6">
        <v>312</v>
      </c>
      <c r="G41" s="6">
        <v>303</v>
      </c>
      <c r="H41" s="6">
        <v>309</v>
      </c>
      <c r="I41" s="6">
        <v>300</v>
      </c>
      <c r="J41" s="6">
        <v>294</v>
      </c>
      <c r="K41" s="6">
        <v>289</v>
      </c>
      <c r="L41" s="6">
        <v>305</v>
      </c>
      <c r="M41" s="6">
        <v>305</v>
      </c>
      <c r="N41" s="6">
        <f t="shared" si="2"/>
        <v>310.91666666666669</v>
      </c>
    </row>
    <row r="42" spans="1:14" x14ac:dyDescent="0.2">
      <c r="A42" s="124" t="s">
        <v>81</v>
      </c>
      <c r="B42" s="6">
        <v>36376</v>
      </c>
      <c r="C42" s="6">
        <v>36227</v>
      </c>
      <c r="D42" s="6">
        <v>36232</v>
      </c>
      <c r="E42" s="6">
        <v>35805</v>
      </c>
      <c r="F42" s="6">
        <v>35731</v>
      </c>
      <c r="G42" s="6">
        <v>35625</v>
      </c>
      <c r="H42" s="6">
        <v>35425</v>
      </c>
      <c r="I42" s="6">
        <v>35329</v>
      </c>
      <c r="J42" s="6">
        <v>34912</v>
      </c>
      <c r="K42" s="6">
        <v>34725</v>
      </c>
      <c r="L42" s="6">
        <v>34733</v>
      </c>
      <c r="M42" s="6">
        <v>34490</v>
      </c>
      <c r="N42" s="6">
        <f t="shared" si="2"/>
        <v>35467.5</v>
      </c>
    </row>
    <row r="43" spans="1:14" x14ac:dyDescent="0.2">
      <c r="A43" s="124" t="s">
        <v>82</v>
      </c>
      <c r="B43" s="6">
        <v>2768</v>
      </c>
      <c r="C43" s="6">
        <v>2755</v>
      </c>
      <c r="D43" s="6">
        <v>2761</v>
      </c>
      <c r="E43" s="6">
        <v>2738</v>
      </c>
      <c r="F43" s="6">
        <v>2726</v>
      </c>
      <c r="G43" s="6">
        <v>2728</v>
      </c>
      <c r="H43" s="6">
        <v>2729</v>
      </c>
      <c r="I43" s="6">
        <v>2733</v>
      </c>
      <c r="J43" s="6">
        <v>2747</v>
      </c>
      <c r="K43" s="6">
        <v>2750</v>
      </c>
      <c r="L43" s="6">
        <v>2771</v>
      </c>
      <c r="M43" s="6">
        <v>2787</v>
      </c>
      <c r="N43" s="6">
        <f t="shared" si="2"/>
        <v>2749.4166666666665</v>
      </c>
    </row>
    <row r="44" spans="1:14" x14ac:dyDescent="0.2">
      <c r="A44" s="124" t="s">
        <v>83</v>
      </c>
      <c r="B44" s="6">
        <v>4064</v>
      </c>
      <c r="C44" s="6">
        <v>3415</v>
      </c>
      <c r="D44" s="6">
        <v>4362</v>
      </c>
      <c r="E44" s="6">
        <v>4234</v>
      </c>
      <c r="F44" s="6">
        <v>4264</v>
      </c>
      <c r="G44" s="6">
        <v>4361</v>
      </c>
      <c r="H44" s="6">
        <v>5868</v>
      </c>
      <c r="I44" s="6">
        <v>6150</v>
      </c>
      <c r="J44" s="6">
        <v>6117</v>
      </c>
      <c r="K44" s="6">
        <v>5951</v>
      </c>
      <c r="L44" s="6">
        <v>6108</v>
      </c>
      <c r="M44" s="6">
        <v>5985</v>
      </c>
      <c r="N44" s="6">
        <f t="shared" si="2"/>
        <v>5073.25</v>
      </c>
    </row>
    <row r="45" spans="1:14" x14ac:dyDescent="0.2">
      <c r="A45" s="124" t="s">
        <v>84</v>
      </c>
      <c r="B45" s="6">
        <v>10294</v>
      </c>
      <c r="C45" s="6">
        <v>10151</v>
      </c>
      <c r="D45" s="6">
        <v>10108</v>
      </c>
      <c r="E45" s="6">
        <v>10077</v>
      </c>
      <c r="F45" s="6">
        <v>9977</v>
      </c>
      <c r="G45" s="6">
        <v>9869</v>
      </c>
      <c r="H45" s="6">
        <v>9721</v>
      </c>
      <c r="I45" s="6">
        <v>9650</v>
      </c>
      <c r="J45" s="6">
        <v>9416</v>
      </c>
      <c r="K45" s="6">
        <v>9229</v>
      </c>
      <c r="L45" s="6">
        <v>9148</v>
      </c>
      <c r="M45" s="6">
        <v>9103</v>
      </c>
      <c r="N45" s="6">
        <f t="shared" si="2"/>
        <v>9728.5833333333339</v>
      </c>
    </row>
    <row r="46" spans="1:14" x14ac:dyDescent="0.2">
      <c r="A46" s="124" t="s">
        <v>85</v>
      </c>
      <c r="B46" s="6">
        <v>156</v>
      </c>
      <c r="C46" s="6">
        <v>154</v>
      </c>
      <c r="D46" s="6">
        <v>156</v>
      </c>
      <c r="E46" s="6">
        <v>160</v>
      </c>
      <c r="F46" s="6">
        <v>158</v>
      </c>
      <c r="G46" s="6">
        <v>159</v>
      </c>
      <c r="H46" s="6">
        <v>150</v>
      </c>
      <c r="I46" s="6">
        <v>144</v>
      </c>
      <c r="J46" s="6">
        <v>139</v>
      </c>
      <c r="K46" s="6">
        <v>145</v>
      </c>
      <c r="L46" s="6">
        <v>148</v>
      </c>
      <c r="M46" s="6">
        <v>149</v>
      </c>
      <c r="N46" s="6">
        <f t="shared" si="2"/>
        <v>151.5</v>
      </c>
    </row>
    <row r="47" spans="1:14" x14ac:dyDescent="0.2">
      <c r="A47" s="124" t="s">
        <v>86</v>
      </c>
      <c r="B47" s="6">
        <v>627</v>
      </c>
      <c r="C47" s="6">
        <v>628</v>
      </c>
      <c r="D47" s="6">
        <v>635</v>
      </c>
      <c r="E47" s="6">
        <v>626</v>
      </c>
      <c r="F47" s="6">
        <v>637</v>
      </c>
      <c r="G47" s="6">
        <v>640</v>
      </c>
      <c r="H47" s="6">
        <v>639</v>
      </c>
      <c r="I47" s="6">
        <v>646</v>
      </c>
      <c r="J47" s="6">
        <v>644</v>
      </c>
      <c r="K47" s="6">
        <v>628</v>
      </c>
      <c r="L47" s="6">
        <v>610</v>
      </c>
      <c r="M47" s="6">
        <v>596</v>
      </c>
      <c r="N47" s="6">
        <f t="shared" si="2"/>
        <v>629.66666666666663</v>
      </c>
    </row>
    <row r="48" spans="1:14" x14ac:dyDescent="0.2">
      <c r="A48" s="124" t="s">
        <v>87</v>
      </c>
      <c r="B48" s="6">
        <v>3652</v>
      </c>
      <c r="C48" s="6">
        <v>3620</v>
      </c>
      <c r="D48" s="6">
        <v>3565</v>
      </c>
      <c r="E48" s="6">
        <v>3493</v>
      </c>
      <c r="F48" s="6">
        <v>3461</v>
      </c>
      <c r="G48" s="6">
        <v>3446</v>
      </c>
      <c r="H48" s="6">
        <v>3405</v>
      </c>
      <c r="I48" s="6">
        <v>3370</v>
      </c>
      <c r="J48" s="6">
        <v>3350</v>
      </c>
      <c r="K48" s="6">
        <v>3275</v>
      </c>
      <c r="L48" s="6">
        <v>3243</v>
      </c>
      <c r="M48" s="6">
        <v>3211</v>
      </c>
      <c r="N48" s="6">
        <f t="shared" si="2"/>
        <v>3424.25</v>
      </c>
    </row>
    <row r="49" spans="1:14" x14ac:dyDescent="0.2">
      <c r="A49" s="124" t="s">
        <v>88</v>
      </c>
      <c r="B49" s="6">
        <v>2098</v>
      </c>
      <c r="C49" s="6">
        <v>2092</v>
      </c>
      <c r="D49" s="6">
        <v>2093</v>
      </c>
      <c r="E49" s="6">
        <v>2096</v>
      </c>
      <c r="F49" s="6">
        <v>2105</v>
      </c>
      <c r="G49" s="6">
        <v>2090</v>
      </c>
      <c r="H49" s="6">
        <v>2074</v>
      </c>
      <c r="I49" s="6">
        <v>2073</v>
      </c>
      <c r="J49" s="6">
        <v>2081</v>
      </c>
      <c r="K49" s="6">
        <v>2064</v>
      </c>
      <c r="L49" s="6">
        <v>2091</v>
      </c>
      <c r="M49" s="6">
        <v>2097</v>
      </c>
      <c r="N49" s="6">
        <f t="shared" si="2"/>
        <v>2087.8333333333335</v>
      </c>
    </row>
    <row r="50" spans="1:14" x14ac:dyDescent="0.2">
      <c r="A50" s="124" t="s">
        <v>89</v>
      </c>
      <c r="B50" s="6">
        <v>8571</v>
      </c>
      <c r="C50" s="6">
        <v>8566</v>
      </c>
      <c r="D50" s="6">
        <v>8542</v>
      </c>
      <c r="E50" s="6">
        <v>8488</v>
      </c>
      <c r="F50" s="6">
        <v>8474</v>
      </c>
      <c r="G50" s="6">
        <v>8406</v>
      </c>
      <c r="H50" s="6">
        <v>8201</v>
      </c>
      <c r="I50" s="6">
        <v>8445</v>
      </c>
      <c r="J50" s="6">
        <v>8673</v>
      </c>
      <c r="K50" s="6">
        <v>8873</v>
      </c>
      <c r="L50" s="6">
        <v>8171</v>
      </c>
      <c r="M50" s="6">
        <v>6388</v>
      </c>
      <c r="N50" s="6">
        <f t="shared" si="2"/>
        <v>8316.5</v>
      </c>
    </row>
    <row r="51" spans="1:14" x14ac:dyDescent="0.2">
      <c r="A51" s="124" t="s">
        <v>90</v>
      </c>
      <c r="B51" s="6">
        <v>8292</v>
      </c>
      <c r="C51" s="6">
        <v>8137</v>
      </c>
      <c r="D51" s="6">
        <v>8024</v>
      </c>
      <c r="E51" s="6">
        <v>7761</v>
      </c>
      <c r="F51" s="6">
        <v>7440</v>
      </c>
      <c r="G51" s="6">
        <v>7452</v>
      </c>
      <c r="H51" s="6">
        <v>7396</v>
      </c>
      <c r="I51" s="6">
        <v>7308</v>
      </c>
      <c r="J51" s="6">
        <v>7259</v>
      </c>
      <c r="K51" s="6">
        <v>7138</v>
      </c>
      <c r="L51" s="6">
        <v>7072</v>
      </c>
      <c r="M51" s="6">
        <v>7168</v>
      </c>
      <c r="N51" s="6">
        <f t="shared" si="2"/>
        <v>7537.25</v>
      </c>
    </row>
    <row r="52" spans="1:14" x14ac:dyDescent="0.2">
      <c r="A52" s="124" t="s">
        <v>91</v>
      </c>
      <c r="B52" s="6">
        <v>1164</v>
      </c>
      <c r="C52" s="6">
        <v>1181</v>
      </c>
      <c r="D52" s="6">
        <v>1173</v>
      </c>
      <c r="E52" s="6">
        <v>1155</v>
      </c>
      <c r="F52" s="6">
        <v>1148</v>
      </c>
      <c r="G52" s="6">
        <v>1139</v>
      </c>
      <c r="H52" s="6">
        <v>1139</v>
      </c>
      <c r="I52" s="6">
        <v>1140</v>
      </c>
      <c r="J52" s="6">
        <v>1131</v>
      </c>
      <c r="K52" s="6">
        <v>1112</v>
      </c>
      <c r="L52" s="6">
        <v>1125</v>
      </c>
      <c r="M52" s="6">
        <v>1110</v>
      </c>
      <c r="N52" s="6">
        <f t="shared" si="2"/>
        <v>1143.0833333333333</v>
      </c>
    </row>
    <row r="53" spans="1:14" x14ac:dyDescent="0.2">
      <c r="A53" s="124" t="s">
        <v>92</v>
      </c>
      <c r="B53" s="6">
        <v>1029</v>
      </c>
      <c r="C53" s="6">
        <v>1032</v>
      </c>
      <c r="D53" s="6">
        <v>1034</v>
      </c>
      <c r="E53" s="6">
        <v>1042</v>
      </c>
      <c r="F53" s="6">
        <v>1045</v>
      </c>
      <c r="G53" s="6">
        <v>1046</v>
      </c>
      <c r="H53" s="6">
        <v>1020</v>
      </c>
      <c r="I53" s="6">
        <v>1027</v>
      </c>
      <c r="J53" s="6">
        <v>1025</v>
      </c>
      <c r="K53" s="6">
        <v>1003</v>
      </c>
      <c r="L53" s="6">
        <v>990</v>
      </c>
      <c r="M53" s="6">
        <v>982</v>
      </c>
      <c r="N53" s="6">
        <f t="shared" si="2"/>
        <v>1022.9166666666666</v>
      </c>
    </row>
    <row r="54" spans="1:14" x14ac:dyDescent="0.2">
      <c r="A54" s="124" t="s">
        <v>93</v>
      </c>
      <c r="B54" s="6">
        <v>7</v>
      </c>
      <c r="C54" s="6">
        <v>9</v>
      </c>
      <c r="D54" s="6">
        <v>9</v>
      </c>
      <c r="E54" s="6">
        <v>9</v>
      </c>
      <c r="F54" s="6">
        <v>9</v>
      </c>
      <c r="G54" s="6">
        <v>9</v>
      </c>
      <c r="H54" s="6">
        <v>9</v>
      </c>
      <c r="I54" s="6">
        <v>9</v>
      </c>
      <c r="J54" s="6">
        <v>9</v>
      </c>
      <c r="K54" s="6">
        <v>10</v>
      </c>
      <c r="L54" s="6">
        <v>10</v>
      </c>
      <c r="M54" s="6">
        <v>11</v>
      </c>
      <c r="N54" s="6">
        <f t="shared" si="2"/>
        <v>9.1666666666666661</v>
      </c>
    </row>
    <row r="55" spans="1:14" x14ac:dyDescent="0.2">
      <c r="A55" s="124" t="s">
        <v>94</v>
      </c>
      <c r="B55" s="6">
        <v>7349</v>
      </c>
      <c r="C55" s="6">
        <v>7288</v>
      </c>
      <c r="D55" s="6">
        <v>7279</v>
      </c>
      <c r="E55" s="6">
        <v>7217</v>
      </c>
      <c r="F55" s="6">
        <v>7226</v>
      </c>
      <c r="G55" s="6">
        <v>7176</v>
      </c>
      <c r="H55" s="6">
        <v>7065</v>
      </c>
      <c r="I55" s="6">
        <v>7084</v>
      </c>
      <c r="J55" s="6">
        <v>7033</v>
      </c>
      <c r="K55" s="6">
        <v>6740</v>
      </c>
      <c r="L55" s="6">
        <v>6694</v>
      </c>
      <c r="M55" s="6">
        <v>6613</v>
      </c>
      <c r="N55" s="6">
        <f t="shared" si="2"/>
        <v>7063.666666666667</v>
      </c>
    </row>
    <row r="56" spans="1:14" x14ac:dyDescent="0.2">
      <c r="A56" s="124" t="s">
        <v>95</v>
      </c>
      <c r="B56" s="6">
        <v>10708</v>
      </c>
      <c r="C56" s="6">
        <v>10748</v>
      </c>
      <c r="D56" s="6">
        <v>10891</v>
      </c>
      <c r="E56" s="6">
        <v>10942</v>
      </c>
      <c r="F56" s="6">
        <v>10933</v>
      </c>
      <c r="G56" s="6">
        <v>10919</v>
      </c>
      <c r="H56" s="6">
        <v>10859</v>
      </c>
      <c r="I56" s="6">
        <v>10758</v>
      </c>
      <c r="J56" s="6">
        <v>10713</v>
      </c>
      <c r="K56" s="6">
        <v>10517</v>
      </c>
      <c r="L56" s="6">
        <v>10423</v>
      </c>
      <c r="M56" s="6">
        <v>10384</v>
      </c>
      <c r="N56" s="6">
        <f t="shared" si="2"/>
        <v>10732.916666666666</v>
      </c>
    </row>
    <row r="57" spans="1:14" x14ac:dyDescent="0.2">
      <c r="A57" s="124" t="s">
        <v>96</v>
      </c>
      <c r="B57" s="6">
        <v>3971</v>
      </c>
      <c r="C57" s="6">
        <v>3926</v>
      </c>
      <c r="D57" s="6">
        <v>3874</v>
      </c>
      <c r="E57" s="6">
        <v>3870</v>
      </c>
      <c r="F57" s="6">
        <v>3884</v>
      </c>
      <c r="G57" s="6">
        <v>3883</v>
      </c>
      <c r="H57" s="6">
        <v>3869</v>
      </c>
      <c r="I57" s="6">
        <v>3891</v>
      </c>
      <c r="J57" s="6">
        <v>3825</v>
      </c>
      <c r="K57" s="6">
        <v>3795</v>
      </c>
      <c r="L57" s="6">
        <v>3790</v>
      </c>
      <c r="M57" s="6">
        <v>3741</v>
      </c>
      <c r="N57" s="6">
        <f t="shared" si="2"/>
        <v>3859.9166666666665</v>
      </c>
    </row>
    <row r="58" spans="1:14" x14ac:dyDescent="0.2">
      <c r="A58" s="124" t="s">
        <v>97</v>
      </c>
      <c r="B58" s="6">
        <v>8293</v>
      </c>
      <c r="C58" s="6">
        <v>8258</v>
      </c>
      <c r="D58" s="6">
        <v>8243</v>
      </c>
      <c r="E58" s="6">
        <v>8217</v>
      </c>
      <c r="F58" s="6">
        <v>8200</v>
      </c>
      <c r="G58" s="6">
        <v>8152</v>
      </c>
      <c r="H58" s="6">
        <v>8131</v>
      </c>
      <c r="I58" s="6">
        <v>8130</v>
      </c>
      <c r="J58" s="6">
        <v>8067</v>
      </c>
      <c r="K58" s="6">
        <v>8070</v>
      </c>
      <c r="L58" s="6">
        <v>8127</v>
      </c>
      <c r="M58" s="6">
        <v>8115</v>
      </c>
      <c r="N58" s="6">
        <f t="shared" si="2"/>
        <v>8166.916666666667</v>
      </c>
    </row>
    <row r="59" spans="1:14" x14ac:dyDescent="0.2">
      <c r="A59" s="124" t="s">
        <v>98</v>
      </c>
      <c r="B59" s="6">
        <v>231</v>
      </c>
      <c r="C59" s="6">
        <v>232</v>
      </c>
      <c r="D59" s="6">
        <v>225</v>
      </c>
      <c r="E59" s="6">
        <v>222</v>
      </c>
      <c r="F59" s="6">
        <v>225</v>
      </c>
      <c r="G59" s="6">
        <v>216</v>
      </c>
      <c r="H59" s="6">
        <v>216</v>
      </c>
      <c r="I59" s="6">
        <v>212</v>
      </c>
      <c r="J59" s="6">
        <v>217</v>
      </c>
      <c r="K59" s="6">
        <v>218</v>
      </c>
      <c r="L59" s="6">
        <v>212</v>
      </c>
      <c r="M59" s="6">
        <v>213</v>
      </c>
      <c r="N59" s="6">
        <f t="shared" si="2"/>
        <v>219.91666666666666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18" t="s">
        <v>99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">
      <c r="A62" s="18" t="str">
        <f>TFam!A62</f>
        <v>Fiscal year average is based on data Oct. 2022 through Sep. 2023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</sheetData>
  <pageMargins left="0.7" right="0.7" top="0.75" bottom="0.75" header="0.3" footer="0.3"/>
  <pageSetup scale="75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2"/>
  <sheetViews>
    <sheetView workbookViewId="0">
      <selection activeCell="A4" sqref="A4:N59"/>
    </sheetView>
  </sheetViews>
  <sheetFormatPr defaultColWidth="9.21875" defaultRowHeight="10.199999999999999" x14ac:dyDescent="0.2"/>
  <cols>
    <col min="1" max="1" width="14.77734375" style="8" bestFit="1" customWidth="1"/>
    <col min="2" max="14" width="10" style="5" customWidth="1"/>
    <col min="15" max="16384" width="9.21875" style="5"/>
  </cols>
  <sheetData>
    <row r="1" spans="1:14" s="65" customFormat="1" ht="15.6" customHeight="1" x14ac:dyDescent="0.3">
      <c r="A1" s="69" t="s">
        <v>10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67" customFormat="1" ht="13.2" x14ac:dyDescent="0.25">
      <c r="A2" s="66" t="str">
        <f>TFam!$A$2</f>
        <v>Fiscal Year 2023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s="68" customFormat="1" ht="12" customHeight="1" x14ac:dyDescent="0.2">
      <c r="A3" s="70">
        <f>TFam!$A$3</f>
        <v>45287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s="3" customFormat="1" ht="20.399999999999999" x14ac:dyDescent="0.2">
      <c r="A4" s="101" t="s">
        <v>30</v>
      </c>
      <c r="B4" s="102" t="s">
        <v>31</v>
      </c>
      <c r="C4" s="102" t="s">
        <v>32</v>
      </c>
      <c r="D4" s="102" t="s">
        <v>33</v>
      </c>
      <c r="E4" s="102" t="s">
        <v>34</v>
      </c>
      <c r="F4" s="102" t="s">
        <v>35</v>
      </c>
      <c r="G4" s="102" t="s">
        <v>36</v>
      </c>
      <c r="H4" s="102" t="s">
        <v>102</v>
      </c>
      <c r="I4" s="102" t="s">
        <v>38</v>
      </c>
      <c r="J4" s="102" t="s">
        <v>39</v>
      </c>
      <c r="K4" s="102" t="s">
        <v>40</v>
      </c>
      <c r="L4" s="102" t="s">
        <v>41</v>
      </c>
      <c r="M4" s="103" t="s">
        <v>42</v>
      </c>
      <c r="N4" s="104" t="s">
        <v>43</v>
      </c>
    </row>
    <row r="5" spans="1:14" s="4" customFormat="1" x14ac:dyDescent="0.2">
      <c r="A5" s="105" t="s">
        <v>44</v>
      </c>
      <c r="B5" s="72">
        <f>SUM(B6:B59)</f>
        <v>2837242</v>
      </c>
      <c r="C5" s="72">
        <f t="shared" ref="C5:M5" si="0">SUM(C6:C59)</f>
        <v>2849591</v>
      </c>
      <c r="D5" s="72">
        <f t="shared" si="0"/>
        <v>2875868</v>
      </c>
      <c r="E5" s="72">
        <f t="shared" si="0"/>
        <v>2882875</v>
      </c>
      <c r="F5" s="72">
        <f t="shared" si="0"/>
        <v>2881990</v>
      </c>
      <c r="G5" s="72">
        <f t="shared" si="0"/>
        <v>2855610</v>
      </c>
      <c r="H5" s="72">
        <f t="shared" si="0"/>
        <v>2860934</v>
      </c>
      <c r="I5" s="72">
        <f t="shared" si="0"/>
        <v>2809958</v>
      </c>
      <c r="J5" s="72">
        <f t="shared" si="0"/>
        <v>2829861</v>
      </c>
      <c r="K5" s="72">
        <f t="shared" si="0"/>
        <v>2801238</v>
      </c>
      <c r="L5" s="72">
        <f t="shared" si="0"/>
        <v>2841257</v>
      </c>
      <c r="M5" s="72">
        <f t="shared" si="0"/>
        <v>2751447</v>
      </c>
      <c r="N5" s="72">
        <f t="shared" ref="N5:N36" si="1">AVERAGE(B5:M5)</f>
        <v>2839822.5833333335</v>
      </c>
    </row>
    <row r="6" spans="1:14" x14ac:dyDescent="0.2">
      <c r="A6" s="124" t="s">
        <v>45</v>
      </c>
      <c r="B6" s="6">
        <v>13399</v>
      </c>
      <c r="C6" s="6">
        <v>13537</v>
      </c>
      <c r="D6" s="6">
        <v>13930</v>
      </c>
      <c r="E6" s="6">
        <v>13569</v>
      </c>
      <c r="F6" s="6">
        <v>13223</v>
      </c>
      <c r="G6" s="6">
        <v>12745</v>
      </c>
      <c r="H6" s="6">
        <v>12300</v>
      </c>
      <c r="I6" s="6">
        <v>12464</v>
      </c>
      <c r="J6" s="6">
        <v>12340</v>
      </c>
      <c r="K6" s="6">
        <v>12412</v>
      </c>
      <c r="L6" s="6">
        <v>12881</v>
      </c>
      <c r="M6" s="6">
        <v>12965</v>
      </c>
      <c r="N6" s="6">
        <f t="shared" si="1"/>
        <v>12980.416666666666</v>
      </c>
    </row>
    <row r="7" spans="1:14" x14ac:dyDescent="0.2">
      <c r="A7" s="124" t="s">
        <v>46</v>
      </c>
      <c r="B7" s="6">
        <v>3350</v>
      </c>
      <c r="C7" s="6">
        <v>3101</v>
      </c>
      <c r="D7" s="6">
        <v>2997</v>
      </c>
      <c r="E7" s="6">
        <v>2876</v>
      </c>
      <c r="F7" s="6">
        <v>2882</v>
      </c>
      <c r="G7" s="6">
        <v>2870</v>
      </c>
      <c r="H7" s="6">
        <v>2857</v>
      </c>
      <c r="I7" s="6">
        <v>2948</v>
      </c>
      <c r="J7" s="6">
        <v>2926</v>
      </c>
      <c r="K7" s="6">
        <v>2882</v>
      </c>
      <c r="L7" s="6">
        <v>2968</v>
      </c>
      <c r="M7" s="6">
        <v>2946</v>
      </c>
      <c r="N7" s="6">
        <f t="shared" si="1"/>
        <v>2966.9166666666665</v>
      </c>
    </row>
    <row r="8" spans="1:14" x14ac:dyDescent="0.2">
      <c r="A8" s="124" t="s">
        <v>47</v>
      </c>
      <c r="B8" s="6">
        <v>10672</v>
      </c>
      <c r="C8" s="6">
        <v>10861</v>
      </c>
      <c r="D8" s="6">
        <v>10920</v>
      </c>
      <c r="E8" s="6">
        <v>10787</v>
      </c>
      <c r="F8" s="6">
        <v>10698</v>
      </c>
      <c r="G8" s="6">
        <v>10598</v>
      </c>
      <c r="H8" s="6">
        <v>10819</v>
      </c>
      <c r="I8" s="6">
        <v>10831</v>
      </c>
      <c r="J8" s="6">
        <v>10411</v>
      </c>
      <c r="K8" s="6">
        <v>10275</v>
      </c>
      <c r="L8" s="6">
        <v>10619</v>
      </c>
      <c r="M8" s="6">
        <v>10609</v>
      </c>
      <c r="N8" s="6">
        <f t="shared" si="1"/>
        <v>10675</v>
      </c>
    </row>
    <row r="9" spans="1:14" x14ac:dyDescent="0.2">
      <c r="A9" s="124" t="s">
        <v>48</v>
      </c>
      <c r="B9" s="6">
        <v>2168</v>
      </c>
      <c r="C9" s="6">
        <v>2097</v>
      </c>
      <c r="D9" s="6">
        <v>2116</v>
      </c>
      <c r="E9" s="6">
        <v>2135</v>
      </c>
      <c r="F9" s="6">
        <v>2187</v>
      </c>
      <c r="G9" s="6">
        <v>2107</v>
      </c>
      <c r="H9" s="6">
        <v>2118</v>
      </c>
      <c r="I9" s="6">
        <v>2141</v>
      </c>
      <c r="J9" s="6">
        <v>2157</v>
      </c>
      <c r="K9" s="6">
        <v>2213</v>
      </c>
      <c r="L9" s="6">
        <v>2376</v>
      </c>
      <c r="M9" s="6">
        <v>2155</v>
      </c>
      <c r="N9" s="6">
        <f t="shared" si="1"/>
        <v>2164.1666666666665</v>
      </c>
    </row>
    <row r="10" spans="1:14" x14ac:dyDescent="0.2">
      <c r="A10" s="124" t="s">
        <v>49</v>
      </c>
      <c r="B10" s="6">
        <v>1306204</v>
      </c>
      <c r="C10" s="6">
        <v>1318592</v>
      </c>
      <c r="D10" s="6">
        <v>1333056</v>
      </c>
      <c r="E10" s="6">
        <v>1339504</v>
      </c>
      <c r="F10" s="6">
        <v>1344118</v>
      </c>
      <c r="G10" s="6">
        <v>1317149</v>
      </c>
      <c r="H10" s="6">
        <v>1336886</v>
      </c>
      <c r="I10" s="6">
        <v>1272733</v>
      </c>
      <c r="J10" s="6">
        <v>1296045</v>
      </c>
      <c r="K10" s="6">
        <v>1282654</v>
      </c>
      <c r="L10" s="6">
        <v>1286686</v>
      </c>
      <c r="M10" s="6">
        <v>1215272</v>
      </c>
      <c r="N10" s="6">
        <f t="shared" si="1"/>
        <v>1304074.9166666667</v>
      </c>
    </row>
    <row r="11" spans="1:14" x14ac:dyDescent="0.2">
      <c r="A11" s="124" t="s">
        <v>50</v>
      </c>
      <c r="B11" s="6">
        <v>30201</v>
      </c>
      <c r="C11" s="6">
        <v>29281</v>
      </c>
      <c r="D11" s="6">
        <v>29321</v>
      </c>
      <c r="E11" s="6">
        <v>29310</v>
      </c>
      <c r="F11" s="6">
        <v>29176</v>
      </c>
      <c r="G11" s="6">
        <v>29471</v>
      </c>
      <c r="H11" s="6">
        <v>29461</v>
      </c>
      <c r="I11" s="6">
        <v>28786</v>
      </c>
      <c r="J11" s="6">
        <v>28471</v>
      </c>
      <c r="K11" s="6">
        <v>29035</v>
      </c>
      <c r="L11" s="6">
        <v>29493</v>
      </c>
      <c r="M11" s="6">
        <v>30830</v>
      </c>
      <c r="N11" s="6">
        <f t="shared" si="1"/>
        <v>29403</v>
      </c>
    </row>
    <row r="12" spans="1:14" x14ac:dyDescent="0.2">
      <c r="A12" s="124" t="s">
        <v>51</v>
      </c>
      <c r="B12" s="6">
        <v>11252</v>
      </c>
      <c r="C12" s="6">
        <v>11494</v>
      </c>
      <c r="D12" s="6">
        <v>11562</v>
      </c>
      <c r="E12" s="6">
        <v>11464</v>
      </c>
      <c r="F12" s="6">
        <v>11708</v>
      </c>
      <c r="G12" s="6">
        <v>11667</v>
      </c>
      <c r="H12" s="6">
        <v>11701</v>
      </c>
      <c r="I12" s="6">
        <v>11867</v>
      </c>
      <c r="J12" s="6">
        <v>11733</v>
      </c>
      <c r="K12" s="6">
        <v>11706</v>
      </c>
      <c r="L12" s="6">
        <v>11900</v>
      </c>
      <c r="M12" s="6">
        <v>12159</v>
      </c>
      <c r="N12" s="6">
        <f t="shared" si="1"/>
        <v>11684.416666666666</v>
      </c>
    </row>
    <row r="13" spans="1:14" x14ac:dyDescent="0.2">
      <c r="A13" s="124" t="s">
        <v>52</v>
      </c>
      <c r="B13" s="6">
        <v>8361</v>
      </c>
      <c r="C13" s="6">
        <v>8400</v>
      </c>
      <c r="D13" s="6">
        <v>8284</v>
      </c>
      <c r="E13" s="6">
        <v>8358</v>
      </c>
      <c r="F13" s="6">
        <v>8427</v>
      </c>
      <c r="G13" s="6">
        <v>8380</v>
      </c>
      <c r="H13" s="6">
        <v>8441</v>
      </c>
      <c r="I13" s="6">
        <v>8342</v>
      </c>
      <c r="J13" s="6">
        <v>8648</v>
      </c>
      <c r="K13" s="6">
        <v>8526</v>
      </c>
      <c r="L13" s="6">
        <v>8254</v>
      </c>
      <c r="M13" s="6">
        <v>8031</v>
      </c>
      <c r="N13" s="6">
        <f t="shared" si="1"/>
        <v>8371</v>
      </c>
    </row>
    <row r="14" spans="1:14" x14ac:dyDescent="0.2">
      <c r="A14" s="124" t="s">
        <v>53</v>
      </c>
      <c r="B14" s="6">
        <v>10051</v>
      </c>
      <c r="C14" s="6">
        <v>8535</v>
      </c>
      <c r="D14" s="6">
        <v>8289</v>
      </c>
      <c r="E14" s="6">
        <v>7725</v>
      </c>
      <c r="F14" s="6">
        <v>7697</v>
      </c>
      <c r="G14" s="6">
        <v>7917</v>
      </c>
      <c r="H14" s="6">
        <v>8135</v>
      </c>
      <c r="I14" s="6">
        <v>7859</v>
      </c>
      <c r="J14" s="6">
        <v>7855</v>
      </c>
      <c r="K14" s="6">
        <v>12194</v>
      </c>
      <c r="L14" s="6">
        <v>12086</v>
      </c>
      <c r="M14" s="6">
        <v>11199</v>
      </c>
      <c r="N14" s="6">
        <f t="shared" si="1"/>
        <v>9128.5</v>
      </c>
    </row>
    <row r="15" spans="1:14" x14ac:dyDescent="0.2">
      <c r="A15" s="124" t="s">
        <v>54</v>
      </c>
      <c r="B15" s="6">
        <v>58964</v>
      </c>
      <c r="C15" s="6">
        <v>62348</v>
      </c>
      <c r="D15" s="6">
        <v>71430</v>
      </c>
      <c r="E15" s="6">
        <v>77599</v>
      </c>
      <c r="F15" s="6">
        <v>74738</v>
      </c>
      <c r="G15" s="6">
        <v>78018</v>
      </c>
      <c r="H15" s="6">
        <v>79289</v>
      </c>
      <c r="I15" s="6">
        <v>77894</v>
      </c>
      <c r="J15" s="6">
        <v>75239</v>
      </c>
      <c r="K15" s="6">
        <v>72541</v>
      </c>
      <c r="L15" s="6">
        <v>72285</v>
      </c>
      <c r="M15" s="6">
        <v>72184</v>
      </c>
      <c r="N15" s="6">
        <f t="shared" si="1"/>
        <v>72710.75</v>
      </c>
    </row>
    <row r="16" spans="1:14" x14ac:dyDescent="0.2">
      <c r="A16" s="124" t="s">
        <v>55</v>
      </c>
      <c r="B16" s="6">
        <v>10117</v>
      </c>
      <c r="C16" s="6">
        <v>9878</v>
      </c>
      <c r="D16" s="6">
        <v>9501</v>
      </c>
      <c r="E16" s="6">
        <v>9217</v>
      </c>
      <c r="F16" s="6">
        <v>8942</v>
      </c>
      <c r="G16" s="6">
        <v>8675</v>
      </c>
      <c r="H16" s="6">
        <v>8509</v>
      </c>
      <c r="I16" s="6">
        <v>8480</v>
      </c>
      <c r="J16" s="6">
        <v>8366</v>
      </c>
      <c r="K16" s="6">
        <v>8077</v>
      </c>
      <c r="L16" s="6">
        <v>8016</v>
      </c>
      <c r="M16" s="6">
        <v>8037</v>
      </c>
      <c r="N16" s="6">
        <f t="shared" si="1"/>
        <v>8817.9166666666661</v>
      </c>
    </row>
    <row r="17" spans="1:14" x14ac:dyDescent="0.2">
      <c r="A17" s="124" t="s">
        <v>56</v>
      </c>
      <c r="B17" s="6">
        <v>850</v>
      </c>
      <c r="C17" s="6">
        <v>709</v>
      </c>
      <c r="D17" s="6">
        <v>491</v>
      </c>
      <c r="E17" s="6">
        <v>426</v>
      </c>
      <c r="F17" s="6">
        <v>394</v>
      </c>
      <c r="G17" s="6">
        <v>383</v>
      </c>
      <c r="H17" s="6">
        <v>390</v>
      </c>
      <c r="I17" s="6">
        <v>388</v>
      </c>
      <c r="J17" s="6">
        <v>395</v>
      </c>
      <c r="K17" s="6">
        <v>364</v>
      </c>
      <c r="L17" s="6">
        <v>352</v>
      </c>
      <c r="M17" s="6">
        <v>364</v>
      </c>
      <c r="N17" s="6">
        <f t="shared" si="1"/>
        <v>458.83333333333331</v>
      </c>
    </row>
    <row r="18" spans="1:14" x14ac:dyDescent="0.2">
      <c r="A18" s="124" t="s">
        <v>57</v>
      </c>
      <c r="B18" s="6">
        <v>10126</v>
      </c>
      <c r="C18" s="6">
        <v>9521</v>
      </c>
      <c r="D18" s="6">
        <v>9252</v>
      </c>
      <c r="E18" s="6">
        <v>9012</v>
      </c>
      <c r="F18" s="6">
        <v>8744</v>
      </c>
      <c r="G18" s="6">
        <v>8427</v>
      </c>
      <c r="H18" s="6">
        <v>8236</v>
      </c>
      <c r="I18" s="6">
        <v>8042</v>
      </c>
      <c r="J18" s="6">
        <v>8017</v>
      </c>
      <c r="K18" s="6">
        <v>7832</v>
      </c>
      <c r="L18" s="6">
        <v>7838</v>
      </c>
      <c r="M18" s="6">
        <v>8649</v>
      </c>
      <c r="N18" s="6">
        <f t="shared" si="1"/>
        <v>8641.3333333333339</v>
      </c>
    </row>
    <row r="19" spans="1:14" x14ac:dyDescent="0.2">
      <c r="A19" s="124" t="s">
        <v>58</v>
      </c>
      <c r="B19" s="6">
        <v>2140</v>
      </c>
      <c r="C19" s="6">
        <v>2143</v>
      </c>
      <c r="D19" s="6">
        <v>2128</v>
      </c>
      <c r="E19" s="6">
        <v>2122</v>
      </c>
      <c r="F19" s="6">
        <v>2074</v>
      </c>
      <c r="G19" s="6">
        <v>2103</v>
      </c>
      <c r="H19" s="6">
        <v>2088</v>
      </c>
      <c r="I19" s="6">
        <v>2084</v>
      </c>
      <c r="J19" s="6">
        <v>2083</v>
      </c>
      <c r="K19" s="6">
        <v>2074</v>
      </c>
      <c r="L19" s="6">
        <v>2055</v>
      </c>
      <c r="M19" s="6">
        <v>2055</v>
      </c>
      <c r="N19" s="6">
        <f t="shared" si="1"/>
        <v>2095.75</v>
      </c>
    </row>
    <row r="20" spans="1:14" x14ac:dyDescent="0.2">
      <c r="A20" s="124" t="s">
        <v>59</v>
      </c>
      <c r="B20" s="6">
        <v>20705</v>
      </c>
      <c r="C20" s="6">
        <v>20717</v>
      </c>
      <c r="D20" s="6">
        <v>20916</v>
      </c>
      <c r="E20" s="6">
        <v>20918</v>
      </c>
      <c r="F20" s="6">
        <v>21007</v>
      </c>
      <c r="G20" s="6">
        <v>20767</v>
      </c>
      <c r="H20" s="6">
        <v>20653</v>
      </c>
      <c r="I20" s="6">
        <v>20608</v>
      </c>
      <c r="J20" s="6">
        <v>20505</v>
      </c>
      <c r="K20" s="6">
        <v>20092</v>
      </c>
      <c r="L20" s="6">
        <v>20004</v>
      </c>
      <c r="M20" s="6">
        <v>19911</v>
      </c>
      <c r="N20" s="6">
        <f t="shared" si="1"/>
        <v>20566.916666666668</v>
      </c>
    </row>
    <row r="21" spans="1:14" x14ac:dyDescent="0.2">
      <c r="A21" s="124" t="s">
        <v>60</v>
      </c>
      <c r="B21" s="6">
        <v>9136</v>
      </c>
      <c r="C21" s="6">
        <v>9334</v>
      </c>
      <c r="D21" s="6">
        <v>9473</v>
      </c>
      <c r="E21" s="6">
        <v>9703</v>
      </c>
      <c r="F21" s="6">
        <v>10091</v>
      </c>
      <c r="G21" s="6">
        <v>10221</v>
      </c>
      <c r="H21" s="6">
        <v>10045</v>
      </c>
      <c r="I21" s="6">
        <v>10811</v>
      </c>
      <c r="J21" s="6">
        <v>11055</v>
      </c>
      <c r="K21" s="6">
        <v>11380</v>
      </c>
      <c r="L21" s="6">
        <v>12111</v>
      </c>
      <c r="M21" s="6">
        <v>12440</v>
      </c>
      <c r="N21" s="6">
        <f t="shared" si="1"/>
        <v>10483.333333333334</v>
      </c>
    </row>
    <row r="22" spans="1:14" x14ac:dyDescent="0.2">
      <c r="A22" s="124" t="s">
        <v>61</v>
      </c>
      <c r="B22" s="6">
        <v>12251</v>
      </c>
      <c r="C22" s="6">
        <v>11879</v>
      </c>
      <c r="D22" s="6">
        <v>11735</v>
      </c>
      <c r="E22" s="6">
        <v>11858</v>
      </c>
      <c r="F22" s="6">
        <v>11934</v>
      </c>
      <c r="G22" s="6">
        <v>12051</v>
      </c>
      <c r="H22" s="6">
        <v>12018</v>
      </c>
      <c r="I22" s="6">
        <v>11993</v>
      </c>
      <c r="J22" s="6">
        <v>11958</v>
      </c>
      <c r="K22" s="6">
        <v>11510</v>
      </c>
      <c r="L22" s="6">
        <v>12062</v>
      </c>
      <c r="M22" s="6">
        <v>11968</v>
      </c>
      <c r="N22" s="6">
        <f t="shared" si="1"/>
        <v>11934.75</v>
      </c>
    </row>
    <row r="23" spans="1:14" x14ac:dyDescent="0.2">
      <c r="A23" s="124" t="s">
        <v>62</v>
      </c>
      <c r="B23" s="6">
        <v>2901</v>
      </c>
      <c r="C23" s="6">
        <v>2845</v>
      </c>
      <c r="D23" s="6">
        <v>2804</v>
      </c>
      <c r="E23" s="6">
        <v>2751</v>
      </c>
      <c r="F23" s="6">
        <v>2766</v>
      </c>
      <c r="G23" s="6">
        <v>2707</v>
      </c>
      <c r="H23" s="6">
        <v>2698</v>
      </c>
      <c r="I23" s="6">
        <v>2689</v>
      </c>
      <c r="J23" s="6">
        <v>2723</v>
      </c>
      <c r="K23" s="6">
        <v>2782</v>
      </c>
      <c r="L23" s="6">
        <v>2873</v>
      </c>
      <c r="M23" s="6">
        <v>2945</v>
      </c>
      <c r="N23" s="6">
        <f t="shared" si="1"/>
        <v>2790.3333333333335</v>
      </c>
    </row>
    <row r="24" spans="1:14" x14ac:dyDescent="0.2">
      <c r="A24" s="124" t="s">
        <v>63</v>
      </c>
      <c r="B24" s="6">
        <v>22704</v>
      </c>
      <c r="C24" s="6">
        <v>22390</v>
      </c>
      <c r="D24" s="6">
        <v>22127</v>
      </c>
      <c r="E24" s="6">
        <v>21843</v>
      </c>
      <c r="F24" s="6">
        <v>21694</v>
      </c>
      <c r="G24" s="6">
        <v>22177</v>
      </c>
      <c r="H24" s="6">
        <v>22918</v>
      </c>
      <c r="I24" s="6">
        <v>24235</v>
      </c>
      <c r="J24" s="6">
        <v>25083</v>
      </c>
      <c r="K24" s="6">
        <v>26683</v>
      </c>
      <c r="L24" s="6">
        <v>28366</v>
      </c>
      <c r="M24" s="6">
        <v>29210</v>
      </c>
      <c r="N24" s="6">
        <f t="shared" si="1"/>
        <v>24119.166666666668</v>
      </c>
    </row>
    <row r="25" spans="1:14" x14ac:dyDescent="0.2">
      <c r="A25" s="124" t="s">
        <v>64</v>
      </c>
      <c r="B25" s="6">
        <v>11176</v>
      </c>
      <c r="C25" s="6">
        <v>11534</v>
      </c>
      <c r="D25" s="6">
        <v>11573</v>
      </c>
      <c r="E25" s="6">
        <v>11332</v>
      </c>
      <c r="F25" s="6">
        <v>11355</v>
      </c>
      <c r="G25" s="6">
        <v>11024</v>
      </c>
      <c r="H25" s="6">
        <v>10990</v>
      </c>
      <c r="I25" s="6">
        <v>11052</v>
      </c>
      <c r="J25" s="6">
        <v>11072</v>
      </c>
      <c r="K25" s="6">
        <v>11303</v>
      </c>
      <c r="L25" s="6">
        <v>11776</v>
      </c>
      <c r="M25" s="6">
        <v>12243</v>
      </c>
      <c r="N25" s="6">
        <f t="shared" si="1"/>
        <v>11369.166666666666</v>
      </c>
    </row>
    <row r="26" spans="1:14" x14ac:dyDescent="0.2">
      <c r="A26" s="124" t="s">
        <v>65</v>
      </c>
      <c r="B26" s="6">
        <v>43550</v>
      </c>
      <c r="C26" s="6">
        <v>44030</v>
      </c>
      <c r="D26" s="6">
        <v>44668</v>
      </c>
      <c r="E26" s="6">
        <v>44668</v>
      </c>
      <c r="F26" s="6">
        <v>44685</v>
      </c>
      <c r="G26" s="6">
        <v>44242</v>
      </c>
      <c r="H26" s="6">
        <v>44188</v>
      </c>
      <c r="I26" s="6">
        <v>44740</v>
      </c>
      <c r="J26" s="6">
        <v>45288</v>
      </c>
      <c r="K26" s="6">
        <v>45858</v>
      </c>
      <c r="L26" s="6">
        <v>46250</v>
      </c>
      <c r="M26" s="6">
        <v>46474</v>
      </c>
      <c r="N26" s="6">
        <f t="shared" si="1"/>
        <v>44886.75</v>
      </c>
    </row>
    <row r="27" spans="1:14" x14ac:dyDescent="0.2">
      <c r="A27" s="124" t="s">
        <v>66</v>
      </c>
      <c r="B27" s="6">
        <v>45244</v>
      </c>
      <c r="C27" s="6">
        <v>45968</v>
      </c>
      <c r="D27" s="6">
        <v>44894</v>
      </c>
      <c r="E27" s="6">
        <v>43318</v>
      </c>
      <c r="F27" s="6">
        <v>43565</v>
      </c>
      <c r="G27" s="6">
        <v>42290</v>
      </c>
      <c r="H27" s="6">
        <v>38956</v>
      </c>
      <c r="I27" s="6">
        <v>39469</v>
      </c>
      <c r="J27" s="6">
        <v>45339</v>
      </c>
      <c r="K27" s="6">
        <v>46775</v>
      </c>
      <c r="L27" s="6">
        <v>55796</v>
      </c>
      <c r="M27" s="6">
        <v>46670</v>
      </c>
      <c r="N27" s="6">
        <f t="shared" si="1"/>
        <v>44857</v>
      </c>
    </row>
    <row r="28" spans="1:14" x14ac:dyDescent="0.2">
      <c r="A28" s="124" t="s">
        <v>67</v>
      </c>
      <c r="B28" s="6">
        <v>151283</v>
      </c>
      <c r="C28" s="6">
        <v>153482</v>
      </c>
      <c r="D28" s="6">
        <v>156798</v>
      </c>
      <c r="E28" s="6">
        <v>157968</v>
      </c>
      <c r="F28" s="6">
        <v>159098</v>
      </c>
      <c r="G28" s="6">
        <v>159088</v>
      </c>
      <c r="H28" s="6">
        <v>159382</v>
      </c>
      <c r="I28" s="6">
        <v>159890</v>
      </c>
      <c r="J28" s="6">
        <v>159857</v>
      </c>
      <c r="K28" s="6">
        <v>160014</v>
      </c>
      <c r="L28" s="6">
        <v>160875</v>
      </c>
      <c r="M28" s="6">
        <v>162060</v>
      </c>
      <c r="N28" s="6">
        <f t="shared" si="1"/>
        <v>158316.25</v>
      </c>
    </row>
    <row r="29" spans="1:14" x14ac:dyDescent="0.2">
      <c r="A29" s="124" t="s">
        <v>68</v>
      </c>
      <c r="B29" s="6">
        <v>24686</v>
      </c>
      <c r="C29" s="6">
        <v>24670</v>
      </c>
      <c r="D29" s="6">
        <v>24174</v>
      </c>
      <c r="E29" s="6">
        <v>24027</v>
      </c>
      <c r="F29" s="6">
        <v>23241</v>
      </c>
      <c r="G29" s="6">
        <v>22509</v>
      </c>
      <c r="H29" s="6">
        <v>22143</v>
      </c>
      <c r="I29" s="6">
        <v>22323</v>
      </c>
      <c r="J29" s="6">
        <v>22095</v>
      </c>
      <c r="K29" s="6">
        <v>22506</v>
      </c>
      <c r="L29" s="6">
        <v>22476</v>
      </c>
      <c r="M29" s="6">
        <v>22474</v>
      </c>
      <c r="N29" s="6">
        <f t="shared" si="1"/>
        <v>23110.333333333332</v>
      </c>
    </row>
    <row r="30" spans="1:14" x14ac:dyDescent="0.2">
      <c r="A30" s="124" t="s">
        <v>69</v>
      </c>
      <c r="B30" s="6">
        <v>32181</v>
      </c>
      <c r="C30" s="6">
        <v>31922</v>
      </c>
      <c r="D30" s="6">
        <v>32009</v>
      </c>
      <c r="E30" s="6">
        <v>32446</v>
      </c>
      <c r="F30" s="6">
        <v>32483</v>
      </c>
      <c r="G30" s="6">
        <v>32281</v>
      </c>
      <c r="H30" s="6">
        <v>32204</v>
      </c>
      <c r="I30" s="6">
        <v>32014</v>
      </c>
      <c r="J30" s="6">
        <v>31997</v>
      </c>
      <c r="K30" s="6">
        <v>13590</v>
      </c>
      <c r="L30" s="6">
        <v>31625</v>
      </c>
      <c r="M30" s="6">
        <v>31484</v>
      </c>
      <c r="N30" s="6">
        <f t="shared" si="1"/>
        <v>30519.666666666668</v>
      </c>
    </row>
    <row r="31" spans="1:14" x14ac:dyDescent="0.2">
      <c r="A31" s="124" t="s">
        <v>70</v>
      </c>
      <c r="B31" s="6">
        <v>3009</v>
      </c>
      <c r="C31" s="6">
        <v>2897</v>
      </c>
      <c r="D31" s="6">
        <v>2920</v>
      </c>
      <c r="E31" s="6">
        <v>2773</v>
      </c>
      <c r="F31" s="6">
        <v>2786</v>
      </c>
      <c r="G31" s="6">
        <v>2692</v>
      </c>
      <c r="H31" s="6">
        <v>2152</v>
      </c>
      <c r="I31" s="6">
        <v>2254</v>
      </c>
      <c r="J31" s="6">
        <v>2249</v>
      </c>
      <c r="K31" s="6">
        <v>2895</v>
      </c>
      <c r="L31" s="6">
        <v>2967</v>
      </c>
      <c r="M31" s="6">
        <v>3033</v>
      </c>
      <c r="N31" s="6">
        <f t="shared" si="1"/>
        <v>2718.9166666666665</v>
      </c>
    </row>
    <row r="32" spans="1:14" x14ac:dyDescent="0.2">
      <c r="A32" s="124" t="s">
        <v>71</v>
      </c>
      <c r="B32" s="6">
        <v>13783</v>
      </c>
      <c r="C32" s="6">
        <v>13819</v>
      </c>
      <c r="D32" s="6">
        <v>13547</v>
      </c>
      <c r="E32" s="6">
        <v>13219</v>
      </c>
      <c r="F32" s="6">
        <v>12748</v>
      </c>
      <c r="G32" s="6">
        <v>12526</v>
      </c>
      <c r="H32" s="6">
        <v>12498</v>
      </c>
      <c r="I32" s="6">
        <v>12657</v>
      </c>
      <c r="J32" s="6">
        <v>12574</v>
      </c>
      <c r="K32" s="6">
        <v>12648</v>
      </c>
      <c r="L32" s="6">
        <v>12867</v>
      </c>
      <c r="M32" s="6">
        <v>12914</v>
      </c>
      <c r="N32" s="6">
        <f t="shared" si="1"/>
        <v>12983.333333333334</v>
      </c>
    </row>
    <row r="33" spans="1:14" x14ac:dyDescent="0.2">
      <c r="A33" s="124" t="s">
        <v>72</v>
      </c>
      <c r="B33" s="6">
        <v>4123</v>
      </c>
      <c r="C33" s="6">
        <v>4099</v>
      </c>
      <c r="D33" s="6">
        <v>4110</v>
      </c>
      <c r="E33" s="6">
        <v>4103</v>
      </c>
      <c r="F33" s="6">
        <v>4066</v>
      </c>
      <c r="G33" s="6">
        <v>3962</v>
      </c>
      <c r="H33" s="6">
        <v>3878</v>
      </c>
      <c r="I33" s="6">
        <v>3889</v>
      </c>
      <c r="J33" s="6">
        <v>3803</v>
      </c>
      <c r="K33" s="6">
        <v>3769</v>
      </c>
      <c r="L33" s="6">
        <v>3793</v>
      </c>
      <c r="M33" s="6">
        <v>3856</v>
      </c>
      <c r="N33" s="6">
        <f t="shared" si="1"/>
        <v>3954.25</v>
      </c>
    </row>
    <row r="34" spans="1:14" x14ac:dyDescent="0.2">
      <c r="A34" s="124" t="s">
        <v>73</v>
      </c>
      <c r="B34" s="6">
        <v>7269</v>
      </c>
      <c r="C34" s="6">
        <v>7089</v>
      </c>
      <c r="D34" s="6">
        <v>7003</v>
      </c>
      <c r="E34" s="6">
        <v>7096</v>
      </c>
      <c r="F34" s="6">
        <v>7179</v>
      </c>
      <c r="G34" s="6">
        <v>7129</v>
      </c>
      <c r="H34" s="6">
        <v>6932</v>
      </c>
      <c r="I34" s="6">
        <v>6700</v>
      </c>
      <c r="J34" s="6">
        <v>6660</v>
      </c>
      <c r="K34" s="6">
        <v>6615</v>
      </c>
      <c r="L34" s="6">
        <v>6568</v>
      </c>
      <c r="M34" s="6">
        <v>6772</v>
      </c>
      <c r="N34" s="6">
        <f t="shared" si="1"/>
        <v>6917.666666666667</v>
      </c>
    </row>
    <row r="35" spans="1:14" x14ac:dyDescent="0.2">
      <c r="A35" s="124" t="s">
        <v>74</v>
      </c>
      <c r="B35" s="6">
        <v>15899</v>
      </c>
      <c r="C35" s="6">
        <v>15373</v>
      </c>
      <c r="D35" s="6">
        <v>15359</v>
      </c>
      <c r="E35" s="6">
        <v>15262</v>
      </c>
      <c r="F35" s="6">
        <v>15043</v>
      </c>
      <c r="G35" s="6">
        <v>14818</v>
      </c>
      <c r="H35" s="6">
        <v>14640</v>
      </c>
      <c r="I35" s="6">
        <v>14775</v>
      </c>
      <c r="J35" s="6">
        <v>14659</v>
      </c>
      <c r="K35" s="6">
        <v>14858</v>
      </c>
      <c r="L35" s="6">
        <v>15223</v>
      </c>
      <c r="M35" s="6">
        <v>14951</v>
      </c>
      <c r="N35" s="6">
        <f t="shared" si="1"/>
        <v>15071.666666666666</v>
      </c>
    </row>
    <row r="36" spans="1:14" x14ac:dyDescent="0.2">
      <c r="A36" s="124" t="s">
        <v>75</v>
      </c>
      <c r="B36" s="6">
        <v>8963</v>
      </c>
      <c r="C36" s="6">
        <v>9010</v>
      </c>
      <c r="D36" s="6">
        <v>9062</v>
      </c>
      <c r="E36" s="6">
        <v>8992</v>
      </c>
      <c r="F36" s="6">
        <v>9219</v>
      </c>
      <c r="G36" s="6">
        <v>9144</v>
      </c>
      <c r="H36" s="6">
        <v>9131</v>
      </c>
      <c r="I36" s="6">
        <v>9443</v>
      </c>
      <c r="J36" s="6">
        <v>9531</v>
      </c>
      <c r="K36" s="6">
        <v>9359</v>
      </c>
      <c r="L36" s="6">
        <v>9559</v>
      </c>
      <c r="M36" s="6">
        <v>9642</v>
      </c>
      <c r="N36" s="6">
        <f t="shared" si="1"/>
        <v>9254.5833333333339</v>
      </c>
    </row>
    <row r="37" spans="1:14" x14ac:dyDescent="0.2">
      <c r="A37" s="124" t="s">
        <v>76</v>
      </c>
      <c r="B37" s="6">
        <v>23470</v>
      </c>
      <c r="C37" s="6">
        <v>23366</v>
      </c>
      <c r="D37" s="6">
        <v>23029</v>
      </c>
      <c r="E37" s="6">
        <v>22650</v>
      </c>
      <c r="F37" s="6">
        <v>22782</v>
      </c>
      <c r="G37" s="6">
        <v>22518</v>
      </c>
      <c r="H37" s="6">
        <v>22048</v>
      </c>
      <c r="I37" s="6">
        <v>22032</v>
      </c>
      <c r="J37" s="6">
        <v>21985</v>
      </c>
      <c r="K37" s="6">
        <v>22078</v>
      </c>
      <c r="L37" s="6">
        <v>22380</v>
      </c>
      <c r="M37" s="6">
        <v>22384</v>
      </c>
      <c r="N37" s="6">
        <f t="shared" ref="N37:N59" si="2">AVERAGE(B37:M37)</f>
        <v>22560.166666666668</v>
      </c>
    </row>
    <row r="38" spans="1:14" x14ac:dyDescent="0.2">
      <c r="A38" s="124" t="s">
        <v>77</v>
      </c>
      <c r="B38" s="6">
        <v>23219</v>
      </c>
      <c r="C38" s="6">
        <v>21781</v>
      </c>
      <c r="D38" s="6">
        <v>20654</v>
      </c>
      <c r="E38" s="6">
        <v>19961</v>
      </c>
      <c r="F38" s="6">
        <v>18743</v>
      </c>
      <c r="G38" s="6">
        <v>17975</v>
      </c>
      <c r="H38" s="6">
        <v>17459</v>
      </c>
      <c r="I38" s="6">
        <v>17305</v>
      </c>
      <c r="J38" s="6">
        <v>16799</v>
      </c>
      <c r="K38" s="6">
        <v>17026</v>
      </c>
      <c r="L38" s="6">
        <v>17070</v>
      </c>
      <c r="M38" s="6">
        <v>16308</v>
      </c>
      <c r="N38" s="6">
        <f t="shared" si="2"/>
        <v>18691.666666666668</v>
      </c>
    </row>
    <row r="39" spans="1:14" x14ac:dyDescent="0.2">
      <c r="A39" s="124" t="s">
        <v>78</v>
      </c>
      <c r="B39" s="6">
        <v>299895</v>
      </c>
      <c r="C39" s="6">
        <v>299629</v>
      </c>
      <c r="D39" s="6">
        <v>301071</v>
      </c>
      <c r="E39" s="6">
        <v>298806</v>
      </c>
      <c r="F39" s="6">
        <v>300415</v>
      </c>
      <c r="G39" s="6">
        <v>306792</v>
      </c>
      <c r="H39" s="6">
        <v>302768</v>
      </c>
      <c r="I39" s="6">
        <v>307853</v>
      </c>
      <c r="J39" s="6">
        <v>310909</v>
      </c>
      <c r="K39" s="6">
        <v>311983</v>
      </c>
      <c r="L39" s="6">
        <v>313933</v>
      </c>
      <c r="M39" s="6">
        <v>314162</v>
      </c>
      <c r="N39" s="6">
        <f t="shared" si="2"/>
        <v>305684.66666666669</v>
      </c>
    </row>
    <row r="40" spans="1:14" x14ac:dyDescent="0.2">
      <c r="A40" s="124" t="s">
        <v>79</v>
      </c>
      <c r="B40" s="6">
        <v>18178</v>
      </c>
      <c r="C40" s="6">
        <v>17920</v>
      </c>
      <c r="D40" s="6">
        <v>17724</v>
      </c>
      <c r="E40" s="6">
        <v>17981</v>
      </c>
      <c r="F40" s="6">
        <v>17767</v>
      </c>
      <c r="G40" s="6">
        <v>17558</v>
      </c>
      <c r="H40" s="6">
        <v>17641</v>
      </c>
      <c r="I40" s="6">
        <v>17388</v>
      </c>
      <c r="J40" s="6">
        <v>16019</v>
      </c>
      <c r="K40" s="6">
        <v>13632</v>
      </c>
      <c r="L40" s="6">
        <v>13952</v>
      </c>
      <c r="M40" s="6">
        <v>13163</v>
      </c>
      <c r="N40" s="6">
        <f t="shared" si="2"/>
        <v>16576.916666666668</v>
      </c>
    </row>
    <row r="41" spans="1:14" x14ac:dyDescent="0.2">
      <c r="A41" s="124" t="s">
        <v>80</v>
      </c>
      <c r="B41" s="6">
        <v>1447</v>
      </c>
      <c r="C41" s="6">
        <v>1442</v>
      </c>
      <c r="D41" s="6">
        <v>1371</v>
      </c>
      <c r="E41" s="6">
        <v>1300</v>
      </c>
      <c r="F41" s="6">
        <v>1291</v>
      </c>
      <c r="G41" s="6">
        <v>1247</v>
      </c>
      <c r="H41" s="6">
        <v>1266</v>
      </c>
      <c r="I41" s="6">
        <v>1228</v>
      </c>
      <c r="J41" s="6">
        <v>1202</v>
      </c>
      <c r="K41" s="6">
        <v>1243</v>
      </c>
      <c r="L41" s="6">
        <v>1321</v>
      </c>
      <c r="M41" s="6">
        <v>1366</v>
      </c>
      <c r="N41" s="6">
        <f t="shared" si="2"/>
        <v>1310.3333333333333</v>
      </c>
    </row>
    <row r="42" spans="1:14" x14ac:dyDescent="0.2">
      <c r="A42" s="124" t="s">
        <v>81</v>
      </c>
      <c r="B42" s="6">
        <v>74428</v>
      </c>
      <c r="C42" s="6">
        <v>73686</v>
      </c>
      <c r="D42" s="6">
        <v>74188</v>
      </c>
      <c r="E42" s="6">
        <v>72883</v>
      </c>
      <c r="F42" s="6">
        <v>72500</v>
      </c>
      <c r="G42" s="6">
        <v>72351</v>
      </c>
      <c r="H42" s="6">
        <v>71626</v>
      </c>
      <c r="I42" s="6">
        <v>71891</v>
      </c>
      <c r="J42" s="6">
        <v>70816</v>
      </c>
      <c r="K42" s="6">
        <v>71071</v>
      </c>
      <c r="L42" s="6">
        <v>72045</v>
      </c>
      <c r="M42" s="6">
        <v>72020</v>
      </c>
      <c r="N42" s="6">
        <f t="shared" si="2"/>
        <v>72458.75</v>
      </c>
    </row>
    <row r="43" spans="1:14" x14ac:dyDescent="0.2">
      <c r="A43" s="124" t="s">
        <v>82</v>
      </c>
      <c r="B43" s="6">
        <v>7769</v>
      </c>
      <c r="C43" s="6">
        <v>7706</v>
      </c>
      <c r="D43" s="6">
        <v>7698</v>
      </c>
      <c r="E43" s="6">
        <v>7599</v>
      </c>
      <c r="F43" s="6">
        <v>7546</v>
      </c>
      <c r="G43" s="6">
        <v>7551</v>
      </c>
      <c r="H43" s="6">
        <v>7608</v>
      </c>
      <c r="I43" s="6">
        <v>7672</v>
      </c>
      <c r="J43" s="6">
        <v>7681</v>
      </c>
      <c r="K43" s="6">
        <v>7619</v>
      </c>
      <c r="L43" s="6">
        <v>7724</v>
      </c>
      <c r="M43" s="6">
        <v>7667</v>
      </c>
      <c r="N43" s="6">
        <f t="shared" si="2"/>
        <v>7653.333333333333</v>
      </c>
    </row>
    <row r="44" spans="1:14" x14ac:dyDescent="0.2">
      <c r="A44" s="124" t="s">
        <v>83</v>
      </c>
      <c r="B44" s="6">
        <v>118723</v>
      </c>
      <c r="C44" s="6">
        <v>121134</v>
      </c>
      <c r="D44" s="6">
        <v>122853</v>
      </c>
      <c r="E44" s="6">
        <v>125776</v>
      </c>
      <c r="F44" s="6">
        <v>126882</v>
      </c>
      <c r="G44" s="6">
        <v>128341</v>
      </c>
      <c r="H44" s="6">
        <v>129395</v>
      </c>
      <c r="I44" s="6">
        <v>131559</v>
      </c>
      <c r="J44" s="6">
        <v>131346</v>
      </c>
      <c r="K44" s="6">
        <v>132626</v>
      </c>
      <c r="L44" s="6">
        <v>133894</v>
      </c>
      <c r="M44" s="6">
        <v>127997</v>
      </c>
      <c r="N44" s="6">
        <f t="shared" si="2"/>
        <v>127543.83333333333</v>
      </c>
    </row>
    <row r="45" spans="1:14" x14ac:dyDescent="0.2">
      <c r="A45" s="124" t="s">
        <v>84</v>
      </c>
      <c r="B45" s="6">
        <v>73982</v>
      </c>
      <c r="C45" s="6">
        <v>72512</v>
      </c>
      <c r="D45" s="6">
        <v>71691</v>
      </c>
      <c r="E45" s="6">
        <v>71216</v>
      </c>
      <c r="F45" s="6">
        <v>69046</v>
      </c>
      <c r="G45" s="6">
        <v>68115</v>
      </c>
      <c r="H45" s="6">
        <v>67128</v>
      </c>
      <c r="I45" s="6">
        <v>65890</v>
      </c>
      <c r="J45" s="6">
        <v>65725</v>
      </c>
      <c r="K45" s="6">
        <v>65191</v>
      </c>
      <c r="L45" s="6">
        <v>65126</v>
      </c>
      <c r="M45" s="6">
        <v>64619</v>
      </c>
      <c r="N45" s="6">
        <f t="shared" si="2"/>
        <v>68353.416666666672</v>
      </c>
    </row>
    <row r="46" spans="1:14" x14ac:dyDescent="0.2">
      <c r="A46" s="124" t="s">
        <v>85</v>
      </c>
      <c r="B46" s="6">
        <v>8435</v>
      </c>
      <c r="C46" s="6">
        <v>8557</v>
      </c>
      <c r="D46" s="6">
        <v>8600</v>
      </c>
      <c r="E46" s="6">
        <v>8265</v>
      </c>
      <c r="F46" s="6">
        <v>8103</v>
      </c>
      <c r="G46" s="6">
        <v>7372</v>
      </c>
      <c r="H46" s="6">
        <v>7298</v>
      </c>
      <c r="I46" s="6">
        <v>6959</v>
      </c>
      <c r="J46" s="6">
        <v>7074</v>
      </c>
      <c r="K46" s="6">
        <v>7119</v>
      </c>
      <c r="L46" s="6">
        <v>6833</v>
      </c>
      <c r="M46" s="6">
        <v>6601</v>
      </c>
      <c r="N46" s="6">
        <f t="shared" si="2"/>
        <v>7601.333333333333</v>
      </c>
    </row>
    <row r="47" spans="1:14" x14ac:dyDescent="0.2">
      <c r="A47" s="124" t="s">
        <v>86</v>
      </c>
      <c r="B47" s="6">
        <v>8248</v>
      </c>
      <c r="C47" s="6">
        <v>8163</v>
      </c>
      <c r="D47" s="6">
        <v>8198</v>
      </c>
      <c r="E47" s="6">
        <v>8200</v>
      </c>
      <c r="F47" s="6">
        <v>8029</v>
      </c>
      <c r="G47" s="6">
        <v>8066</v>
      </c>
      <c r="H47" s="6">
        <v>8002</v>
      </c>
      <c r="I47" s="6">
        <v>8220</v>
      </c>
      <c r="J47" s="6">
        <v>8401</v>
      </c>
      <c r="K47" s="6">
        <v>8384</v>
      </c>
      <c r="L47" s="6">
        <v>8464</v>
      </c>
      <c r="M47" s="6">
        <v>8512</v>
      </c>
      <c r="N47" s="6">
        <f t="shared" si="2"/>
        <v>8240.5833333333339</v>
      </c>
    </row>
    <row r="48" spans="1:14" x14ac:dyDescent="0.2">
      <c r="A48" s="124" t="s">
        <v>87</v>
      </c>
      <c r="B48" s="6">
        <v>14044</v>
      </c>
      <c r="C48" s="6">
        <v>13926</v>
      </c>
      <c r="D48" s="6">
        <v>13502</v>
      </c>
      <c r="E48" s="6">
        <v>12609</v>
      </c>
      <c r="F48" s="6">
        <v>12726</v>
      </c>
      <c r="G48" s="6">
        <v>12636</v>
      </c>
      <c r="H48" s="6">
        <v>12488</v>
      </c>
      <c r="I48" s="6">
        <v>12455</v>
      </c>
      <c r="J48" s="6">
        <v>12714</v>
      </c>
      <c r="K48" s="6">
        <v>12315</v>
      </c>
      <c r="L48" s="6">
        <v>12756</v>
      </c>
      <c r="M48" s="6">
        <v>12845</v>
      </c>
      <c r="N48" s="6">
        <f t="shared" si="2"/>
        <v>12918</v>
      </c>
    </row>
    <row r="49" spans="1:14" x14ac:dyDescent="0.2">
      <c r="A49" s="124" t="s">
        <v>88</v>
      </c>
      <c r="B49" s="6">
        <v>4627</v>
      </c>
      <c r="C49" s="6">
        <v>4608</v>
      </c>
      <c r="D49" s="6">
        <v>4593</v>
      </c>
      <c r="E49" s="6">
        <v>4577</v>
      </c>
      <c r="F49" s="6">
        <v>4615</v>
      </c>
      <c r="G49" s="6">
        <v>4633</v>
      </c>
      <c r="H49" s="6">
        <v>4582</v>
      </c>
      <c r="I49" s="6">
        <v>4611</v>
      </c>
      <c r="J49" s="6">
        <v>4719</v>
      </c>
      <c r="K49" s="6">
        <v>4696</v>
      </c>
      <c r="L49" s="6">
        <v>4800</v>
      </c>
      <c r="M49" s="6">
        <v>4813</v>
      </c>
      <c r="N49" s="6">
        <f t="shared" si="2"/>
        <v>4656.166666666667</v>
      </c>
    </row>
    <row r="50" spans="1:14" x14ac:dyDescent="0.2">
      <c r="A50" s="124" t="s">
        <v>89</v>
      </c>
      <c r="B50" s="6">
        <v>29678</v>
      </c>
      <c r="C50" s="6">
        <v>29357</v>
      </c>
      <c r="D50" s="6">
        <v>29393</v>
      </c>
      <c r="E50" s="6">
        <v>29956</v>
      </c>
      <c r="F50" s="6">
        <v>30270</v>
      </c>
      <c r="G50" s="6">
        <v>29875</v>
      </c>
      <c r="H50" s="6">
        <v>29494</v>
      </c>
      <c r="I50" s="6">
        <v>36260</v>
      </c>
      <c r="J50" s="6">
        <v>30077</v>
      </c>
      <c r="K50" s="6">
        <v>30366</v>
      </c>
      <c r="L50" s="6">
        <v>27683</v>
      </c>
      <c r="M50" s="6">
        <v>21563</v>
      </c>
      <c r="N50" s="6">
        <f t="shared" si="2"/>
        <v>29497.666666666668</v>
      </c>
    </row>
    <row r="51" spans="1:14" x14ac:dyDescent="0.2">
      <c r="A51" s="124" t="s">
        <v>90</v>
      </c>
      <c r="B51" s="6">
        <v>20536</v>
      </c>
      <c r="C51" s="6">
        <v>20077</v>
      </c>
      <c r="D51" s="6">
        <v>19866</v>
      </c>
      <c r="E51" s="6">
        <v>19034</v>
      </c>
      <c r="F51" s="6">
        <v>17929</v>
      </c>
      <c r="G51" s="6">
        <v>17416</v>
      </c>
      <c r="H51" s="6">
        <v>17225</v>
      </c>
      <c r="I51" s="6">
        <v>17395</v>
      </c>
      <c r="J51" s="6">
        <v>17584</v>
      </c>
      <c r="K51" s="6">
        <v>17876</v>
      </c>
      <c r="L51" s="6">
        <v>18335</v>
      </c>
      <c r="M51" s="6">
        <v>18978</v>
      </c>
      <c r="N51" s="6">
        <f t="shared" si="2"/>
        <v>18520.916666666668</v>
      </c>
    </row>
    <row r="52" spans="1:14" x14ac:dyDescent="0.2">
      <c r="A52" s="124" t="s">
        <v>91</v>
      </c>
      <c r="B52" s="6">
        <v>4368</v>
      </c>
      <c r="C52" s="6">
        <v>4521</v>
      </c>
      <c r="D52" s="6">
        <v>4583</v>
      </c>
      <c r="E52" s="6">
        <v>4598</v>
      </c>
      <c r="F52" s="6">
        <v>4578</v>
      </c>
      <c r="G52" s="6">
        <v>4593</v>
      </c>
      <c r="H52" s="6">
        <v>4613</v>
      </c>
      <c r="I52" s="6">
        <v>4672</v>
      </c>
      <c r="J52" s="6">
        <v>4585</v>
      </c>
      <c r="K52" s="6">
        <v>4497</v>
      </c>
      <c r="L52" s="6">
        <v>4717</v>
      </c>
      <c r="M52" s="6">
        <v>4671</v>
      </c>
      <c r="N52" s="6">
        <f t="shared" si="2"/>
        <v>4583</v>
      </c>
    </row>
    <row r="53" spans="1:14" x14ac:dyDescent="0.2">
      <c r="A53" s="124" t="s">
        <v>92</v>
      </c>
      <c r="B53" s="6">
        <v>4693</v>
      </c>
      <c r="C53" s="6">
        <v>4699</v>
      </c>
      <c r="D53" s="6">
        <v>4684</v>
      </c>
      <c r="E53" s="6">
        <v>4542</v>
      </c>
      <c r="F53" s="6">
        <v>4577</v>
      </c>
      <c r="G53" s="6">
        <v>4516</v>
      </c>
      <c r="H53" s="6">
        <v>4507</v>
      </c>
      <c r="I53" s="6">
        <v>4458</v>
      </c>
      <c r="J53" s="6">
        <v>4508</v>
      </c>
      <c r="K53" s="6">
        <v>4406</v>
      </c>
      <c r="L53" s="6">
        <v>4391</v>
      </c>
      <c r="M53" s="6">
        <v>4628</v>
      </c>
      <c r="N53" s="6">
        <f t="shared" si="2"/>
        <v>4550.75</v>
      </c>
    </row>
    <row r="54" spans="1:14" x14ac:dyDescent="0.2">
      <c r="A54" s="124" t="s">
        <v>93</v>
      </c>
      <c r="B54" s="6">
        <v>206</v>
      </c>
      <c r="C54" s="6">
        <v>204</v>
      </c>
      <c r="D54" s="6">
        <v>212</v>
      </c>
      <c r="E54" s="6">
        <v>212</v>
      </c>
      <c r="F54" s="6">
        <v>212</v>
      </c>
      <c r="G54" s="6">
        <v>211</v>
      </c>
      <c r="H54" s="6">
        <v>211</v>
      </c>
      <c r="I54" s="6">
        <v>206</v>
      </c>
      <c r="J54" s="6">
        <v>208</v>
      </c>
      <c r="K54" s="6">
        <v>198</v>
      </c>
      <c r="L54" s="6">
        <v>200</v>
      </c>
      <c r="M54" s="6">
        <v>197</v>
      </c>
      <c r="N54" s="6">
        <f t="shared" si="2"/>
        <v>206.41666666666666</v>
      </c>
    </row>
    <row r="55" spans="1:14" x14ac:dyDescent="0.2">
      <c r="A55" s="124" t="s">
        <v>94</v>
      </c>
      <c r="B55" s="6">
        <v>42797</v>
      </c>
      <c r="C55" s="6">
        <v>42926</v>
      </c>
      <c r="D55" s="6">
        <v>43252</v>
      </c>
      <c r="E55" s="6">
        <v>42893</v>
      </c>
      <c r="F55" s="6">
        <v>42538</v>
      </c>
      <c r="G55" s="6">
        <v>41302</v>
      </c>
      <c r="H55" s="6">
        <v>36330</v>
      </c>
      <c r="I55" s="6">
        <v>35597</v>
      </c>
      <c r="J55" s="6">
        <v>35147</v>
      </c>
      <c r="K55" s="6">
        <v>34720</v>
      </c>
      <c r="L55" s="6">
        <v>34483</v>
      </c>
      <c r="M55" s="6">
        <v>34044</v>
      </c>
      <c r="N55" s="6">
        <f t="shared" si="2"/>
        <v>38835.75</v>
      </c>
    </row>
    <row r="56" spans="1:14" x14ac:dyDescent="0.2">
      <c r="A56" s="124" t="s">
        <v>95</v>
      </c>
      <c r="B56" s="6">
        <v>113733</v>
      </c>
      <c r="C56" s="6">
        <v>113845</v>
      </c>
      <c r="D56" s="6">
        <v>114294</v>
      </c>
      <c r="E56" s="6">
        <v>115306</v>
      </c>
      <c r="F56" s="6">
        <v>115331</v>
      </c>
      <c r="G56" s="6">
        <v>114710</v>
      </c>
      <c r="H56" s="6">
        <v>114960</v>
      </c>
      <c r="I56" s="6">
        <v>114331</v>
      </c>
      <c r="J56" s="6">
        <v>114057</v>
      </c>
      <c r="K56" s="6">
        <v>111716</v>
      </c>
      <c r="L56" s="6">
        <v>111046</v>
      </c>
      <c r="M56" s="6">
        <v>111325</v>
      </c>
      <c r="N56" s="6">
        <f t="shared" si="2"/>
        <v>113721.16666666667</v>
      </c>
    </row>
    <row r="57" spans="1:14" x14ac:dyDescent="0.2">
      <c r="A57" s="124" t="s">
        <v>96</v>
      </c>
      <c r="B57" s="6">
        <v>10248</v>
      </c>
      <c r="C57" s="6">
        <v>10154</v>
      </c>
      <c r="D57" s="6">
        <v>9999</v>
      </c>
      <c r="E57" s="6">
        <v>10066</v>
      </c>
      <c r="F57" s="6">
        <v>9997</v>
      </c>
      <c r="G57" s="6">
        <v>9957</v>
      </c>
      <c r="H57" s="6">
        <v>9894</v>
      </c>
      <c r="I57" s="6">
        <v>9925</v>
      </c>
      <c r="J57" s="6">
        <v>9753</v>
      </c>
      <c r="K57" s="6">
        <v>9590</v>
      </c>
      <c r="L57" s="6">
        <v>9679</v>
      </c>
      <c r="M57" s="6">
        <v>9699</v>
      </c>
      <c r="N57" s="6">
        <f t="shared" si="2"/>
        <v>9913.4166666666661</v>
      </c>
    </row>
    <row r="58" spans="1:14" x14ac:dyDescent="0.2">
      <c r="A58" s="124" t="s">
        <v>97</v>
      </c>
      <c r="B58" s="6">
        <v>26701</v>
      </c>
      <c r="C58" s="6">
        <v>26705</v>
      </c>
      <c r="D58" s="6">
        <v>26852</v>
      </c>
      <c r="E58" s="6">
        <v>26908</v>
      </c>
      <c r="F58" s="6">
        <v>26972</v>
      </c>
      <c r="G58" s="6">
        <v>26664</v>
      </c>
      <c r="H58" s="6">
        <v>26668</v>
      </c>
      <c r="I58" s="6">
        <v>26601</v>
      </c>
      <c r="J58" s="6">
        <v>26335</v>
      </c>
      <c r="K58" s="6">
        <v>26347</v>
      </c>
      <c r="L58" s="6">
        <v>26269</v>
      </c>
      <c r="M58" s="6">
        <v>26182</v>
      </c>
      <c r="N58" s="6">
        <f t="shared" si="2"/>
        <v>26600.333333333332</v>
      </c>
    </row>
    <row r="59" spans="1:14" x14ac:dyDescent="0.2">
      <c r="A59" s="124" t="s">
        <v>98</v>
      </c>
      <c r="B59" s="6">
        <v>1099</v>
      </c>
      <c r="C59" s="6">
        <v>1118</v>
      </c>
      <c r="D59" s="6">
        <v>1112</v>
      </c>
      <c r="E59" s="6">
        <v>1156</v>
      </c>
      <c r="F59" s="6">
        <v>1173</v>
      </c>
      <c r="G59" s="6">
        <v>1073</v>
      </c>
      <c r="H59" s="6">
        <v>1067</v>
      </c>
      <c r="I59" s="6">
        <v>1049</v>
      </c>
      <c r="J59" s="6">
        <v>1083</v>
      </c>
      <c r="K59" s="6">
        <v>1117</v>
      </c>
      <c r="L59" s="6">
        <v>1156</v>
      </c>
      <c r="M59" s="6">
        <v>1201</v>
      </c>
      <c r="N59" s="6">
        <f t="shared" si="2"/>
        <v>1117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18" t="s">
        <v>99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">
      <c r="A62" s="18" t="str">
        <f>TFam!A62</f>
        <v>Fiscal year average is based on data Oct. 2022 through Sep. 2023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</sheetData>
  <pageMargins left="0.7" right="0.7" top="0.75" bottom="0.75" header="0.3" footer="0.3"/>
  <pageSetup scale="75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2"/>
  <sheetViews>
    <sheetView workbookViewId="0">
      <selection activeCell="A4" sqref="A4:N59"/>
    </sheetView>
  </sheetViews>
  <sheetFormatPr defaultColWidth="9.21875" defaultRowHeight="10.199999999999999" x14ac:dyDescent="0.2"/>
  <cols>
    <col min="1" max="1" width="14.77734375" style="8" bestFit="1" customWidth="1"/>
    <col min="2" max="14" width="10" style="5" customWidth="1"/>
    <col min="15" max="16384" width="9.21875" style="5"/>
  </cols>
  <sheetData>
    <row r="1" spans="1:14" s="65" customFormat="1" ht="15.6" customHeight="1" x14ac:dyDescent="0.3">
      <c r="A1" s="69" t="s">
        <v>11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67" customFormat="1" ht="13.2" x14ac:dyDescent="0.25">
      <c r="A2" s="66" t="str">
        <f>TFam!$A$2</f>
        <v>Fiscal Year 2023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s="68" customFormat="1" ht="13.5" customHeight="1" x14ac:dyDescent="0.2">
      <c r="A3" s="64">
        <f>TFam!$A$3</f>
        <v>45287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s="3" customFormat="1" ht="20.399999999999999" x14ac:dyDescent="0.2">
      <c r="A4" s="101" t="s">
        <v>30</v>
      </c>
      <c r="B4" s="102" t="s">
        <v>31</v>
      </c>
      <c r="C4" s="102" t="s">
        <v>32</v>
      </c>
      <c r="D4" s="102" t="s">
        <v>33</v>
      </c>
      <c r="E4" s="102" t="s">
        <v>34</v>
      </c>
      <c r="F4" s="102" t="s">
        <v>35</v>
      </c>
      <c r="G4" s="102" t="s">
        <v>36</v>
      </c>
      <c r="H4" s="102" t="s">
        <v>102</v>
      </c>
      <c r="I4" s="102" t="s">
        <v>38</v>
      </c>
      <c r="J4" s="102" t="s">
        <v>39</v>
      </c>
      <c r="K4" s="102" t="s">
        <v>40</v>
      </c>
      <c r="L4" s="102" t="s">
        <v>41</v>
      </c>
      <c r="M4" s="103" t="s">
        <v>42</v>
      </c>
      <c r="N4" s="104" t="s">
        <v>43</v>
      </c>
    </row>
    <row r="5" spans="1:14" s="4" customFormat="1" x14ac:dyDescent="0.2">
      <c r="A5" s="105" t="s">
        <v>44</v>
      </c>
      <c r="B5" s="72">
        <f>SUM(B6:B59)</f>
        <v>817776</v>
      </c>
      <c r="C5" s="72">
        <f t="shared" ref="C5:M5" si="0">SUM(C6:C59)</f>
        <v>825109</v>
      </c>
      <c r="D5" s="72">
        <f t="shared" si="0"/>
        <v>835025</v>
      </c>
      <c r="E5" s="72">
        <f t="shared" si="0"/>
        <v>840739</v>
      </c>
      <c r="F5" s="72">
        <f t="shared" si="0"/>
        <v>842835</v>
      </c>
      <c r="G5" s="72">
        <f t="shared" si="0"/>
        <v>839204</v>
      </c>
      <c r="H5" s="72">
        <f t="shared" si="0"/>
        <v>840377</v>
      </c>
      <c r="I5" s="72">
        <f t="shared" si="0"/>
        <v>831228</v>
      </c>
      <c r="J5" s="72">
        <f t="shared" si="0"/>
        <v>836849</v>
      </c>
      <c r="K5" s="72">
        <f t="shared" si="0"/>
        <v>834187</v>
      </c>
      <c r="L5" s="72">
        <f t="shared" si="0"/>
        <v>846461</v>
      </c>
      <c r="M5" s="72">
        <f t="shared" si="0"/>
        <v>819232</v>
      </c>
      <c r="N5" s="72">
        <f t="shared" ref="N5:N36" si="1">AVERAGE(B5:M5)</f>
        <v>834085.16666666663</v>
      </c>
    </row>
    <row r="6" spans="1:14" x14ac:dyDescent="0.2">
      <c r="A6" s="124" t="s">
        <v>45</v>
      </c>
      <c r="B6" s="6">
        <v>2349</v>
      </c>
      <c r="C6" s="6">
        <v>2393</v>
      </c>
      <c r="D6" s="6">
        <v>2515</v>
      </c>
      <c r="E6" s="6">
        <v>2433</v>
      </c>
      <c r="F6" s="6">
        <v>2368</v>
      </c>
      <c r="G6" s="6">
        <v>2240</v>
      </c>
      <c r="H6" s="6">
        <v>2124</v>
      </c>
      <c r="I6" s="6">
        <v>2168</v>
      </c>
      <c r="J6" s="6">
        <v>2160</v>
      </c>
      <c r="K6" s="6">
        <v>2164</v>
      </c>
      <c r="L6" s="6">
        <v>2274</v>
      </c>
      <c r="M6" s="6">
        <v>2292</v>
      </c>
      <c r="N6" s="6">
        <f t="shared" si="1"/>
        <v>2290</v>
      </c>
    </row>
    <row r="7" spans="1:14" x14ac:dyDescent="0.2">
      <c r="A7" s="124" t="s">
        <v>46</v>
      </c>
      <c r="B7" s="6">
        <v>984</v>
      </c>
      <c r="C7" s="6">
        <v>919</v>
      </c>
      <c r="D7" s="6">
        <v>893</v>
      </c>
      <c r="E7" s="6">
        <v>863</v>
      </c>
      <c r="F7" s="6">
        <v>864</v>
      </c>
      <c r="G7" s="6">
        <v>867</v>
      </c>
      <c r="H7" s="6">
        <v>844</v>
      </c>
      <c r="I7" s="6">
        <v>886</v>
      </c>
      <c r="J7" s="6">
        <v>873</v>
      </c>
      <c r="K7" s="6">
        <v>848</v>
      </c>
      <c r="L7" s="6">
        <v>873</v>
      </c>
      <c r="M7" s="6">
        <v>871</v>
      </c>
      <c r="N7" s="6">
        <f t="shared" si="1"/>
        <v>882.08333333333337</v>
      </c>
    </row>
    <row r="8" spans="1:14" x14ac:dyDescent="0.2">
      <c r="A8" s="124" t="s">
        <v>47</v>
      </c>
      <c r="B8" s="6">
        <v>1683</v>
      </c>
      <c r="C8" s="6">
        <v>1753</v>
      </c>
      <c r="D8" s="6">
        <v>1811</v>
      </c>
      <c r="E8" s="6">
        <v>1806</v>
      </c>
      <c r="F8" s="6">
        <v>1819</v>
      </c>
      <c r="G8" s="6">
        <v>1767</v>
      </c>
      <c r="H8" s="6">
        <v>1836</v>
      </c>
      <c r="I8" s="6">
        <v>1855</v>
      </c>
      <c r="J8" s="6">
        <v>1834</v>
      </c>
      <c r="K8" s="6">
        <v>1790</v>
      </c>
      <c r="L8" s="6">
        <v>1896</v>
      </c>
      <c r="M8" s="6">
        <v>1907</v>
      </c>
      <c r="N8" s="6">
        <f t="shared" si="1"/>
        <v>1813.0833333333333</v>
      </c>
    </row>
    <row r="9" spans="1:14" x14ac:dyDescent="0.2">
      <c r="A9" s="124" t="s">
        <v>48</v>
      </c>
      <c r="B9" s="6">
        <v>433</v>
      </c>
      <c r="C9" s="6">
        <v>421</v>
      </c>
      <c r="D9" s="6">
        <v>420</v>
      </c>
      <c r="E9" s="6">
        <v>440</v>
      </c>
      <c r="F9" s="6">
        <v>458</v>
      </c>
      <c r="G9" s="6">
        <v>436</v>
      </c>
      <c r="H9" s="6">
        <v>463</v>
      </c>
      <c r="I9" s="6">
        <v>480</v>
      </c>
      <c r="J9" s="6">
        <v>498</v>
      </c>
      <c r="K9" s="6">
        <v>528</v>
      </c>
      <c r="L9" s="6">
        <v>590</v>
      </c>
      <c r="M9" s="6">
        <v>530</v>
      </c>
      <c r="N9" s="6">
        <f t="shared" si="1"/>
        <v>474.75</v>
      </c>
    </row>
    <row r="10" spans="1:14" x14ac:dyDescent="0.2">
      <c r="A10" s="124" t="s">
        <v>49</v>
      </c>
      <c r="B10" s="6">
        <v>402537</v>
      </c>
      <c r="C10" s="6">
        <v>407735</v>
      </c>
      <c r="D10" s="6">
        <v>412229</v>
      </c>
      <c r="E10" s="6">
        <v>414760</v>
      </c>
      <c r="F10" s="6">
        <v>416593</v>
      </c>
      <c r="G10" s="6">
        <v>409770</v>
      </c>
      <c r="H10" s="6">
        <v>413866</v>
      </c>
      <c r="I10" s="6">
        <v>397196</v>
      </c>
      <c r="J10" s="6">
        <v>403286</v>
      </c>
      <c r="K10" s="6">
        <v>397659</v>
      </c>
      <c r="L10" s="6">
        <v>398767</v>
      </c>
      <c r="M10" s="6">
        <v>380423</v>
      </c>
      <c r="N10" s="6">
        <f t="shared" si="1"/>
        <v>404568.41666666669</v>
      </c>
    </row>
    <row r="11" spans="1:14" x14ac:dyDescent="0.2">
      <c r="A11" s="124" t="s">
        <v>50</v>
      </c>
      <c r="B11" s="6">
        <v>8106</v>
      </c>
      <c r="C11" s="6">
        <v>7804</v>
      </c>
      <c r="D11" s="6">
        <v>7848</v>
      </c>
      <c r="E11" s="6">
        <v>7859</v>
      </c>
      <c r="F11" s="6">
        <v>7829</v>
      </c>
      <c r="G11" s="6">
        <v>7938</v>
      </c>
      <c r="H11" s="6">
        <v>7946</v>
      </c>
      <c r="I11" s="6">
        <v>7760</v>
      </c>
      <c r="J11" s="6">
        <v>7619</v>
      </c>
      <c r="K11" s="6">
        <v>7841</v>
      </c>
      <c r="L11" s="6">
        <v>7980</v>
      </c>
      <c r="M11" s="6">
        <v>8418</v>
      </c>
      <c r="N11" s="6">
        <f t="shared" si="1"/>
        <v>7912.333333333333</v>
      </c>
    </row>
    <row r="12" spans="1:14" x14ac:dyDescent="0.2">
      <c r="A12" s="124" t="s">
        <v>51</v>
      </c>
      <c r="B12" s="6">
        <v>3013</v>
      </c>
      <c r="C12" s="6">
        <v>3090</v>
      </c>
      <c r="D12" s="6">
        <v>3106</v>
      </c>
      <c r="E12" s="6">
        <v>3083</v>
      </c>
      <c r="F12" s="6">
        <v>3179</v>
      </c>
      <c r="G12" s="6">
        <v>3159</v>
      </c>
      <c r="H12" s="6">
        <v>3191</v>
      </c>
      <c r="I12" s="6">
        <v>3271</v>
      </c>
      <c r="J12" s="6">
        <v>3225</v>
      </c>
      <c r="K12" s="6">
        <v>3230</v>
      </c>
      <c r="L12" s="6">
        <v>3303</v>
      </c>
      <c r="M12" s="6">
        <v>3404</v>
      </c>
      <c r="N12" s="6">
        <f t="shared" si="1"/>
        <v>3187.8333333333335</v>
      </c>
    </row>
    <row r="13" spans="1:14" x14ac:dyDescent="0.2">
      <c r="A13" s="124" t="s">
        <v>52</v>
      </c>
      <c r="B13" s="6">
        <v>3364</v>
      </c>
      <c r="C13" s="6">
        <v>3379</v>
      </c>
      <c r="D13" s="6">
        <v>3352</v>
      </c>
      <c r="E13" s="6">
        <v>3372</v>
      </c>
      <c r="F13" s="6">
        <v>3382</v>
      </c>
      <c r="G13" s="6">
        <v>3377</v>
      </c>
      <c r="H13" s="6">
        <v>3390</v>
      </c>
      <c r="I13" s="6">
        <v>3364</v>
      </c>
      <c r="J13" s="6">
        <v>3438</v>
      </c>
      <c r="K13" s="6">
        <v>3394</v>
      </c>
      <c r="L13" s="6">
        <v>3289</v>
      </c>
      <c r="M13" s="6">
        <v>3220</v>
      </c>
      <c r="N13" s="6">
        <f t="shared" si="1"/>
        <v>3360.0833333333335</v>
      </c>
    </row>
    <row r="14" spans="1:14" x14ac:dyDescent="0.2">
      <c r="A14" s="124" t="s">
        <v>53</v>
      </c>
      <c r="B14" s="6">
        <v>2005</v>
      </c>
      <c r="C14" s="6">
        <v>1649</v>
      </c>
      <c r="D14" s="6">
        <v>1522</v>
      </c>
      <c r="E14" s="6">
        <v>1675</v>
      </c>
      <c r="F14" s="6">
        <v>1639</v>
      </c>
      <c r="G14" s="6">
        <v>1703</v>
      </c>
      <c r="H14" s="6">
        <v>1556</v>
      </c>
      <c r="I14" s="6">
        <v>1670</v>
      </c>
      <c r="J14" s="6">
        <v>1675</v>
      </c>
      <c r="K14" s="6">
        <v>3098</v>
      </c>
      <c r="L14" s="6">
        <v>3044</v>
      </c>
      <c r="M14" s="6">
        <v>2817</v>
      </c>
      <c r="N14" s="6">
        <f t="shared" si="1"/>
        <v>2004.4166666666667</v>
      </c>
    </row>
    <row r="15" spans="1:14" x14ac:dyDescent="0.2">
      <c r="A15" s="124" t="s">
        <v>54</v>
      </c>
      <c r="B15" s="6">
        <v>17098</v>
      </c>
      <c r="C15" s="6">
        <v>19044</v>
      </c>
      <c r="D15" s="6">
        <v>23206</v>
      </c>
      <c r="E15" s="6">
        <v>26478</v>
      </c>
      <c r="F15" s="6">
        <v>26275</v>
      </c>
      <c r="G15" s="6">
        <v>28636</v>
      </c>
      <c r="H15" s="6">
        <v>29487</v>
      </c>
      <c r="I15" s="6">
        <v>29001</v>
      </c>
      <c r="J15" s="6">
        <v>28339</v>
      </c>
      <c r="K15" s="6">
        <v>27471</v>
      </c>
      <c r="L15" s="6">
        <v>27058</v>
      </c>
      <c r="M15" s="6">
        <v>26698</v>
      </c>
      <c r="N15" s="6">
        <f t="shared" si="1"/>
        <v>25732.583333333332</v>
      </c>
    </row>
    <row r="16" spans="1:14" x14ac:dyDescent="0.2">
      <c r="A16" s="124" t="s">
        <v>55</v>
      </c>
      <c r="B16" s="6">
        <v>583</v>
      </c>
      <c r="C16" s="6">
        <v>502</v>
      </c>
      <c r="D16" s="6">
        <v>462</v>
      </c>
      <c r="E16" s="6">
        <v>409</v>
      </c>
      <c r="F16" s="6">
        <v>352</v>
      </c>
      <c r="G16" s="6">
        <v>332</v>
      </c>
      <c r="H16" s="6">
        <v>295</v>
      </c>
      <c r="I16" s="6">
        <v>285</v>
      </c>
      <c r="J16" s="6">
        <v>243</v>
      </c>
      <c r="K16" s="6">
        <v>217</v>
      </c>
      <c r="L16" s="6">
        <v>230</v>
      </c>
      <c r="M16" s="6">
        <v>233</v>
      </c>
      <c r="N16" s="6">
        <f t="shared" si="1"/>
        <v>345.25</v>
      </c>
    </row>
    <row r="17" spans="1:14" x14ac:dyDescent="0.2">
      <c r="A17" s="124" t="s">
        <v>56</v>
      </c>
      <c r="B17" s="6">
        <v>213</v>
      </c>
      <c r="C17" s="6">
        <v>168</v>
      </c>
      <c r="D17" s="6">
        <v>81</v>
      </c>
      <c r="E17" s="6">
        <v>66</v>
      </c>
      <c r="F17" s="6">
        <v>49</v>
      </c>
      <c r="G17" s="6">
        <v>43</v>
      </c>
      <c r="H17" s="6">
        <v>46</v>
      </c>
      <c r="I17" s="6">
        <v>50</v>
      </c>
      <c r="J17" s="6">
        <v>62</v>
      </c>
      <c r="K17" s="6">
        <v>60</v>
      </c>
      <c r="L17" s="6">
        <v>61</v>
      </c>
      <c r="M17" s="6">
        <v>56</v>
      </c>
      <c r="N17" s="6">
        <f t="shared" si="1"/>
        <v>79.583333333333329</v>
      </c>
    </row>
    <row r="18" spans="1:14" x14ac:dyDescent="0.2">
      <c r="A18" s="124" t="s">
        <v>57</v>
      </c>
      <c r="B18" s="6">
        <v>3168</v>
      </c>
      <c r="C18" s="6">
        <v>2942</v>
      </c>
      <c r="D18" s="6">
        <v>2821</v>
      </c>
      <c r="E18" s="6">
        <v>2727</v>
      </c>
      <c r="F18" s="6">
        <v>2643</v>
      </c>
      <c r="G18" s="6">
        <v>2534</v>
      </c>
      <c r="H18" s="6">
        <v>2474</v>
      </c>
      <c r="I18" s="6">
        <v>2407</v>
      </c>
      <c r="J18" s="6">
        <v>2412</v>
      </c>
      <c r="K18" s="6">
        <v>2338</v>
      </c>
      <c r="L18" s="6">
        <v>2332</v>
      </c>
      <c r="M18" s="6">
        <v>2638</v>
      </c>
      <c r="N18" s="6">
        <f t="shared" si="1"/>
        <v>2619.6666666666665</v>
      </c>
    </row>
    <row r="19" spans="1:14" x14ac:dyDescent="0.2">
      <c r="A19" s="124" t="s">
        <v>58</v>
      </c>
      <c r="B19" s="6">
        <v>40</v>
      </c>
      <c r="C19" s="6">
        <v>44</v>
      </c>
      <c r="D19" s="6">
        <v>40</v>
      </c>
      <c r="E19" s="6">
        <v>37</v>
      </c>
      <c r="F19" s="6">
        <v>33</v>
      </c>
      <c r="G19" s="6">
        <v>37</v>
      </c>
      <c r="H19" s="6">
        <v>33</v>
      </c>
      <c r="I19" s="6">
        <v>27</v>
      </c>
      <c r="J19" s="6">
        <v>26</v>
      </c>
      <c r="K19" s="6">
        <v>27</v>
      </c>
      <c r="L19" s="6">
        <v>25</v>
      </c>
      <c r="M19" s="6">
        <v>21</v>
      </c>
      <c r="N19" s="6">
        <f t="shared" si="1"/>
        <v>32.5</v>
      </c>
    </row>
    <row r="20" spans="1:14" x14ac:dyDescent="0.2">
      <c r="A20" s="124" t="s">
        <v>59</v>
      </c>
      <c r="B20" s="6">
        <v>2529</v>
      </c>
      <c r="C20" s="6">
        <v>2510</v>
      </c>
      <c r="D20" s="6">
        <v>2598</v>
      </c>
      <c r="E20" s="6">
        <v>2561</v>
      </c>
      <c r="F20" s="6">
        <v>2559</v>
      </c>
      <c r="G20" s="6">
        <v>2526</v>
      </c>
      <c r="H20" s="6">
        <v>2515</v>
      </c>
      <c r="I20" s="6">
        <v>2493</v>
      </c>
      <c r="J20" s="6">
        <v>2475</v>
      </c>
      <c r="K20" s="6">
        <v>2401</v>
      </c>
      <c r="L20" s="6">
        <v>2375</v>
      </c>
      <c r="M20" s="6">
        <v>2396</v>
      </c>
      <c r="N20" s="6">
        <f t="shared" si="1"/>
        <v>2494.8333333333335</v>
      </c>
    </row>
    <row r="21" spans="1:14" x14ac:dyDescent="0.2">
      <c r="A21" s="124" t="s">
        <v>60</v>
      </c>
      <c r="B21" s="6">
        <v>1362</v>
      </c>
      <c r="C21" s="6">
        <v>1487</v>
      </c>
      <c r="D21" s="6">
        <v>1576</v>
      </c>
      <c r="E21" s="6">
        <v>1702</v>
      </c>
      <c r="F21" s="6">
        <v>1887</v>
      </c>
      <c r="G21" s="6">
        <v>2069</v>
      </c>
      <c r="H21" s="6">
        <v>2101</v>
      </c>
      <c r="I21" s="6">
        <v>2431</v>
      </c>
      <c r="J21" s="6">
        <v>2570</v>
      </c>
      <c r="K21" s="6">
        <v>2730</v>
      </c>
      <c r="L21" s="6">
        <v>3038</v>
      </c>
      <c r="M21" s="6">
        <v>3200</v>
      </c>
      <c r="N21" s="6">
        <f t="shared" si="1"/>
        <v>2179.4166666666665</v>
      </c>
    </row>
    <row r="22" spans="1:14" x14ac:dyDescent="0.2">
      <c r="A22" s="124" t="s">
        <v>61</v>
      </c>
      <c r="B22" s="6">
        <v>2809</v>
      </c>
      <c r="C22" s="6">
        <v>2709</v>
      </c>
      <c r="D22" s="6">
        <v>2686</v>
      </c>
      <c r="E22" s="6">
        <v>2743</v>
      </c>
      <c r="F22" s="6">
        <v>2770</v>
      </c>
      <c r="G22" s="6">
        <v>2808</v>
      </c>
      <c r="H22" s="6">
        <v>2765</v>
      </c>
      <c r="I22" s="6">
        <v>2762</v>
      </c>
      <c r="J22" s="6">
        <v>2785</v>
      </c>
      <c r="K22" s="6">
        <v>2638</v>
      </c>
      <c r="L22" s="6">
        <v>2817</v>
      </c>
      <c r="M22" s="6">
        <v>2824</v>
      </c>
      <c r="N22" s="6">
        <f t="shared" si="1"/>
        <v>2759.6666666666665</v>
      </c>
    </row>
    <row r="23" spans="1:14" x14ac:dyDescent="0.2">
      <c r="A23" s="124" t="s">
        <v>62</v>
      </c>
      <c r="B23" s="6">
        <v>1366</v>
      </c>
      <c r="C23" s="6">
        <v>1347</v>
      </c>
      <c r="D23" s="6">
        <v>1308</v>
      </c>
      <c r="E23" s="6">
        <v>1253</v>
      </c>
      <c r="F23" s="6">
        <v>1246</v>
      </c>
      <c r="G23" s="6">
        <v>1202</v>
      </c>
      <c r="H23" s="6">
        <v>1199</v>
      </c>
      <c r="I23" s="6">
        <v>1208</v>
      </c>
      <c r="J23" s="6">
        <v>1250</v>
      </c>
      <c r="K23" s="6">
        <v>1321</v>
      </c>
      <c r="L23" s="6">
        <v>1399</v>
      </c>
      <c r="M23" s="6">
        <v>1472</v>
      </c>
      <c r="N23" s="6">
        <f t="shared" si="1"/>
        <v>1297.5833333333333</v>
      </c>
    </row>
    <row r="24" spans="1:14" x14ac:dyDescent="0.2">
      <c r="A24" s="124" t="s">
        <v>63</v>
      </c>
      <c r="B24" s="6">
        <v>3304</v>
      </c>
      <c r="C24" s="6">
        <v>3246</v>
      </c>
      <c r="D24" s="6">
        <v>3174</v>
      </c>
      <c r="E24" s="6">
        <v>3125</v>
      </c>
      <c r="F24" s="6">
        <v>3127</v>
      </c>
      <c r="G24" s="6">
        <v>3277</v>
      </c>
      <c r="H24" s="6">
        <v>3506</v>
      </c>
      <c r="I24" s="6">
        <v>3861</v>
      </c>
      <c r="J24" s="6">
        <v>4288</v>
      </c>
      <c r="K24" s="6">
        <v>4980</v>
      </c>
      <c r="L24" s="6">
        <v>5556</v>
      </c>
      <c r="M24" s="6">
        <v>5891</v>
      </c>
      <c r="N24" s="6">
        <f t="shared" si="1"/>
        <v>3944.5833333333335</v>
      </c>
    </row>
    <row r="25" spans="1:14" x14ac:dyDescent="0.2">
      <c r="A25" s="124" t="s">
        <v>64</v>
      </c>
      <c r="B25" s="6">
        <v>2068</v>
      </c>
      <c r="C25" s="6">
        <v>2163</v>
      </c>
      <c r="D25" s="6">
        <v>2169</v>
      </c>
      <c r="E25" s="6">
        <v>2144</v>
      </c>
      <c r="F25" s="6">
        <v>2125</v>
      </c>
      <c r="G25" s="6">
        <v>2035</v>
      </c>
      <c r="H25" s="6">
        <v>2019</v>
      </c>
      <c r="I25" s="6">
        <v>2018</v>
      </c>
      <c r="J25" s="6">
        <v>2012</v>
      </c>
      <c r="K25" s="6">
        <v>2079</v>
      </c>
      <c r="L25" s="6">
        <v>2209</v>
      </c>
      <c r="M25" s="6">
        <v>2335</v>
      </c>
      <c r="N25" s="6">
        <f t="shared" si="1"/>
        <v>2114.6666666666665</v>
      </c>
    </row>
    <row r="26" spans="1:14" x14ac:dyDescent="0.2">
      <c r="A26" s="124" t="s">
        <v>65</v>
      </c>
      <c r="B26" s="6">
        <v>16265</v>
      </c>
      <c r="C26" s="6">
        <v>16513</v>
      </c>
      <c r="D26" s="6">
        <v>16773</v>
      </c>
      <c r="E26" s="6">
        <v>16725</v>
      </c>
      <c r="F26" s="6">
        <v>16790</v>
      </c>
      <c r="G26" s="6">
        <v>16620</v>
      </c>
      <c r="H26" s="6">
        <v>16627</v>
      </c>
      <c r="I26" s="6">
        <v>16829</v>
      </c>
      <c r="J26" s="6">
        <v>17005</v>
      </c>
      <c r="K26" s="6">
        <v>17255</v>
      </c>
      <c r="L26" s="6">
        <v>17430</v>
      </c>
      <c r="M26" s="6">
        <v>17577</v>
      </c>
      <c r="N26" s="6">
        <f t="shared" si="1"/>
        <v>16867.416666666668</v>
      </c>
    </row>
    <row r="27" spans="1:14" x14ac:dyDescent="0.2">
      <c r="A27" s="124" t="s">
        <v>66</v>
      </c>
      <c r="B27" s="6">
        <v>12699</v>
      </c>
      <c r="C27" s="6">
        <v>12855</v>
      </c>
      <c r="D27" s="6">
        <v>12521</v>
      </c>
      <c r="E27" s="6">
        <v>12033</v>
      </c>
      <c r="F27" s="6">
        <v>12074</v>
      </c>
      <c r="G27" s="6">
        <v>11687</v>
      </c>
      <c r="H27" s="6">
        <v>10608</v>
      </c>
      <c r="I27" s="6">
        <v>10745</v>
      </c>
      <c r="J27" s="6">
        <v>13300</v>
      </c>
      <c r="K27" s="6">
        <v>13821</v>
      </c>
      <c r="L27" s="6">
        <v>21339</v>
      </c>
      <c r="M27" s="6">
        <v>14067</v>
      </c>
      <c r="N27" s="6">
        <f t="shared" si="1"/>
        <v>13145.75</v>
      </c>
    </row>
    <row r="28" spans="1:14" x14ac:dyDescent="0.2">
      <c r="A28" s="124" t="s">
        <v>67</v>
      </c>
      <c r="B28" s="6">
        <v>45449</v>
      </c>
      <c r="C28" s="6">
        <v>46171</v>
      </c>
      <c r="D28" s="6">
        <v>47166</v>
      </c>
      <c r="E28" s="6">
        <v>47529</v>
      </c>
      <c r="F28" s="6">
        <v>47817</v>
      </c>
      <c r="G28" s="6">
        <v>47838</v>
      </c>
      <c r="H28" s="6">
        <v>47961</v>
      </c>
      <c r="I28" s="6">
        <v>48114</v>
      </c>
      <c r="J28" s="6">
        <v>48124</v>
      </c>
      <c r="K28" s="6">
        <v>48201</v>
      </c>
      <c r="L28" s="6">
        <v>48549</v>
      </c>
      <c r="M28" s="6">
        <v>48986</v>
      </c>
      <c r="N28" s="6">
        <f t="shared" si="1"/>
        <v>47658.75</v>
      </c>
    </row>
    <row r="29" spans="1:14" x14ac:dyDescent="0.2">
      <c r="A29" s="124" t="s">
        <v>68</v>
      </c>
      <c r="B29" s="6">
        <v>5377</v>
      </c>
      <c r="C29" s="6">
        <v>5422</v>
      </c>
      <c r="D29" s="6">
        <v>5249</v>
      </c>
      <c r="E29" s="6">
        <v>5267</v>
      </c>
      <c r="F29" s="6">
        <v>5052</v>
      </c>
      <c r="G29" s="6">
        <v>4871</v>
      </c>
      <c r="H29" s="6">
        <v>4765</v>
      </c>
      <c r="I29" s="6">
        <v>4819</v>
      </c>
      <c r="J29" s="6">
        <v>4745</v>
      </c>
      <c r="K29" s="6">
        <v>4838</v>
      </c>
      <c r="L29" s="6">
        <v>4802</v>
      </c>
      <c r="M29" s="6">
        <v>4803</v>
      </c>
      <c r="N29" s="6">
        <f t="shared" si="1"/>
        <v>5000.833333333333</v>
      </c>
    </row>
    <row r="30" spans="1:14" x14ac:dyDescent="0.2">
      <c r="A30" s="124" t="s">
        <v>69</v>
      </c>
      <c r="B30" s="6">
        <v>7865</v>
      </c>
      <c r="C30" s="6">
        <v>7796</v>
      </c>
      <c r="D30" s="6">
        <v>7805</v>
      </c>
      <c r="E30" s="6">
        <v>7971</v>
      </c>
      <c r="F30" s="6">
        <v>7979</v>
      </c>
      <c r="G30" s="6">
        <v>7888</v>
      </c>
      <c r="H30" s="6">
        <v>7873</v>
      </c>
      <c r="I30" s="6">
        <v>7877</v>
      </c>
      <c r="J30" s="6">
        <v>7879</v>
      </c>
      <c r="K30" s="6">
        <v>7911</v>
      </c>
      <c r="L30" s="6">
        <v>7874</v>
      </c>
      <c r="M30" s="6">
        <v>7847</v>
      </c>
      <c r="N30" s="6">
        <f t="shared" si="1"/>
        <v>7880.416666666667</v>
      </c>
    </row>
    <row r="31" spans="1:14" x14ac:dyDescent="0.2">
      <c r="A31" s="124" t="s">
        <v>70</v>
      </c>
      <c r="B31" s="6">
        <v>374</v>
      </c>
      <c r="C31" s="6">
        <v>334</v>
      </c>
      <c r="D31" s="6">
        <v>338</v>
      </c>
      <c r="E31" s="6">
        <v>295</v>
      </c>
      <c r="F31" s="6">
        <v>310</v>
      </c>
      <c r="G31" s="6">
        <v>292</v>
      </c>
      <c r="H31" s="6">
        <v>183</v>
      </c>
      <c r="I31" s="6">
        <v>209</v>
      </c>
      <c r="J31" s="6">
        <v>211</v>
      </c>
      <c r="K31" s="6">
        <v>353</v>
      </c>
      <c r="L31" s="6">
        <v>380</v>
      </c>
      <c r="M31" s="6">
        <v>402</v>
      </c>
      <c r="N31" s="6">
        <f t="shared" si="1"/>
        <v>306.75</v>
      </c>
    </row>
    <row r="32" spans="1:14" x14ac:dyDescent="0.2">
      <c r="A32" s="124" t="s">
        <v>71</v>
      </c>
      <c r="B32" s="6">
        <v>3015</v>
      </c>
      <c r="C32" s="6">
        <v>3031</v>
      </c>
      <c r="D32" s="6">
        <v>2952</v>
      </c>
      <c r="E32" s="6">
        <v>2880</v>
      </c>
      <c r="F32" s="6">
        <v>2741</v>
      </c>
      <c r="G32" s="6">
        <v>2682</v>
      </c>
      <c r="H32" s="6">
        <v>2710</v>
      </c>
      <c r="I32" s="6">
        <v>2776</v>
      </c>
      <c r="J32" s="6">
        <v>2757</v>
      </c>
      <c r="K32" s="6">
        <v>2777</v>
      </c>
      <c r="L32" s="6">
        <v>2855</v>
      </c>
      <c r="M32" s="6">
        <v>2884</v>
      </c>
      <c r="N32" s="6">
        <f t="shared" si="1"/>
        <v>2838.3333333333335</v>
      </c>
    </row>
    <row r="33" spans="1:14" x14ac:dyDescent="0.2">
      <c r="A33" s="124" t="s">
        <v>72</v>
      </c>
      <c r="B33" s="6">
        <v>725</v>
      </c>
      <c r="C33" s="6">
        <v>719</v>
      </c>
      <c r="D33" s="6">
        <v>721</v>
      </c>
      <c r="E33" s="6">
        <v>712</v>
      </c>
      <c r="F33" s="6">
        <v>710</v>
      </c>
      <c r="G33" s="6">
        <v>682</v>
      </c>
      <c r="H33" s="6">
        <v>649</v>
      </c>
      <c r="I33" s="6">
        <v>672</v>
      </c>
      <c r="J33" s="6">
        <v>633</v>
      </c>
      <c r="K33" s="6">
        <v>634</v>
      </c>
      <c r="L33" s="6">
        <v>646</v>
      </c>
      <c r="M33" s="6">
        <v>677</v>
      </c>
      <c r="N33" s="6">
        <f t="shared" si="1"/>
        <v>681.66666666666663</v>
      </c>
    </row>
    <row r="34" spans="1:14" x14ac:dyDescent="0.2">
      <c r="A34" s="124" t="s">
        <v>73</v>
      </c>
      <c r="B34" s="6">
        <v>998</v>
      </c>
      <c r="C34" s="6">
        <v>953</v>
      </c>
      <c r="D34" s="6">
        <v>954</v>
      </c>
      <c r="E34" s="6">
        <v>997</v>
      </c>
      <c r="F34" s="6">
        <v>1013</v>
      </c>
      <c r="G34" s="6">
        <v>1000</v>
      </c>
      <c r="H34" s="6">
        <v>964</v>
      </c>
      <c r="I34" s="6">
        <v>920</v>
      </c>
      <c r="J34" s="6">
        <v>900</v>
      </c>
      <c r="K34" s="6">
        <v>913</v>
      </c>
      <c r="L34" s="6">
        <v>929</v>
      </c>
      <c r="M34" s="6">
        <v>981</v>
      </c>
      <c r="N34" s="6">
        <f t="shared" si="1"/>
        <v>960.16666666666663</v>
      </c>
    </row>
    <row r="35" spans="1:14" x14ac:dyDescent="0.2">
      <c r="A35" s="124" t="s">
        <v>74</v>
      </c>
      <c r="B35" s="6">
        <v>4297</v>
      </c>
      <c r="C35" s="6">
        <v>4085</v>
      </c>
      <c r="D35" s="6">
        <v>4055</v>
      </c>
      <c r="E35" s="6">
        <v>4002</v>
      </c>
      <c r="F35" s="6">
        <v>3892</v>
      </c>
      <c r="G35" s="6">
        <v>3811</v>
      </c>
      <c r="H35" s="6">
        <v>3713</v>
      </c>
      <c r="I35" s="6">
        <v>3746</v>
      </c>
      <c r="J35" s="6">
        <v>3721</v>
      </c>
      <c r="K35" s="6">
        <v>3808</v>
      </c>
      <c r="L35" s="6">
        <v>3926</v>
      </c>
      <c r="M35" s="6">
        <v>3801</v>
      </c>
      <c r="N35" s="6">
        <f t="shared" si="1"/>
        <v>3904.75</v>
      </c>
    </row>
    <row r="36" spans="1:14" x14ac:dyDescent="0.2">
      <c r="A36" s="124" t="s">
        <v>75</v>
      </c>
      <c r="B36" s="6">
        <v>2207</v>
      </c>
      <c r="C36" s="6">
        <v>2249</v>
      </c>
      <c r="D36" s="6">
        <v>2260</v>
      </c>
      <c r="E36" s="6">
        <v>2254</v>
      </c>
      <c r="F36" s="6">
        <v>2321</v>
      </c>
      <c r="G36" s="6">
        <v>2296</v>
      </c>
      <c r="H36" s="6">
        <v>2281</v>
      </c>
      <c r="I36" s="6">
        <v>2374</v>
      </c>
      <c r="J36" s="6">
        <v>2414</v>
      </c>
      <c r="K36" s="6">
        <v>2358</v>
      </c>
      <c r="L36" s="6">
        <v>2418</v>
      </c>
      <c r="M36" s="6">
        <v>2451</v>
      </c>
      <c r="N36" s="6">
        <f t="shared" si="1"/>
        <v>2323.5833333333335</v>
      </c>
    </row>
    <row r="37" spans="1:14" x14ac:dyDescent="0.2">
      <c r="A37" s="124" t="s">
        <v>76</v>
      </c>
      <c r="B37" s="6">
        <v>6709</v>
      </c>
      <c r="C37" s="6">
        <v>6679</v>
      </c>
      <c r="D37" s="6">
        <v>6590</v>
      </c>
      <c r="E37" s="6">
        <v>6472</v>
      </c>
      <c r="F37" s="6">
        <v>6534</v>
      </c>
      <c r="G37" s="6">
        <v>6468</v>
      </c>
      <c r="H37" s="6">
        <v>6311</v>
      </c>
      <c r="I37" s="6">
        <v>6329</v>
      </c>
      <c r="J37" s="6">
        <v>6336</v>
      </c>
      <c r="K37" s="6">
        <v>6390</v>
      </c>
      <c r="L37" s="6">
        <v>6531</v>
      </c>
      <c r="M37" s="6">
        <v>6546</v>
      </c>
      <c r="N37" s="6">
        <f t="shared" ref="N37:N59" si="2">AVERAGE(B37:M37)</f>
        <v>6491.25</v>
      </c>
    </row>
    <row r="38" spans="1:14" x14ac:dyDescent="0.2">
      <c r="A38" s="124" t="s">
        <v>77</v>
      </c>
      <c r="B38" s="6">
        <v>6067</v>
      </c>
      <c r="C38" s="6">
        <v>5561</v>
      </c>
      <c r="D38" s="6">
        <v>5209</v>
      </c>
      <c r="E38" s="6">
        <v>4974</v>
      </c>
      <c r="F38" s="6">
        <v>4621</v>
      </c>
      <c r="G38" s="6">
        <v>4392</v>
      </c>
      <c r="H38" s="6">
        <v>4193</v>
      </c>
      <c r="I38" s="6">
        <v>4118</v>
      </c>
      <c r="J38" s="6">
        <v>3974</v>
      </c>
      <c r="K38" s="6">
        <v>4054</v>
      </c>
      <c r="L38" s="6">
        <v>4084</v>
      </c>
      <c r="M38" s="6">
        <v>3868</v>
      </c>
      <c r="N38" s="6">
        <f t="shared" si="2"/>
        <v>4592.916666666667</v>
      </c>
    </row>
    <row r="39" spans="1:14" x14ac:dyDescent="0.2">
      <c r="A39" s="124" t="s">
        <v>78</v>
      </c>
      <c r="B39" s="6">
        <v>102154</v>
      </c>
      <c r="C39" s="6">
        <v>102397</v>
      </c>
      <c r="D39" s="6">
        <v>102970</v>
      </c>
      <c r="E39" s="6">
        <v>102004</v>
      </c>
      <c r="F39" s="6">
        <v>102952</v>
      </c>
      <c r="G39" s="6">
        <v>105774</v>
      </c>
      <c r="H39" s="6">
        <v>104464</v>
      </c>
      <c r="I39" s="6">
        <v>106747</v>
      </c>
      <c r="J39" s="6">
        <v>108320</v>
      </c>
      <c r="K39" s="6">
        <v>109051</v>
      </c>
      <c r="L39" s="6">
        <v>110153</v>
      </c>
      <c r="M39" s="6">
        <v>110499</v>
      </c>
      <c r="N39" s="6">
        <f t="shared" si="2"/>
        <v>105623.75</v>
      </c>
    </row>
    <row r="40" spans="1:14" x14ac:dyDescent="0.2">
      <c r="A40" s="124" t="s">
        <v>79</v>
      </c>
      <c r="B40" s="6">
        <v>2435</v>
      </c>
      <c r="C40" s="6">
        <v>2388</v>
      </c>
      <c r="D40" s="6">
        <v>2372</v>
      </c>
      <c r="E40" s="6">
        <v>2487</v>
      </c>
      <c r="F40" s="6">
        <v>2489</v>
      </c>
      <c r="G40" s="6">
        <v>2473</v>
      </c>
      <c r="H40" s="6">
        <v>2547</v>
      </c>
      <c r="I40" s="6">
        <v>2484</v>
      </c>
      <c r="J40" s="6">
        <v>2094</v>
      </c>
      <c r="K40" s="6">
        <v>1538</v>
      </c>
      <c r="L40" s="6">
        <v>1443</v>
      </c>
      <c r="M40" s="6">
        <v>1231</v>
      </c>
      <c r="N40" s="6">
        <f t="shared" si="2"/>
        <v>2165.0833333333335</v>
      </c>
    </row>
    <row r="41" spans="1:14" x14ac:dyDescent="0.2">
      <c r="A41" s="124" t="s">
        <v>80</v>
      </c>
      <c r="B41" s="6">
        <v>171</v>
      </c>
      <c r="C41" s="6">
        <v>169</v>
      </c>
      <c r="D41" s="6">
        <v>160</v>
      </c>
      <c r="E41" s="6">
        <v>136</v>
      </c>
      <c r="F41" s="6">
        <v>139</v>
      </c>
      <c r="G41" s="6">
        <v>142</v>
      </c>
      <c r="H41" s="6">
        <v>129</v>
      </c>
      <c r="I41" s="6">
        <v>124</v>
      </c>
      <c r="J41" s="6">
        <v>130</v>
      </c>
      <c r="K41" s="6">
        <v>149</v>
      </c>
      <c r="L41" s="6">
        <v>172</v>
      </c>
      <c r="M41" s="6">
        <v>193</v>
      </c>
      <c r="N41" s="6">
        <f t="shared" si="2"/>
        <v>151.16666666666666</v>
      </c>
    </row>
    <row r="42" spans="1:14" x14ac:dyDescent="0.2">
      <c r="A42" s="124" t="s">
        <v>81</v>
      </c>
      <c r="B42" s="6">
        <v>6108</v>
      </c>
      <c r="C42" s="6">
        <v>5964</v>
      </c>
      <c r="D42" s="6">
        <v>6195</v>
      </c>
      <c r="E42" s="6">
        <v>6075</v>
      </c>
      <c r="F42" s="6">
        <v>6005</v>
      </c>
      <c r="G42" s="6">
        <v>6111</v>
      </c>
      <c r="H42" s="6">
        <v>6061</v>
      </c>
      <c r="I42" s="6">
        <v>6273</v>
      </c>
      <c r="J42" s="6">
        <v>6121</v>
      </c>
      <c r="K42" s="6">
        <v>6378</v>
      </c>
      <c r="L42" s="6">
        <v>6877</v>
      </c>
      <c r="M42" s="6">
        <v>7129</v>
      </c>
      <c r="N42" s="6">
        <f t="shared" si="2"/>
        <v>6274.75</v>
      </c>
    </row>
    <row r="43" spans="1:14" x14ac:dyDescent="0.2">
      <c r="A43" s="124" t="s">
        <v>82</v>
      </c>
      <c r="B43" s="6">
        <v>828</v>
      </c>
      <c r="C43" s="6">
        <v>816</v>
      </c>
      <c r="D43" s="6">
        <v>808</v>
      </c>
      <c r="E43" s="6">
        <v>797</v>
      </c>
      <c r="F43" s="6">
        <v>791</v>
      </c>
      <c r="G43" s="6">
        <v>796</v>
      </c>
      <c r="H43" s="6">
        <v>822</v>
      </c>
      <c r="I43" s="6">
        <v>842</v>
      </c>
      <c r="J43" s="6">
        <v>836</v>
      </c>
      <c r="K43" s="6">
        <v>813</v>
      </c>
      <c r="L43" s="6">
        <v>822</v>
      </c>
      <c r="M43" s="6">
        <v>798</v>
      </c>
      <c r="N43" s="6">
        <f t="shared" si="2"/>
        <v>814.08333333333337</v>
      </c>
    </row>
    <row r="44" spans="1:14" x14ac:dyDescent="0.2">
      <c r="A44" s="124" t="s">
        <v>83</v>
      </c>
      <c r="B44" s="6">
        <v>41503</v>
      </c>
      <c r="C44" s="6">
        <v>42365</v>
      </c>
      <c r="D44" s="6">
        <v>42907</v>
      </c>
      <c r="E44" s="6">
        <v>44126</v>
      </c>
      <c r="F44" s="6">
        <v>44562</v>
      </c>
      <c r="G44" s="6">
        <v>45154</v>
      </c>
      <c r="H44" s="6">
        <v>45805</v>
      </c>
      <c r="I44" s="6">
        <v>46539</v>
      </c>
      <c r="J44" s="6">
        <v>46383</v>
      </c>
      <c r="K44" s="6">
        <v>46887</v>
      </c>
      <c r="L44" s="6">
        <v>47236</v>
      </c>
      <c r="M44" s="6">
        <v>44991</v>
      </c>
      <c r="N44" s="6">
        <f t="shared" si="2"/>
        <v>44871.5</v>
      </c>
    </row>
    <row r="45" spans="1:14" x14ac:dyDescent="0.2">
      <c r="A45" s="124" t="s">
        <v>84</v>
      </c>
      <c r="B45" s="6">
        <v>17910</v>
      </c>
      <c r="C45" s="6">
        <v>17587</v>
      </c>
      <c r="D45" s="6">
        <v>17213</v>
      </c>
      <c r="E45" s="6">
        <v>17098</v>
      </c>
      <c r="F45" s="6">
        <v>16494</v>
      </c>
      <c r="G45" s="6">
        <v>16356</v>
      </c>
      <c r="H45" s="6">
        <v>16016</v>
      </c>
      <c r="I45" s="6">
        <v>15645</v>
      </c>
      <c r="J45" s="6">
        <v>15931</v>
      </c>
      <c r="K45" s="6">
        <v>15850</v>
      </c>
      <c r="L45" s="6">
        <v>15821</v>
      </c>
      <c r="M45" s="6">
        <v>15634</v>
      </c>
      <c r="N45" s="6">
        <f t="shared" si="2"/>
        <v>16462.916666666668</v>
      </c>
    </row>
    <row r="46" spans="1:14" x14ac:dyDescent="0.2">
      <c r="A46" s="124" t="s">
        <v>85</v>
      </c>
      <c r="B46" s="6">
        <v>3206</v>
      </c>
      <c r="C46" s="6">
        <v>3247</v>
      </c>
      <c r="D46" s="6">
        <v>3250</v>
      </c>
      <c r="E46" s="6">
        <v>3139</v>
      </c>
      <c r="F46" s="6">
        <v>3085</v>
      </c>
      <c r="G46" s="6">
        <v>2772</v>
      </c>
      <c r="H46" s="6">
        <v>2726</v>
      </c>
      <c r="I46" s="6">
        <v>2604</v>
      </c>
      <c r="J46" s="6">
        <v>2638</v>
      </c>
      <c r="K46" s="6">
        <v>2645</v>
      </c>
      <c r="L46" s="6">
        <v>2540</v>
      </c>
      <c r="M46" s="6">
        <v>2446</v>
      </c>
      <c r="N46" s="6">
        <f t="shared" si="2"/>
        <v>2858.1666666666665</v>
      </c>
    </row>
    <row r="47" spans="1:14" x14ac:dyDescent="0.2">
      <c r="A47" s="124" t="s">
        <v>86</v>
      </c>
      <c r="B47" s="6">
        <v>2359</v>
      </c>
      <c r="C47" s="6">
        <v>2331</v>
      </c>
      <c r="D47" s="6">
        <v>2346</v>
      </c>
      <c r="E47" s="6">
        <v>2357</v>
      </c>
      <c r="F47" s="6">
        <v>2320</v>
      </c>
      <c r="G47" s="6">
        <v>2323</v>
      </c>
      <c r="H47" s="6">
        <v>2303</v>
      </c>
      <c r="I47" s="6">
        <v>2357</v>
      </c>
      <c r="J47" s="6">
        <v>2455</v>
      </c>
      <c r="K47" s="6">
        <v>2474</v>
      </c>
      <c r="L47" s="6">
        <v>2502</v>
      </c>
      <c r="M47" s="6">
        <v>2553</v>
      </c>
      <c r="N47" s="6">
        <f t="shared" si="2"/>
        <v>2390</v>
      </c>
    </row>
    <row r="48" spans="1:14" x14ac:dyDescent="0.2">
      <c r="A48" s="124" t="s">
        <v>87</v>
      </c>
      <c r="B48" s="6">
        <v>2470</v>
      </c>
      <c r="C48" s="6">
        <v>2447</v>
      </c>
      <c r="D48" s="6">
        <v>2357</v>
      </c>
      <c r="E48" s="6">
        <v>2116</v>
      </c>
      <c r="F48" s="6">
        <v>2177</v>
      </c>
      <c r="G48" s="6">
        <v>2163</v>
      </c>
      <c r="H48" s="6">
        <v>2131</v>
      </c>
      <c r="I48" s="6">
        <v>2145</v>
      </c>
      <c r="J48" s="6">
        <v>2235</v>
      </c>
      <c r="K48" s="6">
        <v>2169</v>
      </c>
      <c r="L48" s="6">
        <v>2330</v>
      </c>
      <c r="M48" s="6">
        <v>2388</v>
      </c>
      <c r="N48" s="6">
        <f t="shared" si="2"/>
        <v>2260.6666666666665</v>
      </c>
    </row>
    <row r="49" spans="1:14" x14ac:dyDescent="0.2">
      <c r="A49" s="124" t="s">
        <v>88</v>
      </c>
      <c r="B49" s="6">
        <v>283</v>
      </c>
      <c r="C49" s="6">
        <v>285</v>
      </c>
      <c r="D49" s="6">
        <v>286</v>
      </c>
      <c r="E49" s="6">
        <v>276</v>
      </c>
      <c r="F49" s="6">
        <v>296</v>
      </c>
      <c r="G49" s="6">
        <v>304</v>
      </c>
      <c r="H49" s="6">
        <v>291</v>
      </c>
      <c r="I49" s="6">
        <v>297</v>
      </c>
      <c r="J49" s="6">
        <v>305</v>
      </c>
      <c r="K49" s="6">
        <v>316</v>
      </c>
      <c r="L49" s="6">
        <v>337</v>
      </c>
      <c r="M49" s="6">
        <v>334</v>
      </c>
      <c r="N49" s="6">
        <f t="shared" si="2"/>
        <v>300.83333333333331</v>
      </c>
    </row>
    <row r="50" spans="1:14" x14ac:dyDescent="0.2">
      <c r="A50" s="124" t="s">
        <v>89</v>
      </c>
      <c r="B50" s="6">
        <v>5660</v>
      </c>
      <c r="C50" s="6">
        <v>5591</v>
      </c>
      <c r="D50" s="6">
        <v>5648</v>
      </c>
      <c r="E50" s="6">
        <v>5841</v>
      </c>
      <c r="F50" s="6">
        <v>5976</v>
      </c>
      <c r="G50" s="6">
        <v>5908</v>
      </c>
      <c r="H50" s="6">
        <v>5973</v>
      </c>
      <c r="I50" s="6">
        <v>9963</v>
      </c>
      <c r="J50" s="6">
        <v>6043</v>
      </c>
      <c r="K50" s="6">
        <v>6098</v>
      </c>
      <c r="L50" s="6">
        <v>5571</v>
      </c>
      <c r="M50" s="6">
        <v>4323</v>
      </c>
      <c r="N50" s="6">
        <f t="shared" si="2"/>
        <v>6049.583333333333</v>
      </c>
    </row>
    <row r="51" spans="1:14" x14ac:dyDescent="0.2">
      <c r="A51" s="124" t="s">
        <v>90</v>
      </c>
      <c r="B51" s="6">
        <v>2392</v>
      </c>
      <c r="C51" s="6">
        <v>2321</v>
      </c>
      <c r="D51" s="6">
        <v>2338</v>
      </c>
      <c r="E51" s="6">
        <v>2194</v>
      </c>
      <c r="F51" s="6">
        <v>2003</v>
      </c>
      <c r="G51" s="6">
        <v>1866</v>
      </c>
      <c r="H51" s="6">
        <v>1852</v>
      </c>
      <c r="I51" s="6">
        <v>1935</v>
      </c>
      <c r="J51" s="6">
        <v>1974</v>
      </c>
      <c r="K51" s="6">
        <v>2113</v>
      </c>
      <c r="L51" s="6">
        <v>2256</v>
      </c>
      <c r="M51" s="6">
        <v>2453</v>
      </c>
      <c r="N51" s="6">
        <f t="shared" si="2"/>
        <v>2141.4166666666665</v>
      </c>
    </row>
    <row r="52" spans="1:14" x14ac:dyDescent="0.2">
      <c r="A52" s="124" t="s">
        <v>91</v>
      </c>
      <c r="B52" s="6">
        <v>1102</v>
      </c>
      <c r="C52" s="6">
        <v>1143</v>
      </c>
      <c r="D52" s="6">
        <v>1176</v>
      </c>
      <c r="E52" s="6">
        <v>1184</v>
      </c>
      <c r="F52" s="6">
        <v>1171</v>
      </c>
      <c r="G52" s="6">
        <v>1184</v>
      </c>
      <c r="H52" s="6">
        <v>1187</v>
      </c>
      <c r="I52" s="6">
        <v>1210</v>
      </c>
      <c r="J52" s="6">
        <v>1187</v>
      </c>
      <c r="K52" s="6">
        <v>1162</v>
      </c>
      <c r="L52" s="6">
        <v>1221</v>
      </c>
      <c r="M52" s="6">
        <v>1226</v>
      </c>
      <c r="N52" s="6">
        <f t="shared" si="2"/>
        <v>1179.4166666666667</v>
      </c>
    </row>
    <row r="53" spans="1:14" x14ac:dyDescent="0.2">
      <c r="A53" s="124" t="s">
        <v>92</v>
      </c>
      <c r="B53" s="6">
        <v>1260</v>
      </c>
      <c r="C53" s="6">
        <v>1241</v>
      </c>
      <c r="D53" s="6">
        <v>1234</v>
      </c>
      <c r="E53" s="6">
        <v>1196</v>
      </c>
      <c r="F53" s="6">
        <v>1205</v>
      </c>
      <c r="G53" s="6">
        <v>1170</v>
      </c>
      <c r="H53" s="6">
        <v>1215</v>
      </c>
      <c r="I53" s="6">
        <v>1191</v>
      </c>
      <c r="J53" s="6">
        <v>1183</v>
      </c>
      <c r="K53" s="6">
        <v>1157</v>
      </c>
      <c r="L53" s="6">
        <v>1159</v>
      </c>
      <c r="M53" s="6">
        <v>1260</v>
      </c>
      <c r="N53" s="6">
        <f t="shared" si="2"/>
        <v>1205.9166666666667</v>
      </c>
    </row>
    <row r="54" spans="1:14" x14ac:dyDescent="0.2">
      <c r="A54" s="124" t="s">
        <v>93</v>
      </c>
      <c r="B54" s="6">
        <v>58</v>
      </c>
      <c r="C54" s="6">
        <v>58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>
        <v>60</v>
      </c>
      <c r="J54" s="6">
        <v>60</v>
      </c>
      <c r="K54" s="6">
        <v>59</v>
      </c>
      <c r="L54" s="6">
        <v>58</v>
      </c>
      <c r="M54" s="6">
        <v>57</v>
      </c>
      <c r="N54" s="6">
        <f t="shared" si="2"/>
        <v>59.166666666666664</v>
      </c>
    </row>
    <row r="55" spans="1:14" x14ac:dyDescent="0.2">
      <c r="A55" s="124" t="s">
        <v>94</v>
      </c>
      <c r="B55" s="6">
        <v>10831</v>
      </c>
      <c r="C55" s="6">
        <v>10895</v>
      </c>
      <c r="D55" s="6">
        <v>11007</v>
      </c>
      <c r="E55" s="6">
        <v>10921</v>
      </c>
      <c r="F55" s="6">
        <v>10761</v>
      </c>
      <c r="G55" s="6">
        <v>10350</v>
      </c>
      <c r="H55" s="6">
        <v>8815</v>
      </c>
      <c r="I55" s="6">
        <v>8542</v>
      </c>
      <c r="J55" s="6">
        <v>8391</v>
      </c>
      <c r="K55" s="6">
        <v>8252</v>
      </c>
      <c r="L55" s="6">
        <v>8257</v>
      </c>
      <c r="M55" s="6">
        <v>8177</v>
      </c>
      <c r="N55" s="6">
        <f t="shared" si="2"/>
        <v>9599.9166666666661</v>
      </c>
    </row>
    <row r="56" spans="1:14" x14ac:dyDescent="0.2">
      <c r="A56" s="124" t="s">
        <v>95</v>
      </c>
      <c r="B56" s="6">
        <v>39589</v>
      </c>
      <c r="C56" s="6">
        <v>39754</v>
      </c>
      <c r="D56" s="6">
        <v>39869</v>
      </c>
      <c r="E56" s="6">
        <v>40601</v>
      </c>
      <c r="F56" s="6">
        <v>40789</v>
      </c>
      <c r="G56" s="6">
        <v>40652</v>
      </c>
      <c r="H56" s="6">
        <v>41121</v>
      </c>
      <c r="I56" s="6">
        <v>41184</v>
      </c>
      <c r="J56" s="6">
        <v>41158</v>
      </c>
      <c r="K56" s="6">
        <v>40686</v>
      </c>
      <c r="L56" s="6">
        <v>40551</v>
      </c>
      <c r="M56" s="6">
        <v>40694</v>
      </c>
      <c r="N56" s="6">
        <f t="shared" si="2"/>
        <v>40554</v>
      </c>
    </row>
    <row r="57" spans="1:14" x14ac:dyDescent="0.2">
      <c r="A57" s="124" t="s">
        <v>96</v>
      </c>
      <c r="B57" s="6">
        <v>1663</v>
      </c>
      <c r="C57" s="6">
        <v>1678</v>
      </c>
      <c r="D57" s="6">
        <v>1622</v>
      </c>
      <c r="E57" s="6">
        <v>1628</v>
      </c>
      <c r="F57" s="6">
        <v>1615</v>
      </c>
      <c r="G57" s="6">
        <v>1591</v>
      </c>
      <c r="H57" s="6">
        <v>1560</v>
      </c>
      <c r="I57" s="6">
        <v>1550</v>
      </c>
      <c r="J57" s="6">
        <v>1601</v>
      </c>
      <c r="K57" s="6">
        <v>1501</v>
      </c>
      <c r="L57" s="6">
        <v>1561</v>
      </c>
      <c r="M57" s="6">
        <v>1621</v>
      </c>
      <c r="N57" s="6">
        <f t="shared" si="2"/>
        <v>1599.25</v>
      </c>
    </row>
    <row r="58" spans="1:14" x14ac:dyDescent="0.2">
      <c r="A58" s="124" t="s">
        <v>97</v>
      </c>
      <c r="B58" s="6">
        <v>4478</v>
      </c>
      <c r="C58" s="6">
        <v>4501</v>
      </c>
      <c r="D58" s="6">
        <v>4541</v>
      </c>
      <c r="E58" s="6">
        <v>4584</v>
      </c>
      <c r="F58" s="6">
        <v>4625</v>
      </c>
      <c r="G58" s="6">
        <v>4533</v>
      </c>
      <c r="H58" s="6">
        <v>4570</v>
      </c>
      <c r="I58" s="6">
        <v>4582</v>
      </c>
      <c r="J58" s="6">
        <v>4492</v>
      </c>
      <c r="K58" s="6">
        <v>4511</v>
      </c>
      <c r="L58" s="6">
        <v>4449</v>
      </c>
      <c r="M58" s="6">
        <v>4406</v>
      </c>
      <c r="N58" s="6">
        <f t="shared" si="2"/>
        <v>4522.666666666667</v>
      </c>
    </row>
    <row r="59" spans="1:14" x14ac:dyDescent="0.2">
      <c r="A59" s="124" t="s">
        <v>98</v>
      </c>
      <c r="B59" s="6">
        <v>255</v>
      </c>
      <c r="C59" s="6">
        <v>258</v>
      </c>
      <c r="D59" s="6">
        <v>256</v>
      </c>
      <c r="E59" s="6">
        <v>272</v>
      </c>
      <c r="F59" s="6">
        <v>269</v>
      </c>
      <c r="G59" s="6">
        <v>239</v>
      </c>
      <c r="H59" s="6">
        <v>235</v>
      </c>
      <c r="I59" s="6">
        <v>233</v>
      </c>
      <c r="J59" s="6">
        <v>243</v>
      </c>
      <c r="K59" s="6">
        <v>251</v>
      </c>
      <c r="L59" s="6">
        <v>266</v>
      </c>
      <c r="M59" s="6">
        <v>283</v>
      </c>
      <c r="N59" s="6">
        <f t="shared" si="2"/>
        <v>255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18" t="s">
        <v>99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">
      <c r="A62" s="18" t="str">
        <f>TFam!A62</f>
        <v>Fiscal year average is based on data Oct. 2022 through Sep. 2023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</sheetData>
  <pageMargins left="0.7" right="0.7" top="0.75" bottom="0.75" header="0.3" footer="0.3"/>
  <pageSetup scale="74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2"/>
  <sheetViews>
    <sheetView workbookViewId="0">
      <selection activeCell="A4" sqref="A4:N59"/>
    </sheetView>
  </sheetViews>
  <sheetFormatPr defaultColWidth="9.21875" defaultRowHeight="10.199999999999999" x14ac:dyDescent="0.2"/>
  <cols>
    <col min="1" max="1" width="14.77734375" style="8" bestFit="1" customWidth="1"/>
    <col min="2" max="14" width="10" style="5" customWidth="1"/>
    <col min="15" max="16384" width="9.21875" style="5"/>
  </cols>
  <sheetData>
    <row r="1" spans="1:14" s="65" customFormat="1" ht="15.6" customHeight="1" x14ac:dyDescent="0.3">
      <c r="A1" s="69" t="s">
        <v>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67" customFormat="1" ht="13.2" x14ac:dyDescent="0.25">
      <c r="A2" s="66" t="str">
        <f>TFam!$A$2</f>
        <v>Fiscal Year 2023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s="68" customFormat="1" x14ac:dyDescent="0.2">
      <c r="A3" s="70">
        <f>TFam!$A$3</f>
        <v>45287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s="3" customFormat="1" ht="20.399999999999999" x14ac:dyDescent="0.2">
      <c r="A4" s="101" t="s">
        <v>30</v>
      </c>
      <c r="B4" s="102" t="s">
        <v>31</v>
      </c>
      <c r="C4" s="102" t="s">
        <v>32</v>
      </c>
      <c r="D4" s="102" t="s">
        <v>33</v>
      </c>
      <c r="E4" s="102" t="s">
        <v>34</v>
      </c>
      <c r="F4" s="102" t="s">
        <v>35</v>
      </c>
      <c r="G4" s="102" t="s">
        <v>36</v>
      </c>
      <c r="H4" s="102" t="s">
        <v>102</v>
      </c>
      <c r="I4" s="102" t="s">
        <v>38</v>
      </c>
      <c r="J4" s="102" t="s">
        <v>39</v>
      </c>
      <c r="K4" s="102" t="s">
        <v>40</v>
      </c>
      <c r="L4" s="102" t="s">
        <v>41</v>
      </c>
      <c r="M4" s="103" t="s">
        <v>42</v>
      </c>
      <c r="N4" s="104" t="s">
        <v>43</v>
      </c>
    </row>
    <row r="5" spans="1:14" s="4" customFormat="1" x14ac:dyDescent="0.2">
      <c r="A5" s="105" t="s">
        <v>44</v>
      </c>
      <c r="B5" s="72">
        <f>SUM(B6:B59)</f>
        <v>2019466</v>
      </c>
      <c r="C5" s="72">
        <f t="shared" ref="C5:M5" si="0">SUM(C6:C59)</f>
        <v>2024482</v>
      </c>
      <c r="D5" s="72">
        <f t="shared" si="0"/>
        <v>2040843</v>
      </c>
      <c r="E5" s="72">
        <f t="shared" si="0"/>
        <v>2042136</v>
      </c>
      <c r="F5" s="72">
        <f t="shared" si="0"/>
        <v>2039155</v>
      </c>
      <c r="G5" s="72">
        <f t="shared" si="0"/>
        <v>2016406</v>
      </c>
      <c r="H5" s="72">
        <f t="shared" si="0"/>
        <v>2020557</v>
      </c>
      <c r="I5" s="72">
        <f t="shared" si="0"/>
        <v>1978730</v>
      </c>
      <c r="J5" s="72">
        <f t="shared" si="0"/>
        <v>1993012</v>
      </c>
      <c r="K5" s="72">
        <f t="shared" si="0"/>
        <v>1967051</v>
      </c>
      <c r="L5" s="72">
        <f t="shared" si="0"/>
        <v>1994796</v>
      </c>
      <c r="M5" s="72">
        <f t="shared" si="0"/>
        <v>1932215</v>
      </c>
      <c r="N5" s="72">
        <f t="shared" ref="N5:N36" si="1">AVERAGE(B5:M5)</f>
        <v>2005737.4166666667</v>
      </c>
    </row>
    <row r="6" spans="1:14" x14ac:dyDescent="0.2">
      <c r="A6" s="124" t="s">
        <v>45</v>
      </c>
      <c r="B6" s="6">
        <v>11050</v>
      </c>
      <c r="C6" s="6">
        <v>11144</v>
      </c>
      <c r="D6" s="6">
        <v>11415</v>
      </c>
      <c r="E6" s="6">
        <v>11136</v>
      </c>
      <c r="F6" s="6">
        <v>10855</v>
      </c>
      <c r="G6" s="6">
        <v>10505</v>
      </c>
      <c r="H6" s="6">
        <v>10176</v>
      </c>
      <c r="I6" s="6">
        <v>10296</v>
      </c>
      <c r="J6" s="6">
        <v>10180</v>
      </c>
      <c r="K6" s="6">
        <v>10248</v>
      </c>
      <c r="L6" s="6">
        <v>10607</v>
      </c>
      <c r="M6" s="6">
        <v>10673</v>
      </c>
      <c r="N6" s="6">
        <f t="shared" si="1"/>
        <v>10690.416666666666</v>
      </c>
    </row>
    <row r="7" spans="1:14" x14ac:dyDescent="0.2">
      <c r="A7" s="124" t="s">
        <v>46</v>
      </c>
      <c r="B7" s="6">
        <v>2366</v>
      </c>
      <c r="C7" s="6">
        <v>2182</v>
      </c>
      <c r="D7" s="6">
        <v>2104</v>
      </c>
      <c r="E7" s="6">
        <v>2013</v>
      </c>
      <c r="F7" s="6">
        <v>2018</v>
      </c>
      <c r="G7" s="6">
        <v>2003</v>
      </c>
      <c r="H7" s="6">
        <v>2013</v>
      </c>
      <c r="I7" s="6">
        <v>2062</v>
      </c>
      <c r="J7" s="6">
        <v>2053</v>
      </c>
      <c r="K7" s="6">
        <v>2034</v>
      </c>
      <c r="L7" s="6">
        <v>2095</v>
      </c>
      <c r="M7" s="6">
        <v>2075</v>
      </c>
      <c r="N7" s="6">
        <f t="shared" si="1"/>
        <v>2084.8333333333335</v>
      </c>
    </row>
    <row r="8" spans="1:14" x14ac:dyDescent="0.2">
      <c r="A8" s="124" t="s">
        <v>47</v>
      </c>
      <c r="B8" s="6">
        <v>8989</v>
      </c>
      <c r="C8" s="6">
        <v>9108</v>
      </c>
      <c r="D8" s="6">
        <v>9109</v>
      </c>
      <c r="E8" s="6">
        <v>8981</v>
      </c>
      <c r="F8" s="6">
        <v>8879</v>
      </c>
      <c r="G8" s="6">
        <v>8831</v>
      </c>
      <c r="H8" s="6">
        <v>8983</v>
      </c>
      <c r="I8" s="6">
        <v>8976</v>
      </c>
      <c r="J8" s="6">
        <v>8577</v>
      </c>
      <c r="K8" s="6">
        <v>8485</v>
      </c>
      <c r="L8" s="6">
        <v>8723</v>
      </c>
      <c r="M8" s="6">
        <v>8702</v>
      </c>
      <c r="N8" s="6">
        <f t="shared" si="1"/>
        <v>8861.9166666666661</v>
      </c>
    </row>
    <row r="9" spans="1:14" x14ac:dyDescent="0.2">
      <c r="A9" s="124" t="s">
        <v>48</v>
      </c>
      <c r="B9" s="6">
        <v>1735</v>
      </c>
      <c r="C9" s="6">
        <v>1676</v>
      </c>
      <c r="D9" s="6">
        <v>1696</v>
      </c>
      <c r="E9" s="6">
        <v>1695</v>
      </c>
      <c r="F9" s="6">
        <v>1729</v>
      </c>
      <c r="G9" s="6">
        <v>1671</v>
      </c>
      <c r="H9" s="6">
        <v>1655</v>
      </c>
      <c r="I9" s="6">
        <v>1661</v>
      </c>
      <c r="J9" s="6">
        <v>1659</v>
      </c>
      <c r="K9" s="6">
        <v>1685</v>
      </c>
      <c r="L9" s="6">
        <v>1786</v>
      </c>
      <c r="M9" s="6">
        <v>1625</v>
      </c>
      <c r="N9" s="6">
        <f t="shared" si="1"/>
        <v>1689.4166666666667</v>
      </c>
    </row>
    <row r="10" spans="1:14" x14ac:dyDescent="0.2">
      <c r="A10" s="124" t="s">
        <v>49</v>
      </c>
      <c r="B10" s="6">
        <v>903667</v>
      </c>
      <c r="C10" s="6">
        <v>910857</v>
      </c>
      <c r="D10" s="6">
        <v>920827</v>
      </c>
      <c r="E10" s="6">
        <v>924744</v>
      </c>
      <c r="F10" s="6">
        <v>927525</v>
      </c>
      <c r="G10" s="6">
        <v>907379</v>
      </c>
      <c r="H10" s="6">
        <v>923020</v>
      </c>
      <c r="I10" s="6">
        <v>875537</v>
      </c>
      <c r="J10" s="6">
        <v>892759</v>
      </c>
      <c r="K10" s="6">
        <v>884995</v>
      </c>
      <c r="L10" s="6">
        <v>887919</v>
      </c>
      <c r="M10" s="6">
        <v>834849</v>
      </c>
      <c r="N10" s="6">
        <f t="shared" si="1"/>
        <v>899506.5</v>
      </c>
    </row>
    <row r="11" spans="1:14" x14ac:dyDescent="0.2">
      <c r="A11" s="124" t="s">
        <v>50</v>
      </c>
      <c r="B11" s="6">
        <v>22095</v>
      </c>
      <c r="C11" s="6">
        <v>21477</v>
      </c>
      <c r="D11" s="6">
        <v>21473</v>
      </c>
      <c r="E11" s="6">
        <v>21451</v>
      </c>
      <c r="F11" s="6">
        <v>21347</v>
      </c>
      <c r="G11" s="6">
        <v>21533</v>
      </c>
      <c r="H11" s="6">
        <v>21515</v>
      </c>
      <c r="I11" s="6">
        <v>21026</v>
      </c>
      <c r="J11" s="6">
        <v>20852</v>
      </c>
      <c r="K11" s="6">
        <v>21194</v>
      </c>
      <c r="L11" s="6">
        <v>21513</v>
      </c>
      <c r="M11" s="6">
        <v>22412</v>
      </c>
      <c r="N11" s="6">
        <f t="shared" si="1"/>
        <v>21490.666666666668</v>
      </c>
    </row>
    <row r="12" spans="1:14" x14ac:dyDescent="0.2">
      <c r="A12" s="124" t="s">
        <v>51</v>
      </c>
      <c r="B12" s="6">
        <v>8239</v>
      </c>
      <c r="C12" s="6">
        <v>8404</v>
      </c>
      <c r="D12" s="6">
        <v>8456</v>
      </c>
      <c r="E12" s="6">
        <v>8381</v>
      </c>
      <c r="F12" s="6">
        <v>8529</v>
      </c>
      <c r="G12" s="6">
        <v>8508</v>
      </c>
      <c r="H12" s="6">
        <v>8510</v>
      </c>
      <c r="I12" s="6">
        <v>8596</v>
      </c>
      <c r="J12" s="6">
        <v>8508</v>
      </c>
      <c r="K12" s="6">
        <v>8476</v>
      </c>
      <c r="L12" s="6">
        <v>8597</v>
      </c>
      <c r="M12" s="6">
        <v>8755</v>
      </c>
      <c r="N12" s="6">
        <f t="shared" si="1"/>
        <v>8496.5833333333339</v>
      </c>
    </row>
    <row r="13" spans="1:14" x14ac:dyDescent="0.2">
      <c r="A13" s="124" t="s">
        <v>52</v>
      </c>
      <c r="B13" s="6">
        <v>4997</v>
      </c>
      <c r="C13" s="6">
        <v>5021</v>
      </c>
      <c r="D13" s="6">
        <v>4932</v>
      </c>
      <c r="E13" s="6">
        <v>4986</v>
      </c>
      <c r="F13" s="6">
        <v>5045</v>
      </c>
      <c r="G13" s="6">
        <v>5003</v>
      </c>
      <c r="H13" s="6">
        <v>5051</v>
      </c>
      <c r="I13" s="6">
        <v>4978</v>
      </c>
      <c r="J13" s="6">
        <v>5210</v>
      </c>
      <c r="K13" s="6">
        <v>5132</v>
      </c>
      <c r="L13" s="6">
        <v>4965</v>
      </c>
      <c r="M13" s="6">
        <v>4811</v>
      </c>
      <c r="N13" s="6">
        <f t="shared" si="1"/>
        <v>5010.916666666667</v>
      </c>
    </row>
    <row r="14" spans="1:14" x14ac:dyDescent="0.2">
      <c r="A14" s="124" t="s">
        <v>53</v>
      </c>
      <c r="B14" s="6">
        <v>8046</v>
      </c>
      <c r="C14" s="6">
        <v>6886</v>
      </c>
      <c r="D14" s="6">
        <v>6767</v>
      </c>
      <c r="E14" s="6">
        <v>6050</v>
      </c>
      <c r="F14" s="6">
        <v>6058</v>
      </c>
      <c r="G14" s="6">
        <v>6214</v>
      </c>
      <c r="H14" s="6">
        <v>6579</v>
      </c>
      <c r="I14" s="6">
        <v>6189</v>
      </c>
      <c r="J14" s="6">
        <v>6180</v>
      </c>
      <c r="K14" s="6">
        <v>9096</v>
      </c>
      <c r="L14" s="6">
        <v>9042</v>
      </c>
      <c r="M14" s="6">
        <v>8382</v>
      </c>
      <c r="N14" s="6">
        <f t="shared" si="1"/>
        <v>7124.083333333333</v>
      </c>
    </row>
    <row r="15" spans="1:14" x14ac:dyDescent="0.2">
      <c r="A15" s="124" t="s">
        <v>54</v>
      </c>
      <c r="B15" s="6">
        <v>41866</v>
      </c>
      <c r="C15" s="6">
        <v>43304</v>
      </c>
      <c r="D15" s="6">
        <v>48224</v>
      </c>
      <c r="E15" s="6">
        <v>51121</v>
      </c>
      <c r="F15" s="6">
        <v>48463</v>
      </c>
      <c r="G15" s="6">
        <v>49382</v>
      </c>
      <c r="H15" s="6">
        <v>49802</v>
      </c>
      <c r="I15" s="6">
        <v>48893</v>
      </c>
      <c r="J15" s="6">
        <v>46900</v>
      </c>
      <c r="K15" s="6">
        <v>45070</v>
      </c>
      <c r="L15" s="6">
        <v>45227</v>
      </c>
      <c r="M15" s="6">
        <v>45486</v>
      </c>
      <c r="N15" s="6">
        <f t="shared" si="1"/>
        <v>46978.166666666664</v>
      </c>
    </row>
    <row r="16" spans="1:14" x14ac:dyDescent="0.2">
      <c r="A16" s="124" t="s">
        <v>55</v>
      </c>
      <c r="B16" s="6">
        <v>9534</v>
      </c>
      <c r="C16" s="6">
        <v>9376</v>
      </c>
      <c r="D16" s="6">
        <v>9039</v>
      </c>
      <c r="E16" s="6">
        <v>8808</v>
      </c>
      <c r="F16" s="6">
        <v>8590</v>
      </c>
      <c r="G16" s="6">
        <v>8343</v>
      </c>
      <c r="H16" s="6">
        <v>8214</v>
      </c>
      <c r="I16" s="6">
        <v>8195</v>
      </c>
      <c r="J16" s="6">
        <v>8123</v>
      </c>
      <c r="K16" s="6">
        <v>7860</v>
      </c>
      <c r="L16" s="6">
        <v>7786</v>
      </c>
      <c r="M16" s="6">
        <v>7804</v>
      </c>
      <c r="N16" s="6">
        <f t="shared" si="1"/>
        <v>8472.6666666666661</v>
      </c>
    </row>
    <row r="17" spans="1:14" x14ac:dyDescent="0.2">
      <c r="A17" s="124" t="s">
        <v>56</v>
      </c>
      <c r="B17" s="6">
        <v>637</v>
      </c>
      <c r="C17" s="6">
        <v>541</v>
      </c>
      <c r="D17" s="6">
        <v>410</v>
      </c>
      <c r="E17" s="6">
        <v>360</v>
      </c>
      <c r="F17" s="6">
        <v>345</v>
      </c>
      <c r="G17" s="6">
        <v>340</v>
      </c>
      <c r="H17" s="6">
        <v>344</v>
      </c>
      <c r="I17" s="6">
        <v>338</v>
      </c>
      <c r="J17" s="6">
        <v>333</v>
      </c>
      <c r="K17" s="6">
        <v>304</v>
      </c>
      <c r="L17" s="6">
        <v>291</v>
      </c>
      <c r="M17" s="6">
        <v>308</v>
      </c>
      <c r="N17" s="6">
        <f t="shared" si="1"/>
        <v>379.25</v>
      </c>
    </row>
    <row r="18" spans="1:14" x14ac:dyDescent="0.2">
      <c r="A18" s="124" t="s">
        <v>57</v>
      </c>
      <c r="B18" s="6">
        <v>6958</v>
      </c>
      <c r="C18" s="6">
        <v>6579</v>
      </c>
      <c r="D18" s="6">
        <v>6431</v>
      </c>
      <c r="E18" s="6">
        <v>6285</v>
      </c>
      <c r="F18" s="6">
        <v>6101</v>
      </c>
      <c r="G18" s="6">
        <v>5893</v>
      </c>
      <c r="H18" s="6">
        <v>5762</v>
      </c>
      <c r="I18" s="6">
        <v>5635</v>
      </c>
      <c r="J18" s="6">
        <v>5605</v>
      </c>
      <c r="K18" s="6">
        <v>5494</v>
      </c>
      <c r="L18" s="6">
        <v>5506</v>
      </c>
      <c r="M18" s="6">
        <v>6011</v>
      </c>
      <c r="N18" s="6">
        <f t="shared" si="1"/>
        <v>6021.666666666667</v>
      </c>
    </row>
    <row r="19" spans="1:14" x14ac:dyDescent="0.2">
      <c r="A19" s="124" t="s">
        <v>58</v>
      </c>
      <c r="B19" s="6">
        <v>2100</v>
      </c>
      <c r="C19" s="6">
        <v>2099</v>
      </c>
      <c r="D19" s="6">
        <v>2088</v>
      </c>
      <c r="E19" s="6">
        <v>2085</v>
      </c>
      <c r="F19" s="6">
        <v>2041</v>
      </c>
      <c r="G19" s="6">
        <v>2066</v>
      </c>
      <c r="H19" s="6">
        <v>2055</v>
      </c>
      <c r="I19" s="6">
        <v>2057</v>
      </c>
      <c r="J19" s="6">
        <v>2057</v>
      </c>
      <c r="K19" s="6">
        <v>2047</v>
      </c>
      <c r="L19" s="6">
        <v>2030</v>
      </c>
      <c r="M19" s="6">
        <v>2034</v>
      </c>
      <c r="N19" s="6">
        <f t="shared" si="1"/>
        <v>2063.25</v>
      </c>
    </row>
    <row r="20" spans="1:14" x14ac:dyDescent="0.2">
      <c r="A20" s="124" t="s">
        <v>59</v>
      </c>
      <c r="B20" s="6">
        <v>18176</v>
      </c>
      <c r="C20" s="6">
        <v>18207</v>
      </c>
      <c r="D20" s="6">
        <v>18318</v>
      </c>
      <c r="E20" s="6">
        <v>18357</v>
      </c>
      <c r="F20" s="6">
        <v>18448</v>
      </c>
      <c r="G20" s="6">
        <v>18241</v>
      </c>
      <c r="H20" s="6">
        <v>18138</v>
      </c>
      <c r="I20" s="6">
        <v>18115</v>
      </c>
      <c r="J20" s="6">
        <v>18030</v>
      </c>
      <c r="K20" s="6">
        <v>17691</v>
      </c>
      <c r="L20" s="6">
        <v>17629</v>
      </c>
      <c r="M20" s="6">
        <v>17515</v>
      </c>
      <c r="N20" s="6">
        <f t="shared" si="1"/>
        <v>18072.083333333332</v>
      </c>
    </row>
    <row r="21" spans="1:14" x14ac:dyDescent="0.2">
      <c r="A21" s="124" t="s">
        <v>60</v>
      </c>
      <c r="B21" s="6">
        <v>7774</v>
      </c>
      <c r="C21" s="6">
        <v>7847</v>
      </c>
      <c r="D21" s="6">
        <v>7897</v>
      </c>
      <c r="E21" s="6">
        <v>8001</v>
      </c>
      <c r="F21" s="6">
        <v>8204</v>
      </c>
      <c r="G21" s="6">
        <v>8152</v>
      </c>
      <c r="H21" s="6">
        <v>7944</v>
      </c>
      <c r="I21" s="6">
        <v>8380</v>
      </c>
      <c r="J21" s="6">
        <v>8485</v>
      </c>
      <c r="K21" s="6">
        <v>8650</v>
      </c>
      <c r="L21" s="6">
        <v>9073</v>
      </c>
      <c r="M21" s="6">
        <v>9240</v>
      </c>
      <c r="N21" s="6">
        <f t="shared" si="1"/>
        <v>8303.9166666666661</v>
      </c>
    </row>
    <row r="22" spans="1:14" x14ac:dyDescent="0.2">
      <c r="A22" s="124" t="s">
        <v>61</v>
      </c>
      <c r="B22" s="6">
        <v>9442</v>
      </c>
      <c r="C22" s="6">
        <v>9170</v>
      </c>
      <c r="D22" s="6">
        <v>9049</v>
      </c>
      <c r="E22" s="6">
        <v>9115</v>
      </c>
      <c r="F22" s="6">
        <v>9164</v>
      </c>
      <c r="G22" s="6">
        <v>9243</v>
      </c>
      <c r="H22" s="6">
        <v>9253</v>
      </c>
      <c r="I22" s="6">
        <v>9231</v>
      </c>
      <c r="J22" s="6">
        <v>9173</v>
      </c>
      <c r="K22" s="6">
        <v>8872</v>
      </c>
      <c r="L22" s="6">
        <v>9245</v>
      </c>
      <c r="M22" s="6">
        <v>9144</v>
      </c>
      <c r="N22" s="6">
        <f t="shared" si="1"/>
        <v>9175.0833333333339</v>
      </c>
    </row>
    <row r="23" spans="1:14" x14ac:dyDescent="0.2">
      <c r="A23" s="124" t="s">
        <v>62</v>
      </c>
      <c r="B23" s="6">
        <v>1535</v>
      </c>
      <c r="C23" s="6">
        <v>1498</v>
      </c>
      <c r="D23" s="6">
        <v>1496</v>
      </c>
      <c r="E23" s="6">
        <v>1498</v>
      </c>
      <c r="F23" s="6">
        <v>1520</v>
      </c>
      <c r="G23" s="6">
        <v>1505</v>
      </c>
      <c r="H23" s="6">
        <v>1499</v>
      </c>
      <c r="I23" s="6">
        <v>1481</v>
      </c>
      <c r="J23" s="6">
        <v>1473</v>
      </c>
      <c r="K23" s="6">
        <v>1461</v>
      </c>
      <c r="L23" s="6">
        <v>1474</v>
      </c>
      <c r="M23" s="6">
        <v>1473</v>
      </c>
      <c r="N23" s="6">
        <f t="shared" si="1"/>
        <v>1492.75</v>
      </c>
    </row>
    <row r="24" spans="1:14" x14ac:dyDescent="0.2">
      <c r="A24" s="124" t="s">
        <v>63</v>
      </c>
      <c r="B24" s="6">
        <v>19400</v>
      </c>
      <c r="C24" s="6">
        <v>19144</v>
      </c>
      <c r="D24" s="6">
        <v>18953</v>
      </c>
      <c r="E24" s="6">
        <v>18718</v>
      </c>
      <c r="F24" s="6">
        <v>18567</v>
      </c>
      <c r="G24" s="6">
        <v>18900</v>
      </c>
      <c r="H24" s="6">
        <v>19412</v>
      </c>
      <c r="I24" s="6">
        <v>20374</v>
      </c>
      <c r="J24" s="6">
        <v>20795</v>
      </c>
      <c r="K24" s="6">
        <v>21703</v>
      </c>
      <c r="L24" s="6">
        <v>22810</v>
      </c>
      <c r="M24" s="6">
        <v>23319</v>
      </c>
      <c r="N24" s="6">
        <f t="shared" si="1"/>
        <v>20174.583333333332</v>
      </c>
    </row>
    <row r="25" spans="1:14" x14ac:dyDescent="0.2">
      <c r="A25" s="124" t="s">
        <v>64</v>
      </c>
      <c r="B25" s="6">
        <v>9108</v>
      </c>
      <c r="C25" s="6">
        <v>9371</v>
      </c>
      <c r="D25" s="6">
        <v>9404</v>
      </c>
      <c r="E25" s="6">
        <v>9188</v>
      </c>
      <c r="F25" s="6">
        <v>9230</v>
      </c>
      <c r="G25" s="6">
        <v>8989</v>
      </c>
      <c r="H25" s="6">
        <v>8971</v>
      </c>
      <c r="I25" s="6">
        <v>9034</v>
      </c>
      <c r="J25" s="6">
        <v>9060</v>
      </c>
      <c r="K25" s="6">
        <v>9224</v>
      </c>
      <c r="L25" s="6">
        <v>9567</v>
      </c>
      <c r="M25" s="6">
        <v>9908</v>
      </c>
      <c r="N25" s="6">
        <f t="shared" si="1"/>
        <v>9254.5</v>
      </c>
    </row>
    <row r="26" spans="1:14" x14ac:dyDescent="0.2">
      <c r="A26" s="124" t="s">
        <v>65</v>
      </c>
      <c r="B26" s="6">
        <v>27285</v>
      </c>
      <c r="C26" s="6">
        <v>27517</v>
      </c>
      <c r="D26" s="6">
        <v>27895</v>
      </c>
      <c r="E26" s="6">
        <v>27943</v>
      </c>
      <c r="F26" s="6">
        <v>27895</v>
      </c>
      <c r="G26" s="6">
        <v>27622</v>
      </c>
      <c r="H26" s="6">
        <v>27561</v>
      </c>
      <c r="I26" s="6">
        <v>27911</v>
      </c>
      <c r="J26" s="6">
        <v>28283</v>
      </c>
      <c r="K26" s="6">
        <v>28603</v>
      </c>
      <c r="L26" s="6">
        <v>28820</v>
      </c>
      <c r="M26" s="6">
        <v>28897</v>
      </c>
      <c r="N26" s="6">
        <f t="shared" si="1"/>
        <v>28019.333333333332</v>
      </c>
    </row>
    <row r="27" spans="1:14" x14ac:dyDescent="0.2">
      <c r="A27" s="124" t="s">
        <v>66</v>
      </c>
      <c r="B27" s="6">
        <v>32545</v>
      </c>
      <c r="C27" s="6">
        <v>33113</v>
      </c>
      <c r="D27" s="6">
        <v>32373</v>
      </c>
      <c r="E27" s="6">
        <v>31285</v>
      </c>
      <c r="F27" s="6">
        <v>31491</v>
      </c>
      <c r="G27" s="6">
        <v>30603</v>
      </c>
      <c r="H27" s="6">
        <v>28348</v>
      </c>
      <c r="I27" s="6">
        <v>28724</v>
      </c>
      <c r="J27" s="6">
        <v>32039</v>
      </c>
      <c r="K27" s="6">
        <v>32954</v>
      </c>
      <c r="L27" s="6">
        <v>34457</v>
      </c>
      <c r="M27" s="6">
        <v>32603</v>
      </c>
      <c r="N27" s="6">
        <f t="shared" si="1"/>
        <v>31711.25</v>
      </c>
    </row>
    <row r="28" spans="1:14" x14ac:dyDescent="0.2">
      <c r="A28" s="124" t="s">
        <v>67</v>
      </c>
      <c r="B28" s="6">
        <v>105834</v>
      </c>
      <c r="C28" s="6">
        <v>107311</v>
      </c>
      <c r="D28" s="6">
        <v>109632</v>
      </c>
      <c r="E28" s="6">
        <v>110439</v>
      </c>
      <c r="F28" s="6">
        <v>111281</v>
      </c>
      <c r="G28" s="6">
        <v>111250</v>
      </c>
      <c r="H28" s="6">
        <v>111421</v>
      </c>
      <c r="I28" s="6">
        <v>111776</v>
      </c>
      <c r="J28" s="6">
        <v>111733</v>
      </c>
      <c r="K28" s="6">
        <v>111813</v>
      </c>
      <c r="L28" s="6">
        <v>112326</v>
      </c>
      <c r="M28" s="6">
        <v>113074</v>
      </c>
      <c r="N28" s="6">
        <f t="shared" si="1"/>
        <v>110657.5</v>
      </c>
    </row>
    <row r="29" spans="1:14" x14ac:dyDescent="0.2">
      <c r="A29" s="124" t="s">
        <v>68</v>
      </c>
      <c r="B29" s="6">
        <v>19309</v>
      </c>
      <c r="C29" s="6">
        <v>19248</v>
      </c>
      <c r="D29" s="6">
        <v>18925</v>
      </c>
      <c r="E29" s="6">
        <v>18760</v>
      </c>
      <c r="F29" s="6">
        <v>18189</v>
      </c>
      <c r="G29" s="6">
        <v>17638</v>
      </c>
      <c r="H29" s="6">
        <v>17378</v>
      </c>
      <c r="I29" s="6">
        <v>17504</v>
      </c>
      <c r="J29" s="6">
        <v>17350</v>
      </c>
      <c r="K29" s="6">
        <v>17668</v>
      </c>
      <c r="L29" s="6">
        <v>17674</v>
      </c>
      <c r="M29" s="6">
        <v>17671</v>
      </c>
      <c r="N29" s="6">
        <f t="shared" si="1"/>
        <v>18109.5</v>
      </c>
    </row>
    <row r="30" spans="1:14" x14ac:dyDescent="0.2">
      <c r="A30" s="124" t="s">
        <v>69</v>
      </c>
      <c r="B30" s="6">
        <v>24316</v>
      </c>
      <c r="C30" s="6">
        <v>24126</v>
      </c>
      <c r="D30" s="6">
        <v>24204</v>
      </c>
      <c r="E30" s="6">
        <v>24475</v>
      </c>
      <c r="F30" s="6">
        <v>24504</v>
      </c>
      <c r="G30" s="6">
        <v>24393</v>
      </c>
      <c r="H30" s="6">
        <v>24331</v>
      </c>
      <c r="I30" s="6">
        <v>24137</v>
      </c>
      <c r="J30" s="6">
        <v>24118</v>
      </c>
      <c r="K30" s="6">
        <v>5679</v>
      </c>
      <c r="L30" s="6">
        <v>23751</v>
      </c>
      <c r="M30" s="6">
        <v>23637</v>
      </c>
      <c r="N30" s="6">
        <f t="shared" si="1"/>
        <v>22639.25</v>
      </c>
    </row>
    <row r="31" spans="1:14" x14ac:dyDescent="0.2">
      <c r="A31" s="124" t="s">
        <v>70</v>
      </c>
      <c r="B31" s="6">
        <v>2635</v>
      </c>
      <c r="C31" s="6">
        <v>2563</v>
      </c>
      <c r="D31" s="6">
        <v>2582</v>
      </c>
      <c r="E31" s="6">
        <v>2478</v>
      </c>
      <c r="F31" s="6">
        <v>2476</v>
      </c>
      <c r="G31" s="6">
        <v>2400</v>
      </c>
      <c r="H31" s="6">
        <v>1969</v>
      </c>
      <c r="I31" s="6">
        <v>2045</v>
      </c>
      <c r="J31" s="6">
        <v>2038</v>
      </c>
      <c r="K31" s="6">
        <v>2542</v>
      </c>
      <c r="L31" s="6">
        <v>2587</v>
      </c>
      <c r="M31" s="6">
        <v>2631</v>
      </c>
      <c r="N31" s="6">
        <f t="shared" si="1"/>
        <v>2412.1666666666665</v>
      </c>
    </row>
    <row r="32" spans="1:14" x14ac:dyDescent="0.2">
      <c r="A32" s="124" t="s">
        <v>71</v>
      </c>
      <c r="B32" s="6">
        <v>10768</v>
      </c>
      <c r="C32" s="6">
        <v>10788</v>
      </c>
      <c r="D32" s="6">
        <v>10595</v>
      </c>
      <c r="E32" s="6">
        <v>10339</v>
      </c>
      <c r="F32" s="6">
        <v>10007</v>
      </c>
      <c r="G32" s="6">
        <v>9844</v>
      </c>
      <c r="H32" s="6">
        <v>9788</v>
      </c>
      <c r="I32" s="6">
        <v>9881</v>
      </c>
      <c r="J32" s="6">
        <v>9817</v>
      </c>
      <c r="K32" s="6">
        <v>9871</v>
      </c>
      <c r="L32" s="6">
        <v>10012</v>
      </c>
      <c r="M32" s="6">
        <v>10030</v>
      </c>
      <c r="N32" s="6">
        <f t="shared" si="1"/>
        <v>10145</v>
      </c>
    </row>
    <row r="33" spans="1:14" x14ac:dyDescent="0.2">
      <c r="A33" s="124" t="s">
        <v>72</v>
      </c>
      <c r="B33" s="6">
        <v>3398</v>
      </c>
      <c r="C33" s="6">
        <v>3380</v>
      </c>
      <c r="D33" s="6">
        <v>3389</v>
      </c>
      <c r="E33" s="6">
        <v>3391</v>
      </c>
      <c r="F33" s="6">
        <v>3356</v>
      </c>
      <c r="G33" s="6">
        <v>3280</v>
      </c>
      <c r="H33" s="6">
        <v>3229</v>
      </c>
      <c r="I33" s="6">
        <v>3217</v>
      </c>
      <c r="J33" s="6">
        <v>3170</v>
      </c>
      <c r="K33" s="6">
        <v>3135</v>
      </c>
      <c r="L33" s="6">
        <v>3147</v>
      </c>
      <c r="M33" s="6">
        <v>3179</v>
      </c>
      <c r="N33" s="6">
        <f t="shared" si="1"/>
        <v>3272.5833333333335</v>
      </c>
    </row>
    <row r="34" spans="1:14" x14ac:dyDescent="0.2">
      <c r="A34" s="124" t="s">
        <v>73</v>
      </c>
      <c r="B34" s="6">
        <v>6271</v>
      </c>
      <c r="C34" s="6">
        <v>6136</v>
      </c>
      <c r="D34" s="6">
        <v>6049</v>
      </c>
      <c r="E34" s="6">
        <v>6099</v>
      </c>
      <c r="F34" s="6">
        <v>6166</v>
      </c>
      <c r="G34" s="6">
        <v>6129</v>
      </c>
      <c r="H34" s="6">
        <v>5968</v>
      </c>
      <c r="I34" s="6">
        <v>5780</v>
      </c>
      <c r="J34" s="6">
        <v>5760</v>
      </c>
      <c r="K34" s="6">
        <v>5702</v>
      </c>
      <c r="L34" s="6">
        <v>5639</v>
      </c>
      <c r="M34" s="6">
        <v>5791</v>
      </c>
      <c r="N34" s="6">
        <f t="shared" si="1"/>
        <v>5957.5</v>
      </c>
    </row>
    <row r="35" spans="1:14" x14ac:dyDescent="0.2">
      <c r="A35" s="124" t="s">
        <v>74</v>
      </c>
      <c r="B35" s="6">
        <v>11602</v>
      </c>
      <c r="C35" s="6">
        <v>11288</v>
      </c>
      <c r="D35" s="6">
        <v>11304</v>
      </c>
      <c r="E35" s="6">
        <v>11260</v>
      </c>
      <c r="F35" s="6">
        <v>11151</v>
      </c>
      <c r="G35" s="6">
        <v>11007</v>
      </c>
      <c r="H35" s="6">
        <v>10927</v>
      </c>
      <c r="I35" s="6">
        <v>11029</v>
      </c>
      <c r="J35" s="6">
        <v>10938</v>
      </c>
      <c r="K35" s="6">
        <v>11050</v>
      </c>
      <c r="L35" s="6">
        <v>11297</v>
      </c>
      <c r="M35" s="6">
        <v>11150</v>
      </c>
      <c r="N35" s="6">
        <f t="shared" si="1"/>
        <v>11166.916666666666</v>
      </c>
    </row>
    <row r="36" spans="1:14" x14ac:dyDescent="0.2">
      <c r="A36" s="124" t="s">
        <v>75</v>
      </c>
      <c r="B36" s="6">
        <v>6756</v>
      </c>
      <c r="C36" s="6">
        <v>6761</v>
      </c>
      <c r="D36" s="6">
        <v>6802</v>
      </c>
      <c r="E36" s="6">
        <v>6738</v>
      </c>
      <c r="F36" s="6">
        <v>6898</v>
      </c>
      <c r="G36" s="6">
        <v>6848</v>
      </c>
      <c r="H36" s="6">
        <v>6850</v>
      </c>
      <c r="I36" s="6">
        <v>7069</v>
      </c>
      <c r="J36" s="6">
        <v>7117</v>
      </c>
      <c r="K36" s="6">
        <v>7001</v>
      </c>
      <c r="L36" s="6">
        <v>7141</v>
      </c>
      <c r="M36" s="6">
        <v>7191</v>
      </c>
      <c r="N36" s="6">
        <f t="shared" si="1"/>
        <v>6931</v>
      </c>
    </row>
    <row r="37" spans="1:14" x14ac:dyDescent="0.2">
      <c r="A37" s="124" t="s">
        <v>76</v>
      </c>
      <c r="B37" s="6">
        <v>16761</v>
      </c>
      <c r="C37" s="6">
        <v>16687</v>
      </c>
      <c r="D37" s="6">
        <v>16439</v>
      </c>
      <c r="E37" s="6">
        <v>16178</v>
      </c>
      <c r="F37" s="6">
        <v>16248</v>
      </c>
      <c r="G37" s="6">
        <v>16050</v>
      </c>
      <c r="H37" s="6">
        <v>15737</v>
      </c>
      <c r="I37" s="6">
        <v>15703</v>
      </c>
      <c r="J37" s="6">
        <v>15649</v>
      </c>
      <c r="K37" s="6">
        <v>15688</v>
      </c>
      <c r="L37" s="6">
        <v>15849</v>
      </c>
      <c r="M37" s="6">
        <v>15838</v>
      </c>
      <c r="N37" s="6">
        <f t="shared" ref="N37:N59" si="2">AVERAGE(B37:M37)</f>
        <v>16068.916666666666</v>
      </c>
    </row>
    <row r="38" spans="1:14" x14ac:dyDescent="0.2">
      <c r="A38" s="124" t="s">
        <v>77</v>
      </c>
      <c r="B38" s="6">
        <v>17152</v>
      </c>
      <c r="C38" s="6">
        <v>16220</v>
      </c>
      <c r="D38" s="6">
        <v>15445</v>
      </c>
      <c r="E38" s="6">
        <v>14987</v>
      </c>
      <c r="F38" s="6">
        <v>14122</v>
      </c>
      <c r="G38" s="6">
        <v>13583</v>
      </c>
      <c r="H38" s="6">
        <v>13266</v>
      </c>
      <c r="I38" s="6">
        <v>13187</v>
      </c>
      <c r="J38" s="6">
        <v>12825</v>
      </c>
      <c r="K38" s="6">
        <v>12972</v>
      </c>
      <c r="L38" s="6">
        <v>12986</v>
      </c>
      <c r="M38" s="6">
        <v>12440</v>
      </c>
      <c r="N38" s="6">
        <f t="shared" si="2"/>
        <v>14098.75</v>
      </c>
    </row>
    <row r="39" spans="1:14" x14ac:dyDescent="0.2">
      <c r="A39" s="124" t="s">
        <v>78</v>
      </c>
      <c r="B39" s="6">
        <v>197741</v>
      </c>
      <c r="C39" s="6">
        <v>197232</v>
      </c>
      <c r="D39" s="6">
        <v>198101</v>
      </c>
      <c r="E39" s="6">
        <v>196802</v>
      </c>
      <c r="F39" s="6">
        <v>197463</v>
      </c>
      <c r="G39" s="6">
        <v>201018</v>
      </c>
      <c r="H39" s="6">
        <v>198304</v>
      </c>
      <c r="I39" s="6">
        <v>201106</v>
      </c>
      <c r="J39" s="6">
        <v>202589</v>
      </c>
      <c r="K39" s="6">
        <v>202932</v>
      </c>
      <c r="L39" s="6">
        <v>203780</v>
      </c>
      <c r="M39" s="6">
        <v>203663</v>
      </c>
      <c r="N39" s="6">
        <f t="shared" si="2"/>
        <v>200060.91666666666</v>
      </c>
    </row>
    <row r="40" spans="1:14" x14ac:dyDescent="0.2">
      <c r="A40" s="124" t="s">
        <v>79</v>
      </c>
      <c r="B40" s="6">
        <v>15743</v>
      </c>
      <c r="C40" s="6">
        <v>15532</v>
      </c>
      <c r="D40" s="6">
        <v>15352</v>
      </c>
      <c r="E40" s="6">
        <v>15494</v>
      </c>
      <c r="F40" s="6">
        <v>15278</v>
      </c>
      <c r="G40" s="6">
        <v>15085</v>
      </c>
      <c r="H40" s="6">
        <v>15094</v>
      </c>
      <c r="I40" s="6">
        <v>14904</v>
      </c>
      <c r="J40" s="6">
        <v>13925</v>
      </c>
      <c r="K40" s="6">
        <v>12094</v>
      </c>
      <c r="L40" s="6">
        <v>12509</v>
      </c>
      <c r="M40" s="6">
        <v>11932</v>
      </c>
      <c r="N40" s="6">
        <f t="shared" si="2"/>
        <v>14411.833333333334</v>
      </c>
    </row>
    <row r="41" spans="1:14" x14ac:dyDescent="0.2">
      <c r="A41" s="124" t="s">
        <v>80</v>
      </c>
      <c r="B41" s="6">
        <v>1276</v>
      </c>
      <c r="C41" s="6">
        <v>1273</v>
      </c>
      <c r="D41" s="6">
        <v>1211</v>
      </c>
      <c r="E41" s="6">
        <v>1164</v>
      </c>
      <c r="F41" s="6">
        <v>1152</v>
      </c>
      <c r="G41" s="6">
        <v>1105</v>
      </c>
      <c r="H41" s="6">
        <v>1137</v>
      </c>
      <c r="I41" s="6">
        <v>1104</v>
      </c>
      <c r="J41" s="6">
        <v>1072</v>
      </c>
      <c r="K41" s="6">
        <v>1094</v>
      </c>
      <c r="L41" s="6">
        <v>1149</v>
      </c>
      <c r="M41" s="6">
        <v>1173</v>
      </c>
      <c r="N41" s="6">
        <f t="shared" si="2"/>
        <v>1159.1666666666667</v>
      </c>
    </row>
    <row r="42" spans="1:14" x14ac:dyDescent="0.2">
      <c r="A42" s="124" t="s">
        <v>81</v>
      </c>
      <c r="B42" s="6">
        <v>68320</v>
      </c>
      <c r="C42" s="6">
        <v>67722</v>
      </c>
      <c r="D42" s="6">
        <v>67993</v>
      </c>
      <c r="E42" s="6">
        <v>66808</v>
      </c>
      <c r="F42" s="6">
        <v>66495</v>
      </c>
      <c r="G42" s="6">
        <v>66240</v>
      </c>
      <c r="H42" s="6">
        <v>65565</v>
      </c>
      <c r="I42" s="6">
        <v>65618</v>
      </c>
      <c r="J42" s="6">
        <v>64695</v>
      </c>
      <c r="K42" s="6">
        <v>64693</v>
      </c>
      <c r="L42" s="6">
        <v>65168</v>
      </c>
      <c r="M42" s="6">
        <v>64891</v>
      </c>
      <c r="N42" s="6">
        <f t="shared" si="2"/>
        <v>66184</v>
      </c>
    </row>
    <row r="43" spans="1:14" x14ac:dyDescent="0.2">
      <c r="A43" s="124" t="s">
        <v>82</v>
      </c>
      <c r="B43" s="6">
        <v>6941</v>
      </c>
      <c r="C43" s="6">
        <v>6890</v>
      </c>
      <c r="D43" s="6">
        <v>6890</v>
      </c>
      <c r="E43" s="6">
        <v>6802</v>
      </c>
      <c r="F43" s="6">
        <v>6755</v>
      </c>
      <c r="G43" s="6">
        <v>6755</v>
      </c>
      <c r="H43" s="6">
        <v>6786</v>
      </c>
      <c r="I43" s="6">
        <v>6830</v>
      </c>
      <c r="J43" s="6">
        <v>6845</v>
      </c>
      <c r="K43" s="6">
        <v>6806</v>
      </c>
      <c r="L43" s="6">
        <v>6902</v>
      </c>
      <c r="M43" s="6">
        <v>6869</v>
      </c>
      <c r="N43" s="6">
        <f t="shared" si="2"/>
        <v>6839.25</v>
      </c>
    </row>
    <row r="44" spans="1:14" x14ac:dyDescent="0.2">
      <c r="A44" s="124" t="s">
        <v>83</v>
      </c>
      <c r="B44" s="6">
        <v>77220</v>
      </c>
      <c r="C44" s="6">
        <v>78769</v>
      </c>
      <c r="D44" s="6">
        <v>79946</v>
      </c>
      <c r="E44" s="6">
        <v>81650</v>
      </c>
      <c r="F44" s="6">
        <v>82320</v>
      </c>
      <c r="G44" s="6">
        <v>83187</v>
      </c>
      <c r="H44" s="6">
        <v>83590</v>
      </c>
      <c r="I44" s="6">
        <v>85020</v>
      </c>
      <c r="J44" s="6">
        <v>84963</v>
      </c>
      <c r="K44" s="6">
        <v>85739</v>
      </c>
      <c r="L44" s="6">
        <v>86658</v>
      </c>
      <c r="M44" s="6">
        <v>83006</v>
      </c>
      <c r="N44" s="6">
        <f t="shared" si="2"/>
        <v>82672.333333333328</v>
      </c>
    </row>
    <row r="45" spans="1:14" x14ac:dyDescent="0.2">
      <c r="A45" s="124" t="s">
        <v>84</v>
      </c>
      <c r="B45" s="6">
        <v>56072</v>
      </c>
      <c r="C45" s="6">
        <v>54925</v>
      </c>
      <c r="D45" s="6">
        <v>54478</v>
      </c>
      <c r="E45" s="6">
        <v>54118</v>
      </c>
      <c r="F45" s="6">
        <v>52552</v>
      </c>
      <c r="G45" s="6">
        <v>51759</v>
      </c>
      <c r="H45" s="6">
        <v>51112</v>
      </c>
      <c r="I45" s="6">
        <v>50245</v>
      </c>
      <c r="J45" s="6">
        <v>49794</v>
      </c>
      <c r="K45" s="6">
        <v>49341</v>
      </c>
      <c r="L45" s="6">
        <v>49305</v>
      </c>
      <c r="M45" s="6">
        <v>48985</v>
      </c>
      <c r="N45" s="6">
        <f t="shared" si="2"/>
        <v>51890.5</v>
      </c>
    </row>
    <row r="46" spans="1:14" x14ac:dyDescent="0.2">
      <c r="A46" s="124" t="s">
        <v>85</v>
      </c>
      <c r="B46" s="6">
        <v>5229</v>
      </c>
      <c r="C46" s="6">
        <v>5310</v>
      </c>
      <c r="D46" s="6">
        <v>5350</v>
      </c>
      <c r="E46" s="6">
        <v>5126</v>
      </c>
      <c r="F46" s="6">
        <v>5018</v>
      </c>
      <c r="G46" s="6">
        <v>4600</v>
      </c>
      <c r="H46" s="6">
        <v>4572</v>
      </c>
      <c r="I46" s="6">
        <v>4355</v>
      </c>
      <c r="J46" s="6">
        <v>4436</v>
      </c>
      <c r="K46" s="6">
        <v>4474</v>
      </c>
      <c r="L46" s="6">
        <v>4293</v>
      </c>
      <c r="M46" s="6">
        <v>4155</v>
      </c>
      <c r="N46" s="6">
        <f t="shared" si="2"/>
        <v>4743.166666666667</v>
      </c>
    </row>
    <row r="47" spans="1:14" x14ac:dyDescent="0.2">
      <c r="A47" s="124" t="s">
        <v>86</v>
      </c>
      <c r="B47" s="6">
        <v>5889</v>
      </c>
      <c r="C47" s="6">
        <v>5832</v>
      </c>
      <c r="D47" s="6">
        <v>5852</v>
      </c>
      <c r="E47" s="6">
        <v>5843</v>
      </c>
      <c r="F47" s="6">
        <v>5709</v>
      </c>
      <c r="G47" s="6">
        <v>5743</v>
      </c>
      <c r="H47" s="6">
        <v>5699</v>
      </c>
      <c r="I47" s="6">
        <v>5863</v>
      </c>
      <c r="J47" s="6">
        <v>5946</v>
      </c>
      <c r="K47" s="6">
        <v>5910</v>
      </c>
      <c r="L47" s="6">
        <v>5962</v>
      </c>
      <c r="M47" s="6">
        <v>5959</v>
      </c>
      <c r="N47" s="6">
        <f t="shared" si="2"/>
        <v>5850.583333333333</v>
      </c>
    </row>
    <row r="48" spans="1:14" x14ac:dyDescent="0.2">
      <c r="A48" s="124" t="s">
        <v>87</v>
      </c>
      <c r="B48" s="6">
        <v>11574</v>
      </c>
      <c r="C48" s="6">
        <v>11479</v>
      </c>
      <c r="D48" s="6">
        <v>11145</v>
      </c>
      <c r="E48" s="6">
        <v>10493</v>
      </c>
      <c r="F48" s="6">
        <v>10549</v>
      </c>
      <c r="G48" s="6">
        <v>10473</v>
      </c>
      <c r="H48" s="6">
        <v>10357</v>
      </c>
      <c r="I48" s="6">
        <v>10310</v>
      </c>
      <c r="J48" s="6">
        <v>10479</v>
      </c>
      <c r="K48" s="6">
        <v>10146</v>
      </c>
      <c r="L48" s="6">
        <v>10426</v>
      </c>
      <c r="M48" s="6">
        <v>10457</v>
      </c>
      <c r="N48" s="6">
        <f t="shared" si="2"/>
        <v>10657.333333333334</v>
      </c>
    </row>
    <row r="49" spans="1:14" x14ac:dyDescent="0.2">
      <c r="A49" s="124" t="s">
        <v>88</v>
      </c>
      <c r="B49" s="6">
        <v>4344</v>
      </c>
      <c r="C49" s="6">
        <v>4323</v>
      </c>
      <c r="D49" s="6">
        <v>4307</v>
      </c>
      <c r="E49" s="6">
        <v>4301</v>
      </c>
      <c r="F49" s="6">
        <v>4319</v>
      </c>
      <c r="G49" s="6">
        <v>4329</v>
      </c>
      <c r="H49" s="6">
        <v>4291</v>
      </c>
      <c r="I49" s="6">
        <v>4314</v>
      </c>
      <c r="J49" s="6">
        <v>4414</v>
      </c>
      <c r="K49" s="6">
        <v>4380</v>
      </c>
      <c r="L49" s="6">
        <v>4463</v>
      </c>
      <c r="M49" s="6">
        <v>4479</v>
      </c>
      <c r="N49" s="6">
        <f t="shared" si="2"/>
        <v>4355.333333333333</v>
      </c>
    </row>
    <row r="50" spans="1:14" x14ac:dyDescent="0.2">
      <c r="A50" s="124" t="s">
        <v>89</v>
      </c>
      <c r="B50" s="6">
        <v>24018</v>
      </c>
      <c r="C50" s="6">
        <v>23766</v>
      </c>
      <c r="D50" s="6">
        <v>23745</v>
      </c>
      <c r="E50" s="6">
        <v>24115</v>
      </c>
      <c r="F50" s="6">
        <v>24294</v>
      </c>
      <c r="G50" s="6">
        <v>23967</v>
      </c>
      <c r="H50" s="6">
        <v>23521</v>
      </c>
      <c r="I50" s="6">
        <v>26297</v>
      </c>
      <c r="J50" s="6">
        <v>24034</v>
      </c>
      <c r="K50" s="6">
        <v>24268</v>
      </c>
      <c r="L50" s="6">
        <v>22112</v>
      </c>
      <c r="M50" s="6">
        <v>17240</v>
      </c>
      <c r="N50" s="6">
        <f t="shared" si="2"/>
        <v>23448.083333333332</v>
      </c>
    </row>
    <row r="51" spans="1:14" x14ac:dyDescent="0.2">
      <c r="A51" s="124" t="s">
        <v>90</v>
      </c>
      <c r="B51" s="6">
        <v>18144</v>
      </c>
      <c r="C51" s="6">
        <v>17756</v>
      </c>
      <c r="D51" s="6">
        <v>17528</v>
      </c>
      <c r="E51" s="6">
        <v>16840</v>
      </c>
      <c r="F51" s="6">
        <v>15926</v>
      </c>
      <c r="G51" s="6">
        <v>15550</v>
      </c>
      <c r="H51" s="6">
        <v>15373</v>
      </c>
      <c r="I51" s="6">
        <v>15460</v>
      </c>
      <c r="J51" s="6">
        <v>15610</v>
      </c>
      <c r="K51" s="6">
        <v>15763</v>
      </c>
      <c r="L51" s="6">
        <v>16079</v>
      </c>
      <c r="M51" s="6">
        <v>16525</v>
      </c>
      <c r="N51" s="6">
        <f t="shared" si="2"/>
        <v>16379.5</v>
      </c>
    </row>
    <row r="52" spans="1:14" x14ac:dyDescent="0.2">
      <c r="A52" s="124" t="s">
        <v>91</v>
      </c>
      <c r="B52" s="6">
        <v>3266</v>
      </c>
      <c r="C52" s="6">
        <v>3378</v>
      </c>
      <c r="D52" s="6">
        <v>3407</v>
      </c>
      <c r="E52" s="6">
        <v>3414</v>
      </c>
      <c r="F52" s="6">
        <v>3407</v>
      </c>
      <c r="G52" s="6">
        <v>3409</v>
      </c>
      <c r="H52" s="6">
        <v>3426</v>
      </c>
      <c r="I52" s="6">
        <v>3462</v>
      </c>
      <c r="J52" s="6">
        <v>3398</v>
      </c>
      <c r="K52" s="6">
        <v>3335</v>
      </c>
      <c r="L52" s="6">
        <v>3496</v>
      </c>
      <c r="M52" s="6">
        <v>3445</v>
      </c>
      <c r="N52" s="6">
        <f t="shared" si="2"/>
        <v>3403.5833333333335</v>
      </c>
    </row>
    <row r="53" spans="1:14" x14ac:dyDescent="0.2">
      <c r="A53" s="124" t="s">
        <v>92</v>
      </c>
      <c r="B53" s="6">
        <v>3433</v>
      </c>
      <c r="C53" s="6">
        <v>3458</v>
      </c>
      <c r="D53" s="6">
        <v>3450</v>
      </c>
      <c r="E53" s="6">
        <v>3346</v>
      </c>
      <c r="F53" s="6">
        <v>3372</v>
      </c>
      <c r="G53" s="6">
        <v>3346</v>
      </c>
      <c r="H53" s="6">
        <v>3292</v>
      </c>
      <c r="I53" s="6">
        <v>3267</v>
      </c>
      <c r="J53" s="6">
        <v>3325</v>
      </c>
      <c r="K53" s="6">
        <v>3249</v>
      </c>
      <c r="L53" s="6">
        <v>3232</v>
      </c>
      <c r="M53" s="6">
        <v>3368</v>
      </c>
      <c r="N53" s="6">
        <f t="shared" si="2"/>
        <v>3344.8333333333335</v>
      </c>
    </row>
    <row r="54" spans="1:14" x14ac:dyDescent="0.2">
      <c r="A54" s="124" t="s">
        <v>93</v>
      </c>
      <c r="B54" s="6">
        <v>148</v>
      </c>
      <c r="C54" s="6">
        <v>146</v>
      </c>
      <c r="D54" s="6">
        <v>152</v>
      </c>
      <c r="E54" s="6">
        <v>152</v>
      </c>
      <c r="F54" s="6">
        <v>152</v>
      </c>
      <c r="G54" s="6">
        <v>151</v>
      </c>
      <c r="H54" s="6">
        <v>151</v>
      </c>
      <c r="I54" s="6">
        <v>146</v>
      </c>
      <c r="J54" s="6">
        <v>148</v>
      </c>
      <c r="K54" s="6">
        <v>139</v>
      </c>
      <c r="L54" s="6">
        <v>142</v>
      </c>
      <c r="M54" s="6">
        <v>140</v>
      </c>
      <c r="N54" s="6">
        <f t="shared" si="2"/>
        <v>147.25</v>
      </c>
    </row>
    <row r="55" spans="1:14" x14ac:dyDescent="0.2">
      <c r="A55" s="124" t="s">
        <v>94</v>
      </c>
      <c r="B55" s="6">
        <v>31966</v>
      </c>
      <c r="C55" s="6">
        <v>32031</v>
      </c>
      <c r="D55" s="6">
        <v>32245</v>
      </c>
      <c r="E55" s="6">
        <v>31972</v>
      </c>
      <c r="F55" s="6">
        <v>31777</v>
      </c>
      <c r="G55" s="6">
        <v>30952</v>
      </c>
      <c r="H55" s="6">
        <v>27515</v>
      </c>
      <c r="I55" s="6">
        <v>27055</v>
      </c>
      <c r="J55" s="6">
        <v>26756</v>
      </c>
      <c r="K55" s="6">
        <v>26468</v>
      </c>
      <c r="L55" s="6">
        <v>26226</v>
      </c>
      <c r="M55" s="6">
        <v>25867</v>
      </c>
      <c r="N55" s="6">
        <f t="shared" si="2"/>
        <v>29235.833333333332</v>
      </c>
    </row>
    <row r="56" spans="1:14" x14ac:dyDescent="0.2">
      <c r="A56" s="124" t="s">
        <v>95</v>
      </c>
      <c r="B56" s="6">
        <v>74144</v>
      </c>
      <c r="C56" s="6">
        <v>74091</v>
      </c>
      <c r="D56" s="6">
        <v>74425</v>
      </c>
      <c r="E56" s="6">
        <v>74705</v>
      </c>
      <c r="F56" s="6">
        <v>74542</v>
      </c>
      <c r="G56" s="6">
        <v>74058</v>
      </c>
      <c r="H56" s="6">
        <v>73839</v>
      </c>
      <c r="I56" s="6">
        <v>73147</v>
      </c>
      <c r="J56" s="6">
        <v>72899</v>
      </c>
      <c r="K56" s="6">
        <v>71030</v>
      </c>
      <c r="L56" s="6">
        <v>70495</v>
      </c>
      <c r="M56" s="6">
        <v>70631</v>
      </c>
      <c r="N56" s="6">
        <f t="shared" si="2"/>
        <v>73167.166666666672</v>
      </c>
    </row>
    <row r="57" spans="1:14" x14ac:dyDescent="0.2">
      <c r="A57" s="124" t="s">
        <v>96</v>
      </c>
      <c r="B57" s="6">
        <v>8585</v>
      </c>
      <c r="C57" s="6">
        <v>8476</v>
      </c>
      <c r="D57" s="6">
        <v>8377</v>
      </c>
      <c r="E57" s="6">
        <v>8438</v>
      </c>
      <c r="F57" s="6">
        <v>8382</v>
      </c>
      <c r="G57" s="6">
        <v>8366</v>
      </c>
      <c r="H57" s="6">
        <v>8334</v>
      </c>
      <c r="I57" s="6">
        <v>8375</v>
      </c>
      <c r="J57" s="6">
        <v>8152</v>
      </c>
      <c r="K57" s="6">
        <v>8089</v>
      </c>
      <c r="L57" s="6">
        <v>8118</v>
      </c>
      <c r="M57" s="6">
        <v>8078</v>
      </c>
      <c r="N57" s="6">
        <f t="shared" si="2"/>
        <v>8314.1666666666661</v>
      </c>
    </row>
    <row r="58" spans="1:14" x14ac:dyDescent="0.2">
      <c r="A58" s="124" t="s">
        <v>97</v>
      </c>
      <c r="B58" s="6">
        <v>22223</v>
      </c>
      <c r="C58" s="6">
        <v>22204</v>
      </c>
      <c r="D58" s="6">
        <v>22311</v>
      </c>
      <c r="E58" s="6">
        <v>22324</v>
      </c>
      <c r="F58" s="6">
        <v>22347</v>
      </c>
      <c r="G58" s="6">
        <v>22131</v>
      </c>
      <c r="H58" s="6">
        <v>22098</v>
      </c>
      <c r="I58" s="6">
        <v>22019</v>
      </c>
      <c r="J58" s="6">
        <v>21843</v>
      </c>
      <c r="K58" s="6">
        <v>21836</v>
      </c>
      <c r="L58" s="6">
        <v>21820</v>
      </c>
      <c r="M58" s="6">
        <v>21776</v>
      </c>
      <c r="N58" s="6">
        <f t="shared" si="2"/>
        <v>22077.666666666668</v>
      </c>
    </row>
    <row r="59" spans="1:14" x14ac:dyDescent="0.2">
      <c r="A59" s="124" t="s">
        <v>98</v>
      </c>
      <c r="B59" s="6">
        <v>844</v>
      </c>
      <c r="C59" s="6">
        <v>860</v>
      </c>
      <c r="D59" s="6">
        <v>856</v>
      </c>
      <c r="E59" s="6">
        <v>884</v>
      </c>
      <c r="F59" s="6">
        <v>904</v>
      </c>
      <c r="G59" s="6">
        <v>834</v>
      </c>
      <c r="H59" s="6">
        <v>832</v>
      </c>
      <c r="I59" s="6">
        <v>816</v>
      </c>
      <c r="J59" s="6">
        <v>840</v>
      </c>
      <c r="K59" s="6">
        <v>866</v>
      </c>
      <c r="L59" s="6">
        <v>890</v>
      </c>
      <c r="M59" s="6">
        <v>918</v>
      </c>
      <c r="N59" s="6">
        <f t="shared" si="2"/>
        <v>862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18" t="s">
        <v>99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">
      <c r="A62" s="18" t="str">
        <f>TFam!A62</f>
        <v>Fiscal year average is based on data Oct. 2022 through Sep. 2023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</sheetData>
  <pageMargins left="0.7" right="0.7" top="0.75" bottom="0.75" header="0.3" footer="0.3"/>
  <pageSetup scale="76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>
      <selection activeCell="A3" sqref="A3:H58"/>
    </sheetView>
  </sheetViews>
  <sheetFormatPr defaultColWidth="9.21875" defaultRowHeight="10.199999999999999" x14ac:dyDescent="0.2"/>
  <cols>
    <col min="1" max="1" width="15.77734375" style="15" bestFit="1" customWidth="1"/>
    <col min="2" max="5" width="11.21875" style="14" customWidth="1"/>
    <col min="6" max="6" width="13.5546875" style="14" customWidth="1"/>
    <col min="7" max="8" width="11.21875" style="14" customWidth="1"/>
    <col min="9" max="16384" width="9.21875" style="14"/>
  </cols>
  <sheetData>
    <row r="1" spans="1:8" s="10" customFormat="1" ht="15.6" x14ac:dyDescent="0.3">
      <c r="A1" s="34" t="s">
        <v>14</v>
      </c>
      <c r="B1" s="34"/>
      <c r="C1" s="34"/>
      <c r="D1" s="34"/>
      <c r="E1" s="34"/>
      <c r="F1" s="34"/>
      <c r="G1" s="34"/>
      <c r="H1" s="34"/>
    </row>
    <row r="2" spans="1:8" s="10" customFormat="1" ht="12.75" customHeight="1" x14ac:dyDescent="0.25">
      <c r="A2" s="35" t="s">
        <v>103</v>
      </c>
      <c r="B2" s="35"/>
      <c r="C2" s="35"/>
      <c r="D2" s="35"/>
      <c r="E2" s="35"/>
      <c r="F2" s="35"/>
      <c r="G2" s="35"/>
      <c r="H2" s="35"/>
    </row>
    <row r="3" spans="1:8" s="11" customFormat="1" ht="30.6" x14ac:dyDescent="0.2">
      <c r="A3" s="106" t="s">
        <v>30</v>
      </c>
      <c r="B3" s="107" t="s">
        <v>104</v>
      </c>
      <c r="C3" s="107" t="s">
        <v>105</v>
      </c>
      <c r="D3" s="107" t="s">
        <v>106</v>
      </c>
      <c r="E3" s="107" t="s">
        <v>107</v>
      </c>
      <c r="F3" s="107" t="s">
        <v>108</v>
      </c>
      <c r="G3" s="107" t="s">
        <v>109</v>
      </c>
      <c r="H3" s="108" t="s">
        <v>110</v>
      </c>
    </row>
    <row r="4" spans="1:8" s="12" customFormat="1" x14ac:dyDescent="0.2">
      <c r="A4" s="71" t="s">
        <v>44</v>
      </c>
      <c r="B4" s="109">
        <f>TFam!B5</f>
        <v>1022884</v>
      </c>
      <c r="C4" s="109">
        <f>'Two-par'!B5</f>
        <v>69099</v>
      </c>
      <c r="D4" s="109">
        <f>'One-par'!B5</f>
        <v>583900</v>
      </c>
      <c r="E4" s="109">
        <f>'Zero-par'!B5</f>
        <v>369885</v>
      </c>
      <c r="F4" s="109">
        <f>TRec!B5</f>
        <v>2837242</v>
      </c>
      <c r="G4" s="109">
        <f>Adults!B5</f>
        <v>817776</v>
      </c>
      <c r="H4" s="110">
        <f>'Children'!B5</f>
        <v>2019466</v>
      </c>
    </row>
    <row r="5" spans="1:8" s="13" customFormat="1" x14ac:dyDescent="0.2">
      <c r="A5" s="115" t="s">
        <v>45</v>
      </c>
      <c r="B5" s="111">
        <f>TFam!B6</f>
        <v>5811</v>
      </c>
      <c r="C5" s="111">
        <f>'Two-par'!B6</f>
        <v>26</v>
      </c>
      <c r="D5" s="111">
        <f>'One-par'!B6</f>
        <v>2236</v>
      </c>
      <c r="E5" s="111">
        <f>'Zero-par'!B6</f>
        <v>3549</v>
      </c>
      <c r="F5" s="111">
        <f>TRec!B6</f>
        <v>13399</v>
      </c>
      <c r="G5" s="111">
        <f>Adults!B6</f>
        <v>2349</v>
      </c>
      <c r="H5" s="112">
        <f>'Children'!B6</f>
        <v>11050</v>
      </c>
    </row>
    <row r="6" spans="1:8" s="13" customFormat="1" x14ac:dyDescent="0.2">
      <c r="A6" s="115" t="s">
        <v>46</v>
      </c>
      <c r="B6" s="113">
        <f>TFam!B7</f>
        <v>1246</v>
      </c>
      <c r="C6" s="113">
        <f>'Two-par'!B7</f>
        <v>151</v>
      </c>
      <c r="D6" s="113">
        <f>'One-par'!B7</f>
        <v>640</v>
      </c>
      <c r="E6" s="113">
        <f>'Zero-par'!B7</f>
        <v>455</v>
      </c>
      <c r="F6" s="113">
        <f>TRec!B7</f>
        <v>3350</v>
      </c>
      <c r="G6" s="113">
        <f>Adults!B7</f>
        <v>984</v>
      </c>
      <c r="H6" s="114">
        <f>'Children'!B7</f>
        <v>2366</v>
      </c>
    </row>
    <row r="7" spans="1:8" s="13" customFormat="1" x14ac:dyDescent="0.2">
      <c r="A7" s="115" t="s">
        <v>47</v>
      </c>
      <c r="B7" s="113">
        <f>TFam!B8</f>
        <v>5299</v>
      </c>
      <c r="C7" s="113">
        <f>'Two-par'!B8</f>
        <v>193</v>
      </c>
      <c r="D7" s="113">
        <f>'One-par'!B8</f>
        <v>1274</v>
      </c>
      <c r="E7" s="113">
        <f>'Zero-par'!B8</f>
        <v>3832</v>
      </c>
      <c r="F7" s="113">
        <f>TRec!B8</f>
        <v>10672</v>
      </c>
      <c r="G7" s="113">
        <f>Adults!B8</f>
        <v>1683</v>
      </c>
      <c r="H7" s="114">
        <f>'Children'!B8</f>
        <v>8989</v>
      </c>
    </row>
    <row r="8" spans="1:8" s="13" customFormat="1" x14ac:dyDescent="0.2">
      <c r="A8" s="115" t="s">
        <v>48</v>
      </c>
      <c r="B8" s="113">
        <f>TFam!B9</f>
        <v>946</v>
      </c>
      <c r="C8" s="113">
        <f>'Two-par'!B9</f>
        <v>30</v>
      </c>
      <c r="D8" s="113">
        <f>'One-par'!B9</f>
        <v>372</v>
      </c>
      <c r="E8" s="113">
        <f>'Zero-par'!B9</f>
        <v>544</v>
      </c>
      <c r="F8" s="113">
        <f>TRec!B9</f>
        <v>2168</v>
      </c>
      <c r="G8" s="113">
        <f>Adults!B9</f>
        <v>433</v>
      </c>
      <c r="H8" s="114">
        <f>'Children'!B9</f>
        <v>1735</v>
      </c>
    </row>
    <row r="9" spans="1:8" s="13" customFormat="1" x14ac:dyDescent="0.2">
      <c r="A9" s="115" t="s">
        <v>49</v>
      </c>
      <c r="B9" s="111">
        <f>TFam!B10</f>
        <v>388583</v>
      </c>
      <c r="C9" s="111">
        <f>'Two-par'!B10</f>
        <v>31661</v>
      </c>
      <c r="D9" s="111">
        <f>'One-par'!B10</f>
        <v>254479</v>
      </c>
      <c r="E9" s="111">
        <f>'Zero-par'!B10</f>
        <v>102443</v>
      </c>
      <c r="F9" s="111">
        <f>TRec!B10</f>
        <v>1306204</v>
      </c>
      <c r="G9" s="111">
        <f>Adults!B10</f>
        <v>402537</v>
      </c>
      <c r="H9" s="112">
        <f>'Children'!B10</f>
        <v>903667</v>
      </c>
    </row>
    <row r="10" spans="1:8" s="13" customFormat="1" x14ac:dyDescent="0.2">
      <c r="A10" s="115" t="s">
        <v>50</v>
      </c>
      <c r="B10" s="113">
        <f>TFam!B11</f>
        <v>12322</v>
      </c>
      <c r="C10" s="113">
        <f>'Two-par'!B11</f>
        <v>0</v>
      </c>
      <c r="D10" s="113">
        <f>'One-par'!B11</f>
        <v>7840</v>
      </c>
      <c r="E10" s="113">
        <f>'Zero-par'!B11</f>
        <v>4482</v>
      </c>
      <c r="F10" s="113">
        <f>TRec!B11</f>
        <v>30201</v>
      </c>
      <c r="G10" s="113">
        <f>Adults!B11</f>
        <v>8106</v>
      </c>
      <c r="H10" s="114">
        <f>'Children'!B11</f>
        <v>22095</v>
      </c>
    </row>
    <row r="11" spans="1:8" s="13" customFormat="1" x14ac:dyDescent="0.2">
      <c r="A11" s="115" t="s">
        <v>51</v>
      </c>
      <c r="B11" s="111">
        <f>TFam!B12</f>
        <v>5026</v>
      </c>
      <c r="C11" s="111">
        <f>'Two-par'!B12</f>
        <v>0</v>
      </c>
      <c r="D11" s="111">
        <f>'One-par'!B12</f>
        <v>1693</v>
      </c>
      <c r="E11" s="111">
        <f>'Zero-par'!B12</f>
        <v>3333</v>
      </c>
      <c r="F11" s="111">
        <f>TRec!B12</f>
        <v>11252</v>
      </c>
      <c r="G11" s="111">
        <f>Adults!B12</f>
        <v>3013</v>
      </c>
      <c r="H11" s="112">
        <f>'Children'!B12</f>
        <v>8239</v>
      </c>
    </row>
    <row r="12" spans="1:8" s="13" customFormat="1" x14ac:dyDescent="0.2">
      <c r="A12" s="115" t="s">
        <v>52</v>
      </c>
      <c r="B12" s="111">
        <f>TFam!B13</f>
        <v>2964</v>
      </c>
      <c r="C12" s="111">
        <f>'Two-par'!B13</f>
        <v>24</v>
      </c>
      <c r="D12" s="111">
        <f>'One-par'!B13</f>
        <v>940</v>
      </c>
      <c r="E12" s="111">
        <f>'Zero-par'!B13</f>
        <v>2000</v>
      </c>
      <c r="F12" s="111">
        <f>TRec!B13</f>
        <v>8361</v>
      </c>
      <c r="G12" s="111">
        <f>Adults!B13</f>
        <v>3364</v>
      </c>
      <c r="H12" s="112">
        <f>'Children'!B13</f>
        <v>4997</v>
      </c>
    </row>
    <row r="13" spans="1:8" s="13" customFormat="1" x14ac:dyDescent="0.2">
      <c r="A13" s="115" t="s">
        <v>53</v>
      </c>
      <c r="B13" s="111">
        <f>TFam!B14</f>
        <v>3485</v>
      </c>
      <c r="C13" s="111">
        <f>'Two-par'!B14</f>
        <v>0</v>
      </c>
      <c r="D13" s="111">
        <f>'One-par'!B14</f>
        <v>2005</v>
      </c>
      <c r="E13" s="111">
        <f>'Zero-par'!B14</f>
        <v>1480</v>
      </c>
      <c r="F13" s="111">
        <f>TRec!B14</f>
        <v>10051</v>
      </c>
      <c r="G13" s="111">
        <f>Adults!B14</f>
        <v>2005</v>
      </c>
      <c r="H13" s="112">
        <f>'Children'!B14</f>
        <v>8046</v>
      </c>
    </row>
    <row r="14" spans="1:8" s="13" customFormat="1" x14ac:dyDescent="0.2">
      <c r="A14" s="115" t="s">
        <v>54</v>
      </c>
      <c r="B14" s="111">
        <f>TFam!B15</f>
        <v>31920</v>
      </c>
      <c r="C14" s="111">
        <f>'Two-par'!B15</f>
        <v>4309</v>
      </c>
      <c r="D14" s="111">
        <f>'One-par'!B15</f>
        <v>5465</v>
      </c>
      <c r="E14" s="111">
        <f>'Zero-par'!B15</f>
        <v>22146</v>
      </c>
      <c r="F14" s="111">
        <f>TRec!B15</f>
        <v>58964</v>
      </c>
      <c r="G14" s="111">
        <f>Adults!B15</f>
        <v>17098</v>
      </c>
      <c r="H14" s="112">
        <f>'Children'!B15</f>
        <v>41866</v>
      </c>
    </row>
    <row r="15" spans="1:8" s="13" customFormat="1" x14ac:dyDescent="0.2">
      <c r="A15" s="115" t="s">
        <v>55</v>
      </c>
      <c r="B15" s="111">
        <f>TFam!B16</f>
        <v>5547</v>
      </c>
      <c r="C15" s="111">
        <f>'Two-par'!B16</f>
        <v>0</v>
      </c>
      <c r="D15" s="111">
        <f>'One-par'!B16</f>
        <v>585</v>
      </c>
      <c r="E15" s="111">
        <f>'Zero-par'!B16</f>
        <v>4962</v>
      </c>
      <c r="F15" s="111">
        <f>TRec!B16</f>
        <v>10117</v>
      </c>
      <c r="G15" s="111">
        <f>Adults!B16</f>
        <v>583</v>
      </c>
      <c r="H15" s="112">
        <f>'Children'!B16</f>
        <v>9534</v>
      </c>
    </row>
    <row r="16" spans="1:8" s="13" customFormat="1" x14ac:dyDescent="0.2">
      <c r="A16" s="115" t="s">
        <v>56</v>
      </c>
      <c r="B16" s="113">
        <f>TFam!B17</f>
        <v>315</v>
      </c>
      <c r="C16" s="113">
        <f>'Two-par'!B17</f>
        <v>48</v>
      </c>
      <c r="D16" s="113">
        <f>'One-par'!B17</f>
        <v>115</v>
      </c>
      <c r="E16" s="113">
        <f>'Zero-par'!B17</f>
        <v>152</v>
      </c>
      <c r="F16" s="113">
        <f>TRec!B17</f>
        <v>850</v>
      </c>
      <c r="G16" s="113">
        <f>Adults!B17</f>
        <v>213</v>
      </c>
      <c r="H16" s="114">
        <f>'Children'!B17</f>
        <v>637</v>
      </c>
    </row>
    <row r="17" spans="1:8" s="13" customFormat="1" x14ac:dyDescent="0.2">
      <c r="A17" s="115" t="s">
        <v>57</v>
      </c>
      <c r="B17" s="111">
        <f>TFam!B18</f>
        <v>3529</v>
      </c>
      <c r="C17" s="111">
        <f>'Two-par'!B18</f>
        <v>657</v>
      </c>
      <c r="D17" s="111">
        <f>'One-par'!B18</f>
        <v>2159</v>
      </c>
      <c r="E17" s="111">
        <f>'Zero-par'!B18</f>
        <v>713</v>
      </c>
      <c r="F17" s="111">
        <f>TRec!B18</f>
        <v>10126</v>
      </c>
      <c r="G17" s="111">
        <f>Adults!B18</f>
        <v>3168</v>
      </c>
      <c r="H17" s="112">
        <f>'Children'!B18</f>
        <v>6958</v>
      </c>
    </row>
    <row r="18" spans="1:8" s="13" customFormat="1" x14ac:dyDescent="0.2">
      <c r="A18" s="115" t="s">
        <v>58</v>
      </c>
      <c r="B18" s="113">
        <f>TFam!B19</f>
        <v>1534</v>
      </c>
      <c r="C18" s="113">
        <f>'Two-par'!B19</f>
        <v>0</v>
      </c>
      <c r="D18" s="113">
        <f>'One-par'!B19</f>
        <v>40</v>
      </c>
      <c r="E18" s="113">
        <f>'Zero-par'!B19</f>
        <v>1494</v>
      </c>
      <c r="F18" s="113">
        <f>TRec!B19</f>
        <v>2140</v>
      </c>
      <c r="G18" s="113">
        <f>Adults!B19</f>
        <v>40</v>
      </c>
      <c r="H18" s="114">
        <f>'Children'!B19</f>
        <v>2100</v>
      </c>
    </row>
    <row r="19" spans="1:8" s="13" customFormat="1" x14ac:dyDescent="0.2">
      <c r="A19" s="115" t="s">
        <v>59</v>
      </c>
      <c r="B19" s="111">
        <f>TFam!B20</f>
        <v>10150</v>
      </c>
      <c r="C19" s="111">
        <f>'Two-par'!B20</f>
        <v>0</v>
      </c>
      <c r="D19" s="111">
        <f>'One-par'!B20</f>
        <v>2618</v>
      </c>
      <c r="E19" s="111">
        <f>'Zero-par'!B20</f>
        <v>7532</v>
      </c>
      <c r="F19" s="111">
        <f>TRec!B20</f>
        <v>20705</v>
      </c>
      <c r="G19" s="111">
        <f>Adults!B20</f>
        <v>2529</v>
      </c>
      <c r="H19" s="112">
        <f>'Children'!B20</f>
        <v>18176</v>
      </c>
    </row>
    <row r="20" spans="1:8" s="13" customFormat="1" x14ac:dyDescent="0.2">
      <c r="A20" s="115" t="s">
        <v>60</v>
      </c>
      <c r="B20" s="111">
        <f>TFam!B21</f>
        <v>4246</v>
      </c>
      <c r="C20" s="111">
        <f>'Two-par'!B21</f>
        <v>257</v>
      </c>
      <c r="D20" s="111">
        <f>'One-par'!B21</f>
        <v>1449</v>
      </c>
      <c r="E20" s="111">
        <f>'Zero-par'!B21</f>
        <v>2540</v>
      </c>
      <c r="F20" s="111">
        <f>TRec!B21</f>
        <v>9136</v>
      </c>
      <c r="G20" s="111">
        <f>Adults!B21</f>
        <v>1362</v>
      </c>
      <c r="H20" s="112">
        <f>'Children'!B21</f>
        <v>7774</v>
      </c>
    </row>
    <row r="21" spans="1:8" s="13" customFormat="1" x14ac:dyDescent="0.2">
      <c r="A21" s="115" t="s">
        <v>61</v>
      </c>
      <c r="B21" s="111">
        <f>TFam!B22</f>
        <v>5046</v>
      </c>
      <c r="C21" s="111">
        <f>'Two-par'!B22</f>
        <v>229</v>
      </c>
      <c r="D21" s="111">
        <f>'One-par'!B22</f>
        <v>2316</v>
      </c>
      <c r="E21" s="111">
        <f>'Zero-par'!B22</f>
        <v>2501</v>
      </c>
      <c r="F21" s="111">
        <f>TRec!B22</f>
        <v>12251</v>
      </c>
      <c r="G21" s="111">
        <f>Adults!B22</f>
        <v>2809</v>
      </c>
      <c r="H21" s="112">
        <f>'Children'!B22</f>
        <v>9442</v>
      </c>
    </row>
    <row r="22" spans="1:8" s="13" customFormat="1" x14ac:dyDescent="0.2">
      <c r="A22" s="115" t="s">
        <v>62</v>
      </c>
      <c r="B22" s="113">
        <f>TFam!B23</f>
        <v>2901</v>
      </c>
      <c r="C22" s="113">
        <f>'Two-par'!B23</f>
        <v>199</v>
      </c>
      <c r="D22" s="113">
        <f>'One-par'!B23</f>
        <v>1344</v>
      </c>
      <c r="E22" s="113">
        <f>'Zero-par'!B23</f>
        <v>1358</v>
      </c>
      <c r="F22" s="113">
        <f>TRec!B23</f>
        <v>2901</v>
      </c>
      <c r="G22" s="113">
        <f>Adults!B23</f>
        <v>1366</v>
      </c>
      <c r="H22" s="114">
        <f>'Children'!B23</f>
        <v>1535</v>
      </c>
    </row>
    <row r="23" spans="1:8" s="13" customFormat="1" x14ac:dyDescent="0.2">
      <c r="A23" s="115" t="s">
        <v>63</v>
      </c>
      <c r="B23" s="113">
        <f>TFam!B24</f>
        <v>11238</v>
      </c>
      <c r="C23" s="113">
        <f>'Two-par'!B24</f>
        <v>203</v>
      </c>
      <c r="D23" s="113">
        <f>'One-par'!B24</f>
        <v>2797</v>
      </c>
      <c r="E23" s="113">
        <f>'Zero-par'!B24</f>
        <v>8238</v>
      </c>
      <c r="F23" s="113">
        <f>TRec!B24</f>
        <v>22704</v>
      </c>
      <c r="G23" s="113">
        <f>Adults!B24</f>
        <v>3304</v>
      </c>
      <c r="H23" s="114">
        <f>'Children'!B24</f>
        <v>19400</v>
      </c>
    </row>
    <row r="24" spans="1:8" s="13" customFormat="1" x14ac:dyDescent="0.2">
      <c r="A24" s="115" t="s">
        <v>64</v>
      </c>
      <c r="B24" s="113">
        <f>TFam!B25</f>
        <v>4405</v>
      </c>
      <c r="C24" s="113">
        <f>'Two-par'!B25</f>
        <v>0</v>
      </c>
      <c r="D24" s="113">
        <f>'One-par'!B25</f>
        <v>2467</v>
      </c>
      <c r="E24" s="113">
        <f>'Zero-par'!B25</f>
        <v>1938</v>
      </c>
      <c r="F24" s="113">
        <f>TRec!B25</f>
        <v>11176</v>
      </c>
      <c r="G24" s="113">
        <f>Adults!B25</f>
        <v>2068</v>
      </c>
      <c r="H24" s="114">
        <f>'Children'!B25</f>
        <v>9108</v>
      </c>
    </row>
    <row r="25" spans="1:8" s="13" customFormat="1" x14ac:dyDescent="0.2">
      <c r="A25" s="115" t="s">
        <v>65</v>
      </c>
      <c r="B25" s="111">
        <f>TFam!B26</f>
        <v>12869</v>
      </c>
      <c r="C25" s="111">
        <f>'Two-par'!B26</f>
        <v>4777</v>
      </c>
      <c r="D25" s="111">
        <f>'One-par'!B26</f>
        <v>6875</v>
      </c>
      <c r="E25" s="111">
        <f>'Zero-par'!B26</f>
        <v>1217</v>
      </c>
      <c r="F25" s="111">
        <f>TRec!B26</f>
        <v>43550</v>
      </c>
      <c r="G25" s="111">
        <f>Adults!B26</f>
        <v>16265</v>
      </c>
      <c r="H25" s="112">
        <f>'Children'!B26</f>
        <v>27285</v>
      </c>
    </row>
    <row r="26" spans="1:8" s="13" customFormat="1" x14ac:dyDescent="0.2">
      <c r="A26" s="115" t="s">
        <v>66</v>
      </c>
      <c r="B26" s="111">
        <f>TFam!B27</f>
        <v>16645</v>
      </c>
      <c r="C26" s="111">
        <f>'Two-par'!B27</f>
        <v>0</v>
      </c>
      <c r="D26" s="111">
        <f>'One-par'!B27</f>
        <v>12004</v>
      </c>
      <c r="E26" s="111">
        <f>'Zero-par'!B27</f>
        <v>4641</v>
      </c>
      <c r="F26" s="111">
        <f>TRec!B27</f>
        <v>45244</v>
      </c>
      <c r="G26" s="111">
        <f>Adults!B27</f>
        <v>12699</v>
      </c>
      <c r="H26" s="112">
        <f>'Children'!B27</f>
        <v>32545</v>
      </c>
    </row>
    <row r="27" spans="1:8" s="13" customFormat="1" x14ac:dyDescent="0.2">
      <c r="A27" s="115" t="s">
        <v>67</v>
      </c>
      <c r="B27" s="111">
        <f>TFam!B28</f>
        <v>55725</v>
      </c>
      <c r="C27" s="111">
        <f>'Two-par'!B28</f>
        <v>2735</v>
      </c>
      <c r="D27" s="111">
        <f>'One-par'!B28</f>
        <v>42007</v>
      </c>
      <c r="E27" s="111">
        <f>'Zero-par'!B28</f>
        <v>10983</v>
      </c>
      <c r="F27" s="111">
        <f>TRec!B28</f>
        <v>151283</v>
      </c>
      <c r="G27" s="111">
        <f>Adults!B28</f>
        <v>45449</v>
      </c>
      <c r="H27" s="112">
        <f>'Children'!B28</f>
        <v>105834</v>
      </c>
    </row>
    <row r="28" spans="1:8" s="13" customFormat="1" x14ac:dyDescent="0.2">
      <c r="A28" s="115" t="s">
        <v>68</v>
      </c>
      <c r="B28" s="113">
        <f>TFam!B29</f>
        <v>9069</v>
      </c>
      <c r="C28" s="113">
        <f>'Two-par'!B29</f>
        <v>0</v>
      </c>
      <c r="D28" s="113">
        <f>'One-par'!B29</f>
        <v>4488</v>
      </c>
      <c r="E28" s="113">
        <f>'Zero-par'!B29</f>
        <v>4581</v>
      </c>
      <c r="F28" s="113">
        <f>TRec!B29</f>
        <v>24686</v>
      </c>
      <c r="G28" s="113">
        <f>Adults!B29</f>
        <v>5377</v>
      </c>
      <c r="H28" s="114">
        <f>'Children'!B29</f>
        <v>19309</v>
      </c>
    </row>
    <row r="29" spans="1:8" s="13" customFormat="1" x14ac:dyDescent="0.2">
      <c r="A29" s="115" t="s">
        <v>69</v>
      </c>
      <c r="B29" s="111">
        <f>TFam!B30</f>
        <v>13645</v>
      </c>
      <c r="C29" s="111">
        <f>'Two-par'!B30</f>
        <v>0</v>
      </c>
      <c r="D29" s="111">
        <f>'One-par'!B30</f>
        <v>7894</v>
      </c>
      <c r="E29" s="111">
        <f>'Zero-par'!B30</f>
        <v>5751</v>
      </c>
      <c r="F29" s="111">
        <f>TRec!B30</f>
        <v>32181</v>
      </c>
      <c r="G29" s="111">
        <f>Adults!B30</f>
        <v>7865</v>
      </c>
      <c r="H29" s="112">
        <f>'Children'!B30</f>
        <v>24316</v>
      </c>
    </row>
    <row r="30" spans="1:8" s="13" customFormat="1" x14ac:dyDescent="0.2">
      <c r="A30" s="115" t="s">
        <v>70</v>
      </c>
      <c r="B30" s="113">
        <f>TFam!B31</f>
        <v>1684</v>
      </c>
      <c r="C30" s="113">
        <f>'Two-par'!B31</f>
        <v>0</v>
      </c>
      <c r="D30" s="113">
        <f>'One-par'!B31</f>
        <v>369</v>
      </c>
      <c r="E30" s="113">
        <f>'Zero-par'!B31</f>
        <v>1315</v>
      </c>
      <c r="F30" s="113">
        <f>TRec!B31</f>
        <v>3009</v>
      </c>
      <c r="G30" s="113">
        <f>Adults!B31</f>
        <v>374</v>
      </c>
      <c r="H30" s="114">
        <f>'Children'!B31</f>
        <v>2635</v>
      </c>
    </row>
    <row r="31" spans="1:8" s="13" customFormat="1" x14ac:dyDescent="0.2">
      <c r="A31" s="115" t="s">
        <v>71</v>
      </c>
      <c r="B31" s="111">
        <f>TFam!B32</f>
        <v>5946</v>
      </c>
      <c r="C31" s="111">
        <f>'Two-par'!B32</f>
        <v>0</v>
      </c>
      <c r="D31" s="111">
        <f>'One-par'!B32</f>
        <v>3373</v>
      </c>
      <c r="E31" s="111">
        <f>'Zero-par'!B32</f>
        <v>2573</v>
      </c>
      <c r="F31" s="111">
        <f>TRec!B32</f>
        <v>13783</v>
      </c>
      <c r="G31" s="111">
        <f>Adults!B32</f>
        <v>3015</v>
      </c>
      <c r="H31" s="112">
        <f>'Children'!B32</f>
        <v>10768</v>
      </c>
    </row>
    <row r="32" spans="1:8" s="13" customFormat="1" x14ac:dyDescent="0.2">
      <c r="A32" s="115" t="s">
        <v>72</v>
      </c>
      <c r="B32" s="113">
        <f>TFam!B33</f>
        <v>1825</v>
      </c>
      <c r="C32" s="113">
        <f>'Two-par'!B33</f>
        <v>91</v>
      </c>
      <c r="D32" s="113">
        <f>'One-par'!B33</f>
        <v>707</v>
      </c>
      <c r="E32" s="113">
        <f>'Zero-par'!B33</f>
        <v>1027</v>
      </c>
      <c r="F32" s="113">
        <f>TRec!B33</f>
        <v>4123</v>
      </c>
      <c r="G32" s="113">
        <f>Adults!B33</f>
        <v>725</v>
      </c>
      <c r="H32" s="114">
        <f>'Children'!B33</f>
        <v>3398</v>
      </c>
    </row>
    <row r="33" spans="1:8" s="13" customFormat="1" x14ac:dyDescent="0.2">
      <c r="A33" s="115" t="s">
        <v>73</v>
      </c>
      <c r="B33" s="111">
        <f>TFam!B34</f>
        <v>3111</v>
      </c>
      <c r="C33" s="111">
        <f>'Two-par'!B34</f>
        <v>0</v>
      </c>
      <c r="D33" s="111">
        <f>'One-par'!B34</f>
        <v>1011</v>
      </c>
      <c r="E33" s="111">
        <f>'Zero-par'!B34</f>
        <v>2100</v>
      </c>
      <c r="F33" s="111">
        <f>TRec!B34</f>
        <v>7269</v>
      </c>
      <c r="G33" s="111">
        <f>Adults!B34</f>
        <v>998</v>
      </c>
      <c r="H33" s="112">
        <f>'Children'!B34</f>
        <v>6271</v>
      </c>
    </row>
    <row r="34" spans="1:8" s="13" customFormat="1" x14ac:dyDescent="0.2">
      <c r="A34" s="115" t="s">
        <v>74</v>
      </c>
      <c r="B34" s="111">
        <f>TFam!B35</f>
        <v>6133</v>
      </c>
      <c r="C34" s="111">
        <f>'Two-par'!B35</f>
        <v>661</v>
      </c>
      <c r="D34" s="111">
        <f>'One-par'!B35</f>
        <v>2790</v>
      </c>
      <c r="E34" s="111">
        <f>'Zero-par'!B35</f>
        <v>2682</v>
      </c>
      <c r="F34" s="111">
        <f>TRec!B35</f>
        <v>15899</v>
      </c>
      <c r="G34" s="111">
        <f>Adults!B35</f>
        <v>4297</v>
      </c>
      <c r="H34" s="112">
        <f>'Children'!B35</f>
        <v>11602</v>
      </c>
    </row>
    <row r="35" spans="1:8" s="13" customFormat="1" x14ac:dyDescent="0.2">
      <c r="A35" s="115" t="s">
        <v>75</v>
      </c>
      <c r="B35" s="111">
        <f>TFam!B36</f>
        <v>3734</v>
      </c>
      <c r="C35" s="111">
        <f>'Two-par'!B36</f>
        <v>17</v>
      </c>
      <c r="D35" s="111">
        <f>'One-par'!B36</f>
        <v>2074</v>
      </c>
      <c r="E35" s="111">
        <f>'Zero-par'!B36</f>
        <v>1643</v>
      </c>
      <c r="F35" s="111">
        <f>TRec!B36</f>
        <v>8963</v>
      </c>
      <c r="G35" s="111">
        <f>Adults!B36</f>
        <v>2207</v>
      </c>
      <c r="H35" s="112">
        <f>'Children'!B36</f>
        <v>6756</v>
      </c>
    </row>
    <row r="36" spans="1:8" s="13" customFormat="1" x14ac:dyDescent="0.2">
      <c r="A36" s="115" t="s">
        <v>76</v>
      </c>
      <c r="B36" s="111">
        <f>TFam!B37</f>
        <v>9437</v>
      </c>
      <c r="C36" s="111">
        <f>'Two-par'!B37</f>
        <v>51</v>
      </c>
      <c r="D36" s="111">
        <f>'One-par'!B37</f>
        <v>6897</v>
      </c>
      <c r="E36" s="111">
        <f>'Zero-par'!B37</f>
        <v>2489</v>
      </c>
      <c r="F36" s="111">
        <f>TRec!B37</f>
        <v>23470</v>
      </c>
      <c r="G36" s="111">
        <f>Adults!B37</f>
        <v>6709</v>
      </c>
      <c r="H36" s="112">
        <f>'Children'!B37</f>
        <v>16761</v>
      </c>
    </row>
    <row r="37" spans="1:8" s="13" customFormat="1" x14ac:dyDescent="0.2">
      <c r="A37" s="115" t="s">
        <v>77</v>
      </c>
      <c r="B37" s="113">
        <f>TFam!B38</f>
        <v>9276</v>
      </c>
      <c r="C37" s="113">
        <f>'Two-par'!B38</f>
        <v>684</v>
      </c>
      <c r="D37" s="113">
        <f>'One-par'!B38</f>
        <v>4699</v>
      </c>
      <c r="E37" s="113">
        <f>'Zero-par'!B38</f>
        <v>3893</v>
      </c>
      <c r="F37" s="113">
        <f>TRec!B38</f>
        <v>23219</v>
      </c>
      <c r="G37" s="113">
        <f>Adults!B38</f>
        <v>6067</v>
      </c>
      <c r="H37" s="114">
        <f>'Children'!B38</f>
        <v>17152</v>
      </c>
    </row>
    <row r="38" spans="1:8" s="13" customFormat="1" x14ac:dyDescent="0.2">
      <c r="A38" s="115" t="s">
        <v>78</v>
      </c>
      <c r="B38" s="111">
        <f>TFam!B39</f>
        <v>116187</v>
      </c>
      <c r="C38" s="111">
        <f>'Two-par'!B39</f>
        <v>1500</v>
      </c>
      <c r="D38" s="111">
        <f>'One-par'!B39</f>
        <v>82734</v>
      </c>
      <c r="E38" s="111">
        <f>'Zero-par'!B39</f>
        <v>31953</v>
      </c>
      <c r="F38" s="111">
        <f>TRec!B39</f>
        <v>299895</v>
      </c>
      <c r="G38" s="111">
        <f>Adults!B39</f>
        <v>102154</v>
      </c>
      <c r="H38" s="112">
        <f>'Children'!B39</f>
        <v>197741</v>
      </c>
    </row>
    <row r="39" spans="1:8" s="13" customFormat="1" x14ac:dyDescent="0.2">
      <c r="A39" s="115" t="s">
        <v>79</v>
      </c>
      <c r="B39" s="113">
        <f>TFam!B40</f>
        <v>9349</v>
      </c>
      <c r="C39" s="113">
        <f>'Two-par'!B40</f>
        <v>111</v>
      </c>
      <c r="D39" s="113">
        <f>'One-par'!B40</f>
        <v>1873</v>
      </c>
      <c r="E39" s="113">
        <f>'Zero-par'!B40</f>
        <v>7365</v>
      </c>
      <c r="F39" s="113">
        <f>TRec!B40</f>
        <v>18178</v>
      </c>
      <c r="G39" s="113">
        <f>Adults!B40</f>
        <v>2435</v>
      </c>
      <c r="H39" s="114">
        <f>'Children'!B40</f>
        <v>15743</v>
      </c>
    </row>
    <row r="40" spans="1:8" s="13" customFormat="1" x14ac:dyDescent="0.2">
      <c r="A40" s="115" t="s">
        <v>80</v>
      </c>
      <c r="B40" s="113">
        <f>TFam!B41</f>
        <v>605</v>
      </c>
      <c r="C40" s="113">
        <f>'Two-par'!B41</f>
        <v>0</v>
      </c>
      <c r="D40" s="113">
        <f>'One-par'!B41</f>
        <v>275</v>
      </c>
      <c r="E40" s="113">
        <f>'Zero-par'!B41</f>
        <v>330</v>
      </c>
      <c r="F40" s="113">
        <f>TRec!B41</f>
        <v>1447</v>
      </c>
      <c r="G40" s="113">
        <f>Adults!B41</f>
        <v>171</v>
      </c>
      <c r="H40" s="114">
        <f>'Children'!B41</f>
        <v>1276</v>
      </c>
    </row>
    <row r="41" spans="1:8" s="13" customFormat="1" x14ac:dyDescent="0.2">
      <c r="A41" s="115" t="s">
        <v>81</v>
      </c>
      <c r="B41" s="113">
        <f>TFam!B42</f>
        <v>41801</v>
      </c>
      <c r="C41" s="113">
        <f>'Two-par'!B42</f>
        <v>370</v>
      </c>
      <c r="D41" s="113">
        <f>'One-par'!B42</f>
        <v>5055</v>
      </c>
      <c r="E41" s="113">
        <f>'Zero-par'!B42</f>
        <v>36376</v>
      </c>
      <c r="F41" s="113">
        <f>TRec!B42</f>
        <v>74428</v>
      </c>
      <c r="G41" s="113">
        <f>Adults!B42</f>
        <v>6108</v>
      </c>
      <c r="H41" s="114">
        <f>'Children'!B42</f>
        <v>68320</v>
      </c>
    </row>
    <row r="42" spans="1:8" s="13" customFormat="1" x14ac:dyDescent="0.2">
      <c r="A42" s="115" t="s">
        <v>82</v>
      </c>
      <c r="B42" s="113">
        <f>TFam!B43</f>
        <v>3596</v>
      </c>
      <c r="C42" s="113">
        <f>'Two-par'!B43</f>
        <v>0</v>
      </c>
      <c r="D42" s="113">
        <f>'One-par'!B43</f>
        <v>828</v>
      </c>
      <c r="E42" s="113">
        <f>'Zero-par'!B43</f>
        <v>2768</v>
      </c>
      <c r="F42" s="113">
        <f>TRec!B43</f>
        <v>7769</v>
      </c>
      <c r="G42" s="113">
        <f>Adults!B43</f>
        <v>828</v>
      </c>
      <c r="H42" s="114">
        <f>'Children'!B43</f>
        <v>6941</v>
      </c>
    </row>
    <row r="43" spans="1:8" s="13" customFormat="1" x14ac:dyDescent="0.2">
      <c r="A43" s="115" t="s">
        <v>83</v>
      </c>
      <c r="B43" s="113">
        <f>TFam!B44</f>
        <v>39520</v>
      </c>
      <c r="C43" s="113">
        <f>'Two-par'!B44</f>
        <v>8870</v>
      </c>
      <c r="D43" s="113">
        <f>'One-par'!B44</f>
        <v>26586</v>
      </c>
      <c r="E43" s="113">
        <f>'Zero-par'!B44</f>
        <v>4064</v>
      </c>
      <c r="F43" s="113">
        <f>TRec!B44</f>
        <v>118723</v>
      </c>
      <c r="G43" s="113">
        <f>Adults!B44</f>
        <v>41503</v>
      </c>
      <c r="H43" s="114">
        <f>'Children'!B44</f>
        <v>77220</v>
      </c>
    </row>
    <row r="44" spans="1:8" s="13" customFormat="1" x14ac:dyDescent="0.2">
      <c r="A44" s="115" t="s">
        <v>84</v>
      </c>
      <c r="B44" s="113">
        <f>TFam!B45</f>
        <v>29585</v>
      </c>
      <c r="C44" s="113">
        <f>'Two-par'!B45</f>
        <v>255</v>
      </c>
      <c r="D44" s="113">
        <f>'One-par'!B45</f>
        <v>19036</v>
      </c>
      <c r="E44" s="113">
        <f>'Zero-par'!B45</f>
        <v>10294</v>
      </c>
      <c r="F44" s="113">
        <f>TRec!B45</f>
        <v>73982</v>
      </c>
      <c r="G44" s="113">
        <f>Adults!B45</f>
        <v>17910</v>
      </c>
      <c r="H44" s="114">
        <f>'Children'!B45</f>
        <v>56072</v>
      </c>
    </row>
    <row r="45" spans="1:8" s="13" customFormat="1" x14ac:dyDescent="0.2">
      <c r="A45" s="115" t="s">
        <v>85</v>
      </c>
      <c r="B45" s="113">
        <f>TFam!B46</f>
        <v>3073</v>
      </c>
      <c r="C45" s="113">
        <f>'Two-par'!B46</f>
        <v>154</v>
      </c>
      <c r="D45" s="113">
        <f>'One-par'!B46</f>
        <v>2763</v>
      </c>
      <c r="E45" s="113">
        <f>'Zero-par'!B46</f>
        <v>156</v>
      </c>
      <c r="F45" s="113">
        <f>TRec!B46</f>
        <v>8435</v>
      </c>
      <c r="G45" s="113">
        <f>Adults!B46</f>
        <v>3206</v>
      </c>
      <c r="H45" s="114">
        <f>'Children'!B46</f>
        <v>5229</v>
      </c>
    </row>
    <row r="46" spans="1:8" s="13" customFormat="1" x14ac:dyDescent="0.2">
      <c r="A46" s="115" t="s">
        <v>86</v>
      </c>
      <c r="B46" s="111">
        <f>TFam!B47</f>
        <v>3123</v>
      </c>
      <c r="C46" s="111">
        <f>'Two-par'!B47</f>
        <v>163</v>
      </c>
      <c r="D46" s="111">
        <f>'One-par'!B47</f>
        <v>2333</v>
      </c>
      <c r="E46" s="111">
        <f>'Zero-par'!B47</f>
        <v>627</v>
      </c>
      <c r="F46" s="111">
        <f>TRec!B47</f>
        <v>8248</v>
      </c>
      <c r="G46" s="111">
        <f>Adults!B47</f>
        <v>2359</v>
      </c>
      <c r="H46" s="112">
        <f>'Children'!B47</f>
        <v>5889</v>
      </c>
    </row>
    <row r="47" spans="1:8" s="13" customFormat="1" x14ac:dyDescent="0.2">
      <c r="A47" s="115" t="s">
        <v>87</v>
      </c>
      <c r="B47" s="111">
        <f>TFam!B48</f>
        <v>6122</v>
      </c>
      <c r="C47" s="111">
        <f>'Two-par'!B48</f>
        <v>0</v>
      </c>
      <c r="D47" s="111">
        <f>'One-par'!B48</f>
        <v>2470</v>
      </c>
      <c r="E47" s="111">
        <f>'Zero-par'!B48</f>
        <v>3652</v>
      </c>
      <c r="F47" s="111">
        <f>TRec!B48</f>
        <v>14044</v>
      </c>
      <c r="G47" s="111">
        <f>Adults!B48</f>
        <v>2470</v>
      </c>
      <c r="H47" s="112">
        <f>'Children'!B48</f>
        <v>11574</v>
      </c>
    </row>
    <row r="48" spans="1:8" s="13" customFormat="1" x14ac:dyDescent="0.2">
      <c r="A48" s="115" t="s">
        <v>88</v>
      </c>
      <c r="B48" s="113">
        <f>TFam!B49</f>
        <v>2381</v>
      </c>
      <c r="C48" s="113">
        <f>'Two-par'!B49</f>
        <v>0</v>
      </c>
      <c r="D48" s="113">
        <f>'One-par'!B49</f>
        <v>283</v>
      </c>
      <c r="E48" s="113">
        <f>'Zero-par'!B49</f>
        <v>2098</v>
      </c>
      <c r="F48" s="113">
        <f>TRec!B49</f>
        <v>4627</v>
      </c>
      <c r="G48" s="113">
        <f>Adults!B49</f>
        <v>283</v>
      </c>
      <c r="H48" s="114">
        <f>'Children'!B49</f>
        <v>4344</v>
      </c>
    </row>
    <row r="49" spans="1:18" s="13" customFormat="1" x14ac:dyDescent="0.2">
      <c r="A49" s="115" t="s">
        <v>89</v>
      </c>
      <c r="B49" s="111">
        <f>TFam!B50</f>
        <v>13963</v>
      </c>
      <c r="C49" s="111">
        <f>'Two-par'!B50</f>
        <v>265</v>
      </c>
      <c r="D49" s="111">
        <f>'One-par'!B50</f>
        <v>5127</v>
      </c>
      <c r="E49" s="111">
        <f>'Zero-par'!B50</f>
        <v>8571</v>
      </c>
      <c r="F49" s="111">
        <f>TRec!B50</f>
        <v>29678</v>
      </c>
      <c r="G49" s="111">
        <f>Adults!B50</f>
        <v>5660</v>
      </c>
      <c r="H49" s="112">
        <f>'Children'!B50</f>
        <v>24018</v>
      </c>
    </row>
    <row r="50" spans="1:18" s="13" customFormat="1" x14ac:dyDescent="0.2">
      <c r="A50" s="115" t="s">
        <v>90</v>
      </c>
      <c r="B50" s="111">
        <f>TFam!B51</f>
        <v>10684</v>
      </c>
      <c r="C50" s="111">
        <f>'Two-par'!B51</f>
        <v>0</v>
      </c>
      <c r="D50" s="111">
        <f>'One-par'!B51</f>
        <v>2392</v>
      </c>
      <c r="E50" s="111">
        <f>'Zero-par'!B51</f>
        <v>8292</v>
      </c>
      <c r="F50" s="111">
        <f>TRec!B51</f>
        <v>20536</v>
      </c>
      <c r="G50" s="111">
        <f>Adults!B51</f>
        <v>2392</v>
      </c>
      <c r="H50" s="112">
        <f>'Children'!B51</f>
        <v>18144</v>
      </c>
    </row>
    <row r="51" spans="1:18" s="13" customFormat="1" x14ac:dyDescent="0.2">
      <c r="A51" s="115" t="s">
        <v>91</v>
      </c>
      <c r="B51" s="111">
        <f>TFam!B52</f>
        <v>1945</v>
      </c>
      <c r="C51" s="111">
        <f>'Two-par'!B52</f>
        <v>0</v>
      </c>
      <c r="D51" s="111">
        <f>'One-par'!B52</f>
        <v>781</v>
      </c>
      <c r="E51" s="111">
        <f>'Zero-par'!B52</f>
        <v>1164</v>
      </c>
      <c r="F51" s="111">
        <f>TRec!B52</f>
        <v>4368</v>
      </c>
      <c r="G51" s="111">
        <f>Adults!B52</f>
        <v>1102</v>
      </c>
      <c r="H51" s="112">
        <f>'Children'!B52</f>
        <v>3266</v>
      </c>
    </row>
    <row r="52" spans="1:18" s="13" customFormat="1" x14ac:dyDescent="0.2">
      <c r="A52" s="115" t="s">
        <v>92</v>
      </c>
      <c r="B52" s="111">
        <f>TFam!B53</f>
        <v>2061</v>
      </c>
      <c r="C52" s="111">
        <f>'Two-par'!B53</f>
        <v>221</v>
      </c>
      <c r="D52" s="111">
        <f>'One-par'!B53</f>
        <v>811</v>
      </c>
      <c r="E52" s="111">
        <f>'Zero-par'!B53</f>
        <v>1029</v>
      </c>
      <c r="F52" s="111">
        <f>TRec!B53</f>
        <v>4693</v>
      </c>
      <c r="G52" s="111">
        <f>Adults!B53</f>
        <v>1260</v>
      </c>
      <c r="H52" s="112">
        <f>'Children'!B53</f>
        <v>3433</v>
      </c>
    </row>
    <row r="53" spans="1:18" s="13" customFormat="1" x14ac:dyDescent="0.2">
      <c r="A53" s="115" t="s">
        <v>93</v>
      </c>
      <c r="B53" s="113">
        <f>TFam!B54</f>
        <v>58</v>
      </c>
      <c r="C53" s="113">
        <f>'Two-par'!B54</f>
        <v>0</v>
      </c>
      <c r="D53" s="113">
        <f>'One-par'!B54</f>
        <v>51</v>
      </c>
      <c r="E53" s="113">
        <f>'Zero-par'!B54</f>
        <v>7</v>
      </c>
      <c r="F53" s="113">
        <f>TRec!B54</f>
        <v>206</v>
      </c>
      <c r="G53" s="113">
        <f>Adults!B54</f>
        <v>58</v>
      </c>
      <c r="H53" s="114">
        <f>'Children'!B54</f>
        <v>148</v>
      </c>
    </row>
    <row r="54" spans="1:18" s="13" customFormat="1" x14ac:dyDescent="0.2">
      <c r="A54" s="115" t="s">
        <v>94</v>
      </c>
      <c r="B54" s="111">
        <f>TFam!B55</f>
        <v>20427</v>
      </c>
      <c r="C54" s="111">
        <f>'Two-par'!B55</f>
        <v>0</v>
      </c>
      <c r="D54" s="111">
        <f>'One-par'!B55</f>
        <v>13078</v>
      </c>
      <c r="E54" s="111">
        <f>'Zero-par'!B55</f>
        <v>7349</v>
      </c>
      <c r="F54" s="111">
        <f>TRec!B55</f>
        <v>42797</v>
      </c>
      <c r="G54" s="111">
        <f>Adults!B55</f>
        <v>10831</v>
      </c>
      <c r="H54" s="112">
        <f>'Children'!B55</f>
        <v>31966</v>
      </c>
    </row>
    <row r="55" spans="1:18" s="13" customFormat="1" x14ac:dyDescent="0.2">
      <c r="A55" s="115" t="s">
        <v>95</v>
      </c>
      <c r="B55" s="111">
        <f>TFam!B56</f>
        <v>44755</v>
      </c>
      <c r="C55" s="111">
        <f>'Two-par'!B56</f>
        <v>9933</v>
      </c>
      <c r="D55" s="111">
        <f>'One-par'!B56</f>
        <v>24114</v>
      </c>
      <c r="E55" s="111">
        <f>'Zero-par'!B56</f>
        <v>10708</v>
      </c>
      <c r="F55" s="111">
        <f>TRec!B56</f>
        <v>113733</v>
      </c>
      <c r="G55" s="111">
        <f>Adults!B56</f>
        <v>39589</v>
      </c>
      <c r="H55" s="112">
        <f>'Children'!B56</f>
        <v>74144</v>
      </c>
    </row>
    <row r="56" spans="1:18" s="13" customFormat="1" x14ac:dyDescent="0.2">
      <c r="A56" s="115" t="s">
        <v>96</v>
      </c>
      <c r="B56" s="113">
        <f>TFam!B57</f>
        <v>5245</v>
      </c>
      <c r="C56" s="113">
        <f>'Two-par'!B57</f>
        <v>0</v>
      </c>
      <c r="D56" s="113">
        <f>'One-par'!B57</f>
        <v>1274</v>
      </c>
      <c r="E56" s="113">
        <f>'Zero-par'!B57</f>
        <v>3971</v>
      </c>
      <c r="F56" s="113">
        <f>TRec!B57</f>
        <v>10248</v>
      </c>
      <c r="G56" s="113">
        <f>Adults!B57</f>
        <v>1663</v>
      </c>
      <c r="H56" s="114">
        <f>'Children'!B57</f>
        <v>8585</v>
      </c>
    </row>
    <row r="57" spans="1:18" s="13" customFormat="1" x14ac:dyDescent="0.2">
      <c r="A57" s="115" t="s">
        <v>97</v>
      </c>
      <c r="B57" s="111">
        <f>TFam!B58</f>
        <v>12328</v>
      </c>
      <c r="C57" s="111">
        <f>'Two-par'!B58</f>
        <v>232</v>
      </c>
      <c r="D57" s="111">
        <f>'One-par'!B58</f>
        <v>3803</v>
      </c>
      <c r="E57" s="111">
        <f>'Zero-par'!B58</f>
        <v>8293</v>
      </c>
      <c r="F57" s="111">
        <f>TRec!B58</f>
        <v>26701</v>
      </c>
      <c r="G57" s="111">
        <f>Adults!B58</f>
        <v>4478</v>
      </c>
      <c r="H57" s="112">
        <f>'Children'!B58</f>
        <v>22223</v>
      </c>
    </row>
    <row r="58" spans="1:18" s="13" customFormat="1" x14ac:dyDescent="0.2">
      <c r="A58" s="115" t="s">
        <v>98</v>
      </c>
      <c r="B58" s="111">
        <f>TFam!B59</f>
        <v>464</v>
      </c>
      <c r="C58" s="111">
        <f>'Two-par'!B59</f>
        <v>22</v>
      </c>
      <c r="D58" s="111">
        <f>'One-par'!B59</f>
        <v>211</v>
      </c>
      <c r="E58" s="111">
        <f>'Zero-par'!B59</f>
        <v>231</v>
      </c>
      <c r="F58" s="111">
        <f>TRec!B59</f>
        <v>1099</v>
      </c>
      <c r="G58" s="111">
        <f>Adults!B59</f>
        <v>255</v>
      </c>
      <c r="H58" s="112">
        <f>'Children'!B59</f>
        <v>844</v>
      </c>
    </row>
    <row r="59" spans="1:18" x14ac:dyDescent="0.2">
      <c r="A59" s="33">
        <f>TFam!$A$3</f>
        <v>45287</v>
      </c>
      <c r="B59" s="31"/>
      <c r="C59" s="31"/>
      <c r="D59" s="31"/>
      <c r="E59" s="31"/>
      <c r="F59" s="31"/>
      <c r="G59" s="31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x14ac:dyDescent="0.2">
      <c r="A60" s="15" t="s">
        <v>111</v>
      </c>
      <c r="B60" s="15"/>
      <c r="C60" s="15"/>
      <c r="D60" s="15"/>
      <c r="E60" s="15"/>
      <c r="F60" s="15"/>
      <c r="G60" s="15"/>
      <c r="H60" s="15"/>
    </row>
    <row r="61" spans="1:18" x14ac:dyDescent="0.2">
      <c r="A61" s="15" t="s">
        <v>99</v>
      </c>
      <c r="B61" s="15"/>
      <c r="C61" s="15"/>
      <c r="D61" s="15"/>
      <c r="E61" s="15"/>
      <c r="F61" s="15"/>
      <c r="G61" s="15"/>
      <c r="H61" s="15"/>
    </row>
    <row r="62" spans="1:18" x14ac:dyDescent="0.2">
      <c r="A62" s="15" t="s">
        <v>101</v>
      </c>
      <c r="B62" s="15"/>
      <c r="C62" s="15"/>
      <c r="D62" s="15"/>
      <c r="E62" s="15"/>
      <c r="F62" s="15"/>
      <c r="G62" s="15"/>
      <c r="H62" s="15"/>
    </row>
    <row r="63" spans="1:18" x14ac:dyDescent="0.2">
      <c r="B63" s="16"/>
      <c r="C63" s="16"/>
      <c r="F63" s="16"/>
    </row>
    <row r="64" spans="1:18" x14ac:dyDescent="0.2">
      <c r="B64" s="16"/>
      <c r="C64" s="16"/>
      <c r="F64" s="16"/>
    </row>
    <row r="65" spans="3:6" s="14" customFormat="1" x14ac:dyDescent="0.2">
      <c r="C65" s="16"/>
      <c r="F65" s="16"/>
    </row>
    <row r="66" spans="3:6" s="14" customFormat="1" x14ac:dyDescent="0.2">
      <c r="C66" s="16"/>
      <c r="F66" s="16"/>
    </row>
    <row r="67" spans="3:6" s="14" customFormat="1" x14ac:dyDescent="0.2">
      <c r="F67" s="16"/>
    </row>
    <row r="68" spans="3:6" s="14" customFormat="1" x14ac:dyDescent="0.2">
      <c r="F68" s="16"/>
    </row>
    <row r="69" spans="3:6" s="14" customFormat="1" x14ac:dyDescent="0.2">
      <c r="F69" s="16"/>
    </row>
    <row r="70" spans="3:6" s="14" customFormat="1" x14ac:dyDescent="0.2">
      <c r="F70" s="16"/>
    </row>
    <row r="71" spans="3:6" s="14" customFormat="1" x14ac:dyDescent="0.2">
      <c r="F71" s="16"/>
    </row>
    <row r="72" spans="3:6" s="14" customFormat="1" x14ac:dyDescent="0.2">
      <c r="F72" s="16"/>
    </row>
    <row r="73" spans="3:6" s="14" customFormat="1" x14ac:dyDescent="0.2">
      <c r="F73" s="16"/>
    </row>
    <row r="74" spans="3:6" s="14" customFormat="1" x14ac:dyDescent="0.2">
      <c r="F74" s="16"/>
    </row>
    <row r="75" spans="3:6" s="14" customFormat="1" x14ac:dyDescent="0.2">
      <c r="F75" s="16"/>
    </row>
    <row r="76" spans="3:6" s="14" customFormat="1" x14ac:dyDescent="0.2">
      <c r="F76" s="16"/>
    </row>
    <row r="77" spans="3:6" s="14" customFormat="1" x14ac:dyDescent="0.2">
      <c r="F77" s="16"/>
    </row>
    <row r="78" spans="3:6" s="14" customFormat="1" x14ac:dyDescent="0.2">
      <c r="F78" s="16"/>
    </row>
    <row r="79" spans="3:6" s="14" customFormat="1" x14ac:dyDescent="0.2">
      <c r="F79" s="16"/>
    </row>
    <row r="80" spans="3:6" s="14" customFormat="1" x14ac:dyDescent="0.2">
      <c r="F80" s="16"/>
    </row>
    <row r="81" spans="6:6" s="14" customFormat="1" x14ac:dyDescent="0.2">
      <c r="F81" s="16"/>
    </row>
    <row r="82" spans="6:6" s="14" customFormat="1" x14ac:dyDescent="0.2">
      <c r="F82" s="16"/>
    </row>
    <row r="83" spans="6:6" s="14" customFormat="1" x14ac:dyDescent="0.2">
      <c r="F83" s="16"/>
    </row>
    <row r="84" spans="6:6" s="14" customFormat="1" x14ac:dyDescent="0.2">
      <c r="F84" s="16"/>
    </row>
    <row r="85" spans="6:6" s="14" customFormat="1" x14ac:dyDescent="0.2"/>
    <row r="86" spans="6:6" s="14" customFormat="1" x14ac:dyDescent="0.2"/>
    <row r="87" spans="6:6" s="14" customFormat="1" x14ac:dyDescent="0.2"/>
    <row r="88" spans="6:6" s="14" customFormat="1" x14ac:dyDescent="0.2"/>
    <row r="89" spans="6:6" s="14" customFormat="1" x14ac:dyDescent="0.2"/>
    <row r="90" spans="6:6" s="14" customFormat="1" x14ac:dyDescent="0.2"/>
    <row r="91" spans="6:6" s="14" customFormat="1" x14ac:dyDescent="0.2"/>
    <row r="92" spans="6:6" s="14" customFormat="1" x14ac:dyDescent="0.2"/>
    <row r="93" spans="6:6" s="14" customFormat="1" x14ac:dyDescent="0.2"/>
    <row r="94" spans="6:6" s="14" customFormat="1" x14ac:dyDescent="0.2"/>
    <row r="95" spans="6:6" s="14" customFormat="1" x14ac:dyDescent="0.2"/>
    <row r="96" spans="6: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</sheetData>
  <pageMargins left="0.7" right="0.7" top="0.75" bottom="0.75" header="0.3" footer="0.3"/>
  <pageSetup scale="93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20" ma:contentTypeDescription="Create a new document." ma:contentTypeScope="" ma:versionID="b9a9b2194906ccd1475506aacdeeb99e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5f6cdc20b500bb4b204ec6f929b2c40b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Hyperlink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adbfa4-7576-404f-aa87-11d3101ac7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5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c577d39-6ed2-4d0a-8e9f-078338ada71e}" ma:internalName="TaxCatchAll" ma:showField="CatchAllData" ma:web="f3bdd3e4-e979-49cc-96da-aa3924f3c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bdd3e4-e979-49cc-96da-aa3924f3c765" xsi:nil="true"/>
    <_Flow_SignoffStatus xmlns="5988497e-2e17-43b2-af0d-95c0d4d5f2dc" xsi:nil="true"/>
    <lcf76f155ced4ddcb4097134ff3c332f xmlns="5988497e-2e17-43b2-af0d-95c0d4d5f2dc">
      <Terms xmlns="http://schemas.microsoft.com/office/infopath/2007/PartnerControls"/>
    </lcf76f155ced4ddcb4097134ff3c332f>
    <Hyperlink xmlns="5988497e-2e17-43b2-af0d-95c0d4d5f2dc">
      <Url xsi:nil="true"/>
      <Description xsi:nil="true"/>
    </Hyperlink>
  </documentManagement>
</p:properties>
</file>

<file path=customXml/itemProps1.xml><?xml version="1.0" encoding="utf-8"?>
<ds:datastoreItem xmlns:ds="http://schemas.openxmlformats.org/officeDocument/2006/customXml" ds:itemID="{32D837F3-621A-4B9F-A41B-C4292EB945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EE42E8-A4AA-4CE1-97D7-A56B8D572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D52235-662C-44CB-92B4-04A0E6CDDABF}">
  <ds:schemaRefs>
    <ds:schemaRef ds:uri="http://schemas.microsoft.com/office/2006/metadata/properties"/>
    <ds:schemaRef ds:uri="http://schemas.microsoft.com/office/infopath/2007/PartnerControls"/>
    <ds:schemaRef ds:uri="f3bdd3e4-e979-49cc-96da-aa3924f3c765"/>
    <ds:schemaRef ds:uri="5988497e-2e17-43b2-af0d-95c0d4d5f2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List of Tables</vt:lpstr>
      <vt:lpstr>TFam</vt:lpstr>
      <vt:lpstr>Two-par</vt:lpstr>
      <vt:lpstr>One-par</vt:lpstr>
      <vt:lpstr>Zero-par</vt:lpstr>
      <vt:lpstr>TRec</vt:lpstr>
      <vt:lpstr>Adults</vt:lpstr>
      <vt:lpstr>Children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FY2023-Families</vt:lpstr>
      <vt:lpstr>FY2023-Recipients</vt:lpstr>
      <vt:lpstr>'FY2023-Families'!Print_Area</vt:lpstr>
      <vt:lpstr>'FY2023-Recipients'!Print_Area</vt:lpstr>
    </vt:vector>
  </TitlesOfParts>
  <Manager/>
  <Company>DHHS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Yun.Song@ACF.hhs.gov</dc:creator>
  <cp:keywords/>
  <dc:description/>
  <cp:lastModifiedBy>Tran, Thomas (ACF)</cp:lastModifiedBy>
  <cp:revision/>
  <cp:lastPrinted>2024-02-02T19:10:08Z</cp:lastPrinted>
  <dcterms:created xsi:type="dcterms:W3CDTF">2017-03-13T13:51:16Z</dcterms:created>
  <dcterms:modified xsi:type="dcterms:W3CDTF">2024-02-20T23:07:57Z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0x010100E00A0993D8D905488696A330755682E5</vt:lpwstr>
  </property>
  <property fmtid="{D5CDD505-2E9C-101B-9397-08002B2CF9AE}" pid="3" name="MediaServiceImageTags">
    <vt:lpwstr/>
  </property>
</Properties>
</file>