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\wklrap_2024\data\"/>
    </mc:Choice>
  </mc:AlternateContent>
  <xr:revisionPtr revIDLastSave="0" documentId="13_ncr:1_{82E1B0FF-E74D-4FFD-8525-756414E0F6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atregelen" sheetId="20" r:id="rId1"/>
    <sheet name="draaitabel" sheetId="23" r:id="rId2"/>
    <sheet name="2019" sheetId="17" state="hidden" r:id="rId3"/>
    <sheet name="2018" sheetId="15" state="hidden" r:id="rId4"/>
    <sheet name="2017" sheetId="12" state="hidden" r:id="rId5"/>
    <sheet name="2016" sheetId="11" state="hidden" r:id="rId6"/>
    <sheet name="2015" sheetId="5" state="hidden" r:id="rId7"/>
    <sheet name="2014" sheetId="1" state="hidden" r:id="rId8"/>
    <sheet name="2013" sheetId="7" state="hidden" r:id="rId9"/>
    <sheet name="2012" sheetId="6" state="hidden" r:id="rId10"/>
    <sheet name="2011" sheetId="16" state="hidden" r:id="rId11"/>
    <sheet name="Unieke_elementen" sheetId="19" state="hidden" r:id="rId12"/>
    <sheet name="Vanaf 2012" sheetId="8" state="hidden" r:id="rId13"/>
    <sheet name="Blad1" sheetId="9" state="hidden" r:id="rId14"/>
    <sheet name="Draaigrafiek" sheetId="14" state="hidden" r:id="rId15"/>
    <sheet name="Vanaf 2012 oude mp_codes" sheetId="18" state="hidden" r:id="rId16"/>
  </sheets>
  <definedNames>
    <definedName name="_xlnm._FilterDatabase" localSheetId="9" hidden="1">'2012'!$A$1:$G$21</definedName>
    <definedName name="_xlnm._FilterDatabase" localSheetId="8" hidden="1">'2013'!$A$1:$G$21</definedName>
    <definedName name="_xlnm._FilterDatabase" localSheetId="7" hidden="1">'2014'!$A$1:$G$21</definedName>
    <definedName name="_xlnm._FilterDatabase" localSheetId="6" hidden="1">'2015'!$A$1:$G$21</definedName>
    <definedName name="_xlnm._FilterDatabase" localSheetId="5" hidden="1">'2016'!$A$1:$G$21</definedName>
    <definedName name="_xlnm._FilterDatabase" localSheetId="4" hidden="1">'2017'!$A$1:$G$21</definedName>
    <definedName name="_xlnm._FilterDatabase" localSheetId="3" hidden="1">'2018'!$A$1:$G$21</definedName>
    <definedName name="_xlnm._FilterDatabase" localSheetId="2" hidden="1">'2019'!$A$1:$G$21</definedName>
    <definedName name="_xlnm._FilterDatabase" localSheetId="0" hidden="1">maatregelen!$A$1:$H$999</definedName>
    <definedName name="_xlnm._FilterDatabase" localSheetId="12" hidden="1">'Vanaf 2012'!$A$1:$H$124</definedName>
    <definedName name="_xlnm._FilterDatabase" localSheetId="15" hidden="1">'Vanaf 2012 oude mp_codes'!$A$1:$H$124</definedName>
    <definedName name="_xlnm.Extract" localSheetId="11">Unieke_elementen!$A$1</definedName>
  </definedNames>
  <calcPr calcId="191028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  <pivotCache cacheId="6" r:id="rId23"/>
    <pivotCache cacheId="7" r:id="rId24"/>
    <pivotCache cacheId="8" r:id="rId25"/>
    <pivotCache cacheId="9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1" i="20" l="1"/>
  <c r="H182" i="20"/>
  <c r="H183" i="20"/>
  <c r="H184" i="20"/>
  <c r="H185" i="20"/>
  <c r="H186" i="20"/>
  <c r="H187" i="20"/>
  <c r="H188" i="20"/>
  <c r="H189" i="20"/>
  <c r="H190" i="20"/>
  <c r="H191" i="20"/>
  <c r="G182" i="20"/>
  <c r="G183" i="20"/>
  <c r="G184" i="20"/>
  <c r="G185" i="20"/>
  <c r="G186" i="20"/>
  <c r="G187" i="20"/>
  <c r="G188" i="20"/>
  <c r="G189" i="20"/>
  <c r="G181" i="20"/>
  <c r="G174" i="20"/>
  <c r="H167" i="20"/>
  <c r="H999" i="20"/>
  <c r="H998" i="20"/>
  <c r="H997" i="20"/>
  <c r="H996" i="20"/>
  <c r="H995" i="20"/>
  <c r="H994" i="20"/>
  <c r="H993" i="20"/>
  <c r="H992" i="20"/>
  <c r="H991" i="20"/>
  <c r="H990" i="20"/>
  <c r="H989" i="20"/>
  <c r="H988" i="20"/>
  <c r="H987" i="20"/>
  <c r="H986" i="20"/>
  <c r="H985" i="20"/>
  <c r="H984" i="20"/>
  <c r="H983" i="20"/>
  <c r="H982" i="20"/>
  <c r="H981" i="20"/>
  <c r="H980" i="20"/>
  <c r="H979" i="20"/>
  <c r="H978" i="20"/>
  <c r="H977" i="20"/>
  <c r="H976" i="20"/>
  <c r="H975" i="20"/>
  <c r="H974" i="20"/>
  <c r="H973" i="20"/>
  <c r="H972" i="20"/>
  <c r="H971" i="20"/>
  <c r="H970" i="20"/>
  <c r="H969" i="20"/>
  <c r="H968" i="20"/>
  <c r="H967" i="20"/>
  <c r="H966" i="20"/>
  <c r="H965" i="20"/>
  <c r="H964" i="20"/>
  <c r="H963" i="20"/>
  <c r="H962" i="20"/>
  <c r="H961" i="20"/>
  <c r="H960" i="20"/>
  <c r="H959" i="20"/>
  <c r="H958" i="20"/>
  <c r="H957" i="20"/>
  <c r="H956" i="20"/>
  <c r="H955" i="20"/>
  <c r="H954" i="20"/>
  <c r="H953" i="20"/>
  <c r="H952" i="20"/>
  <c r="H951" i="20"/>
  <c r="H950" i="20"/>
  <c r="H949" i="20"/>
  <c r="H948" i="20"/>
  <c r="H947" i="20"/>
  <c r="H946" i="20"/>
  <c r="H945" i="20"/>
  <c r="H944" i="20"/>
  <c r="H943" i="20"/>
  <c r="H942" i="20"/>
  <c r="H941" i="20"/>
  <c r="H940" i="20"/>
  <c r="H939" i="20"/>
  <c r="H938" i="20"/>
  <c r="H937" i="20"/>
  <c r="H936" i="20"/>
  <c r="H935" i="20"/>
  <c r="H934" i="20"/>
  <c r="H933" i="20"/>
  <c r="H932" i="20"/>
  <c r="H931" i="20"/>
  <c r="H930" i="20"/>
  <c r="H929" i="20"/>
  <c r="H928" i="20"/>
  <c r="H927" i="20"/>
  <c r="H926" i="20"/>
  <c r="H925" i="20"/>
  <c r="H924" i="20"/>
  <c r="H923" i="20"/>
  <c r="H922" i="20"/>
  <c r="H921" i="20"/>
  <c r="H920" i="20"/>
  <c r="H919" i="20"/>
  <c r="H918" i="20"/>
  <c r="H917" i="20"/>
  <c r="H916" i="20"/>
  <c r="H915" i="20"/>
  <c r="H914" i="20"/>
  <c r="H913" i="20"/>
  <c r="H912" i="20"/>
  <c r="H911" i="20"/>
  <c r="H910" i="20"/>
  <c r="H909" i="20"/>
  <c r="H908" i="20"/>
  <c r="H907" i="20"/>
  <c r="H906" i="20"/>
  <c r="H905" i="20"/>
  <c r="H904" i="20"/>
  <c r="H903" i="20"/>
  <c r="H902" i="20"/>
  <c r="H901" i="20"/>
  <c r="H900" i="20"/>
  <c r="H899" i="20"/>
  <c r="H898" i="20"/>
  <c r="H897" i="20"/>
  <c r="H896" i="20"/>
  <c r="H895" i="20"/>
  <c r="H894" i="20"/>
  <c r="H893" i="20"/>
  <c r="H892" i="20"/>
  <c r="H891" i="20"/>
  <c r="H890" i="20"/>
  <c r="H889" i="20"/>
  <c r="H888" i="20"/>
  <c r="H887" i="20"/>
  <c r="H886" i="20"/>
  <c r="H885" i="20"/>
  <c r="H884" i="20"/>
  <c r="H883" i="20"/>
  <c r="H882" i="20"/>
  <c r="H881" i="20"/>
  <c r="H880" i="20"/>
  <c r="H879" i="20"/>
  <c r="H878" i="20"/>
  <c r="H877" i="20"/>
  <c r="H876" i="20"/>
  <c r="H875" i="20"/>
  <c r="H874" i="20"/>
  <c r="H873" i="20"/>
  <c r="H872" i="20"/>
  <c r="H871" i="20"/>
  <c r="H870" i="20"/>
  <c r="H869" i="20"/>
  <c r="H868" i="20"/>
  <c r="H867" i="20"/>
  <c r="H866" i="20"/>
  <c r="H865" i="20"/>
  <c r="H864" i="20"/>
  <c r="H863" i="20"/>
  <c r="H862" i="20"/>
  <c r="H861" i="20"/>
  <c r="H860" i="20"/>
  <c r="H859" i="20"/>
  <c r="H858" i="20"/>
  <c r="H857" i="20"/>
  <c r="H856" i="20"/>
  <c r="H855" i="20"/>
  <c r="H854" i="20"/>
  <c r="H853" i="20"/>
  <c r="H852" i="20"/>
  <c r="H851" i="20"/>
  <c r="H850" i="20"/>
  <c r="H849" i="20"/>
  <c r="H848" i="20"/>
  <c r="H847" i="20"/>
  <c r="H846" i="20"/>
  <c r="H845" i="20"/>
  <c r="H844" i="20"/>
  <c r="H843" i="20"/>
  <c r="H842" i="20"/>
  <c r="H841" i="20"/>
  <c r="H840" i="20"/>
  <c r="H839" i="20"/>
  <c r="H838" i="20"/>
  <c r="H837" i="20"/>
  <c r="H836" i="20"/>
  <c r="H835" i="20"/>
  <c r="H834" i="20"/>
  <c r="H833" i="20"/>
  <c r="H832" i="20"/>
  <c r="H831" i="20"/>
  <c r="H830" i="20"/>
  <c r="H829" i="20"/>
  <c r="H828" i="20"/>
  <c r="H827" i="20"/>
  <c r="H826" i="20"/>
  <c r="H825" i="20"/>
  <c r="H824" i="20"/>
  <c r="H823" i="20"/>
  <c r="H822" i="20"/>
  <c r="H821" i="20"/>
  <c r="H820" i="20"/>
  <c r="H819" i="20"/>
  <c r="H818" i="20"/>
  <c r="H817" i="20"/>
  <c r="H816" i="20"/>
  <c r="H815" i="20"/>
  <c r="H814" i="20"/>
  <c r="H813" i="20"/>
  <c r="H812" i="20"/>
  <c r="H811" i="20"/>
  <c r="H810" i="20"/>
  <c r="H809" i="20"/>
  <c r="H808" i="20"/>
  <c r="H807" i="20"/>
  <c r="H806" i="20"/>
  <c r="H805" i="20"/>
  <c r="H804" i="20"/>
  <c r="H803" i="20"/>
  <c r="H802" i="20"/>
  <c r="H801" i="20"/>
  <c r="H800" i="20"/>
  <c r="H799" i="20"/>
  <c r="H798" i="20"/>
  <c r="H797" i="20"/>
  <c r="H796" i="20"/>
  <c r="H795" i="20"/>
  <c r="H794" i="20"/>
  <c r="H793" i="20"/>
  <c r="H792" i="20"/>
  <c r="H791" i="20"/>
  <c r="H790" i="20"/>
  <c r="H789" i="20"/>
  <c r="H788" i="20"/>
  <c r="H787" i="20"/>
  <c r="H786" i="20"/>
  <c r="H785" i="20"/>
  <c r="H784" i="20"/>
  <c r="H783" i="20"/>
  <c r="H782" i="20"/>
  <c r="H781" i="20"/>
  <c r="H780" i="20"/>
  <c r="H779" i="20"/>
  <c r="H778" i="20"/>
  <c r="H777" i="20"/>
  <c r="H776" i="20"/>
  <c r="H775" i="20"/>
  <c r="H774" i="20"/>
  <c r="H773" i="20"/>
  <c r="H772" i="20"/>
  <c r="H771" i="20"/>
  <c r="H770" i="20"/>
  <c r="H769" i="20"/>
  <c r="H768" i="20"/>
  <c r="H767" i="20"/>
  <c r="H766" i="20"/>
  <c r="H765" i="20"/>
  <c r="H764" i="20"/>
  <c r="H763" i="20"/>
  <c r="H762" i="20"/>
  <c r="H761" i="20"/>
  <c r="H760" i="20"/>
  <c r="H759" i="20"/>
  <c r="H758" i="20"/>
  <c r="H757" i="20"/>
  <c r="H756" i="20"/>
  <c r="H755" i="20"/>
  <c r="H754" i="20"/>
  <c r="H753" i="20"/>
  <c r="H752" i="20"/>
  <c r="H751" i="20"/>
  <c r="H750" i="20"/>
  <c r="H749" i="20"/>
  <c r="H748" i="20"/>
  <c r="H747" i="20"/>
  <c r="H746" i="20"/>
  <c r="H745" i="20"/>
  <c r="H744" i="20"/>
  <c r="H743" i="20"/>
  <c r="H742" i="20"/>
  <c r="H741" i="20"/>
  <c r="H740" i="20"/>
  <c r="H739" i="20"/>
  <c r="H738" i="20"/>
  <c r="H737" i="20"/>
  <c r="H736" i="20"/>
  <c r="H735" i="20"/>
  <c r="H734" i="20"/>
  <c r="H733" i="20"/>
  <c r="H732" i="20"/>
  <c r="H731" i="20"/>
  <c r="H730" i="20"/>
  <c r="H729" i="20"/>
  <c r="H728" i="20"/>
  <c r="H727" i="20"/>
  <c r="H726" i="20"/>
  <c r="H725" i="20"/>
  <c r="H724" i="20"/>
  <c r="H723" i="20"/>
  <c r="H722" i="20"/>
  <c r="H721" i="20"/>
  <c r="H720" i="20"/>
  <c r="H719" i="20"/>
  <c r="H718" i="20"/>
  <c r="H717" i="20"/>
  <c r="H716" i="20"/>
  <c r="H715" i="20"/>
  <c r="H714" i="20"/>
  <c r="H713" i="20"/>
  <c r="H712" i="20"/>
  <c r="H711" i="20"/>
  <c r="H710" i="20"/>
  <c r="H709" i="20"/>
  <c r="H708" i="20"/>
  <c r="H707" i="20"/>
  <c r="H706" i="20"/>
  <c r="H705" i="20"/>
  <c r="H704" i="20"/>
  <c r="H703" i="20"/>
  <c r="H702" i="20"/>
  <c r="H701" i="20"/>
  <c r="H700" i="20"/>
  <c r="H699" i="20"/>
  <c r="H698" i="20"/>
  <c r="H697" i="20"/>
  <c r="H696" i="20"/>
  <c r="H695" i="20"/>
  <c r="H694" i="20"/>
  <c r="H693" i="20"/>
  <c r="H692" i="20"/>
  <c r="H691" i="20"/>
  <c r="H690" i="20"/>
  <c r="H689" i="20"/>
  <c r="H688" i="20"/>
  <c r="H687" i="20"/>
  <c r="H686" i="20"/>
  <c r="H685" i="20"/>
  <c r="H684" i="20"/>
  <c r="H683" i="20"/>
  <c r="H682" i="20"/>
  <c r="H681" i="20"/>
  <c r="H680" i="20"/>
  <c r="H679" i="20"/>
  <c r="H678" i="20"/>
  <c r="H677" i="20"/>
  <c r="H676" i="20"/>
  <c r="H675" i="20"/>
  <c r="H674" i="20"/>
  <c r="H673" i="20"/>
  <c r="H672" i="20"/>
  <c r="H671" i="20"/>
  <c r="H670" i="20"/>
  <c r="H669" i="20"/>
  <c r="H668" i="20"/>
  <c r="H667" i="20"/>
  <c r="H666" i="20"/>
  <c r="H665" i="20"/>
  <c r="H664" i="20"/>
  <c r="H663" i="20"/>
  <c r="H662" i="20"/>
  <c r="H661" i="20"/>
  <c r="H660" i="20"/>
  <c r="H659" i="20"/>
  <c r="H658" i="20"/>
  <c r="H657" i="20"/>
  <c r="H656" i="20"/>
  <c r="H655" i="20"/>
  <c r="H654" i="20"/>
  <c r="H653" i="20"/>
  <c r="H652" i="20"/>
  <c r="H651" i="20"/>
  <c r="H650" i="20"/>
  <c r="H649" i="20"/>
  <c r="H648" i="20"/>
  <c r="H647" i="20"/>
  <c r="H646" i="20"/>
  <c r="H645" i="20"/>
  <c r="H644" i="20"/>
  <c r="H643" i="20"/>
  <c r="H642" i="20"/>
  <c r="H641" i="20"/>
  <c r="H640" i="20"/>
  <c r="H639" i="20"/>
  <c r="H638" i="20"/>
  <c r="H637" i="20"/>
  <c r="H636" i="20"/>
  <c r="H635" i="20"/>
  <c r="H634" i="20"/>
  <c r="H633" i="20"/>
  <c r="H632" i="20"/>
  <c r="H631" i="20"/>
  <c r="H630" i="20"/>
  <c r="H629" i="20"/>
  <c r="H628" i="20"/>
  <c r="H627" i="20"/>
  <c r="H626" i="20"/>
  <c r="H625" i="20"/>
  <c r="H624" i="20"/>
  <c r="H623" i="20"/>
  <c r="H622" i="20"/>
  <c r="H621" i="20"/>
  <c r="H620" i="20"/>
  <c r="H619" i="20"/>
  <c r="H618" i="20"/>
  <c r="H617" i="20"/>
  <c r="H616" i="20"/>
  <c r="H615" i="20"/>
  <c r="H614" i="20"/>
  <c r="H613" i="20"/>
  <c r="H612" i="20"/>
  <c r="H611" i="20"/>
  <c r="H610" i="20"/>
  <c r="H609" i="20"/>
  <c r="H608" i="20"/>
  <c r="H607" i="20"/>
  <c r="H606" i="20"/>
  <c r="H605" i="20"/>
  <c r="H604" i="20"/>
  <c r="H603" i="20"/>
  <c r="H602" i="20"/>
  <c r="H601" i="20"/>
  <c r="H600" i="20"/>
  <c r="H599" i="20"/>
  <c r="H598" i="20"/>
  <c r="H597" i="20"/>
  <c r="H596" i="20"/>
  <c r="H595" i="20"/>
  <c r="H594" i="20"/>
  <c r="H593" i="20"/>
  <c r="H592" i="20"/>
  <c r="H591" i="20"/>
  <c r="H590" i="20"/>
  <c r="H589" i="20"/>
  <c r="H588" i="20"/>
  <c r="H587" i="20"/>
  <c r="H586" i="20"/>
  <c r="H585" i="20"/>
  <c r="H584" i="20"/>
  <c r="H583" i="20"/>
  <c r="H582" i="20"/>
  <c r="H581" i="20"/>
  <c r="H580" i="20"/>
  <c r="H579" i="20"/>
  <c r="H578" i="20"/>
  <c r="H577" i="20"/>
  <c r="H576" i="20"/>
  <c r="H575" i="20"/>
  <c r="H574" i="20"/>
  <c r="H573" i="20"/>
  <c r="H572" i="20"/>
  <c r="H571" i="20"/>
  <c r="H570" i="20"/>
  <c r="H569" i="20"/>
  <c r="H568" i="20"/>
  <c r="H567" i="20"/>
  <c r="H566" i="20"/>
  <c r="H565" i="20"/>
  <c r="H564" i="20"/>
  <c r="H563" i="20"/>
  <c r="H562" i="20"/>
  <c r="H561" i="20"/>
  <c r="H560" i="20"/>
  <c r="H559" i="20"/>
  <c r="H558" i="20"/>
  <c r="H557" i="20"/>
  <c r="H556" i="20"/>
  <c r="H555" i="20"/>
  <c r="H554" i="20"/>
  <c r="H553" i="20"/>
  <c r="H552" i="20"/>
  <c r="H551" i="20"/>
  <c r="H550" i="20"/>
  <c r="H549" i="20"/>
  <c r="H548" i="20"/>
  <c r="H547" i="20"/>
  <c r="H546" i="20"/>
  <c r="H545" i="20"/>
  <c r="H544" i="20"/>
  <c r="H543" i="20"/>
  <c r="H542" i="20"/>
  <c r="H541" i="20"/>
  <c r="H540" i="20"/>
  <c r="H539" i="20"/>
  <c r="H538" i="20"/>
  <c r="H537" i="20"/>
  <c r="H536" i="20"/>
  <c r="H535" i="20"/>
  <c r="H534" i="20"/>
  <c r="H533" i="20"/>
  <c r="H532" i="20"/>
  <c r="H531" i="20"/>
  <c r="H530" i="20"/>
  <c r="H529" i="20"/>
  <c r="H528" i="20"/>
  <c r="H527" i="20"/>
  <c r="H526" i="20"/>
  <c r="H525" i="20"/>
  <c r="H524" i="20"/>
  <c r="H523" i="20"/>
  <c r="H522" i="20"/>
  <c r="H521" i="20"/>
  <c r="H520" i="20"/>
  <c r="H519" i="20"/>
  <c r="H518" i="20"/>
  <c r="H517" i="20"/>
  <c r="H516" i="20"/>
  <c r="H515" i="20"/>
  <c r="H514" i="20"/>
  <c r="H513" i="20"/>
  <c r="H512" i="20"/>
  <c r="H511" i="20"/>
  <c r="H510" i="20"/>
  <c r="H509" i="20"/>
  <c r="H508" i="20"/>
  <c r="H507" i="20"/>
  <c r="H506" i="20"/>
  <c r="H505" i="20"/>
  <c r="H504" i="20"/>
  <c r="H503" i="20"/>
  <c r="H502" i="20"/>
  <c r="H501" i="20"/>
  <c r="H500" i="20"/>
  <c r="H499" i="20"/>
  <c r="H498" i="20"/>
  <c r="H497" i="20"/>
  <c r="H496" i="20"/>
  <c r="H495" i="20"/>
  <c r="H494" i="20"/>
  <c r="H493" i="20"/>
  <c r="H492" i="20"/>
  <c r="H491" i="20"/>
  <c r="H490" i="20"/>
  <c r="H489" i="20"/>
  <c r="H488" i="20"/>
  <c r="H487" i="20"/>
  <c r="H486" i="20"/>
  <c r="H485" i="20"/>
  <c r="H484" i="20"/>
  <c r="H483" i="20"/>
  <c r="H482" i="20"/>
  <c r="H481" i="20"/>
  <c r="H480" i="20"/>
  <c r="H479" i="20"/>
  <c r="H478" i="20"/>
  <c r="H477" i="20"/>
  <c r="H476" i="20"/>
  <c r="H475" i="20"/>
  <c r="H474" i="20"/>
  <c r="H473" i="20"/>
  <c r="H472" i="20"/>
  <c r="H471" i="20"/>
  <c r="H470" i="20"/>
  <c r="H469" i="20"/>
  <c r="H468" i="20"/>
  <c r="H467" i="20"/>
  <c r="H466" i="20"/>
  <c r="H465" i="20"/>
  <c r="H464" i="20"/>
  <c r="H463" i="20"/>
  <c r="H462" i="20"/>
  <c r="H461" i="20"/>
  <c r="H460" i="20"/>
  <c r="H459" i="20"/>
  <c r="H458" i="20"/>
  <c r="H457" i="20"/>
  <c r="H456" i="20"/>
  <c r="H455" i="20"/>
  <c r="H454" i="20"/>
  <c r="H453" i="20"/>
  <c r="H452" i="20"/>
  <c r="H451" i="20"/>
  <c r="H450" i="20"/>
  <c r="H449" i="20"/>
  <c r="H448" i="20"/>
  <c r="H447" i="20"/>
  <c r="H446" i="20"/>
  <c r="H445" i="20"/>
  <c r="H444" i="20"/>
  <c r="H443" i="20"/>
  <c r="H442" i="20"/>
  <c r="H441" i="20"/>
  <c r="H440" i="20"/>
  <c r="H439" i="20"/>
  <c r="H438" i="20"/>
  <c r="H437" i="20"/>
  <c r="H436" i="20"/>
  <c r="H435" i="20"/>
  <c r="H434" i="20"/>
  <c r="H433" i="20"/>
  <c r="H432" i="20"/>
  <c r="H431" i="20"/>
  <c r="H430" i="20"/>
  <c r="H429" i="20"/>
  <c r="H428" i="20"/>
  <c r="H427" i="20"/>
  <c r="H426" i="20"/>
  <c r="H425" i="20"/>
  <c r="H424" i="20"/>
  <c r="H423" i="20"/>
  <c r="H422" i="20"/>
  <c r="H421" i="20"/>
  <c r="H420" i="20"/>
  <c r="H419" i="20"/>
  <c r="H418" i="20"/>
  <c r="H417" i="20"/>
  <c r="H416" i="20"/>
  <c r="H415" i="20"/>
  <c r="H414" i="20"/>
  <c r="H413" i="20"/>
  <c r="H412" i="20"/>
  <c r="H411" i="20"/>
  <c r="H410" i="20"/>
  <c r="H409" i="20"/>
  <c r="H408" i="20"/>
  <c r="H407" i="20"/>
  <c r="H406" i="20"/>
  <c r="H405" i="20"/>
  <c r="H404" i="20"/>
  <c r="H403" i="20"/>
  <c r="H402" i="20"/>
  <c r="H401" i="20"/>
  <c r="H400" i="20"/>
  <c r="H399" i="20"/>
  <c r="H398" i="20"/>
  <c r="H397" i="20"/>
  <c r="H396" i="20"/>
  <c r="H395" i="20"/>
  <c r="H394" i="20"/>
  <c r="H393" i="20"/>
  <c r="H392" i="20"/>
  <c r="H391" i="20"/>
  <c r="H390" i="20"/>
  <c r="H389" i="20"/>
  <c r="H388" i="20"/>
  <c r="H387" i="20"/>
  <c r="H386" i="20"/>
  <c r="H385" i="20"/>
  <c r="H384" i="20"/>
  <c r="H383" i="20"/>
  <c r="H382" i="20"/>
  <c r="H381" i="20"/>
  <c r="H380" i="20"/>
  <c r="H379" i="20"/>
  <c r="H378" i="20"/>
  <c r="H377" i="20"/>
  <c r="H376" i="20"/>
  <c r="H375" i="20"/>
  <c r="H374" i="20"/>
  <c r="H373" i="20"/>
  <c r="H372" i="20"/>
  <c r="H371" i="20"/>
  <c r="H370" i="20"/>
  <c r="H369" i="20"/>
  <c r="H368" i="20"/>
  <c r="H367" i="20"/>
  <c r="H366" i="20"/>
  <c r="H365" i="20"/>
  <c r="H364" i="20"/>
  <c r="H363" i="20"/>
  <c r="H362" i="20"/>
  <c r="H361" i="20"/>
  <c r="H360" i="20"/>
  <c r="H359" i="20"/>
  <c r="H358" i="20"/>
  <c r="H357" i="20"/>
  <c r="H356" i="20"/>
  <c r="H355" i="20"/>
  <c r="H354" i="20"/>
  <c r="H353" i="20"/>
  <c r="H352" i="20"/>
  <c r="H351" i="20"/>
  <c r="H350" i="20"/>
  <c r="H349" i="20"/>
  <c r="H348" i="20"/>
  <c r="H347" i="20"/>
  <c r="H346" i="20"/>
  <c r="H345" i="20"/>
  <c r="H344" i="20"/>
  <c r="H343" i="20"/>
  <c r="H342" i="20"/>
  <c r="H341" i="20"/>
  <c r="H340" i="20"/>
  <c r="H339" i="20"/>
  <c r="H338" i="20"/>
  <c r="H337" i="20"/>
  <c r="H336" i="20"/>
  <c r="H335" i="20"/>
  <c r="H334" i="20"/>
  <c r="H333" i="20"/>
  <c r="H332" i="20"/>
  <c r="H331" i="20"/>
  <c r="H330" i="20"/>
  <c r="H329" i="20"/>
  <c r="H328" i="20"/>
  <c r="H327" i="20"/>
  <c r="H326" i="20"/>
  <c r="H325" i="20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H308" i="20"/>
  <c r="H307" i="20"/>
  <c r="H306" i="20"/>
  <c r="H305" i="20"/>
  <c r="H304" i="20"/>
  <c r="H303" i="20"/>
  <c r="H302" i="20"/>
  <c r="H301" i="20"/>
  <c r="H300" i="20"/>
  <c r="H299" i="20"/>
  <c r="H298" i="20"/>
  <c r="H297" i="20"/>
  <c r="H296" i="20"/>
  <c r="H295" i="20"/>
  <c r="H294" i="20"/>
  <c r="H293" i="20"/>
  <c r="H292" i="20"/>
  <c r="H291" i="20"/>
  <c r="H290" i="20"/>
  <c r="H289" i="20"/>
  <c r="H288" i="20"/>
  <c r="H287" i="20"/>
  <c r="H286" i="20"/>
  <c r="H285" i="20"/>
  <c r="H284" i="20"/>
  <c r="H283" i="20"/>
  <c r="H282" i="20"/>
  <c r="H281" i="20"/>
  <c r="H280" i="20"/>
  <c r="H279" i="20"/>
  <c r="H278" i="20"/>
  <c r="H277" i="20"/>
  <c r="H276" i="20"/>
  <c r="H275" i="20"/>
  <c r="H274" i="20"/>
  <c r="H273" i="20"/>
  <c r="H272" i="20"/>
  <c r="H271" i="20"/>
  <c r="H270" i="20"/>
  <c r="H269" i="20"/>
  <c r="H268" i="20"/>
  <c r="H267" i="20"/>
  <c r="H266" i="20"/>
  <c r="H265" i="20"/>
  <c r="H264" i="20"/>
  <c r="H263" i="20"/>
  <c r="H262" i="20"/>
  <c r="H261" i="20"/>
  <c r="H260" i="20"/>
  <c r="H259" i="20"/>
  <c r="H258" i="20"/>
  <c r="H257" i="20"/>
  <c r="H256" i="20"/>
  <c r="H255" i="20"/>
  <c r="H254" i="20"/>
  <c r="H253" i="20"/>
  <c r="H252" i="20"/>
  <c r="H251" i="20"/>
  <c r="H250" i="20"/>
  <c r="H249" i="20"/>
  <c r="H248" i="20"/>
  <c r="H247" i="20"/>
  <c r="H246" i="20"/>
  <c r="H245" i="20"/>
  <c r="H244" i="20"/>
  <c r="H243" i="20"/>
  <c r="H242" i="20"/>
  <c r="H241" i="20"/>
  <c r="H240" i="20"/>
  <c r="H239" i="20"/>
  <c r="H238" i="20"/>
  <c r="H237" i="20"/>
  <c r="H236" i="20"/>
  <c r="H235" i="20"/>
  <c r="H234" i="20"/>
  <c r="H233" i="20"/>
  <c r="H232" i="20"/>
  <c r="H231" i="20"/>
  <c r="H230" i="20"/>
  <c r="H229" i="20"/>
  <c r="H228" i="20"/>
  <c r="H227" i="20"/>
  <c r="H226" i="20"/>
  <c r="H225" i="20"/>
  <c r="H224" i="20"/>
  <c r="H223" i="20"/>
  <c r="H222" i="20"/>
  <c r="H221" i="20"/>
  <c r="H220" i="20"/>
  <c r="H219" i="20"/>
  <c r="H218" i="20"/>
  <c r="H217" i="20"/>
  <c r="H216" i="20"/>
  <c r="H215" i="20"/>
  <c r="H214" i="20"/>
  <c r="H213" i="20"/>
  <c r="H212" i="20"/>
  <c r="H211" i="20"/>
  <c r="H210" i="20"/>
  <c r="H209" i="20"/>
  <c r="H208" i="20"/>
  <c r="H207" i="20"/>
  <c r="H206" i="20"/>
  <c r="H205" i="20"/>
  <c r="H204" i="20"/>
  <c r="H203" i="20"/>
  <c r="H202" i="20"/>
  <c r="H201" i="20"/>
  <c r="H200" i="20"/>
  <c r="H199" i="20"/>
  <c r="H198" i="20"/>
  <c r="H197" i="20"/>
  <c r="H196" i="20"/>
  <c r="H195" i="20"/>
  <c r="H194" i="20"/>
  <c r="H193" i="20"/>
  <c r="H192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G124" i="20"/>
  <c r="G123" i="20"/>
  <c r="G122" i="20"/>
  <c r="G121" i="20"/>
  <c r="G120" i="20"/>
  <c r="G119" i="20"/>
  <c r="G118" i="20"/>
  <c r="G117" i="20"/>
  <c r="G116" i="20"/>
  <c r="G115" i="20"/>
  <c r="G114" i="20"/>
  <c r="G113" i="20"/>
  <c r="G112" i="20"/>
  <c r="G111" i="20"/>
  <c r="G110" i="20"/>
  <c r="G109" i="20"/>
  <c r="G108" i="20"/>
  <c r="G107" i="20"/>
  <c r="G106" i="20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G91" i="20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999" i="20"/>
  <c r="G998" i="20"/>
  <c r="G997" i="20"/>
  <c r="G996" i="20"/>
  <c r="G995" i="20"/>
  <c r="G994" i="20"/>
  <c r="G993" i="20"/>
  <c r="G992" i="20"/>
  <c r="G991" i="20"/>
  <c r="G990" i="20"/>
  <c r="G989" i="20"/>
  <c r="G988" i="20"/>
  <c r="G987" i="20"/>
  <c r="G986" i="20"/>
  <c r="G985" i="20"/>
  <c r="G984" i="20"/>
  <c r="G983" i="20"/>
  <c r="G982" i="20"/>
  <c r="G981" i="20"/>
  <c r="G980" i="20"/>
  <c r="G979" i="20"/>
  <c r="G978" i="20"/>
  <c r="G977" i="20"/>
  <c r="G976" i="20"/>
  <c r="G975" i="20"/>
  <c r="G974" i="20"/>
  <c r="G973" i="20"/>
  <c r="G972" i="20"/>
  <c r="G971" i="20"/>
  <c r="G970" i="20"/>
  <c r="G969" i="20"/>
  <c r="G968" i="20"/>
  <c r="G967" i="20"/>
  <c r="G966" i="20"/>
  <c r="G965" i="20"/>
  <c r="G964" i="20"/>
  <c r="G963" i="20"/>
  <c r="G962" i="20"/>
  <c r="G961" i="20"/>
  <c r="G960" i="20"/>
  <c r="G959" i="20"/>
  <c r="G958" i="20"/>
  <c r="G957" i="20"/>
  <c r="G956" i="20"/>
  <c r="G955" i="20"/>
  <c r="G954" i="20"/>
  <c r="G953" i="20"/>
  <c r="G952" i="20"/>
  <c r="G951" i="20"/>
  <c r="G950" i="20"/>
  <c r="G949" i="20"/>
  <c r="G948" i="20"/>
  <c r="G947" i="20"/>
  <c r="G946" i="20"/>
  <c r="G945" i="20"/>
  <c r="G944" i="20"/>
  <c r="G943" i="20"/>
  <c r="G942" i="20"/>
  <c r="G941" i="20"/>
  <c r="G940" i="20"/>
  <c r="G939" i="20"/>
  <c r="G938" i="20"/>
  <c r="G937" i="20"/>
  <c r="G936" i="20"/>
  <c r="G935" i="20"/>
  <c r="G934" i="20"/>
  <c r="G933" i="20"/>
  <c r="G932" i="20"/>
  <c r="G931" i="20"/>
  <c r="G930" i="20"/>
  <c r="G929" i="20"/>
  <c r="G928" i="20"/>
  <c r="G927" i="20"/>
  <c r="G926" i="20"/>
  <c r="G925" i="20"/>
  <c r="G924" i="20"/>
  <c r="G923" i="20"/>
  <c r="G922" i="20"/>
  <c r="G921" i="20"/>
  <c r="G920" i="20"/>
  <c r="G919" i="20"/>
  <c r="G918" i="20"/>
  <c r="G917" i="20"/>
  <c r="G916" i="20"/>
  <c r="G915" i="20"/>
  <c r="G914" i="20"/>
  <c r="G913" i="20"/>
  <c r="G912" i="20"/>
  <c r="G911" i="20"/>
  <c r="G910" i="20"/>
  <c r="G909" i="20"/>
  <c r="G908" i="20"/>
  <c r="G907" i="20"/>
  <c r="G906" i="20"/>
  <c r="G905" i="20"/>
  <c r="G904" i="20"/>
  <c r="G903" i="20"/>
  <c r="G902" i="20"/>
  <c r="G901" i="20"/>
  <c r="G900" i="20"/>
  <c r="G899" i="20"/>
  <c r="G898" i="20"/>
  <c r="G897" i="20"/>
  <c r="G896" i="20"/>
  <c r="G895" i="20"/>
  <c r="G894" i="20"/>
  <c r="G893" i="20"/>
  <c r="G892" i="20"/>
  <c r="G891" i="20"/>
  <c r="G890" i="20"/>
  <c r="G889" i="20"/>
  <c r="G888" i="20"/>
  <c r="G887" i="20"/>
  <c r="G886" i="20"/>
  <c r="G885" i="20"/>
  <c r="G884" i="20"/>
  <c r="G883" i="20"/>
  <c r="G882" i="20"/>
  <c r="G881" i="20"/>
  <c r="G880" i="20"/>
  <c r="G879" i="20"/>
  <c r="G878" i="20"/>
  <c r="G877" i="20"/>
  <c r="G876" i="20"/>
  <c r="G875" i="20"/>
  <c r="G874" i="20"/>
  <c r="G873" i="20"/>
  <c r="G872" i="20"/>
  <c r="G871" i="20"/>
  <c r="G870" i="20"/>
  <c r="G869" i="20"/>
  <c r="G868" i="20"/>
  <c r="G867" i="20"/>
  <c r="G866" i="20"/>
  <c r="G865" i="20"/>
  <c r="G864" i="20"/>
  <c r="G863" i="20"/>
  <c r="G862" i="20"/>
  <c r="G861" i="20"/>
  <c r="G860" i="20"/>
  <c r="G859" i="20"/>
  <c r="G858" i="20"/>
  <c r="G857" i="20"/>
  <c r="G856" i="20"/>
  <c r="G855" i="20"/>
  <c r="G854" i="20"/>
  <c r="G853" i="20"/>
  <c r="G852" i="20"/>
  <c r="G851" i="20"/>
  <c r="G850" i="20"/>
  <c r="G849" i="20"/>
  <c r="G848" i="20"/>
  <c r="G847" i="20"/>
  <c r="G846" i="20"/>
  <c r="G845" i="20"/>
  <c r="G844" i="20"/>
  <c r="G843" i="20"/>
  <c r="G842" i="20"/>
  <c r="G841" i="20"/>
  <c r="G840" i="20"/>
  <c r="G839" i="20"/>
  <c r="G838" i="20"/>
  <c r="G837" i="20"/>
  <c r="G836" i="20"/>
  <c r="G835" i="20"/>
  <c r="G834" i="20"/>
  <c r="G833" i="20"/>
  <c r="G832" i="20"/>
  <c r="G831" i="20"/>
  <c r="G830" i="20"/>
  <c r="G829" i="20"/>
  <c r="G828" i="20"/>
  <c r="G827" i="20"/>
  <c r="G826" i="20"/>
  <c r="G825" i="20"/>
  <c r="G824" i="20"/>
  <c r="G823" i="20"/>
  <c r="G822" i="20"/>
  <c r="G821" i="20"/>
  <c r="G820" i="20"/>
  <c r="G819" i="20"/>
  <c r="G818" i="20"/>
  <c r="G817" i="20"/>
  <c r="G816" i="20"/>
  <c r="G815" i="20"/>
  <c r="G814" i="20"/>
  <c r="G813" i="20"/>
  <c r="G812" i="20"/>
  <c r="G811" i="20"/>
  <c r="G810" i="20"/>
  <c r="G809" i="20"/>
  <c r="G808" i="20"/>
  <c r="G807" i="20"/>
  <c r="G806" i="20"/>
  <c r="G805" i="20"/>
  <c r="G804" i="20"/>
  <c r="G803" i="20"/>
  <c r="G802" i="20"/>
  <c r="G801" i="20"/>
  <c r="G800" i="20"/>
  <c r="G799" i="20"/>
  <c r="G798" i="20"/>
  <c r="G797" i="20"/>
  <c r="G796" i="20"/>
  <c r="G795" i="20"/>
  <c r="G794" i="20"/>
  <c r="G793" i="20"/>
  <c r="G792" i="20"/>
  <c r="G791" i="20"/>
  <c r="G790" i="20"/>
  <c r="G789" i="20"/>
  <c r="G788" i="20"/>
  <c r="G787" i="20"/>
  <c r="G786" i="20"/>
  <c r="G785" i="20"/>
  <c r="G784" i="20"/>
  <c r="G783" i="20"/>
  <c r="G782" i="20"/>
  <c r="G781" i="20"/>
  <c r="G780" i="20"/>
  <c r="G779" i="20"/>
  <c r="G778" i="20"/>
  <c r="G777" i="20"/>
  <c r="G776" i="20"/>
  <c r="G775" i="20"/>
  <c r="G774" i="20"/>
  <c r="G773" i="20"/>
  <c r="G772" i="20"/>
  <c r="G771" i="20"/>
  <c r="G770" i="20"/>
  <c r="G769" i="20"/>
  <c r="G768" i="20"/>
  <c r="G767" i="20"/>
  <c r="G766" i="20"/>
  <c r="G765" i="20"/>
  <c r="G764" i="20"/>
  <c r="G763" i="20"/>
  <c r="G762" i="20"/>
  <c r="G761" i="20"/>
  <c r="G760" i="20"/>
  <c r="G759" i="20"/>
  <c r="G758" i="20"/>
  <c r="G757" i="20"/>
  <c r="G756" i="20"/>
  <c r="G755" i="20"/>
  <c r="G754" i="20"/>
  <c r="G753" i="20"/>
  <c r="G752" i="20"/>
  <c r="G751" i="20"/>
  <c r="G750" i="20"/>
  <c r="G749" i="20"/>
  <c r="G748" i="20"/>
  <c r="G747" i="20"/>
  <c r="G746" i="20"/>
  <c r="G745" i="20"/>
  <c r="G744" i="20"/>
  <c r="G743" i="20"/>
  <c r="G742" i="20"/>
  <c r="G741" i="20"/>
  <c r="G740" i="20"/>
  <c r="G739" i="20"/>
  <c r="G738" i="20"/>
  <c r="G737" i="20"/>
  <c r="G736" i="20"/>
  <c r="G735" i="20"/>
  <c r="G734" i="20"/>
  <c r="G733" i="20"/>
  <c r="G732" i="20"/>
  <c r="G731" i="20"/>
  <c r="G730" i="20"/>
  <c r="G729" i="20"/>
  <c r="G728" i="20"/>
  <c r="G727" i="20"/>
  <c r="G726" i="20"/>
  <c r="G725" i="20"/>
  <c r="G724" i="20"/>
  <c r="G723" i="20"/>
  <c r="G722" i="20"/>
  <c r="G721" i="20"/>
  <c r="G720" i="20"/>
  <c r="G719" i="20"/>
  <c r="G718" i="20"/>
  <c r="G717" i="20"/>
  <c r="G716" i="20"/>
  <c r="G715" i="20"/>
  <c r="G714" i="20"/>
  <c r="G713" i="20"/>
  <c r="G712" i="20"/>
  <c r="G711" i="20"/>
  <c r="G710" i="20"/>
  <c r="G709" i="20"/>
  <c r="G708" i="20"/>
  <c r="G707" i="20"/>
  <c r="G706" i="20"/>
  <c r="G705" i="20"/>
  <c r="G704" i="20"/>
  <c r="G703" i="20"/>
  <c r="G702" i="20"/>
  <c r="G701" i="20"/>
  <c r="G700" i="20"/>
  <c r="G699" i="20"/>
  <c r="G698" i="20"/>
  <c r="G697" i="20"/>
  <c r="G696" i="20"/>
  <c r="G695" i="20"/>
  <c r="G694" i="20"/>
  <c r="G693" i="20"/>
  <c r="G692" i="20"/>
  <c r="G691" i="20"/>
  <c r="G690" i="20"/>
  <c r="G689" i="20"/>
  <c r="G688" i="20"/>
  <c r="G687" i="20"/>
  <c r="G686" i="20"/>
  <c r="G685" i="20"/>
  <c r="G684" i="20"/>
  <c r="G683" i="20"/>
  <c r="G682" i="20"/>
  <c r="G681" i="20"/>
  <c r="G680" i="20"/>
  <c r="G679" i="20"/>
  <c r="G678" i="20"/>
  <c r="G677" i="20"/>
  <c r="G676" i="20"/>
  <c r="G675" i="20"/>
  <c r="G674" i="20"/>
  <c r="G673" i="20"/>
  <c r="G672" i="20"/>
  <c r="G671" i="20"/>
  <c r="G670" i="20"/>
  <c r="G669" i="20"/>
  <c r="G668" i="20"/>
  <c r="G667" i="20"/>
  <c r="G666" i="20"/>
  <c r="G665" i="20"/>
  <c r="G664" i="20"/>
  <c r="G663" i="20"/>
  <c r="G662" i="20"/>
  <c r="G661" i="20"/>
  <c r="G660" i="20"/>
  <c r="G659" i="20"/>
  <c r="G658" i="20"/>
  <c r="G657" i="20"/>
  <c r="G656" i="20"/>
  <c r="G655" i="20"/>
  <c r="G654" i="20"/>
  <c r="G653" i="20"/>
  <c r="G652" i="20"/>
  <c r="G651" i="20"/>
  <c r="G650" i="20"/>
  <c r="G649" i="20"/>
  <c r="G648" i="20"/>
  <c r="G647" i="20"/>
  <c r="G646" i="20"/>
  <c r="G645" i="20"/>
  <c r="G644" i="20"/>
  <c r="G643" i="20"/>
  <c r="G642" i="20"/>
  <c r="G641" i="20"/>
  <c r="G640" i="20"/>
  <c r="G639" i="20"/>
  <c r="G638" i="20"/>
  <c r="G637" i="20"/>
  <c r="G636" i="20"/>
  <c r="G635" i="20"/>
  <c r="G634" i="20"/>
  <c r="G633" i="20"/>
  <c r="G632" i="20"/>
  <c r="G631" i="20"/>
  <c r="G630" i="20"/>
  <c r="G629" i="20"/>
  <c r="G628" i="20"/>
  <c r="G627" i="20"/>
  <c r="G626" i="20"/>
  <c r="G625" i="20"/>
  <c r="G624" i="20"/>
  <c r="G623" i="20"/>
  <c r="G622" i="20"/>
  <c r="G621" i="20"/>
  <c r="G620" i="20"/>
  <c r="G619" i="20"/>
  <c r="G618" i="20"/>
  <c r="G617" i="20"/>
  <c r="G616" i="20"/>
  <c r="G615" i="20"/>
  <c r="G614" i="20"/>
  <c r="G613" i="20"/>
  <c r="G612" i="20"/>
  <c r="G611" i="20"/>
  <c r="G610" i="20"/>
  <c r="G609" i="20"/>
  <c r="G608" i="20"/>
  <c r="G607" i="20"/>
  <c r="G606" i="20"/>
  <c r="G605" i="20"/>
  <c r="G604" i="20"/>
  <c r="G603" i="20"/>
  <c r="G602" i="20"/>
  <c r="G601" i="20"/>
  <c r="G600" i="20"/>
  <c r="G599" i="20"/>
  <c r="G598" i="20"/>
  <c r="G597" i="20"/>
  <c r="G596" i="20"/>
  <c r="G595" i="20"/>
  <c r="G594" i="20"/>
  <c r="G593" i="20"/>
  <c r="G592" i="20"/>
  <c r="G591" i="20"/>
  <c r="G590" i="20"/>
  <c r="G589" i="20"/>
  <c r="G588" i="20"/>
  <c r="G587" i="20"/>
  <c r="G586" i="20"/>
  <c r="G585" i="20"/>
  <c r="G584" i="20"/>
  <c r="G583" i="20"/>
  <c r="G582" i="20"/>
  <c r="G581" i="20"/>
  <c r="G580" i="20"/>
  <c r="G579" i="20"/>
  <c r="G578" i="20"/>
  <c r="G577" i="20"/>
  <c r="G576" i="20"/>
  <c r="G575" i="20"/>
  <c r="G574" i="20"/>
  <c r="G573" i="20"/>
  <c r="G572" i="20"/>
  <c r="G571" i="20"/>
  <c r="G570" i="20"/>
  <c r="G569" i="20"/>
  <c r="G568" i="20"/>
  <c r="G567" i="20"/>
  <c r="G566" i="20"/>
  <c r="G565" i="20"/>
  <c r="G564" i="20"/>
  <c r="G563" i="20"/>
  <c r="G562" i="20"/>
  <c r="G561" i="20"/>
  <c r="G560" i="20"/>
  <c r="G559" i="20"/>
  <c r="G558" i="20"/>
  <c r="G557" i="20"/>
  <c r="G556" i="20"/>
  <c r="G555" i="20"/>
  <c r="G554" i="20"/>
  <c r="G553" i="20"/>
  <c r="G552" i="20"/>
  <c r="G551" i="20"/>
  <c r="G550" i="20"/>
  <c r="G549" i="20"/>
  <c r="G548" i="20"/>
  <c r="G547" i="20"/>
  <c r="G546" i="20"/>
  <c r="G545" i="20"/>
  <c r="G544" i="20"/>
  <c r="G543" i="20"/>
  <c r="G542" i="20"/>
  <c r="G541" i="20"/>
  <c r="G540" i="20"/>
  <c r="G539" i="20"/>
  <c r="G538" i="20"/>
  <c r="G537" i="20"/>
  <c r="G536" i="20"/>
  <c r="G535" i="20"/>
  <c r="G534" i="20"/>
  <c r="G533" i="20"/>
  <c r="G532" i="20"/>
  <c r="G531" i="20"/>
  <c r="G530" i="20"/>
  <c r="G529" i="20"/>
  <c r="G528" i="20"/>
  <c r="G527" i="20"/>
  <c r="G526" i="20"/>
  <c r="G525" i="20"/>
  <c r="G524" i="20"/>
  <c r="G523" i="20"/>
  <c r="G522" i="20"/>
  <c r="G521" i="20"/>
  <c r="G520" i="20"/>
  <c r="G519" i="20"/>
  <c r="G518" i="20"/>
  <c r="G517" i="20"/>
  <c r="G516" i="20"/>
  <c r="G515" i="20"/>
  <c r="G514" i="20"/>
  <c r="G513" i="20"/>
  <c r="G512" i="20"/>
  <c r="G511" i="20"/>
  <c r="G510" i="20"/>
  <c r="G509" i="20"/>
  <c r="G508" i="20"/>
  <c r="G507" i="20"/>
  <c r="G506" i="20"/>
  <c r="G505" i="20"/>
  <c r="G504" i="20"/>
  <c r="G503" i="20"/>
  <c r="G502" i="20"/>
  <c r="G501" i="20"/>
  <c r="G500" i="20"/>
  <c r="G499" i="20"/>
  <c r="G498" i="20"/>
  <c r="G497" i="20"/>
  <c r="G496" i="20"/>
  <c r="G495" i="20"/>
  <c r="G494" i="20"/>
  <c r="G493" i="20"/>
  <c r="G492" i="20"/>
  <c r="G491" i="20"/>
  <c r="G490" i="20"/>
  <c r="G489" i="20"/>
  <c r="G488" i="20"/>
  <c r="G487" i="20"/>
  <c r="G486" i="20"/>
  <c r="G485" i="20"/>
  <c r="G484" i="20"/>
  <c r="G483" i="20"/>
  <c r="G482" i="20"/>
  <c r="G481" i="20"/>
  <c r="G480" i="20"/>
  <c r="G479" i="20"/>
  <c r="G478" i="20"/>
  <c r="G477" i="20"/>
  <c r="G476" i="20"/>
  <c r="G475" i="20"/>
  <c r="G474" i="20"/>
  <c r="G473" i="20"/>
  <c r="G472" i="20"/>
  <c r="G471" i="20"/>
  <c r="G470" i="20"/>
  <c r="G469" i="20"/>
  <c r="G468" i="20"/>
  <c r="G467" i="20"/>
  <c r="G466" i="20"/>
  <c r="G465" i="20"/>
  <c r="G464" i="20"/>
  <c r="G463" i="20"/>
  <c r="G462" i="20"/>
  <c r="G461" i="20"/>
  <c r="G460" i="20"/>
  <c r="G459" i="20"/>
  <c r="G458" i="20"/>
  <c r="G457" i="20"/>
  <c r="G456" i="20"/>
  <c r="G455" i="20"/>
  <c r="G454" i="20"/>
  <c r="G453" i="20"/>
  <c r="G452" i="20"/>
  <c r="G451" i="20"/>
  <c r="G450" i="20"/>
  <c r="G449" i="20"/>
  <c r="G448" i="20"/>
  <c r="G447" i="20"/>
  <c r="G446" i="20"/>
  <c r="G445" i="20"/>
  <c r="G444" i="20"/>
  <c r="G443" i="20"/>
  <c r="G442" i="20"/>
  <c r="G441" i="20"/>
  <c r="G440" i="20"/>
  <c r="G439" i="20"/>
  <c r="G438" i="20"/>
  <c r="G437" i="20"/>
  <c r="G436" i="20"/>
  <c r="G435" i="20"/>
  <c r="G434" i="20"/>
  <c r="G433" i="20"/>
  <c r="G432" i="20"/>
  <c r="G431" i="20"/>
  <c r="G430" i="20"/>
  <c r="G429" i="20"/>
  <c r="G428" i="20"/>
  <c r="G427" i="20"/>
  <c r="G426" i="20"/>
  <c r="G425" i="20"/>
  <c r="G424" i="20"/>
  <c r="G423" i="20"/>
  <c r="G422" i="20"/>
  <c r="G421" i="20"/>
  <c r="G420" i="20"/>
  <c r="G419" i="20"/>
  <c r="G418" i="20"/>
  <c r="G417" i="20"/>
  <c r="G416" i="20"/>
  <c r="G415" i="20"/>
  <c r="G414" i="20"/>
  <c r="G413" i="20"/>
  <c r="G412" i="20"/>
  <c r="G411" i="20"/>
  <c r="G410" i="20"/>
  <c r="G409" i="20"/>
  <c r="G408" i="20"/>
  <c r="G407" i="20"/>
  <c r="G406" i="20"/>
  <c r="G405" i="20"/>
  <c r="G404" i="20"/>
  <c r="G403" i="20"/>
  <c r="G402" i="20"/>
  <c r="G401" i="20"/>
  <c r="G400" i="20"/>
  <c r="G399" i="20"/>
  <c r="G398" i="20"/>
  <c r="G397" i="20"/>
  <c r="G396" i="20"/>
  <c r="G395" i="20"/>
  <c r="G394" i="20"/>
  <c r="G393" i="20"/>
  <c r="G392" i="20"/>
  <c r="G391" i="20"/>
  <c r="G390" i="20"/>
  <c r="G389" i="20"/>
  <c r="G388" i="20"/>
  <c r="G387" i="20"/>
  <c r="G386" i="20"/>
  <c r="G385" i="20"/>
  <c r="G384" i="20"/>
  <c r="G383" i="20"/>
  <c r="G382" i="20"/>
  <c r="G381" i="20"/>
  <c r="G380" i="20"/>
  <c r="G379" i="20"/>
  <c r="G378" i="20"/>
  <c r="G377" i="20"/>
  <c r="G376" i="20"/>
  <c r="G375" i="20"/>
  <c r="G374" i="20"/>
  <c r="G373" i="20"/>
  <c r="G372" i="20"/>
  <c r="G371" i="20"/>
  <c r="G370" i="20"/>
  <c r="G369" i="20"/>
  <c r="G368" i="20"/>
  <c r="G367" i="20"/>
  <c r="G366" i="20"/>
  <c r="G365" i="20"/>
  <c r="G364" i="20"/>
  <c r="G363" i="20"/>
  <c r="G362" i="20"/>
  <c r="G361" i="20"/>
  <c r="G360" i="20"/>
  <c r="G359" i="20"/>
  <c r="G358" i="20"/>
  <c r="G357" i="20"/>
  <c r="G356" i="20"/>
  <c r="G355" i="20"/>
  <c r="G354" i="20"/>
  <c r="G353" i="20"/>
  <c r="G352" i="20"/>
  <c r="G351" i="20"/>
  <c r="G350" i="20"/>
  <c r="G349" i="20"/>
  <c r="G348" i="20"/>
  <c r="G347" i="20"/>
  <c r="G346" i="20"/>
  <c r="G345" i="20"/>
  <c r="G344" i="20"/>
  <c r="G343" i="20"/>
  <c r="G342" i="20"/>
  <c r="G341" i="20"/>
  <c r="G340" i="20"/>
  <c r="G339" i="20"/>
  <c r="G338" i="20"/>
  <c r="G337" i="20"/>
  <c r="G336" i="20"/>
  <c r="G335" i="20"/>
  <c r="G334" i="20"/>
  <c r="G333" i="20"/>
  <c r="G332" i="20"/>
  <c r="G331" i="20"/>
  <c r="G330" i="20"/>
  <c r="G329" i="20"/>
  <c r="G328" i="20"/>
  <c r="G327" i="20"/>
  <c r="G326" i="20"/>
  <c r="G325" i="20"/>
  <c r="G324" i="20"/>
  <c r="G323" i="20"/>
  <c r="G322" i="20"/>
  <c r="G321" i="20"/>
  <c r="G320" i="20"/>
  <c r="G319" i="20"/>
  <c r="G318" i="20"/>
  <c r="G317" i="20"/>
  <c r="G316" i="20"/>
  <c r="G315" i="20"/>
  <c r="G314" i="20"/>
  <c r="G313" i="20"/>
  <c r="G312" i="20"/>
  <c r="G311" i="20"/>
  <c r="G310" i="20"/>
  <c r="G309" i="20"/>
  <c r="G308" i="20"/>
  <c r="G307" i="20"/>
  <c r="G306" i="20"/>
  <c r="G305" i="20"/>
  <c r="G304" i="20"/>
  <c r="G303" i="20"/>
  <c r="G302" i="20"/>
  <c r="G301" i="20"/>
  <c r="G300" i="20"/>
  <c r="G299" i="20"/>
  <c r="G298" i="20"/>
  <c r="G297" i="20"/>
  <c r="G296" i="20"/>
  <c r="G295" i="20"/>
  <c r="G294" i="20"/>
  <c r="G293" i="20"/>
  <c r="G292" i="20"/>
  <c r="G291" i="20"/>
  <c r="G290" i="20"/>
  <c r="G289" i="20"/>
  <c r="G288" i="20"/>
  <c r="G287" i="20"/>
  <c r="G286" i="20"/>
  <c r="G285" i="20"/>
  <c r="G284" i="20"/>
  <c r="G283" i="20"/>
  <c r="G282" i="20"/>
  <c r="G281" i="20"/>
  <c r="G280" i="20"/>
  <c r="G279" i="20"/>
  <c r="G278" i="20"/>
  <c r="G277" i="20"/>
  <c r="G276" i="20"/>
  <c r="G275" i="20"/>
  <c r="G274" i="20"/>
  <c r="G273" i="20"/>
  <c r="G272" i="20"/>
  <c r="G271" i="20"/>
  <c r="G270" i="20"/>
  <c r="G269" i="20"/>
  <c r="G268" i="20"/>
  <c r="G267" i="20"/>
  <c r="G266" i="20"/>
  <c r="G265" i="20"/>
  <c r="G264" i="20"/>
  <c r="G263" i="20"/>
  <c r="G262" i="20"/>
  <c r="G261" i="20"/>
  <c r="G260" i="20"/>
  <c r="G259" i="20"/>
  <c r="G258" i="20"/>
  <c r="G257" i="20"/>
  <c r="G256" i="20"/>
  <c r="G255" i="20"/>
  <c r="G254" i="20"/>
  <c r="G253" i="20"/>
  <c r="G252" i="20"/>
  <c r="G251" i="20"/>
  <c r="G250" i="20"/>
  <c r="G249" i="20"/>
  <c r="G248" i="20"/>
  <c r="G247" i="20"/>
  <c r="G246" i="20"/>
  <c r="G245" i="20"/>
  <c r="G244" i="20"/>
  <c r="G243" i="20"/>
  <c r="G242" i="20"/>
  <c r="G241" i="20"/>
  <c r="G240" i="20"/>
  <c r="G239" i="20"/>
  <c r="G238" i="20"/>
  <c r="G237" i="20"/>
  <c r="G236" i="20"/>
  <c r="G235" i="20"/>
  <c r="G234" i="20"/>
  <c r="G233" i="20"/>
  <c r="G232" i="20"/>
  <c r="G231" i="20"/>
  <c r="G230" i="20"/>
  <c r="G229" i="20"/>
  <c r="G228" i="20"/>
  <c r="G227" i="20"/>
  <c r="G226" i="20"/>
  <c r="G225" i="20"/>
  <c r="G224" i="20"/>
  <c r="G223" i="20"/>
  <c r="G222" i="20"/>
  <c r="G221" i="20"/>
  <c r="G220" i="20"/>
  <c r="G219" i="20"/>
  <c r="G218" i="20"/>
  <c r="G217" i="20"/>
  <c r="G216" i="20"/>
  <c r="G215" i="20"/>
  <c r="G214" i="20"/>
  <c r="G213" i="20"/>
  <c r="G212" i="20"/>
  <c r="G211" i="20"/>
  <c r="G210" i="20"/>
  <c r="G209" i="20"/>
  <c r="G208" i="20"/>
  <c r="G207" i="20"/>
  <c r="G206" i="20"/>
  <c r="G205" i="20"/>
  <c r="G204" i="20"/>
  <c r="G203" i="20"/>
  <c r="G202" i="20"/>
  <c r="G201" i="20"/>
  <c r="G200" i="20"/>
  <c r="G199" i="20"/>
  <c r="G198" i="20"/>
  <c r="G197" i="20"/>
  <c r="G196" i="20"/>
  <c r="G195" i="20"/>
  <c r="G194" i="20"/>
  <c r="G193" i="20"/>
  <c r="G192" i="20"/>
  <c r="G191" i="20"/>
  <c r="G190" i="20"/>
  <c r="G180" i="20"/>
  <c r="G179" i="20"/>
  <c r="G178" i="20"/>
  <c r="G177" i="20"/>
  <c r="G176" i="20"/>
  <c r="G175" i="20"/>
  <c r="G173" i="20"/>
  <c r="G172" i="20"/>
  <c r="G171" i="20"/>
  <c r="G170" i="20"/>
  <c r="G169" i="20"/>
  <c r="G168" i="20"/>
  <c r="G167" i="20"/>
  <c r="G166" i="20"/>
  <c r="G165" i="20"/>
  <c r="G164" i="20"/>
  <c r="G163" i="20"/>
  <c r="G162" i="20"/>
  <c r="G161" i="20"/>
  <c r="G160" i="20"/>
  <c r="G159" i="20"/>
  <c r="G158" i="20"/>
  <c r="G157" i="20"/>
  <c r="G156" i="20"/>
  <c r="G155" i="20"/>
  <c r="G154" i="20"/>
  <c r="G153" i="20"/>
  <c r="G152" i="20"/>
  <c r="G151" i="20"/>
  <c r="G150" i="20"/>
  <c r="G149" i="20"/>
  <c r="G148" i="20"/>
  <c r="G147" i="20"/>
  <c r="G146" i="20"/>
  <c r="G145" i="20"/>
  <c r="G144" i="20"/>
  <c r="G143" i="20"/>
  <c r="G142" i="20"/>
  <c r="G141" i="20"/>
  <c r="G140" i="20"/>
  <c r="G139" i="20"/>
  <c r="G138" i="20"/>
  <c r="G137" i="20"/>
  <c r="G136" i="20"/>
  <c r="G135" i="20"/>
  <c r="G134" i="20"/>
  <c r="G133" i="20"/>
  <c r="G132" i="20"/>
  <c r="G131" i="20"/>
  <c r="G130" i="20"/>
  <c r="G129" i="20"/>
  <c r="G128" i="20"/>
  <c r="G127" i="20"/>
  <c r="G126" i="20"/>
  <c r="G125" i="20"/>
  <c r="G2" i="17" l="1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1" i="15" l="1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6" i="12" l="1"/>
  <c r="G21" i="12" l="1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5" i="12"/>
  <c r="G4" i="12"/>
  <c r="G3" i="12"/>
  <c r="G2" i="12"/>
  <c r="G2" i="11" l="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E9" i="9" l="1"/>
  <c r="E8" i="9"/>
  <c r="E7" i="9"/>
  <c r="E6" i="9"/>
  <c r="G21" i="5" l="1"/>
  <c r="G20" i="5" l="1"/>
  <c r="G19" i="5" l="1"/>
  <c r="G18" i="5"/>
  <c r="G17" i="5"/>
  <c r="G16" i="5" l="1"/>
  <c r="G15" i="5" l="1"/>
  <c r="G14" i="5"/>
  <c r="G13" i="5"/>
  <c r="G12" i="5"/>
  <c r="G11" i="5" l="1"/>
  <c r="G10" i="5" l="1"/>
  <c r="G9" i="5" l="1"/>
  <c r="G8" i="5"/>
  <c r="G7" i="5" l="1"/>
  <c r="G16" i="7" l="1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9" i="6"/>
  <c r="G18" i="6"/>
  <c r="G17" i="6"/>
  <c r="G16" i="6"/>
  <c r="G15" i="6"/>
  <c r="G25" i="6"/>
  <c r="G24" i="6"/>
  <c r="G23" i="6"/>
  <c r="G22" i="6"/>
  <c r="G21" i="6"/>
  <c r="G20" i="6"/>
  <c r="G5" i="6"/>
  <c r="G4" i="6"/>
  <c r="G3" i="6"/>
  <c r="G2" i="6"/>
  <c r="G14" i="6"/>
  <c r="G13" i="6"/>
  <c r="G12" i="6"/>
  <c r="G11" i="6"/>
  <c r="G10" i="6"/>
  <c r="G9" i="6"/>
  <c r="G8" i="6"/>
  <c r="G31" i="6"/>
  <c r="G30" i="6"/>
  <c r="G29" i="6"/>
  <c r="G28" i="6"/>
  <c r="G27" i="6"/>
  <c r="G26" i="6"/>
  <c r="G7" i="6"/>
  <c r="G6" i="6"/>
  <c r="G6" i="5" l="1"/>
  <c r="G5" i="5" l="1"/>
  <c r="G4" i="5" l="1"/>
  <c r="G3" i="5" l="1"/>
  <c r="G2" i="5" l="1"/>
  <c r="G16" i="1" l="1"/>
  <c r="G17" i="1"/>
  <c r="G21" i="1" l="1"/>
  <c r="G6" i="1"/>
  <c r="G3" i="1" l="1"/>
  <c r="G15" i="1" l="1"/>
  <c r="G14" i="1"/>
  <c r="G13" i="1" l="1"/>
  <c r="G20" i="1" l="1"/>
  <c r="G12" i="1"/>
  <c r="G11" i="1"/>
  <c r="G10" i="1"/>
  <c r="G19" i="1"/>
  <c r="G2" i="1"/>
  <c r="G5" i="1"/>
  <c r="G4" i="1"/>
  <c r="G9" i="1"/>
  <c r="G8" i="1"/>
  <c r="G7" i="1"/>
  <c r="G18" i="1"/>
</calcChain>
</file>

<file path=xl/sharedStrings.xml><?xml version="1.0" encoding="utf-8"?>
<sst xmlns="http://schemas.openxmlformats.org/spreadsheetml/2006/main" count="2204" uniqueCount="98">
  <si>
    <t>Meetpunt</t>
  </si>
  <si>
    <t>Maatregel</t>
  </si>
  <si>
    <t>Probleem</t>
  </si>
  <si>
    <t>Begindatum</t>
  </si>
  <si>
    <t>Einddatum</t>
  </si>
  <si>
    <t>Opm</t>
  </si>
  <si>
    <t>Dagen</t>
  </si>
  <si>
    <t>Jaar</t>
  </si>
  <si>
    <t>S_0058</t>
  </si>
  <si>
    <t>Waarschuwing</t>
  </si>
  <si>
    <t>Blauwalg</t>
  </si>
  <si>
    <t>Negatief zwemadvies</t>
  </si>
  <si>
    <t>S_0124</t>
  </si>
  <si>
    <t>Bacteriën</t>
  </si>
  <si>
    <t>IE</t>
  </si>
  <si>
    <t>S_0128</t>
  </si>
  <si>
    <t>Zwemverbod</t>
  </si>
  <si>
    <t>Gloeotrichia echinulata</t>
  </si>
  <si>
    <t>S_0131</t>
  </si>
  <si>
    <t>Is in de metingen geen reden toe</t>
  </si>
  <si>
    <t>S_0135</t>
  </si>
  <si>
    <t>K_0105</t>
  </si>
  <si>
    <t>K_1102</t>
  </si>
  <si>
    <t>S_1120</t>
  </si>
  <si>
    <t>Nader onderzoek</t>
  </si>
  <si>
    <t>Op basis van aangetroffen drijflaag, biovolume is zeer laag</t>
  </si>
  <si>
    <t>Op basis van waarnemingen</t>
  </si>
  <si>
    <t>Aphanizomenon op de bodem</t>
  </si>
  <si>
    <t>S_1124</t>
  </si>
  <si>
    <t>EC en IE --&gt; neg advies</t>
  </si>
  <si>
    <t>Anabaena</t>
  </si>
  <si>
    <t xml:space="preserve">o.b.v. geconstateerde drijflaag ODMH </t>
  </si>
  <si>
    <t>obv biovolume</t>
  </si>
  <si>
    <t>IE 1400</t>
  </si>
  <si>
    <t>Zwemmersjeuk</t>
  </si>
  <si>
    <t>Zwemmersjeuk niet bevestigd, alleen obv klachten</t>
  </si>
  <si>
    <t>Obv drijflaag, later  biovol ook 69 mm3/l</t>
  </si>
  <si>
    <t>+NO bacterien 17-9</t>
  </si>
  <si>
    <t>IE 650</t>
  </si>
  <si>
    <t>cercariën aangetoond in slakken</t>
  </si>
  <si>
    <t>Niet aangetoond, alleen klachten</t>
  </si>
  <si>
    <t>Gelijk obv de eerste meting ivm 3x IE</t>
  </si>
  <si>
    <t>monster 14-6 bleek toch boven 400 n/dl IE te zitten</t>
  </si>
  <si>
    <t>Jeukklachten</t>
  </si>
  <si>
    <t>Waarschuwing bijzondere omstandigheid</t>
  </si>
  <si>
    <t>aangetoond met eDNA in monster 19-8</t>
  </si>
  <si>
    <t>IE 650 n/dl op 4-5-2021</t>
  </si>
  <si>
    <t>Obv diverse meldingen</t>
  </si>
  <si>
    <t>E-coli 2700, IE  500 n/dl</t>
  </si>
  <si>
    <t>Klachten bij kinderen na zwemmen in zwemzone</t>
  </si>
  <si>
    <t>Hoge dichtheid cercariën aangetroffen in verzamelde poelslakken</t>
  </si>
  <si>
    <t>S_0152</t>
  </si>
  <si>
    <t>Op basis 4'tal meldingen bij ODMH</t>
  </si>
  <si>
    <t>cercariën aangetoond in slakken, waarschuwing opgeschaald</t>
  </si>
  <si>
    <t>Toxblauw 84ug/l, Aphanizomenon dominant</t>
  </si>
  <si>
    <t>toxblauw &lt;12.5, fluoroprobe nog boven 12.5</t>
  </si>
  <si>
    <t>Toxblauw 89ug/l, Gleotrichia dominant-&gt; Aphanizomenon dominant</t>
  </si>
  <si>
    <t>Toxblauw 68ug/l,  Dolichospermum dominant</t>
  </si>
  <si>
    <t xml:space="preserve">54 ug/l, afschaling, cuspidothrix dominant, </t>
  </si>
  <si>
    <t>28 ug/l, dolichospermum dominant</t>
  </si>
  <si>
    <t xml:space="preserve">14 ug/l, gleotrichia dominant </t>
  </si>
  <si>
    <t>61ug/l, dolichospermum dominant</t>
  </si>
  <si>
    <t>139 ug/l, opnieuw opschaling, ophoping en verplaatsing gleotrichia door wind</t>
  </si>
  <si>
    <t xml:space="preserve">Opschaling </t>
  </si>
  <si>
    <t>Afschaling</t>
  </si>
  <si>
    <t>Opschaling vanwege drijflaag categorie 3</t>
  </si>
  <si>
    <t>drijflaag categorie 1/2</t>
  </si>
  <si>
    <t>waarschuwing beindigd ivm einde zwemseizoen</t>
  </si>
  <si>
    <t>waarschuwing jeuk na meerdere klachten</t>
  </si>
  <si>
    <t>E.coli tot 24-5, IE overschreden bij 1e herbemonstering</t>
  </si>
  <si>
    <t>meerdere jeukklachten, geen poelslakken gevonden tbv onderzoek</t>
  </si>
  <si>
    <t>IE 480n/dl</t>
  </si>
  <si>
    <t>ivm drijflaag cat III</t>
  </si>
  <si>
    <t>Som van Dagen</t>
  </si>
  <si>
    <t>Negatief Zwemadvies</t>
  </si>
  <si>
    <t>Eindtotaal</t>
  </si>
  <si>
    <t>monster 14-6 bleek toch biven 400 n/dl IE te zitten</t>
  </si>
  <si>
    <t>00128</t>
  </si>
  <si>
    <t>01120</t>
  </si>
  <si>
    <t>00124</t>
  </si>
  <si>
    <t>01124</t>
  </si>
  <si>
    <t>KOP 1102</t>
  </si>
  <si>
    <t>Totaal KOP 1102</t>
  </si>
  <si>
    <t>Totaal 00128</t>
  </si>
  <si>
    <t>Totaal 00124</t>
  </si>
  <si>
    <t>Totaal 01120</t>
  </si>
  <si>
    <t>00131</t>
  </si>
  <si>
    <t>Totaal 00131</t>
  </si>
  <si>
    <t>KOP 0105</t>
  </si>
  <si>
    <t>Totaal KOP 0105</t>
  </si>
  <si>
    <t>Totaal 01124</t>
  </si>
  <si>
    <t>00058</t>
  </si>
  <si>
    <t>Totaal 00058</t>
  </si>
  <si>
    <t>00135</t>
  </si>
  <si>
    <t>Totaal 00135</t>
  </si>
  <si>
    <t>Blauwalgen</t>
  </si>
  <si>
    <t>nieuw</t>
  </si>
  <si>
    <t>(Meerdere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</si>
</sst>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quotePrefix="1"/>
    <xf numFmtId="16" fontId="0" fillId="0" borderId="0" xfId="0" applyNumberFormat="1"/>
    <xf numFmtId="0" fontId="1" fillId="0" borderId="0" xfId="0" applyFont="1"/>
    <xf numFmtId="0" fontId="1" fillId="0" borderId="0" xfId="0" quotePrefix="1" applyFont="1"/>
    <xf numFmtId="0" fontId="0" fillId="0" borderId="0" xfId="0" pivotButton="1"/>
    <xf numFmtId="0" fontId="2" fillId="0" borderId="0" xfId="0" applyFont="1"/>
    <xf numFmtId="14" fontId="0" fillId="2" borderId="0" xfId="0" applyNumberFormat="1" applyFill="1"/>
    <xf numFmtId="14" fontId="1" fillId="0" borderId="0" xfId="0" applyNumberFormat="1" applyFont="1"/>
    <xf numFmtId="0" fontId="3" fillId="0" borderId="0" xfId="0" applyFont="1"/>
    <xf numFmtId="0" fontId="0" fillId="0" borderId="0" xfId="0" applyAlignment="1">
      <alignment horizontal="left"/>
    </xf>
  </cellXfs>
  <cellStyles count="1">
    <cellStyle name="Standaard" xfId="0" builtinId="0"/>
  </cellStyles>
  <dxfs count="3">
    <dxf>
      <font>
        <color theme="0" tint="-0.24994659260841701"/>
      </font>
    </dxf>
    <dxf>
      <font>
        <b/>
        <i val="0"/>
      </font>
      <fill>
        <patternFill patternType="solid">
          <bgColor theme="4" tint="0.59996337778862885"/>
        </patternFill>
      </fill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pivotCacheDefinition" Target="pivotCache/pivotCacheDefinition10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pivotCacheDefinition" Target="pivotCache/pivotCacheDefinition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pivotCacheDefinition" Target="pivotCache/pivotCacheDefinition4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pivotCacheDefinition" Target="pivotCache/pivotCacheDefinition7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Negatief zwemadvies</c:v>
          </c:tx>
          <c:invertIfNegative val="0"/>
          <c:cat>
            <c:strLit>
              <c:ptCount val="5"/>
              <c:pt idx="0">
                <c:v>00124 2012</c:v>
              </c:pt>
              <c:pt idx="1">
                <c:v>00124 2014</c:v>
              </c:pt>
              <c:pt idx="2">
                <c:v>00124 2015</c:v>
              </c:pt>
              <c:pt idx="3">
                <c:v>00124 2017</c:v>
              </c:pt>
              <c:pt idx="4">
                <c:v>00124 2018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40</c:v>
              </c:pt>
              <c:pt idx="2">
                <c:v>0</c:v>
              </c:pt>
              <c:pt idx="3">
                <c:v>84</c:v>
              </c:pt>
              <c:pt idx="4">
                <c:v>87</c:v>
              </c:pt>
            </c:numLit>
          </c:val>
          <c:extLst>
            <c:ext xmlns:c16="http://schemas.microsoft.com/office/drawing/2014/chart" uri="{C3380CC4-5D6E-409C-BE32-E72D297353CC}">
              <c16:uniqueId val="{00000000-0857-419A-9D5A-A32155ABD7C0}"/>
            </c:ext>
          </c:extLst>
        </c:ser>
        <c:ser>
          <c:idx val="1"/>
          <c:order val="1"/>
          <c:tx>
            <c:v>Waarschuwing</c:v>
          </c:tx>
          <c:invertIfNegative val="0"/>
          <c:cat>
            <c:strLit>
              <c:ptCount val="5"/>
              <c:pt idx="0">
                <c:v>00124 2012</c:v>
              </c:pt>
              <c:pt idx="1">
                <c:v>00124 2014</c:v>
              </c:pt>
              <c:pt idx="2">
                <c:v>00124 2015</c:v>
              </c:pt>
              <c:pt idx="3">
                <c:v>00124 2017</c:v>
              </c:pt>
              <c:pt idx="4">
                <c:v>00124 2018</c:v>
              </c:pt>
            </c:strLit>
          </c:cat>
          <c:val>
            <c:numLit>
              <c:formatCode>General</c:formatCode>
              <c:ptCount val="5"/>
              <c:pt idx="0">
                <c:v>9</c:v>
              </c:pt>
              <c:pt idx="1">
                <c:v>28</c:v>
              </c:pt>
              <c:pt idx="2">
                <c:v>21</c:v>
              </c:pt>
              <c:pt idx="3">
                <c:v>16</c:v>
              </c:pt>
              <c:pt idx="4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1-0857-419A-9D5A-A32155ABD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02731520"/>
        <c:axId val="202733056"/>
      </c:barChart>
      <c:catAx>
        <c:axId val="202731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2733056"/>
        <c:crosses val="autoZero"/>
        <c:auto val="1"/>
        <c:lblAlgn val="ctr"/>
        <c:lblOffset val="100"/>
        <c:noMultiLvlLbl val="0"/>
      </c:catAx>
      <c:valAx>
        <c:axId val="20273305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27315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extLst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86" workbookViewId="0" zoomToFit="1"/>
  </sheetViews>
  <pageMargins left="0.7" right="0.7" top="0.75" bottom="0.75" header="0.3" footer="0.3"/>
  <pageSetup paperSize="9" orientation="portrait" r:id="rId1"/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172325</xdr:colOff>
      <xdr:row>18</xdr:row>
      <xdr:rowOff>67091</xdr:rowOff>
    </xdr:to>
    <xdr:pic>
      <xdr:nvPicPr>
        <xdr:cNvPr id="2" name="Afbeelding 1" descr="Schermopnam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68325" cy="29817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11</xdr:col>
      <xdr:colOff>19989</xdr:colOff>
      <xdr:row>42</xdr:row>
      <xdr:rowOff>76708</xdr:rowOff>
    </xdr:to>
    <xdr:pic>
      <xdr:nvPicPr>
        <xdr:cNvPr id="3" name="Afbeelding 2" descr="Schermopnam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8500"/>
          <a:ext cx="6725589" cy="36390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10</xdr:col>
      <xdr:colOff>467641</xdr:colOff>
      <xdr:row>65</xdr:row>
      <xdr:rowOff>29076</xdr:rowOff>
    </xdr:to>
    <xdr:pic>
      <xdr:nvPicPr>
        <xdr:cNvPr id="4" name="Afbeelding 3" descr="Schermopname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62775"/>
          <a:ext cx="6563641" cy="3591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10</xdr:col>
      <xdr:colOff>239009</xdr:colOff>
      <xdr:row>87</xdr:row>
      <xdr:rowOff>57633</xdr:rowOff>
    </xdr:to>
    <xdr:pic>
      <xdr:nvPicPr>
        <xdr:cNvPr id="5" name="Afbeelding 4" descr="Schermopnam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687050"/>
          <a:ext cx="6335009" cy="34580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10</xdr:col>
      <xdr:colOff>324746</xdr:colOff>
      <xdr:row>100</xdr:row>
      <xdr:rowOff>38354</xdr:rowOff>
    </xdr:to>
    <xdr:pic>
      <xdr:nvPicPr>
        <xdr:cNvPr id="6" name="Afbeelding 5" descr="Schermopname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411325"/>
          <a:ext cx="6420746" cy="18195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10</xdr:col>
      <xdr:colOff>239009</xdr:colOff>
      <xdr:row>119</xdr:row>
      <xdr:rowOff>114700</xdr:rowOff>
    </xdr:to>
    <xdr:pic>
      <xdr:nvPicPr>
        <xdr:cNvPr id="7" name="Afbeelding 6" descr="Schermopname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6350"/>
          <a:ext cx="6335009" cy="2867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10</xdr:col>
      <xdr:colOff>115167</xdr:colOff>
      <xdr:row>129</xdr:row>
      <xdr:rowOff>133549</xdr:rowOff>
    </xdr:to>
    <xdr:pic>
      <xdr:nvPicPr>
        <xdr:cNvPr id="8" name="Afbeelding 7" descr="Schermopname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592925"/>
          <a:ext cx="6211167" cy="1428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10</xdr:col>
      <xdr:colOff>115167</xdr:colOff>
      <xdr:row>149</xdr:row>
      <xdr:rowOff>57565</xdr:rowOff>
    </xdr:to>
    <xdr:pic>
      <xdr:nvPicPr>
        <xdr:cNvPr id="9" name="Afbeelding 8" descr="Schermopname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212175"/>
          <a:ext cx="6211167" cy="29722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10</xdr:col>
      <xdr:colOff>362851</xdr:colOff>
      <xdr:row>172</xdr:row>
      <xdr:rowOff>497</xdr:rowOff>
    </xdr:to>
    <xdr:pic>
      <xdr:nvPicPr>
        <xdr:cNvPr id="10" name="Afbeelding 9" descr="Schermopnam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288750"/>
          <a:ext cx="6458851" cy="3562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169099" cy="922595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5208336" createdVersion="4" refreshedVersion="4" minRefreshableVersion="3" recordCount="20" xr:uid="{00000000-000A-0000-FFFF-FFFF00000000}">
  <cacheSource type="worksheet">
    <worksheetSource ref="A1:G21" sheet="2019"/>
  </cacheSource>
  <cacheFields count="7">
    <cacheField name="Meetpunt" numFmtId="0">
      <sharedItems containsBlank="1" count="4">
        <s v="S_0128"/>
        <s v="K_1102"/>
        <s v="S_0124"/>
        <m/>
      </sharedItems>
    </cacheField>
    <cacheField name="Maatregel" numFmtId="0">
      <sharedItems containsBlank="1" count="4">
        <s v="Waarschuwing"/>
        <s v="Negatief Zwemadvies"/>
        <s v="Nader onderzoek"/>
        <m/>
      </sharedItems>
    </cacheField>
    <cacheField name="Probleem" numFmtId="0">
      <sharedItems containsBlank="1" count="5">
        <s v="Zwemmersjeuk"/>
        <s v="Bacteriën"/>
        <s v="Jeukklachten"/>
        <s v="Blauwalg"/>
        <m/>
      </sharedItems>
    </cacheField>
    <cacheField name="Begindatum" numFmtId="14">
      <sharedItems containsNonDate="0" containsDate="1" containsString="0" containsBlank="1" minDate="2019-06-03T00:00:00" maxDate="2019-08-09T00:00:00"/>
    </cacheField>
    <cacheField name="Einddatum" numFmtId="14">
      <sharedItems containsNonDate="0" containsDate="1" containsString="0" containsBlank="1" minDate="2019-06-13T00:00:00" maxDate="2019-08-10T00:00:00"/>
    </cacheField>
    <cacheField name="Opm" numFmtId="0">
      <sharedItems containsBlank="1"/>
    </cacheField>
    <cacheField name="Dagen" numFmtId="0">
      <sharedItems containsSemiMixedTypes="0" containsString="0" containsNumber="1" containsInteger="1" minValue="0" maxValue="43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nt, Johan van" refreshedDate="45512.44964363426" createdVersion="4" refreshedVersion="8" minRefreshableVersion="3" recordCount="998" xr:uid="{00000000-000A-0000-FFFF-FFFF0F000000}">
  <cacheSource type="worksheet">
    <worksheetSource ref="A1:H999" sheet="maatregelen"/>
  </cacheSource>
  <cacheFields count="8">
    <cacheField name="Meetpunt" numFmtId="0">
      <sharedItems containsBlank="1" count="11">
        <s v="S_0058"/>
        <s v="S_0124"/>
        <s v="S_0128"/>
        <s v="S_0131"/>
        <s v="S_0135"/>
        <s v="K_0105"/>
        <s v="K_1102"/>
        <s v="S_1120"/>
        <s v="S_1124"/>
        <s v="S_0152"/>
        <m/>
      </sharedItems>
    </cacheField>
    <cacheField name="Maatregel" numFmtId="0">
      <sharedItems containsBlank="1" count="5">
        <s v="Waarschuwing"/>
        <s v="Negatief zwemadvies"/>
        <s v="Zwemverbod"/>
        <s v="Nader onderzoek"/>
        <m/>
      </sharedItems>
    </cacheField>
    <cacheField name="Probleem" numFmtId="0">
      <sharedItems containsBlank="1" count="5">
        <s v="Blauwalg"/>
        <s v="Bacteriën"/>
        <s v="Zwemmersjeuk"/>
        <s v="Jeukklachten"/>
        <m/>
      </sharedItems>
    </cacheField>
    <cacheField name="Begindatum" numFmtId="0">
      <sharedItems containsNonDate="0" containsDate="1" containsString="0" containsBlank="1" minDate="2012-05-01T00:00:00" maxDate="2024-08-02T00:00:00"/>
    </cacheField>
    <cacheField name="Einddatum" numFmtId="0">
      <sharedItems containsNonDate="0" containsDate="1" containsString="0" containsBlank="1" minDate="2012-05-04T00:00:00" maxDate="2024-08-06T00:00:00"/>
    </cacheField>
    <cacheField name="Opm" numFmtId="0">
      <sharedItems containsBlank="1"/>
    </cacheField>
    <cacheField name="Dagen" numFmtId="0">
      <sharedItems containsMixedTypes="1" containsNumber="1" containsInteger="1" minValue="0" maxValue="85"/>
    </cacheField>
    <cacheField name="Jaar" numFmtId="0">
      <sharedItems containsMixedTypes="1" containsNumber="1" containsInteger="1" minValue="2012" maxValue="2024" count="14"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5439814" createdVersion="4" refreshedVersion="4" minRefreshableVersion="3" recordCount="21" xr:uid="{00000000-000A-0000-FFFF-FFFF01000000}">
  <cacheSource type="worksheet">
    <worksheetSource ref="A1:G36" sheet="2018"/>
  </cacheSource>
  <cacheFields count="7">
    <cacheField name="Meetpunt" numFmtId="0">
      <sharedItems containsBlank="1" count="6">
        <s v="00128"/>
        <s v="01120"/>
        <s v="00124"/>
        <s v="01124"/>
        <s v="KOP 1102"/>
        <m/>
      </sharedItems>
    </cacheField>
    <cacheField name="Maatregel" numFmtId="0">
      <sharedItems containsBlank="1" count="4">
        <s v="Negatief zwemadvies"/>
        <s v="Waarschuwing"/>
        <s v="Nader onderzoek"/>
        <m/>
      </sharedItems>
    </cacheField>
    <cacheField name="Probleem" numFmtId="0">
      <sharedItems containsBlank="1" count="4">
        <s v="Blauwalg"/>
        <s v="Bacteriën"/>
        <s v="Zwemmersjeuk"/>
        <m/>
      </sharedItems>
    </cacheField>
    <cacheField name="Begindatum" numFmtId="0">
      <sharedItems containsNonDate="0" containsDate="1" containsString="0" containsBlank="1" minDate="2018-05-11T00:00:00" maxDate="2018-09-29T00:00:00"/>
    </cacheField>
    <cacheField name="Einddatum" numFmtId="0">
      <sharedItems containsNonDate="0" containsDate="1" containsString="0" containsBlank="1" minDate="2018-05-24T00:00:00" maxDate="2018-10-02T00:00:00"/>
    </cacheField>
    <cacheField name="Opm" numFmtId="0">
      <sharedItems containsBlank="1"/>
    </cacheField>
    <cacheField name="Dagen" numFmtId="0">
      <sharedItems containsString="0" containsBlank="1" containsNumber="1" containsInteger="1" minValue="3" maxValue="43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5555552" createdVersion="4" refreshedVersion="4" minRefreshableVersion="3" recordCount="21" xr:uid="{00000000-000A-0000-FFFF-FFFF02000000}">
  <cacheSource type="worksheet">
    <worksheetSource ref="A1:G36" sheet="2017"/>
  </cacheSource>
  <cacheFields count="7">
    <cacheField name="Meetpunt" numFmtId="0">
      <sharedItems containsBlank="1" count="5">
        <s v="KOP 1102"/>
        <s v="00128"/>
        <s v="00124"/>
        <s v="01120"/>
        <m/>
      </sharedItems>
    </cacheField>
    <cacheField name="Maatregel" numFmtId="0">
      <sharedItems containsBlank="1" count="4">
        <s v="Waarschuwing"/>
        <s v="Nader onderzoek"/>
        <s v="Negatief zwemadvies"/>
        <m/>
      </sharedItems>
    </cacheField>
    <cacheField name="Probleem" numFmtId="0">
      <sharedItems containsBlank="1" count="3">
        <s v="Blauwalg"/>
        <s v="Zwemmersjeuk"/>
        <m/>
      </sharedItems>
    </cacheField>
    <cacheField name="Begindatum" numFmtId="0">
      <sharedItems containsNonDate="0" containsDate="1" containsString="0" containsBlank="1" minDate="2017-05-24T00:00:00" maxDate="2017-09-27T00:00:00"/>
    </cacheField>
    <cacheField name="Einddatum" numFmtId="0">
      <sharedItems containsNonDate="0" containsDate="1" containsString="0" containsBlank="1" minDate="2017-07-05T00:00:00" maxDate="2017-10-01T00:00:00"/>
    </cacheField>
    <cacheField name="Opm" numFmtId="0">
      <sharedItems containsNonDate="0" containsString="0" containsBlank="1"/>
    </cacheField>
    <cacheField name="Dagen" numFmtId="0">
      <sharedItems containsString="0" containsBlank="1" containsNumber="1" containsInteger="1" minValue="3" maxValue="43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5671298" createdVersion="4" refreshedVersion="4" minRefreshableVersion="3" recordCount="21" xr:uid="{00000000-000A-0000-FFFF-FFFF03000000}">
  <cacheSource type="worksheet">
    <worksheetSource ref="A1:G36" sheet="2016"/>
  </cacheSource>
  <cacheFields count="7">
    <cacheField name="Meetpunt" numFmtId="0">
      <sharedItems containsBlank="1" count="6">
        <s v="00131"/>
        <s v="KOP 1102"/>
        <s v="00128"/>
        <s v="KOP 0105"/>
        <s v="00124"/>
        <m/>
      </sharedItems>
    </cacheField>
    <cacheField name="Maatregel" numFmtId="0">
      <sharedItems containsBlank="1" count="4">
        <s v="Nader onderzoek"/>
        <s v="Waarschuwing"/>
        <s v="Negatief zwemadvies"/>
        <m/>
      </sharedItems>
    </cacheField>
    <cacheField name="Probleem" numFmtId="0">
      <sharedItems containsBlank="1" count="3">
        <s v="Bacteriën"/>
        <s v="Blauwalg"/>
        <m/>
      </sharedItems>
    </cacheField>
    <cacheField name="Begindatum" numFmtId="0">
      <sharedItems containsNonDate="0" containsDate="1" containsString="0" containsBlank="1" minDate="2016-05-25T00:00:00" maxDate="2016-09-16T00:00:00"/>
    </cacheField>
    <cacheField name="Einddatum" numFmtId="0">
      <sharedItems containsNonDate="0" containsDate="1" containsString="0" containsBlank="1" minDate="2016-05-30T00:00:00" maxDate="2016-10-02T00:00:00"/>
    </cacheField>
    <cacheField name="Opm" numFmtId="0">
      <sharedItems containsBlank="1"/>
    </cacheField>
    <cacheField name="Dagen" numFmtId="0">
      <sharedItems containsString="0" containsBlank="1" containsNumber="1" containsInteger="1" minValue="2" maxValue="43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5787037" createdVersion="4" refreshedVersion="4" minRefreshableVersion="3" recordCount="21" xr:uid="{00000000-000A-0000-FFFF-FFFF04000000}">
  <cacheSource type="worksheet">
    <worksheetSource ref="A1:G51" sheet="2015"/>
  </cacheSource>
  <cacheFields count="7">
    <cacheField name="Meetpunt" numFmtId="0">
      <sharedItems containsBlank="1" count="6">
        <s v="KOP 1102"/>
        <s v="00128"/>
        <s v="KOP 0105"/>
        <s v="00124"/>
        <s v="01124"/>
        <m/>
      </sharedItems>
    </cacheField>
    <cacheField name="Maatregel" numFmtId="0">
      <sharedItems containsBlank="1" count="3">
        <s v="Negatief zwemadvies"/>
        <s v="Waarschuwing"/>
        <m/>
      </sharedItems>
    </cacheField>
    <cacheField name="Probleem" numFmtId="0">
      <sharedItems containsBlank="1" count="4">
        <s v="Blauwalg"/>
        <s v="Bacteriën"/>
        <s v="Zwemmersjeuk"/>
        <m/>
      </sharedItems>
    </cacheField>
    <cacheField name="Begindatum" numFmtId="0">
      <sharedItems containsNonDate="0" containsDate="1" containsString="0" containsBlank="1" minDate="2015-05-08T00:00:00" maxDate="2015-09-18T00:00:00"/>
    </cacheField>
    <cacheField name="Einddatum" numFmtId="0">
      <sharedItems containsNonDate="0" containsDate="1" containsString="0" containsBlank="1" minDate="2015-05-13T00:00:00" maxDate="2015-10-01T00:00:00"/>
    </cacheField>
    <cacheField name="Opm" numFmtId="0">
      <sharedItems containsBlank="1"/>
    </cacheField>
    <cacheField name="Dagen" numFmtId="0">
      <sharedItems containsString="0" containsBlank="1" containsNumber="1" containsInteger="1" minValue="4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5902776" createdVersion="4" refreshedVersion="4" minRefreshableVersion="3" recordCount="80" xr:uid="{00000000-000A-0000-FFFF-FFFF05000000}">
  <cacheSource type="worksheet">
    <worksheetSource ref="A1:H81" sheet="Vanaf 2012"/>
  </cacheSource>
  <cacheFields count="8">
    <cacheField name="Meetpunt" numFmtId="0">
      <sharedItems count="18">
        <s v="S_0058"/>
        <s v="S_0124"/>
        <s v="S_0128"/>
        <s v="S_0131"/>
        <s v="S_0135"/>
        <s v="K_0105"/>
        <s v="K_1102"/>
        <s v="S_1120"/>
        <s v="S_1124"/>
        <s v="01124" u="1"/>
        <s v="01120" u="1"/>
        <s v="00128" u="1"/>
        <s v="00124" u="1"/>
        <s v="00058" u="1"/>
        <s v="KOP 1102" u="1"/>
        <s v="KOP 0105" u="1"/>
        <s v="00135" u="1"/>
        <s v="00131" u="1"/>
      </sharedItems>
    </cacheField>
    <cacheField name="Maatregel" numFmtId="0">
      <sharedItems count="4">
        <s v="Waarschuwing"/>
        <s v="Negatief zwemadvies"/>
        <s v="Zwemverbod"/>
        <s v="Nader onderzoek"/>
      </sharedItems>
    </cacheField>
    <cacheField name="Probleem" numFmtId="0">
      <sharedItems count="5">
        <s v="Blauwalg"/>
        <s v="Bacteriën"/>
        <s v="Zwemmersjeuk"/>
        <s v="Bacterien" u="1"/>
        <s v="Blauwalgen" u="1"/>
      </sharedItems>
    </cacheField>
    <cacheField name="Begindatum" numFmtId="14">
      <sharedItems containsSemiMixedTypes="0" containsNonDate="0" containsDate="1" containsString="0" minDate="2012-05-01T00:00:00" maxDate="2015-08-14T00:00:00"/>
    </cacheField>
    <cacheField name="Einddatum" numFmtId="14">
      <sharedItems containsSemiMixedTypes="0" containsNonDate="0" containsDate="1" containsString="0" minDate="2012-05-04T00:00:00" maxDate="2015-09-11T00:00:00"/>
    </cacheField>
    <cacheField name="Opm" numFmtId="0">
      <sharedItems containsBlank="1" containsMixedTypes="1" containsNumber="1" containsInteger="1" minValue="0" maxValue="0"/>
    </cacheField>
    <cacheField name="Dagen" numFmtId="0">
      <sharedItems containsSemiMixedTypes="0" containsString="0" containsNumber="1" containsInteger="1" minValue="1" maxValue="69"/>
    </cacheField>
    <cacheField name="Jaar" numFmtId="0">
      <sharedItems containsSemiMixedTypes="0" containsString="0" containsNumber="1" containsInteger="1" minValue="2012" maxValue="2015" count="4">
        <n v="2012"/>
        <n v="2013"/>
        <n v="2014"/>
        <n v="2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613426" createdVersion="4" refreshedVersion="4" minRefreshableVersion="3" recordCount="30" xr:uid="{00000000-000A-0000-FFFF-FFFF06000000}">
  <cacheSource type="worksheet">
    <worksheetSource ref="A1:G31" sheet="2012"/>
  </cacheSource>
  <cacheFields count="7">
    <cacheField name="Meetpunt" numFmtId="0">
      <sharedItems count="7">
        <s v="00058"/>
        <s v="00124"/>
        <s v="00128"/>
        <s v="00131"/>
        <s v="00135"/>
        <s v="KOP 0105"/>
        <s v="KOP 1102"/>
      </sharedItems>
    </cacheField>
    <cacheField name="Maatregel" numFmtId="0">
      <sharedItems count="3">
        <s v="Waarschuwing"/>
        <s v="Negatief zwemadvies"/>
        <s v="Zwemverbod"/>
      </sharedItems>
    </cacheField>
    <cacheField name="Probleem" numFmtId="0">
      <sharedItems count="2">
        <s v="Blauwalgen"/>
        <s v="Bacteriën"/>
      </sharedItems>
    </cacheField>
    <cacheField name="Begindatum" numFmtId="14">
      <sharedItems containsSemiMixedTypes="0" containsNonDate="0" containsDate="1" containsString="0" minDate="2012-05-01T00:00:00" maxDate="2012-08-30T00:00:00"/>
    </cacheField>
    <cacheField name="Einddatum" numFmtId="14">
      <sharedItems containsSemiMixedTypes="0" containsNonDate="0" containsDate="1" containsString="0" minDate="2012-05-04T00:00:00" maxDate="2012-10-01T00:00:00"/>
    </cacheField>
    <cacheField name="Opm" numFmtId="0">
      <sharedItems containsBlank="1"/>
    </cacheField>
    <cacheField name="Dagen" numFmtId="0">
      <sharedItems containsSemiMixedTypes="0" containsString="0" containsNumber="1" containsInteger="1" minValue="1" maxValue="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6249999" createdVersion="4" refreshedVersion="4" minRefreshableVersion="3" recordCount="30" xr:uid="{00000000-000A-0000-FFFF-FFFF07000000}">
  <cacheSource type="worksheet">
    <worksheetSource ref="A1:G31" sheet="2013"/>
  </cacheSource>
  <cacheFields count="7">
    <cacheField name="Meetpunt" numFmtId="0">
      <sharedItems containsBlank="1" count="9">
        <s v="00058"/>
        <s v="00124"/>
        <s v="00128"/>
        <s v="00131"/>
        <s v="00135"/>
        <s v="01120"/>
        <s v="KOP 0105"/>
        <s v="KOP 1102"/>
        <m/>
      </sharedItems>
    </cacheField>
    <cacheField name="Maatregel" numFmtId="0">
      <sharedItems containsBlank="1" count="5">
        <s v="Waarschuwing"/>
        <s v="Negatief zwemadvies"/>
        <s v="Nader onderzoek"/>
        <s v="Zwemverbod"/>
        <m/>
      </sharedItems>
    </cacheField>
    <cacheField name="Probleem" numFmtId="0">
      <sharedItems containsBlank="1" count="3">
        <s v="Blauwalg"/>
        <s v="Bacteriën"/>
        <m/>
      </sharedItems>
    </cacheField>
    <cacheField name="Begindatum" numFmtId="14">
      <sharedItems containsNonDate="0" containsDate="1" containsString="0" containsBlank="1" minDate="2013-05-01T00:00:00" maxDate="2013-09-10T00:00:00"/>
    </cacheField>
    <cacheField name="Einddatum" numFmtId="14">
      <sharedItems containsNonDate="0" containsDate="1" containsString="0" containsBlank="1" minDate="2013-06-13T00:00:00" maxDate="2013-09-20T00:00:00"/>
    </cacheField>
    <cacheField name="Opm" numFmtId="0">
      <sharedItems containsBlank="1"/>
    </cacheField>
    <cacheField name="Dagen" numFmtId="0">
      <sharedItems containsString="0" containsBlank="1" containsNumber="1" containsInteger="1" minValue="2" maxValue="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6365737" createdVersion="4" refreshedVersion="4" minRefreshableVersion="3" recordCount="20" xr:uid="{00000000-000A-0000-FFFF-FFFF08000000}">
  <cacheSource type="worksheet">
    <worksheetSource ref="A1:G21" sheet="2014"/>
  </cacheSource>
  <cacheFields count="7">
    <cacheField name="Meetpunt" numFmtId="0">
      <sharedItems count="5">
        <s v="00124"/>
        <s v="00128"/>
        <s v="01124"/>
        <s v="KOP 0105"/>
        <s v="KOP 1102"/>
      </sharedItems>
    </cacheField>
    <cacheField name="Maatregel" numFmtId="0">
      <sharedItems count="2">
        <s v="Negatief zwemadvies"/>
        <s v="Waarschuwing"/>
      </sharedItems>
    </cacheField>
    <cacheField name="Probleem" numFmtId="0">
      <sharedItems count="3">
        <s v="Blauwalg"/>
        <s v="Bacteriën"/>
        <s v="Bacterien" u="1"/>
      </sharedItems>
    </cacheField>
    <cacheField name="Begindatum" numFmtId="14">
      <sharedItems containsSemiMixedTypes="0" containsNonDate="0" containsDate="1" containsString="0" minDate="2014-05-28T00:00:00" maxDate="2014-09-09T00:00:00"/>
    </cacheField>
    <cacheField name="Einddatum" numFmtId="14">
      <sharedItems containsSemiMixedTypes="0" containsNonDate="0" containsDate="1" containsString="0" minDate="2014-07-14T00:00:00" maxDate="2014-10-02T00:00:00"/>
    </cacheField>
    <cacheField name="Opm" numFmtId="0">
      <sharedItems containsBlank="1"/>
    </cacheField>
    <cacheField name="Dagen" numFmtId="0">
      <sharedItems containsSemiMixedTypes="0" containsString="0" containsNumber="1" containsInteger="1" minValue="1" maxValue="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d v="2019-06-03T00:00:00"/>
    <d v="2019-06-13T00:00:00"/>
    <s v="Niet aangetoond, alleen klachten"/>
    <n v="10"/>
  </r>
  <r>
    <x v="1"/>
    <x v="1"/>
    <x v="1"/>
    <d v="2019-06-14T00:00:00"/>
    <d v="2019-06-14T00:00:00"/>
    <s v="Gelijk obv de eerste meting ivm 3x IE"/>
    <n v="0"/>
  </r>
  <r>
    <x v="1"/>
    <x v="2"/>
    <x v="1"/>
    <d v="2019-06-17T00:00:00"/>
    <d v="2019-06-20T00:00:00"/>
    <s v="monster 14-6 bleek toch biven 400 n/dl IE te zitten"/>
    <n v="3"/>
  </r>
  <r>
    <x v="0"/>
    <x v="0"/>
    <x v="2"/>
    <d v="2019-06-26T00:00:00"/>
    <d v="2019-08-09T00:00:00"/>
    <s v="Waarschuwing bijzondere omstandigheid"/>
    <n v="44"/>
  </r>
  <r>
    <x v="0"/>
    <x v="1"/>
    <x v="3"/>
    <d v="2019-06-28T00:00:00"/>
    <d v="2019-07-04T00:00:00"/>
    <m/>
    <n v="6"/>
  </r>
  <r>
    <x v="0"/>
    <x v="1"/>
    <x v="3"/>
    <d v="2019-07-25T00:00:00"/>
    <d v="2019-08-09T00:00:00"/>
    <m/>
    <n v="15"/>
  </r>
  <r>
    <x v="2"/>
    <x v="0"/>
    <x v="3"/>
    <d v="2019-08-08T00:00:00"/>
    <m/>
    <m/>
    <n v="35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x v="0"/>
    <x v="0"/>
    <x v="0"/>
    <d v="2012-05-01T00:00:00"/>
    <d v="2012-05-04T00:00:00"/>
    <m/>
    <n v="3"/>
    <x v="0"/>
  </r>
  <r>
    <x v="0"/>
    <x v="1"/>
    <x v="0"/>
    <d v="2012-05-04T00:00:00"/>
    <d v="2012-05-21T00:00:00"/>
    <m/>
    <n v="17"/>
    <x v="0"/>
  </r>
  <r>
    <x v="0"/>
    <x v="0"/>
    <x v="0"/>
    <d v="2012-05-21T00:00:00"/>
    <d v="2012-06-06T00:00:00"/>
    <m/>
    <n v="16"/>
    <x v="0"/>
  </r>
  <r>
    <x v="0"/>
    <x v="0"/>
    <x v="0"/>
    <d v="2012-06-19T00:00:00"/>
    <d v="2012-07-12T00:00:00"/>
    <m/>
    <n v="23"/>
    <x v="0"/>
  </r>
  <r>
    <x v="1"/>
    <x v="0"/>
    <x v="0"/>
    <d v="2012-07-31T00:00:00"/>
    <d v="2012-08-09T00:00:00"/>
    <m/>
    <n v="9"/>
    <x v="0"/>
  </r>
  <r>
    <x v="1"/>
    <x v="0"/>
    <x v="1"/>
    <d v="2012-08-15T00:00:00"/>
    <d v="2012-08-20T00:00:00"/>
    <s v="IE"/>
    <n v="5"/>
    <x v="0"/>
  </r>
  <r>
    <x v="2"/>
    <x v="0"/>
    <x v="1"/>
    <d v="2012-06-22T00:00:00"/>
    <d v="2012-07-06T00:00:00"/>
    <s v="IE"/>
    <n v="14"/>
    <x v="0"/>
  </r>
  <r>
    <x v="2"/>
    <x v="0"/>
    <x v="0"/>
    <d v="2012-07-25T00:00:00"/>
    <d v="2012-07-26T00:00:00"/>
    <m/>
    <n v="1"/>
    <x v="0"/>
  </r>
  <r>
    <x v="2"/>
    <x v="2"/>
    <x v="0"/>
    <d v="2012-07-26T00:00:00"/>
    <d v="2012-07-31T00:00:00"/>
    <s v="Gloeotrichia echinulata"/>
    <n v="5"/>
    <x v="0"/>
  </r>
  <r>
    <x v="2"/>
    <x v="0"/>
    <x v="0"/>
    <d v="2012-07-31T00:00:00"/>
    <d v="2012-08-09T00:00:00"/>
    <m/>
    <n v="9"/>
    <x v="0"/>
  </r>
  <r>
    <x v="2"/>
    <x v="2"/>
    <x v="0"/>
    <d v="2012-08-10T00:00:00"/>
    <d v="2012-08-27T00:00:00"/>
    <s v="Gloeotrichia echinulata"/>
    <n v="17"/>
    <x v="0"/>
  </r>
  <r>
    <x v="2"/>
    <x v="0"/>
    <x v="0"/>
    <d v="2012-08-27T00:00:00"/>
    <d v="2012-08-29T00:00:00"/>
    <m/>
    <n v="2"/>
    <x v="0"/>
  </r>
  <r>
    <x v="2"/>
    <x v="0"/>
    <x v="1"/>
    <d v="2012-08-29T00:00:00"/>
    <d v="2012-09-06T00:00:00"/>
    <m/>
    <n v="8"/>
    <x v="0"/>
  </r>
  <r>
    <x v="3"/>
    <x v="0"/>
    <x v="0"/>
    <d v="2012-05-01T00:00:00"/>
    <d v="2012-05-04T00:00:00"/>
    <m/>
    <n v="3"/>
    <x v="0"/>
  </r>
  <r>
    <x v="3"/>
    <x v="1"/>
    <x v="0"/>
    <d v="2012-05-04T00:00:00"/>
    <d v="2012-05-21T00:00:00"/>
    <m/>
    <n v="17"/>
    <x v="0"/>
  </r>
  <r>
    <x v="3"/>
    <x v="1"/>
    <x v="0"/>
    <d v="2012-05-23T00:00:00"/>
    <d v="2012-05-31T00:00:00"/>
    <s v="Is in de metingen geen reden toe"/>
    <n v="8"/>
    <x v="0"/>
  </r>
  <r>
    <x v="3"/>
    <x v="0"/>
    <x v="0"/>
    <d v="2012-05-31T00:00:00"/>
    <d v="2012-06-06T00:00:00"/>
    <m/>
    <n v="6"/>
    <x v="0"/>
  </r>
  <r>
    <x v="3"/>
    <x v="0"/>
    <x v="0"/>
    <d v="2012-06-19T00:00:00"/>
    <d v="2012-07-12T00:00:00"/>
    <m/>
    <n v="23"/>
    <x v="0"/>
  </r>
  <r>
    <x v="4"/>
    <x v="0"/>
    <x v="0"/>
    <d v="2012-05-01T00:00:00"/>
    <d v="2012-05-04T00:00:00"/>
    <m/>
    <n v="3"/>
    <x v="0"/>
  </r>
  <r>
    <x v="4"/>
    <x v="1"/>
    <x v="0"/>
    <d v="2012-05-04T00:00:00"/>
    <d v="2012-05-21T00:00:00"/>
    <m/>
    <n v="17"/>
    <x v="0"/>
  </r>
  <r>
    <x v="4"/>
    <x v="0"/>
    <x v="0"/>
    <d v="2012-05-21T00:00:00"/>
    <d v="2012-05-23T00:00:00"/>
    <m/>
    <n v="2"/>
    <x v="0"/>
  </r>
  <r>
    <x v="4"/>
    <x v="1"/>
    <x v="0"/>
    <d v="2012-05-23T00:00:00"/>
    <d v="2012-05-31T00:00:00"/>
    <m/>
    <n v="8"/>
    <x v="0"/>
  </r>
  <r>
    <x v="4"/>
    <x v="0"/>
    <x v="0"/>
    <d v="2012-05-31T00:00:00"/>
    <d v="2012-06-06T00:00:00"/>
    <m/>
    <n v="6"/>
    <x v="0"/>
  </r>
  <r>
    <x v="4"/>
    <x v="0"/>
    <x v="0"/>
    <d v="2012-06-19T00:00:00"/>
    <d v="2012-07-12T00:00:00"/>
    <m/>
    <n v="23"/>
    <x v="0"/>
  </r>
  <r>
    <x v="5"/>
    <x v="0"/>
    <x v="1"/>
    <d v="2012-06-06T00:00:00"/>
    <d v="2012-06-15T00:00:00"/>
    <s v="IE"/>
    <n v="9"/>
    <x v="0"/>
  </r>
  <r>
    <x v="5"/>
    <x v="1"/>
    <x v="1"/>
    <d v="2012-06-15T00:00:00"/>
    <d v="2012-06-25T00:00:00"/>
    <s v="IE"/>
    <n v="10"/>
    <x v="0"/>
  </r>
  <r>
    <x v="6"/>
    <x v="0"/>
    <x v="0"/>
    <d v="2012-05-23T00:00:00"/>
    <d v="2012-06-04T00:00:00"/>
    <m/>
    <n v="12"/>
    <x v="0"/>
  </r>
  <r>
    <x v="6"/>
    <x v="0"/>
    <x v="0"/>
    <d v="2012-06-19T00:00:00"/>
    <d v="2012-08-27T00:00:00"/>
    <m/>
    <n v="69"/>
    <x v="0"/>
  </r>
  <r>
    <x v="6"/>
    <x v="1"/>
    <x v="0"/>
    <d v="2012-08-27T00:00:00"/>
    <d v="2012-08-29T00:00:00"/>
    <m/>
    <n v="2"/>
    <x v="0"/>
  </r>
  <r>
    <x v="6"/>
    <x v="0"/>
    <x v="0"/>
    <d v="2012-08-29T00:00:00"/>
    <d v="2012-09-30T00:00:00"/>
    <m/>
    <n v="32"/>
    <x v="0"/>
  </r>
  <r>
    <x v="0"/>
    <x v="0"/>
    <x v="0"/>
    <d v="2013-05-01T00:00:00"/>
    <d v="2013-06-13T00:00:00"/>
    <m/>
    <n v="43"/>
    <x v="1"/>
  </r>
  <r>
    <x v="1"/>
    <x v="1"/>
    <x v="1"/>
    <d v="2013-09-09T00:00:00"/>
    <d v="2013-09-19T00:00:00"/>
    <m/>
    <n v="10"/>
    <x v="1"/>
  </r>
  <r>
    <x v="2"/>
    <x v="0"/>
    <x v="0"/>
    <d v="2013-07-26T00:00:00"/>
    <d v="2013-08-01T00:00:00"/>
    <m/>
    <n v="6"/>
    <x v="1"/>
  </r>
  <r>
    <x v="2"/>
    <x v="1"/>
    <x v="0"/>
    <d v="2013-08-01T00:00:00"/>
    <d v="2013-08-16T00:00:00"/>
    <m/>
    <n v="15"/>
    <x v="1"/>
  </r>
  <r>
    <x v="2"/>
    <x v="0"/>
    <x v="0"/>
    <d v="2013-08-16T00:00:00"/>
    <d v="2013-09-04T00:00:00"/>
    <m/>
    <n v="19"/>
    <x v="1"/>
  </r>
  <r>
    <x v="2"/>
    <x v="1"/>
    <x v="0"/>
    <d v="2013-09-04T00:00:00"/>
    <d v="2013-09-09T00:00:00"/>
    <m/>
    <n v="5"/>
    <x v="1"/>
  </r>
  <r>
    <x v="3"/>
    <x v="0"/>
    <x v="0"/>
    <d v="2013-05-07T00:00:00"/>
    <d v="2013-06-13T00:00:00"/>
    <m/>
    <n v="37"/>
    <x v="1"/>
  </r>
  <r>
    <x v="4"/>
    <x v="0"/>
    <x v="0"/>
    <d v="2013-05-01T00:00:00"/>
    <d v="2013-06-13T00:00:00"/>
    <m/>
    <n v="43"/>
    <x v="1"/>
  </r>
  <r>
    <x v="7"/>
    <x v="0"/>
    <x v="1"/>
    <d v="2013-08-23T00:00:00"/>
    <d v="2013-08-26T00:00:00"/>
    <m/>
    <n v="3"/>
    <x v="1"/>
  </r>
  <r>
    <x v="7"/>
    <x v="1"/>
    <x v="1"/>
    <d v="2013-08-26T00:00:00"/>
    <d v="2013-08-28T00:00:00"/>
    <m/>
    <n v="2"/>
    <x v="1"/>
  </r>
  <r>
    <x v="5"/>
    <x v="3"/>
    <x v="1"/>
    <d v="2013-07-09T00:00:00"/>
    <d v="2013-07-12T00:00:00"/>
    <m/>
    <n v="3"/>
    <x v="1"/>
  </r>
  <r>
    <x v="6"/>
    <x v="0"/>
    <x v="0"/>
    <d v="2013-06-13T00:00:00"/>
    <d v="2013-06-20T00:00:00"/>
    <m/>
    <n v="7"/>
    <x v="1"/>
  </r>
  <r>
    <x v="6"/>
    <x v="0"/>
    <x v="0"/>
    <d v="2013-07-11T00:00:00"/>
    <d v="2013-07-18T00:00:00"/>
    <m/>
    <n v="7"/>
    <x v="1"/>
  </r>
  <r>
    <x v="6"/>
    <x v="2"/>
    <x v="0"/>
    <d v="2013-07-18T00:00:00"/>
    <d v="2013-08-08T00:00:00"/>
    <s v="Op basis van aangetroffen drijflaag, biovolume is zeer laag"/>
    <n v="21"/>
    <x v="1"/>
  </r>
  <r>
    <x v="6"/>
    <x v="0"/>
    <x v="0"/>
    <d v="2013-08-08T00:00:00"/>
    <d v="2013-09-05T00:00:00"/>
    <m/>
    <n v="28"/>
    <x v="1"/>
  </r>
  <r>
    <x v="1"/>
    <x v="1"/>
    <x v="0"/>
    <d v="2014-07-25T00:00:00"/>
    <d v="2014-09-03T00:00:00"/>
    <m/>
    <n v="40"/>
    <x v="2"/>
  </r>
  <r>
    <x v="1"/>
    <x v="0"/>
    <x v="0"/>
    <d v="2014-09-03T00:00:00"/>
    <d v="2014-10-01T00:00:00"/>
    <m/>
    <n v="28"/>
    <x v="2"/>
  </r>
  <r>
    <x v="2"/>
    <x v="0"/>
    <x v="0"/>
    <d v="2014-07-17T00:00:00"/>
    <d v="2014-07-18T00:00:00"/>
    <s v="Op basis van waarnemingen"/>
    <n v="1"/>
    <x v="2"/>
  </r>
  <r>
    <x v="2"/>
    <x v="1"/>
    <x v="0"/>
    <d v="2014-07-18T00:00:00"/>
    <d v="2014-08-01T00:00:00"/>
    <s v="Aphanizomenon op de bodem"/>
    <n v="14"/>
    <x v="2"/>
  </r>
  <r>
    <x v="2"/>
    <x v="0"/>
    <x v="0"/>
    <d v="2014-09-03T00:00:00"/>
    <d v="2014-09-10T00:00:00"/>
    <m/>
    <n v="7"/>
    <x v="2"/>
  </r>
  <r>
    <x v="8"/>
    <x v="0"/>
    <x v="1"/>
    <d v="2014-07-11T00:00:00"/>
    <d v="2014-07-14T00:00:00"/>
    <s v="IE"/>
    <n v="3"/>
    <x v="2"/>
  </r>
  <r>
    <x v="5"/>
    <x v="0"/>
    <x v="1"/>
    <d v="2014-07-11T00:00:00"/>
    <d v="2014-07-14T00:00:00"/>
    <s v="EC en IE --&gt; neg advies"/>
    <n v="3"/>
    <x v="2"/>
  </r>
  <r>
    <x v="5"/>
    <x v="1"/>
    <x v="1"/>
    <d v="2014-07-14T00:00:00"/>
    <d v="2014-07-18T00:00:00"/>
    <m/>
    <n v="4"/>
    <x v="2"/>
  </r>
  <r>
    <x v="5"/>
    <x v="0"/>
    <x v="0"/>
    <d v="2014-07-25T00:00:00"/>
    <d v="2014-08-08T00:00:00"/>
    <m/>
    <n v="14"/>
    <x v="2"/>
  </r>
  <r>
    <x v="5"/>
    <x v="1"/>
    <x v="0"/>
    <d v="2014-08-08T00:00:00"/>
    <d v="2014-08-15T00:00:00"/>
    <m/>
    <n v="7"/>
    <x v="2"/>
  </r>
  <r>
    <x v="5"/>
    <x v="0"/>
    <x v="0"/>
    <d v="2014-08-15T00:00:00"/>
    <d v="2014-08-22T00:00:00"/>
    <m/>
    <n v="7"/>
    <x v="2"/>
  </r>
  <r>
    <x v="5"/>
    <x v="0"/>
    <x v="1"/>
    <d v="2014-08-22T00:00:00"/>
    <d v="2014-08-28T00:00:00"/>
    <m/>
    <n v="6"/>
    <x v="2"/>
  </r>
  <r>
    <x v="5"/>
    <x v="1"/>
    <x v="0"/>
    <d v="2014-08-22T00:00:00"/>
    <d v="2014-08-28T00:00:00"/>
    <m/>
    <n v="6"/>
    <x v="2"/>
  </r>
  <r>
    <x v="5"/>
    <x v="0"/>
    <x v="0"/>
    <d v="2014-08-28T00:00:00"/>
    <d v="2014-10-01T00:00:00"/>
    <m/>
    <n v="34"/>
    <x v="2"/>
  </r>
  <r>
    <x v="5"/>
    <x v="0"/>
    <x v="1"/>
    <d v="2014-09-04T00:00:00"/>
    <d v="2014-09-08T00:00:00"/>
    <m/>
    <n v="4"/>
    <x v="2"/>
  </r>
  <r>
    <x v="5"/>
    <x v="1"/>
    <x v="1"/>
    <d v="2014-09-08T00:00:00"/>
    <d v="2014-09-15T00:00:00"/>
    <m/>
    <n v="7"/>
    <x v="2"/>
  </r>
  <r>
    <x v="6"/>
    <x v="0"/>
    <x v="0"/>
    <d v="2014-05-28T00:00:00"/>
    <d v="2014-07-25T00:00:00"/>
    <s v="Anabaena"/>
    <n v="58"/>
    <x v="2"/>
  </r>
  <r>
    <x v="6"/>
    <x v="1"/>
    <x v="0"/>
    <d v="2014-07-25T00:00:00"/>
    <d v="2014-08-15T00:00:00"/>
    <m/>
    <n v="21"/>
    <x v="2"/>
  </r>
  <r>
    <x v="6"/>
    <x v="0"/>
    <x v="0"/>
    <d v="2014-08-15T00:00:00"/>
    <d v="2014-08-22T00:00:00"/>
    <m/>
    <n v="7"/>
    <x v="2"/>
  </r>
  <r>
    <x v="6"/>
    <x v="0"/>
    <x v="0"/>
    <d v="2014-09-05T00:00:00"/>
    <d v="2014-09-10T00:00:00"/>
    <m/>
    <n v="5"/>
    <x v="2"/>
  </r>
  <r>
    <x v="6"/>
    <x v="1"/>
    <x v="0"/>
    <d v="2015-05-08T00:00:00"/>
    <d v="2015-05-13T00:00:00"/>
    <s v="o.b.v. geconstateerde drijflaag ODMH "/>
    <n v="5"/>
    <x v="3"/>
  </r>
  <r>
    <x v="6"/>
    <x v="0"/>
    <x v="0"/>
    <d v="2015-05-13T00:00:00"/>
    <d v="2015-05-21T00:00:00"/>
    <s v="obv biovolume"/>
    <n v="8"/>
    <x v="3"/>
  </r>
  <r>
    <x v="2"/>
    <x v="0"/>
    <x v="1"/>
    <d v="2015-06-25T00:00:00"/>
    <d v="2015-06-29T00:00:00"/>
    <s v="IE 1400"/>
    <n v="4"/>
    <x v="3"/>
  </r>
  <r>
    <x v="2"/>
    <x v="1"/>
    <x v="2"/>
    <d v="2015-07-01T00:00:00"/>
    <d v="2015-07-09T00:00:00"/>
    <s v="Zwemmersjeuk niet bevestigd, alleen obv klachten"/>
    <n v="8"/>
    <x v="3"/>
  </r>
  <r>
    <x v="6"/>
    <x v="0"/>
    <x v="0"/>
    <d v="2015-07-09T00:00:00"/>
    <d v="2015-07-16T00:00:00"/>
    <m/>
    <n v="7"/>
    <x v="3"/>
  </r>
  <r>
    <x v="2"/>
    <x v="0"/>
    <x v="0"/>
    <d v="2015-07-16T00:00:00"/>
    <d v="2015-07-21T00:00:00"/>
    <m/>
    <n v="5"/>
    <x v="3"/>
  </r>
  <r>
    <x v="2"/>
    <x v="1"/>
    <x v="0"/>
    <d v="2015-07-21T00:00:00"/>
    <d v="2015-07-29T00:00:00"/>
    <s v="Obv drijflaag, later  biovol ook 69 mm3/l"/>
    <n v="8"/>
    <x v="3"/>
  </r>
  <r>
    <x v="6"/>
    <x v="1"/>
    <x v="0"/>
    <d v="2015-07-16T00:00:00"/>
    <d v="2015-07-23T00:00:00"/>
    <m/>
    <n v="7"/>
    <x v="3"/>
  </r>
  <r>
    <x v="6"/>
    <x v="0"/>
    <x v="0"/>
    <d v="2015-07-23T00:00:00"/>
    <d v="2015-08-05T00:00:00"/>
    <m/>
    <n v="13"/>
    <x v="3"/>
  </r>
  <r>
    <x v="2"/>
    <x v="0"/>
    <x v="0"/>
    <d v="2015-07-29T00:00:00"/>
    <d v="2015-08-05T00:00:00"/>
    <m/>
    <n v="7"/>
    <x v="3"/>
  </r>
  <r>
    <x v="5"/>
    <x v="0"/>
    <x v="0"/>
    <d v="2015-08-05T00:00:00"/>
    <d v="2015-08-13T00:00:00"/>
    <m/>
    <n v="8"/>
    <x v="3"/>
  </r>
  <r>
    <x v="6"/>
    <x v="1"/>
    <x v="0"/>
    <d v="2015-08-05T00:00:00"/>
    <d v="2015-09-04T00:00:00"/>
    <m/>
    <n v="30"/>
    <x v="3"/>
  </r>
  <r>
    <x v="2"/>
    <x v="1"/>
    <x v="0"/>
    <d v="2015-08-05T00:00:00"/>
    <d v="2015-09-10T00:00:00"/>
    <m/>
    <n v="36"/>
    <x v="3"/>
  </r>
  <r>
    <x v="1"/>
    <x v="0"/>
    <x v="0"/>
    <d v="2015-08-05T00:00:00"/>
    <d v="2015-08-20T00:00:00"/>
    <m/>
    <n v="15"/>
    <x v="3"/>
  </r>
  <r>
    <x v="5"/>
    <x v="1"/>
    <x v="0"/>
    <d v="2015-08-13T00:00:00"/>
    <d v="2015-08-20T00:00:00"/>
    <m/>
    <n v="7"/>
    <x v="3"/>
  </r>
  <r>
    <x v="5"/>
    <x v="0"/>
    <x v="0"/>
    <d v="2015-08-20T00:00:00"/>
    <d v="2015-09-10T00:00:00"/>
    <m/>
    <n v="21"/>
    <x v="3"/>
  </r>
  <r>
    <x v="1"/>
    <x v="0"/>
    <x v="0"/>
    <d v="2015-09-04T00:00:00"/>
    <d v="2015-09-10T00:00:00"/>
    <m/>
    <n v="6"/>
    <x v="3"/>
  </r>
  <r>
    <x v="8"/>
    <x v="0"/>
    <x v="0"/>
    <d v="2015-09-04T00:00:00"/>
    <d v="2015-09-30T00:00:00"/>
    <m/>
    <n v="26"/>
    <x v="3"/>
  </r>
  <r>
    <x v="6"/>
    <x v="0"/>
    <x v="0"/>
    <d v="2015-09-04T00:00:00"/>
    <d v="2015-09-30T00:00:00"/>
    <s v="+NO bacterien 17-9"/>
    <n v="26"/>
    <x v="3"/>
  </r>
  <r>
    <x v="5"/>
    <x v="0"/>
    <x v="0"/>
    <d v="2015-09-17T00:00:00"/>
    <d v="2015-09-30T00:00:00"/>
    <m/>
    <n v="13"/>
    <x v="3"/>
  </r>
  <r>
    <x v="3"/>
    <x v="3"/>
    <x v="1"/>
    <d v="2016-05-25T00:00:00"/>
    <d v="2016-05-30T00:00:00"/>
    <s v="IE 650"/>
    <n v="5"/>
    <x v="4"/>
  </r>
  <r>
    <x v="6"/>
    <x v="0"/>
    <x v="0"/>
    <d v="2016-06-09T00:00:00"/>
    <d v="2016-06-22T00:00:00"/>
    <m/>
    <n v="13"/>
    <x v="4"/>
  </r>
  <r>
    <x v="6"/>
    <x v="1"/>
    <x v="0"/>
    <d v="2016-06-22T00:00:00"/>
    <d v="2016-07-14T00:00:00"/>
    <m/>
    <n v="22"/>
    <x v="4"/>
  </r>
  <r>
    <x v="6"/>
    <x v="0"/>
    <x v="0"/>
    <d v="2016-07-14T00:00:00"/>
    <d v="2016-07-21T00:00:00"/>
    <m/>
    <n v="7"/>
    <x v="4"/>
  </r>
  <r>
    <x v="6"/>
    <x v="1"/>
    <x v="0"/>
    <d v="2016-07-21T00:00:00"/>
    <d v="2016-08-04T00:00:00"/>
    <m/>
    <n v="14"/>
    <x v="4"/>
  </r>
  <r>
    <x v="6"/>
    <x v="0"/>
    <x v="0"/>
    <d v="2016-08-04T00:00:00"/>
    <d v="2016-08-25T00:00:00"/>
    <m/>
    <n v="21"/>
    <x v="4"/>
  </r>
  <r>
    <x v="2"/>
    <x v="0"/>
    <x v="0"/>
    <d v="2016-08-01T00:00:00"/>
    <d v="2016-08-04T00:00:00"/>
    <m/>
    <n v="3"/>
    <x v="4"/>
  </r>
  <r>
    <x v="5"/>
    <x v="3"/>
    <x v="1"/>
    <d v="2016-08-04T00:00:00"/>
    <d v="2016-08-09T00:00:00"/>
    <m/>
    <n v="5"/>
    <x v="4"/>
  </r>
  <r>
    <x v="1"/>
    <x v="3"/>
    <x v="1"/>
    <d v="2016-08-04T00:00:00"/>
    <d v="2016-08-09T00:00:00"/>
    <m/>
    <n v="5"/>
    <x v="4"/>
  </r>
  <r>
    <x v="2"/>
    <x v="0"/>
    <x v="0"/>
    <d v="2016-08-09T00:00:00"/>
    <d v="2016-08-11T00:00:00"/>
    <m/>
    <n v="2"/>
    <x v="4"/>
  </r>
  <r>
    <x v="6"/>
    <x v="1"/>
    <x v="0"/>
    <d v="2016-08-25T00:00:00"/>
    <d v="2016-10-01T00:00:00"/>
    <m/>
    <n v="37"/>
    <x v="4"/>
  </r>
  <r>
    <x v="5"/>
    <x v="0"/>
    <x v="0"/>
    <d v="2016-09-15T00:00:00"/>
    <d v="2016-10-01T00:00:00"/>
    <m/>
    <n v="16"/>
    <x v="4"/>
  </r>
  <r>
    <x v="6"/>
    <x v="0"/>
    <x v="0"/>
    <d v="2017-05-24T00:00:00"/>
    <d v="2017-07-20T00:00:00"/>
    <m/>
    <n v="57"/>
    <x v="5"/>
  </r>
  <r>
    <x v="2"/>
    <x v="3"/>
    <x v="2"/>
    <d v="2017-06-07T00:00:00"/>
    <d v="2017-07-11T00:00:00"/>
    <s v="Zwemmersjeuk niet bevestigd, alleen obv klachten"/>
    <n v="34"/>
    <x v="5"/>
  </r>
  <r>
    <x v="1"/>
    <x v="1"/>
    <x v="0"/>
    <d v="2017-06-21T00:00:00"/>
    <d v="2017-07-05T00:00:00"/>
    <m/>
    <n v="14"/>
    <x v="5"/>
  </r>
  <r>
    <x v="1"/>
    <x v="0"/>
    <x v="0"/>
    <d v="2017-07-05T00:00:00"/>
    <d v="2017-07-11T00:00:00"/>
    <m/>
    <n v="6"/>
    <x v="5"/>
  </r>
  <r>
    <x v="1"/>
    <x v="1"/>
    <x v="0"/>
    <d v="2017-07-11T00:00:00"/>
    <d v="2017-09-07T00:00:00"/>
    <m/>
    <n v="58"/>
    <x v="5"/>
  </r>
  <r>
    <x v="6"/>
    <x v="1"/>
    <x v="0"/>
    <d v="2017-07-20T00:00:00"/>
    <d v="2017-09-30T00:00:00"/>
    <m/>
    <n v="72"/>
    <x v="5"/>
  </r>
  <r>
    <x v="1"/>
    <x v="0"/>
    <x v="0"/>
    <d v="2017-09-07T00:00:00"/>
    <d v="2017-09-14T00:00:00"/>
    <m/>
    <n v="7"/>
    <x v="5"/>
  </r>
  <r>
    <x v="7"/>
    <x v="0"/>
    <x v="0"/>
    <d v="2017-08-28T00:00:00"/>
    <d v="2017-09-07T00:00:00"/>
    <m/>
    <n v="10"/>
    <x v="5"/>
  </r>
  <r>
    <x v="1"/>
    <x v="1"/>
    <x v="0"/>
    <d v="2017-09-14T00:00:00"/>
    <d v="2017-09-26T00:00:00"/>
    <m/>
    <n v="12"/>
    <x v="5"/>
  </r>
  <r>
    <x v="1"/>
    <x v="0"/>
    <x v="0"/>
    <d v="2017-09-26T00:00:00"/>
    <d v="2017-09-29T00:00:00"/>
    <m/>
    <n v="3"/>
    <x v="5"/>
  </r>
  <r>
    <x v="2"/>
    <x v="1"/>
    <x v="0"/>
    <d v="2018-05-11T00:00:00"/>
    <d v="2018-05-24T00:00:00"/>
    <m/>
    <n v="13"/>
    <x v="6"/>
  </r>
  <r>
    <x v="7"/>
    <x v="0"/>
    <x v="0"/>
    <d v="2018-06-21T00:00:00"/>
    <d v="2018-07-19T00:00:00"/>
    <m/>
    <n v="28"/>
    <x v="6"/>
  </r>
  <r>
    <x v="7"/>
    <x v="3"/>
    <x v="1"/>
    <d v="2018-06-21T00:00:00"/>
    <d v="2018-06-24T00:00:00"/>
    <m/>
    <n v="3"/>
    <x v="6"/>
  </r>
  <r>
    <x v="1"/>
    <x v="1"/>
    <x v="0"/>
    <d v="2018-06-21T00:00:00"/>
    <d v="2018-09-13T00:00:00"/>
    <m/>
    <n v="84"/>
    <x v="6"/>
  </r>
  <r>
    <x v="8"/>
    <x v="1"/>
    <x v="0"/>
    <d v="2018-08-02T00:00:00"/>
    <d v="2018-08-09T00:00:00"/>
    <m/>
    <n v="7"/>
    <x v="6"/>
  </r>
  <r>
    <x v="6"/>
    <x v="1"/>
    <x v="0"/>
    <d v="2018-08-02T00:00:00"/>
    <d v="2018-08-16T00:00:00"/>
    <m/>
    <n v="14"/>
    <x v="6"/>
  </r>
  <r>
    <x v="8"/>
    <x v="0"/>
    <x v="0"/>
    <d v="2018-08-09T00:00:00"/>
    <d v="2018-08-16T00:00:00"/>
    <m/>
    <n v="7"/>
    <x v="6"/>
  </r>
  <r>
    <x v="8"/>
    <x v="1"/>
    <x v="0"/>
    <d v="2018-08-16T00:00:00"/>
    <d v="2018-08-24T00:00:00"/>
    <m/>
    <n v="8"/>
    <x v="6"/>
  </r>
  <r>
    <x v="6"/>
    <x v="0"/>
    <x v="0"/>
    <d v="2018-08-16T00:00:00"/>
    <d v="2018-08-23T00:00:00"/>
    <m/>
    <n v="7"/>
    <x v="6"/>
  </r>
  <r>
    <x v="8"/>
    <x v="0"/>
    <x v="0"/>
    <d v="2018-08-24T00:00:00"/>
    <d v="2018-08-31T00:00:00"/>
    <m/>
    <n v="7"/>
    <x v="6"/>
  </r>
  <r>
    <x v="6"/>
    <x v="0"/>
    <x v="0"/>
    <d v="2018-08-30T00:00:00"/>
    <d v="2018-09-13T00:00:00"/>
    <m/>
    <n v="14"/>
    <x v="6"/>
  </r>
  <r>
    <x v="2"/>
    <x v="1"/>
    <x v="2"/>
    <d v="2018-09-10T00:00:00"/>
    <d v="2018-09-20T00:00:00"/>
    <s v="cercariën aangetoond in slakken"/>
    <n v="10"/>
    <x v="6"/>
  </r>
  <r>
    <x v="8"/>
    <x v="0"/>
    <x v="0"/>
    <d v="2018-09-13T00:00:00"/>
    <d v="2018-09-20T00:00:00"/>
    <m/>
    <n v="7"/>
    <x v="6"/>
  </r>
  <r>
    <x v="1"/>
    <x v="0"/>
    <x v="0"/>
    <d v="2018-09-13T00:00:00"/>
    <d v="2018-09-28T00:00:00"/>
    <m/>
    <n v="15"/>
    <x v="6"/>
  </r>
  <r>
    <x v="6"/>
    <x v="1"/>
    <x v="0"/>
    <d v="2018-09-20T00:00:00"/>
    <d v="2018-10-01T00:00:00"/>
    <m/>
    <n v="11"/>
    <x v="6"/>
  </r>
  <r>
    <x v="1"/>
    <x v="1"/>
    <x v="0"/>
    <d v="2018-09-28T00:00:00"/>
    <d v="2018-10-01T00:00:00"/>
    <m/>
    <n v="3"/>
    <x v="6"/>
  </r>
  <r>
    <x v="2"/>
    <x v="0"/>
    <x v="2"/>
    <d v="2019-06-03T00:00:00"/>
    <d v="2019-06-13T00:00:00"/>
    <s v="Niet aangetoond, alleen klachten"/>
    <n v="10"/>
    <x v="7"/>
  </r>
  <r>
    <x v="6"/>
    <x v="1"/>
    <x v="1"/>
    <d v="2019-06-14T00:00:00"/>
    <d v="2019-06-14T00:00:00"/>
    <s v="Gelijk obv de eerste meting ivm 3x IE"/>
    <n v="0"/>
    <x v="7"/>
  </r>
  <r>
    <x v="6"/>
    <x v="3"/>
    <x v="1"/>
    <d v="2019-06-17T00:00:00"/>
    <d v="2019-06-20T00:00:00"/>
    <s v="monster 14-6 bleek toch boven 400 n/dl IE te zitten"/>
    <n v="3"/>
    <x v="7"/>
  </r>
  <r>
    <x v="2"/>
    <x v="0"/>
    <x v="3"/>
    <d v="2019-06-26T00:00:00"/>
    <d v="2019-08-09T00:00:00"/>
    <s v="Waarschuwing bijzondere omstandigheid"/>
    <n v="44"/>
    <x v="7"/>
  </r>
  <r>
    <x v="2"/>
    <x v="1"/>
    <x v="0"/>
    <d v="2019-06-28T00:00:00"/>
    <d v="2019-07-04T00:00:00"/>
    <m/>
    <n v="6"/>
    <x v="7"/>
  </r>
  <r>
    <x v="2"/>
    <x v="1"/>
    <x v="0"/>
    <d v="2019-07-25T00:00:00"/>
    <d v="2019-08-09T00:00:00"/>
    <m/>
    <n v="15"/>
    <x v="7"/>
  </r>
  <r>
    <x v="1"/>
    <x v="0"/>
    <x v="0"/>
    <d v="2019-08-08T00:00:00"/>
    <d v="2019-08-28T00:00:00"/>
    <m/>
    <n v="20"/>
    <x v="7"/>
  </r>
  <r>
    <x v="1"/>
    <x v="1"/>
    <x v="0"/>
    <d v="2019-08-28T00:00:00"/>
    <d v="2019-09-12T00:00:00"/>
    <m/>
    <n v="15"/>
    <x v="7"/>
  </r>
  <r>
    <x v="1"/>
    <x v="0"/>
    <x v="0"/>
    <d v="2019-09-12T00:00:00"/>
    <d v="2019-10-01T00:00:00"/>
    <m/>
    <n v="19"/>
    <x v="7"/>
  </r>
  <r>
    <x v="2"/>
    <x v="0"/>
    <x v="0"/>
    <d v="2020-08-06T00:00:00"/>
    <d v="2020-09-03T00:00:00"/>
    <m/>
    <n v="28"/>
    <x v="8"/>
  </r>
  <r>
    <x v="1"/>
    <x v="0"/>
    <x v="3"/>
    <d v="2020-08-10T00:00:00"/>
    <d v="2020-08-28T00:00:00"/>
    <m/>
    <n v="18"/>
    <x v="8"/>
  </r>
  <r>
    <x v="1"/>
    <x v="1"/>
    <x v="2"/>
    <d v="2020-08-28T00:00:00"/>
    <d v="2020-09-09T00:00:00"/>
    <s v="aangetoond met eDNA in monster 19-8"/>
    <n v="12"/>
    <x v="8"/>
  </r>
  <r>
    <x v="6"/>
    <x v="1"/>
    <x v="0"/>
    <d v="2020-09-03T00:00:00"/>
    <d v="2020-09-24T00:00:00"/>
    <m/>
    <n v="21"/>
    <x v="8"/>
  </r>
  <r>
    <x v="2"/>
    <x v="1"/>
    <x v="0"/>
    <d v="2020-09-14T00:00:00"/>
    <d v="2020-10-01T00:00:00"/>
    <m/>
    <n v="17"/>
    <x v="8"/>
  </r>
  <r>
    <x v="1"/>
    <x v="0"/>
    <x v="3"/>
    <d v="2020-09-16T00:00:00"/>
    <d v="2020-09-24T00:00:00"/>
    <m/>
    <n v="8"/>
    <x v="8"/>
  </r>
  <r>
    <x v="7"/>
    <x v="3"/>
    <x v="1"/>
    <d v="2021-05-06T00:00:00"/>
    <d v="2021-05-10T00:00:00"/>
    <s v="IE 650 n/dl op 4-5-2021"/>
    <n v="4"/>
    <x v="9"/>
  </r>
  <r>
    <x v="2"/>
    <x v="0"/>
    <x v="0"/>
    <d v="2021-07-02T00:00:00"/>
    <d v="2021-07-15T00:00:00"/>
    <m/>
    <n v="13"/>
    <x v="9"/>
  </r>
  <r>
    <x v="2"/>
    <x v="0"/>
    <x v="0"/>
    <d v="2021-07-22T00:00:00"/>
    <d v="2021-08-05T00:00:00"/>
    <m/>
    <n v="14"/>
    <x v="9"/>
  </r>
  <r>
    <x v="8"/>
    <x v="3"/>
    <x v="1"/>
    <d v="2021-07-29T00:00:00"/>
    <d v="2021-07-30T00:00:00"/>
    <m/>
    <n v="1"/>
    <x v="9"/>
  </r>
  <r>
    <x v="1"/>
    <x v="1"/>
    <x v="2"/>
    <d v="2021-08-19T00:00:00"/>
    <d v="2021-09-02T00:00:00"/>
    <m/>
    <n v="14"/>
    <x v="9"/>
  </r>
  <r>
    <x v="6"/>
    <x v="0"/>
    <x v="0"/>
    <d v="2021-08-26T00:00:00"/>
    <d v="2021-09-09T00:00:00"/>
    <m/>
    <n v="14"/>
    <x v="9"/>
  </r>
  <r>
    <x v="2"/>
    <x v="0"/>
    <x v="3"/>
    <d v="2021-09-07T00:00:00"/>
    <d v="2021-09-10T00:00:00"/>
    <s v="Obv diverse meldingen"/>
    <n v="3"/>
    <x v="9"/>
  </r>
  <r>
    <x v="2"/>
    <x v="0"/>
    <x v="3"/>
    <d v="2022-05-12T00:00:00"/>
    <d v="2022-06-01T00:00:00"/>
    <s v="Obv diverse meldingen"/>
    <n v="20"/>
    <x v="10"/>
  </r>
  <r>
    <x v="1"/>
    <x v="0"/>
    <x v="3"/>
    <d v="2022-05-23T00:00:00"/>
    <d v="2022-06-03T00:00:00"/>
    <s v="Obv diverse meldingen"/>
    <n v="11"/>
    <x v="10"/>
  </r>
  <r>
    <x v="2"/>
    <x v="0"/>
    <x v="3"/>
    <d v="2022-06-17T00:00:00"/>
    <d v="2022-07-05T00:00:00"/>
    <s v="Obv diverse meldingen"/>
    <n v="18"/>
    <x v="10"/>
  </r>
  <r>
    <x v="2"/>
    <x v="0"/>
    <x v="0"/>
    <d v="2022-06-30T00:00:00"/>
    <d v="2022-07-11T00:00:00"/>
    <m/>
    <n v="11"/>
    <x v="10"/>
  </r>
  <r>
    <x v="2"/>
    <x v="0"/>
    <x v="3"/>
    <d v="2022-07-20T00:00:00"/>
    <d v="2022-08-01T00:00:00"/>
    <s v="Obv diverse meldingen"/>
    <n v="12"/>
    <x v="10"/>
  </r>
  <r>
    <x v="6"/>
    <x v="1"/>
    <x v="0"/>
    <d v="2022-07-21T00:00:00"/>
    <d v="2022-08-11T00:00:00"/>
    <m/>
    <n v="21"/>
    <x v="10"/>
  </r>
  <r>
    <x v="6"/>
    <x v="0"/>
    <x v="0"/>
    <d v="2022-08-11T00:00:00"/>
    <d v="2022-09-01T00:00:00"/>
    <m/>
    <n v="21"/>
    <x v="10"/>
  </r>
  <r>
    <x v="3"/>
    <x v="0"/>
    <x v="3"/>
    <d v="2022-08-15T00:00:00"/>
    <d v="2022-09-08T00:00:00"/>
    <m/>
    <n v="24"/>
    <x v="10"/>
  </r>
  <r>
    <x v="8"/>
    <x v="0"/>
    <x v="0"/>
    <d v="2022-08-18T00:00:00"/>
    <d v="2022-10-01T00:00:00"/>
    <m/>
    <n v="44"/>
    <x v="10"/>
  </r>
  <r>
    <x v="6"/>
    <x v="1"/>
    <x v="0"/>
    <d v="2022-09-01T00:00:00"/>
    <d v="2022-10-01T00:00:00"/>
    <m/>
    <n v="30"/>
    <x v="10"/>
  </r>
  <r>
    <x v="3"/>
    <x v="0"/>
    <x v="3"/>
    <d v="2022-09-19T00:00:00"/>
    <d v="2022-10-01T00:00:00"/>
    <m/>
    <n v="12"/>
    <x v="10"/>
  </r>
  <r>
    <x v="2"/>
    <x v="3"/>
    <x v="1"/>
    <d v="2022-09-29T00:00:00"/>
    <d v="2022-10-01T00:00:00"/>
    <m/>
    <n v="2"/>
    <x v="10"/>
  </r>
  <r>
    <x v="1"/>
    <x v="3"/>
    <x v="1"/>
    <d v="2022-09-29T00:00:00"/>
    <d v="2022-10-01T00:00:00"/>
    <m/>
    <n v="2"/>
    <x v="10"/>
  </r>
  <r>
    <x v="2"/>
    <x v="3"/>
    <x v="1"/>
    <d v="2023-05-09T00:00:00"/>
    <d v="2023-05-11T00:00:00"/>
    <s v="E-coli 2700, IE  500 n/dl"/>
    <n v="2"/>
    <x v="11"/>
  </r>
  <r>
    <x v="1"/>
    <x v="0"/>
    <x v="0"/>
    <d v="2023-05-25T00:00:00"/>
    <d v="2023-06-01T00:00:00"/>
    <m/>
    <n v="7"/>
    <x v="11"/>
  </r>
  <r>
    <x v="2"/>
    <x v="0"/>
    <x v="3"/>
    <d v="2023-05-28T00:00:00"/>
    <d v="2023-06-06T00:00:00"/>
    <s v="Obv diverse meldingen"/>
    <n v="9"/>
    <x v="11"/>
  </r>
  <r>
    <x v="1"/>
    <x v="0"/>
    <x v="3"/>
    <d v="2023-06-05T00:00:00"/>
    <d v="2023-07-10T00:00:00"/>
    <s v="Klachten bij kinderen na zwemmen in zwemzone"/>
    <n v="35"/>
    <x v="11"/>
  </r>
  <r>
    <x v="2"/>
    <x v="1"/>
    <x v="3"/>
    <d v="2023-06-06T00:00:00"/>
    <d v="2023-07-10T00:00:00"/>
    <s v="Hoge dichtheid cercariën aangetroffen in verzamelde poelslakken"/>
    <n v="34"/>
    <x v="11"/>
  </r>
  <r>
    <x v="3"/>
    <x v="1"/>
    <x v="3"/>
    <d v="2023-06-14T00:00:00"/>
    <d v="2023-07-10T00:00:00"/>
    <s v="Hoge dichtheid cercariën aangetroffen in verzamelde poelslakken"/>
    <n v="26"/>
    <x v="11"/>
  </r>
  <r>
    <x v="9"/>
    <x v="0"/>
    <x v="3"/>
    <d v="2023-06-19T00:00:00"/>
    <d v="2023-06-20T00:00:00"/>
    <s v="Op basis 4'tal meldingen bij ODMH"/>
    <n v="1"/>
    <x v="11"/>
  </r>
  <r>
    <x v="9"/>
    <x v="1"/>
    <x v="3"/>
    <d v="2023-06-20T00:00:00"/>
    <d v="2023-07-10T00:00:00"/>
    <s v="cercariën aangetoond in slakken, waarschuwing opgeschaald"/>
    <n v="20"/>
    <x v="11"/>
  </r>
  <r>
    <x v="1"/>
    <x v="1"/>
    <x v="0"/>
    <d v="2023-06-20T00:00:00"/>
    <d v="2023-06-27T00:00:00"/>
    <s v="Toxblauw 84ug/l, Aphanizomenon dominant"/>
    <n v="7"/>
    <x v="11"/>
  </r>
  <r>
    <x v="1"/>
    <x v="0"/>
    <x v="0"/>
    <d v="2023-06-27T00:00:00"/>
    <d v="2023-07-04T00:00:00"/>
    <s v="toxblauw &lt;12.5, fluoroprobe nog boven 12.5"/>
    <n v="7"/>
    <x v="11"/>
  </r>
  <r>
    <x v="6"/>
    <x v="1"/>
    <x v="0"/>
    <d v="2023-07-06T00:00:00"/>
    <d v="2023-07-20T00:00:00"/>
    <s v="Toxblauw 89ug/l, Gleotrichia dominant-&gt; Aphanizomenon dominant"/>
    <n v="14"/>
    <x v="11"/>
  </r>
  <r>
    <x v="9"/>
    <x v="0"/>
    <x v="0"/>
    <d v="2023-07-06T00:00:00"/>
    <d v="2023-07-20T00:00:00"/>
    <s v="Toxblauw 68ug/l,  Dolichospermum dominant"/>
    <n v="14"/>
    <x v="11"/>
  </r>
  <r>
    <x v="6"/>
    <x v="0"/>
    <x v="0"/>
    <d v="2023-07-20T00:00:00"/>
    <d v="2023-07-26T00:00:00"/>
    <s v="54 ug/l, afschaling, cuspidothrix dominant, "/>
    <n v="6"/>
    <x v="11"/>
  </r>
  <r>
    <x v="1"/>
    <x v="0"/>
    <x v="0"/>
    <d v="2023-07-20T00:00:00"/>
    <d v="2023-08-03T00:00:00"/>
    <s v="28 ug/l, dolichospermum dominant"/>
    <n v="14"/>
    <x v="11"/>
  </r>
  <r>
    <x v="2"/>
    <x v="0"/>
    <x v="0"/>
    <d v="2023-07-20T00:00:00"/>
    <d v="2023-08-10T00:00:00"/>
    <s v="14 ug/l, gleotrichia dominant "/>
    <n v="21"/>
    <x v="11"/>
  </r>
  <r>
    <x v="9"/>
    <x v="0"/>
    <x v="0"/>
    <d v="2023-07-20T00:00:00"/>
    <d v="2023-07-27T00:00:00"/>
    <s v="61ug/l, dolichospermum dominant"/>
    <n v="7"/>
    <x v="11"/>
  </r>
  <r>
    <x v="6"/>
    <x v="1"/>
    <x v="0"/>
    <d v="2023-07-26T00:00:00"/>
    <d v="2023-08-03T00:00:00"/>
    <s v="139 ug/l, opnieuw opschaling, ophoping en verplaatsing gleotrichia door wind"/>
    <n v="8"/>
    <x v="11"/>
  </r>
  <r>
    <x v="9"/>
    <x v="1"/>
    <x v="0"/>
    <d v="2023-07-27T00:00:00"/>
    <d v="2023-08-10T00:00:00"/>
    <s v="Opschaling "/>
    <n v="14"/>
    <x v="11"/>
  </r>
  <r>
    <x v="6"/>
    <x v="0"/>
    <x v="0"/>
    <d v="2023-08-03T00:00:00"/>
    <d v="2023-09-21T00:00:00"/>
    <s v="Afschaling"/>
    <n v="49"/>
    <x v="11"/>
  </r>
  <r>
    <x v="9"/>
    <x v="0"/>
    <x v="0"/>
    <d v="2023-08-10T00:00:00"/>
    <d v="2023-08-24T00:00:00"/>
    <s v="Afschaling"/>
    <n v="14"/>
    <x v="11"/>
  </r>
  <r>
    <x v="9"/>
    <x v="1"/>
    <x v="0"/>
    <d v="2023-08-24T00:00:00"/>
    <d v="2023-08-31T00:00:00"/>
    <s v="Opschaling vanwege drijflaag categorie 3"/>
    <n v="7"/>
    <x v="11"/>
  </r>
  <r>
    <x v="9"/>
    <x v="0"/>
    <x v="0"/>
    <d v="2023-09-07T00:00:00"/>
    <d v="2023-09-21T00:00:00"/>
    <s v="drijflaag categorie 1/2"/>
    <n v="14"/>
    <x v="11"/>
  </r>
  <r>
    <x v="6"/>
    <x v="1"/>
    <x v="0"/>
    <d v="2023-09-21T00:00:00"/>
    <d v="2023-10-01T00:00:00"/>
    <s v="waarschuwing beindigd ivm einde zwemseizoen"/>
    <n v="10"/>
    <x v="11"/>
  </r>
  <r>
    <x v="2"/>
    <x v="0"/>
    <x v="3"/>
    <d v="2024-05-15T00:00:00"/>
    <m/>
    <s v="waarschuwing jeuk na meerdere klachten"/>
    <n v="85"/>
    <x v="12"/>
  </r>
  <r>
    <x v="9"/>
    <x v="1"/>
    <x v="1"/>
    <d v="2024-05-23T00:00:00"/>
    <d v="2024-05-29T00:00:00"/>
    <s v="E.coli tot 24-5, IE overschreden bij 1e herbemonstering"/>
    <n v="6"/>
    <x v="12"/>
  </r>
  <r>
    <x v="3"/>
    <x v="0"/>
    <x v="3"/>
    <d v="2024-07-04T00:00:00"/>
    <d v="2024-08-05T00:00:00"/>
    <s v="meerdere jeukklachten, geen poelslakken gevonden tbv onderzoek"/>
    <n v="32"/>
    <x v="12"/>
  </r>
  <r>
    <x v="7"/>
    <x v="3"/>
    <x v="1"/>
    <d v="2024-07-04T00:00:00"/>
    <d v="2024-07-05T00:00:00"/>
    <s v="IE 480n/dl"/>
    <n v="1"/>
    <x v="12"/>
  </r>
  <r>
    <x v="7"/>
    <x v="1"/>
    <x v="1"/>
    <d v="2024-07-05T00:00:00"/>
    <d v="2024-07-11T00:00:00"/>
    <m/>
    <n v="6"/>
    <x v="12"/>
  </r>
  <r>
    <x v="9"/>
    <x v="3"/>
    <x v="1"/>
    <d v="2024-07-17T00:00:00"/>
    <d v="2024-07-19T00:00:00"/>
    <m/>
    <n v="2"/>
    <x v="12"/>
  </r>
  <r>
    <x v="6"/>
    <x v="0"/>
    <x v="0"/>
    <d v="2024-07-17T00:00:00"/>
    <d v="2024-07-25T00:00:00"/>
    <m/>
    <n v="8"/>
    <x v="12"/>
  </r>
  <r>
    <x v="1"/>
    <x v="1"/>
    <x v="0"/>
    <d v="2024-08-01T00:00:00"/>
    <m/>
    <m/>
    <n v="7"/>
    <x v="12"/>
  </r>
  <r>
    <x v="6"/>
    <x v="0"/>
    <x v="0"/>
    <d v="2024-08-01T00:00:00"/>
    <m/>
    <m/>
    <n v="7"/>
    <x v="12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d v="2018-05-11T00:00:00"/>
    <d v="2018-05-24T00:00:00"/>
    <m/>
    <n v="13"/>
  </r>
  <r>
    <x v="1"/>
    <x v="1"/>
    <x v="0"/>
    <d v="2018-06-21T00:00:00"/>
    <d v="2018-07-19T00:00:00"/>
    <m/>
    <n v="28"/>
  </r>
  <r>
    <x v="1"/>
    <x v="2"/>
    <x v="1"/>
    <d v="2018-06-21T00:00:00"/>
    <d v="2018-06-24T00:00:00"/>
    <m/>
    <n v="3"/>
  </r>
  <r>
    <x v="2"/>
    <x v="0"/>
    <x v="0"/>
    <d v="2018-06-21T00:00:00"/>
    <d v="2018-09-13T00:00:00"/>
    <m/>
    <n v="84"/>
  </r>
  <r>
    <x v="3"/>
    <x v="0"/>
    <x v="0"/>
    <d v="2018-08-02T00:00:00"/>
    <d v="2018-08-09T00:00:00"/>
    <m/>
    <n v="7"/>
  </r>
  <r>
    <x v="4"/>
    <x v="0"/>
    <x v="0"/>
    <d v="2018-08-02T00:00:00"/>
    <d v="2018-08-16T00:00:00"/>
    <m/>
    <n v="14"/>
  </r>
  <r>
    <x v="3"/>
    <x v="1"/>
    <x v="0"/>
    <d v="2018-08-09T00:00:00"/>
    <d v="2018-08-16T00:00:00"/>
    <m/>
    <n v="7"/>
  </r>
  <r>
    <x v="3"/>
    <x v="0"/>
    <x v="0"/>
    <d v="2018-08-16T00:00:00"/>
    <d v="2018-08-24T00:00:00"/>
    <m/>
    <n v="8"/>
  </r>
  <r>
    <x v="4"/>
    <x v="1"/>
    <x v="0"/>
    <d v="2018-08-16T00:00:00"/>
    <d v="2018-08-23T00:00:00"/>
    <m/>
    <n v="7"/>
  </r>
  <r>
    <x v="3"/>
    <x v="1"/>
    <x v="0"/>
    <d v="2018-08-24T00:00:00"/>
    <d v="2018-08-31T00:00:00"/>
    <m/>
    <n v="7"/>
  </r>
  <r>
    <x v="4"/>
    <x v="1"/>
    <x v="0"/>
    <d v="2018-08-30T00:00:00"/>
    <d v="2018-09-13T00:00:00"/>
    <m/>
    <n v="14"/>
  </r>
  <r>
    <x v="0"/>
    <x v="0"/>
    <x v="2"/>
    <d v="2018-09-10T00:00:00"/>
    <d v="2018-09-20T00:00:00"/>
    <s v="cercariën aangetoond in slakken"/>
    <n v="10"/>
  </r>
  <r>
    <x v="3"/>
    <x v="1"/>
    <x v="0"/>
    <d v="2018-09-13T00:00:00"/>
    <d v="2018-09-20T00:00:00"/>
    <m/>
    <n v="7"/>
  </r>
  <r>
    <x v="2"/>
    <x v="1"/>
    <x v="0"/>
    <d v="2018-09-13T00:00:00"/>
    <d v="2018-09-28T00:00:00"/>
    <m/>
    <n v="15"/>
  </r>
  <r>
    <x v="4"/>
    <x v="0"/>
    <x v="0"/>
    <d v="2018-09-20T00:00:00"/>
    <d v="2018-10-01T00:00:00"/>
    <m/>
    <n v="11"/>
  </r>
  <r>
    <x v="2"/>
    <x v="0"/>
    <x v="0"/>
    <d v="2018-09-28T00:00:00"/>
    <d v="2018-10-01T00:00:00"/>
    <m/>
    <n v="3"/>
  </r>
  <r>
    <x v="5"/>
    <x v="3"/>
    <x v="3"/>
    <m/>
    <m/>
    <m/>
    <n v="43720"/>
  </r>
  <r>
    <x v="5"/>
    <x v="3"/>
    <x v="3"/>
    <m/>
    <m/>
    <m/>
    <n v="43720"/>
  </r>
  <r>
    <x v="5"/>
    <x v="3"/>
    <x v="3"/>
    <m/>
    <m/>
    <m/>
    <n v="43720"/>
  </r>
  <r>
    <x v="5"/>
    <x v="3"/>
    <x v="3"/>
    <m/>
    <m/>
    <m/>
    <n v="43720"/>
  </r>
  <r>
    <x v="5"/>
    <x v="3"/>
    <x v="3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d v="2017-05-24T00:00:00"/>
    <d v="2017-07-20T00:00:00"/>
    <m/>
    <n v="57"/>
  </r>
  <r>
    <x v="1"/>
    <x v="1"/>
    <x v="1"/>
    <d v="2017-06-07T00:00:00"/>
    <d v="2017-07-11T00:00:00"/>
    <m/>
    <n v="34"/>
  </r>
  <r>
    <x v="2"/>
    <x v="2"/>
    <x v="0"/>
    <d v="2017-06-21T00:00:00"/>
    <d v="2017-07-05T00:00:00"/>
    <m/>
    <n v="14"/>
  </r>
  <r>
    <x v="2"/>
    <x v="0"/>
    <x v="0"/>
    <d v="2017-07-05T00:00:00"/>
    <d v="2017-07-11T00:00:00"/>
    <m/>
    <n v="6"/>
  </r>
  <r>
    <x v="2"/>
    <x v="2"/>
    <x v="0"/>
    <d v="2017-07-11T00:00:00"/>
    <d v="2017-09-07T00:00:00"/>
    <m/>
    <n v="58"/>
  </r>
  <r>
    <x v="0"/>
    <x v="2"/>
    <x v="0"/>
    <d v="2017-07-20T00:00:00"/>
    <d v="2017-09-30T00:00:00"/>
    <m/>
    <n v="72"/>
  </r>
  <r>
    <x v="2"/>
    <x v="0"/>
    <x v="0"/>
    <d v="2017-09-07T00:00:00"/>
    <d v="2017-09-14T00:00:00"/>
    <m/>
    <n v="7"/>
  </r>
  <r>
    <x v="3"/>
    <x v="0"/>
    <x v="0"/>
    <d v="2017-08-28T00:00:00"/>
    <d v="2017-09-07T00:00:00"/>
    <m/>
    <n v="10"/>
  </r>
  <r>
    <x v="2"/>
    <x v="2"/>
    <x v="0"/>
    <d v="2017-09-14T00:00:00"/>
    <d v="2017-09-26T00:00:00"/>
    <m/>
    <n v="12"/>
  </r>
  <r>
    <x v="2"/>
    <x v="0"/>
    <x v="0"/>
    <d v="2017-09-26T00:00:00"/>
    <d v="2017-09-29T00:00:00"/>
    <m/>
    <n v="3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d v="2016-05-25T00:00:00"/>
    <d v="2016-05-30T00:00:00"/>
    <s v="IE 650"/>
    <n v="5"/>
  </r>
  <r>
    <x v="1"/>
    <x v="1"/>
    <x v="1"/>
    <d v="2016-06-09T00:00:00"/>
    <d v="2016-06-22T00:00:00"/>
    <m/>
    <n v="13"/>
  </r>
  <r>
    <x v="1"/>
    <x v="2"/>
    <x v="1"/>
    <d v="2016-06-22T00:00:00"/>
    <d v="2016-07-14T00:00:00"/>
    <m/>
    <n v="22"/>
  </r>
  <r>
    <x v="1"/>
    <x v="1"/>
    <x v="1"/>
    <d v="2016-07-14T00:00:00"/>
    <d v="2016-07-21T00:00:00"/>
    <m/>
    <n v="7"/>
  </r>
  <r>
    <x v="1"/>
    <x v="2"/>
    <x v="1"/>
    <d v="2016-07-21T00:00:00"/>
    <d v="2016-08-04T00:00:00"/>
    <m/>
    <n v="14"/>
  </r>
  <r>
    <x v="1"/>
    <x v="1"/>
    <x v="1"/>
    <d v="2016-08-04T00:00:00"/>
    <d v="2016-08-25T00:00:00"/>
    <m/>
    <n v="21"/>
  </r>
  <r>
    <x v="2"/>
    <x v="1"/>
    <x v="1"/>
    <d v="2016-08-01T00:00:00"/>
    <d v="2016-08-04T00:00:00"/>
    <m/>
    <n v="3"/>
  </r>
  <r>
    <x v="3"/>
    <x v="0"/>
    <x v="0"/>
    <d v="2016-08-04T00:00:00"/>
    <d v="2016-08-09T00:00:00"/>
    <m/>
    <n v="5"/>
  </r>
  <r>
    <x v="4"/>
    <x v="0"/>
    <x v="0"/>
    <d v="2016-08-04T00:00:00"/>
    <d v="2016-08-09T00:00:00"/>
    <m/>
    <n v="5"/>
  </r>
  <r>
    <x v="2"/>
    <x v="1"/>
    <x v="1"/>
    <d v="2016-08-09T00:00:00"/>
    <d v="2016-08-11T00:00:00"/>
    <m/>
    <n v="2"/>
  </r>
  <r>
    <x v="1"/>
    <x v="2"/>
    <x v="1"/>
    <d v="2016-08-25T00:00:00"/>
    <d v="2016-10-01T00:00:00"/>
    <m/>
    <n v="37"/>
  </r>
  <r>
    <x v="3"/>
    <x v="1"/>
    <x v="1"/>
    <d v="2016-09-15T00:00:00"/>
    <d v="2016-10-01T00:00:00"/>
    <m/>
    <n v="16"/>
  </r>
  <r>
    <x v="5"/>
    <x v="3"/>
    <x v="2"/>
    <m/>
    <m/>
    <m/>
    <n v="43720"/>
  </r>
  <r>
    <x v="5"/>
    <x v="3"/>
    <x v="2"/>
    <m/>
    <m/>
    <m/>
    <n v="43720"/>
  </r>
  <r>
    <x v="5"/>
    <x v="3"/>
    <x v="2"/>
    <m/>
    <m/>
    <m/>
    <n v="43720"/>
  </r>
  <r>
    <x v="5"/>
    <x v="3"/>
    <x v="2"/>
    <m/>
    <m/>
    <m/>
    <n v="43720"/>
  </r>
  <r>
    <x v="5"/>
    <x v="3"/>
    <x v="2"/>
    <m/>
    <m/>
    <m/>
    <n v="43720"/>
  </r>
  <r>
    <x v="5"/>
    <x v="3"/>
    <x v="2"/>
    <m/>
    <m/>
    <m/>
    <n v="43720"/>
  </r>
  <r>
    <x v="5"/>
    <x v="3"/>
    <x v="2"/>
    <m/>
    <m/>
    <m/>
    <n v="43720"/>
  </r>
  <r>
    <x v="5"/>
    <x v="3"/>
    <x v="2"/>
    <m/>
    <m/>
    <m/>
    <n v="43720"/>
  </r>
  <r>
    <x v="5"/>
    <x v="3"/>
    <x v="2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d v="2015-05-08T00:00:00"/>
    <d v="2015-05-13T00:00:00"/>
    <s v="o.b.v. geconstateerde drijflaag ODMH "/>
    <n v="5"/>
  </r>
  <r>
    <x v="0"/>
    <x v="1"/>
    <x v="0"/>
    <d v="2015-05-13T00:00:00"/>
    <d v="2015-05-21T00:00:00"/>
    <s v="obv biovolume"/>
    <n v="8"/>
  </r>
  <r>
    <x v="1"/>
    <x v="1"/>
    <x v="1"/>
    <d v="2015-06-25T00:00:00"/>
    <d v="2015-06-29T00:00:00"/>
    <s v="IE 1400"/>
    <n v="4"/>
  </r>
  <r>
    <x v="1"/>
    <x v="0"/>
    <x v="2"/>
    <d v="2015-07-01T00:00:00"/>
    <d v="2015-07-09T00:00:00"/>
    <s v="Zwemmersjeuk niet bevestigd, alleen obv klachten"/>
    <n v="8"/>
  </r>
  <r>
    <x v="0"/>
    <x v="1"/>
    <x v="0"/>
    <d v="2015-07-09T00:00:00"/>
    <d v="2015-07-16T00:00:00"/>
    <m/>
    <n v="7"/>
  </r>
  <r>
    <x v="1"/>
    <x v="1"/>
    <x v="0"/>
    <d v="2015-07-16T00:00:00"/>
    <d v="2015-07-21T00:00:00"/>
    <m/>
    <n v="5"/>
  </r>
  <r>
    <x v="1"/>
    <x v="0"/>
    <x v="0"/>
    <d v="2015-07-21T00:00:00"/>
    <d v="2015-07-29T00:00:00"/>
    <s v="Obv drijflaag, later  biovol ook 69 mm3/l"/>
    <n v="8"/>
  </r>
  <r>
    <x v="0"/>
    <x v="0"/>
    <x v="0"/>
    <d v="2015-07-16T00:00:00"/>
    <d v="2015-07-23T00:00:00"/>
    <m/>
    <n v="7"/>
  </r>
  <r>
    <x v="0"/>
    <x v="1"/>
    <x v="0"/>
    <d v="2015-07-23T00:00:00"/>
    <d v="2015-08-05T00:00:00"/>
    <m/>
    <n v="13"/>
  </r>
  <r>
    <x v="1"/>
    <x v="1"/>
    <x v="0"/>
    <d v="2015-07-29T00:00:00"/>
    <d v="2015-08-05T00:00:00"/>
    <m/>
    <n v="7"/>
  </r>
  <r>
    <x v="2"/>
    <x v="1"/>
    <x v="0"/>
    <d v="2015-08-05T00:00:00"/>
    <d v="2015-08-13T00:00:00"/>
    <m/>
    <n v="8"/>
  </r>
  <r>
    <x v="0"/>
    <x v="0"/>
    <x v="0"/>
    <d v="2015-08-05T00:00:00"/>
    <d v="2015-09-04T00:00:00"/>
    <m/>
    <n v="30"/>
  </r>
  <r>
    <x v="1"/>
    <x v="0"/>
    <x v="0"/>
    <d v="2015-08-05T00:00:00"/>
    <d v="2015-09-10T00:00:00"/>
    <m/>
    <n v="36"/>
  </r>
  <r>
    <x v="3"/>
    <x v="1"/>
    <x v="0"/>
    <d v="2015-08-05T00:00:00"/>
    <d v="2015-08-20T00:00:00"/>
    <m/>
    <n v="15"/>
  </r>
  <r>
    <x v="2"/>
    <x v="0"/>
    <x v="0"/>
    <d v="2015-08-13T00:00:00"/>
    <d v="2015-08-20T00:00:00"/>
    <m/>
    <n v="7"/>
  </r>
  <r>
    <x v="2"/>
    <x v="1"/>
    <x v="0"/>
    <d v="2015-08-20T00:00:00"/>
    <d v="2015-09-10T00:00:00"/>
    <m/>
    <n v="21"/>
  </r>
  <r>
    <x v="3"/>
    <x v="1"/>
    <x v="0"/>
    <d v="2015-09-04T00:00:00"/>
    <d v="2015-09-10T00:00:00"/>
    <m/>
    <n v="6"/>
  </r>
  <r>
    <x v="4"/>
    <x v="1"/>
    <x v="0"/>
    <d v="2015-09-04T00:00:00"/>
    <d v="2015-09-30T00:00:00"/>
    <m/>
    <n v="26"/>
  </r>
  <r>
    <x v="0"/>
    <x v="1"/>
    <x v="0"/>
    <d v="2015-09-04T00:00:00"/>
    <d v="2015-09-30T00:00:00"/>
    <s v="+NO bacterien 17-9"/>
    <n v="26"/>
  </r>
  <r>
    <x v="2"/>
    <x v="1"/>
    <x v="0"/>
    <d v="2015-09-17T00:00:00"/>
    <d v="2015-09-30T00:00:00"/>
    <m/>
    <n v="13"/>
  </r>
  <r>
    <x v="5"/>
    <x v="2"/>
    <x v="3"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d v="2012-05-01T00:00:00"/>
    <d v="2012-05-04T00:00:00"/>
    <m/>
    <n v="3"/>
    <x v="0"/>
  </r>
  <r>
    <x v="0"/>
    <x v="1"/>
    <x v="0"/>
    <d v="2012-05-04T00:00:00"/>
    <d v="2012-05-21T00:00:00"/>
    <m/>
    <n v="17"/>
    <x v="0"/>
  </r>
  <r>
    <x v="0"/>
    <x v="0"/>
    <x v="0"/>
    <d v="2012-05-21T00:00:00"/>
    <d v="2012-06-06T00:00:00"/>
    <m/>
    <n v="16"/>
    <x v="0"/>
  </r>
  <r>
    <x v="0"/>
    <x v="0"/>
    <x v="0"/>
    <d v="2012-06-19T00:00:00"/>
    <d v="2012-07-12T00:00:00"/>
    <m/>
    <n v="23"/>
    <x v="0"/>
  </r>
  <r>
    <x v="1"/>
    <x v="0"/>
    <x v="0"/>
    <d v="2012-07-31T00:00:00"/>
    <d v="2012-08-09T00:00:00"/>
    <m/>
    <n v="9"/>
    <x v="0"/>
  </r>
  <r>
    <x v="1"/>
    <x v="0"/>
    <x v="1"/>
    <d v="2012-08-15T00:00:00"/>
    <d v="2012-08-20T00:00:00"/>
    <s v="IE"/>
    <n v="5"/>
    <x v="0"/>
  </r>
  <r>
    <x v="2"/>
    <x v="0"/>
    <x v="1"/>
    <d v="2012-06-22T00:00:00"/>
    <d v="2012-07-06T00:00:00"/>
    <s v="IE"/>
    <n v="14"/>
    <x v="0"/>
  </r>
  <r>
    <x v="2"/>
    <x v="0"/>
    <x v="0"/>
    <d v="2012-07-25T00:00:00"/>
    <d v="2012-07-26T00:00:00"/>
    <m/>
    <n v="1"/>
    <x v="0"/>
  </r>
  <r>
    <x v="2"/>
    <x v="2"/>
    <x v="0"/>
    <d v="2012-07-26T00:00:00"/>
    <d v="2012-07-31T00:00:00"/>
    <s v="Gloeotrichia echinulata"/>
    <n v="5"/>
    <x v="0"/>
  </r>
  <r>
    <x v="2"/>
    <x v="0"/>
    <x v="0"/>
    <d v="2012-07-31T00:00:00"/>
    <d v="2012-08-09T00:00:00"/>
    <m/>
    <n v="9"/>
    <x v="0"/>
  </r>
  <r>
    <x v="2"/>
    <x v="2"/>
    <x v="0"/>
    <d v="2012-08-10T00:00:00"/>
    <d v="2012-08-27T00:00:00"/>
    <s v="Gloeotrichia echinulata"/>
    <n v="17"/>
    <x v="0"/>
  </r>
  <r>
    <x v="2"/>
    <x v="0"/>
    <x v="0"/>
    <d v="2012-08-27T00:00:00"/>
    <d v="2012-08-29T00:00:00"/>
    <m/>
    <n v="2"/>
    <x v="0"/>
  </r>
  <r>
    <x v="2"/>
    <x v="0"/>
    <x v="1"/>
    <d v="2012-08-29T00:00:00"/>
    <d v="2012-09-06T00:00:00"/>
    <m/>
    <n v="8"/>
    <x v="0"/>
  </r>
  <r>
    <x v="3"/>
    <x v="0"/>
    <x v="0"/>
    <d v="2012-05-01T00:00:00"/>
    <d v="2012-05-04T00:00:00"/>
    <m/>
    <n v="3"/>
    <x v="0"/>
  </r>
  <r>
    <x v="3"/>
    <x v="1"/>
    <x v="0"/>
    <d v="2012-05-04T00:00:00"/>
    <d v="2012-05-21T00:00:00"/>
    <m/>
    <n v="17"/>
    <x v="0"/>
  </r>
  <r>
    <x v="3"/>
    <x v="1"/>
    <x v="0"/>
    <d v="2012-05-23T00:00:00"/>
    <d v="2012-05-31T00:00:00"/>
    <s v="Is in de metingen geen reden toe"/>
    <n v="8"/>
    <x v="0"/>
  </r>
  <r>
    <x v="3"/>
    <x v="0"/>
    <x v="0"/>
    <d v="2012-05-31T00:00:00"/>
    <d v="2012-06-06T00:00:00"/>
    <m/>
    <n v="6"/>
    <x v="0"/>
  </r>
  <r>
    <x v="3"/>
    <x v="0"/>
    <x v="0"/>
    <d v="2012-06-19T00:00:00"/>
    <d v="2012-07-12T00:00:00"/>
    <m/>
    <n v="23"/>
    <x v="0"/>
  </r>
  <r>
    <x v="4"/>
    <x v="0"/>
    <x v="0"/>
    <d v="2012-05-01T00:00:00"/>
    <d v="2012-05-04T00:00:00"/>
    <m/>
    <n v="3"/>
    <x v="0"/>
  </r>
  <r>
    <x v="4"/>
    <x v="1"/>
    <x v="0"/>
    <d v="2012-05-04T00:00:00"/>
    <d v="2012-05-21T00:00:00"/>
    <m/>
    <n v="17"/>
    <x v="0"/>
  </r>
  <r>
    <x v="4"/>
    <x v="0"/>
    <x v="0"/>
    <d v="2012-05-21T00:00:00"/>
    <d v="2012-05-23T00:00:00"/>
    <m/>
    <n v="2"/>
    <x v="0"/>
  </r>
  <r>
    <x v="4"/>
    <x v="1"/>
    <x v="0"/>
    <d v="2012-05-23T00:00:00"/>
    <d v="2012-05-31T00:00:00"/>
    <m/>
    <n v="8"/>
    <x v="0"/>
  </r>
  <r>
    <x v="4"/>
    <x v="0"/>
    <x v="0"/>
    <d v="2012-05-31T00:00:00"/>
    <d v="2012-06-06T00:00:00"/>
    <m/>
    <n v="6"/>
    <x v="0"/>
  </r>
  <r>
    <x v="4"/>
    <x v="0"/>
    <x v="0"/>
    <d v="2012-06-19T00:00:00"/>
    <d v="2012-07-12T00:00:00"/>
    <m/>
    <n v="23"/>
    <x v="0"/>
  </r>
  <r>
    <x v="5"/>
    <x v="0"/>
    <x v="1"/>
    <d v="2012-06-06T00:00:00"/>
    <d v="2012-06-15T00:00:00"/>
    <s v="IE"/>
    <n v="9"/>
    <x v="0"/>
  </r>
  <r>
    <x v="5"/>
    <x v="1"/>
    <x v="1"/>
    <d v="2012-06-15T00:00:00"/>
    <d v="2012-06-25T00:00:00"/>
    <s v="IE"/>
    <n v="10"/>
    <x v="0"/>
  </r>
  <r>
    <x v="6"/>
    <x v="0"/>
    <x v="0"/>
    <d v="2012-05-23T00:00:00"/>
    <d v="2012-06-04T00:00:00"/>
    <m/>
    <n v="12"/>
    <x v="0"/>
  </r>
  <r>
    <x v="6"/>
    <x v="0"/>
    <x v="0"/>
    <d v="2012-06-19T00:00:00"/>
    <d v="2012-08-27T00:00:00"/>
    <m/>
    <n v="69"/>
    <x v="0"/>
  </r>
  <r>
    <x v="6"/>
    <x v="1"/>
    <x v="0"/>
    <d v="2012-08-27T00:00:00"/>
    <d v="2012-08-29T00:00:00"/>
    <m/>
    <n v="2"/>
    <x v="0"/>
  </r>
  <r>
    <x v="6"/>
    <x v="0"/>
    <x v="0"/>
    <d v="2012-08-29T00:00:00"/>
    <d v="2012-09-30T00:00:00"/>
    <m/>
    <n v="32"/>
    <x v="0"/>
  </r>
  <r>
    <x v="0"/>
    <x v="0"/>
    <x v="0"/>
    <d v="2013-05-01T00:00:00"/>
    <d v="2013-06-13T00:00:00"/>
    <m/>
    <n v="43"/>
    <x v="1"/>
  </r>
  <r>
    <x v="1"/>
    <x v="1"/>
    <x v="1"/>
    <d v="2013-09-09T00:00:00"/>
    <d v="2013-09-19T00:00:00"/>
    <m/>
    <n v="10"/>
    <x v="1"/>
  </r>
  <r>
    <x v="2"/>
    <x v="0"/>
    <x v="0"/>
    <d v="2013-07-26T00:00:00"/>
    <d v="2013-08-01T00:00:00"/>
    <m/>
    <n v="6"/>
    <x v="1"/>
  </r>
  <r>
    <x v="2"/>
    <x v="1"/>
    <x v="0"/>
    <d v="2013-08-01T00:00:00"/>
    <d v="2013-08-16T00:00:00"/>
    <m/>
    <n v="15"/>
    <x v="1"/>
  </r>
  <r>
    <x v="2"/>
    <x v="0"/>
    <x v="0"/>
    <d v="2013-08-16T00:00:00"/>
    <d v="2013-09-04T00:00:00"/>
    <m/>
    <n v="19"/>
    <x v="1"/>
  </r>
  <r>
    <x v="2"/>
    <x v="1"/>
    <x v="0"/>
    <d v="2013-09-04T00:00:00"/>
    <d v="2013-09-09T00:00:00"/>
    <m/>
    <n v="5"/>
    <x v="1"/>
  </r>
  <r>
    <x v="3"/>
    <x v="0"/>
    <x v="0"/>
    <d v="2013-05-07T00:00:00"/>
    <d v="2013-06-13T00:00:00"/>
    <m/>
    <n v="37"/>
    <x v="1"/>
  </r>
  <r>
    <x v="4"/>
    <x v="0"/>
    <x v="0"/>
    <d v="2013-05-01T00:00:00"/>
    <d v="2013-06-13T00:00:00"/>
    <m/>
    <n v="43"/>
    <x v="1"/>
  </r>
  <r>
    <x v="7"/>
    <x v="0"/>
    <x v="1"/>
    <d v="2013-08-23T00:00:00"/>
    <d v="2013-08-26T00:00:00"/>
    <m/>
    <n v="3"/>
    <x v="1"/>
  </r>
  <r>
    <x v="7"/>
    <x v="1"/>
    <x v="1"/>
    <d v="2013-08-26T00:00:00"/>
    <d v="2013-08-28T00:00:00"/>
    <m/>
    <n v="2"/>
    <x v="1"/>
  </r>
  <r>
    <x v="5"/>
    <x v="3"/>
    <x v="1"/>
    <d v="2013-07-09T00:00:00"/>
    <d v="2013-07-12T00:00:00"/>
    <m/>
    <n v="3"/>
    <x v="1"/>
  </r>
  <r>
    <x v="6"/>
    <x v="0"/>
    <x v="0"/>
    <d v="2013-06-13T00:00:00"/>
    <d v="2013-06-20T00:00:00"/>
    <m/>
    <n v="7"/>
    <x v="1"/>
  </r>
  <r>
    <x v="6"/>
    <x v="0"/>
    <x v="0"/>
    <d v="2013-07-11T00:00:00"/>
    <d v="2013-07-18T00:00:00"/>
    <m/>
    <n v="7"/>
    <x v="1"/>
  </r>
  <r>
    <x v="6"/>
    <x v="2"/>
    <x v="0"/>
    <d v="2013-07-18T00:00:00"/>
    <d v="2013-08-08T00:00:00"/>
    <s v="Op basis van aangetroffen drijflaag, biovolume is zeer laag"/>
    <n v="21"/>
    <x v="1"/>
  </r>
  <r>
    <x v="6"/>
    <x v="0"/>
    <x v="0"/>
    <d v="2013-08-08T00:00:00"/>
    <d v="2013-09-05T00:00:00"/>
    <m/>
    <n v="28"/>
    <x v="1"/>
  </r>
  <r>
    <x v="1"/>
    <x v="1"/>
    <x v="0"/>
    <d v="2014-07-25T00:00:00"/>
    <d v="2014-09-03T00:00:00"/>
    <m/>
    <n v="40"/>
    <x v="2"/>
  </r>
  <r>
    <x v="1"/>
    <x v="0"/>
    <x v="0"/>
    <d v="2014-09-03T00:00:00"/>
    <d v="2014-10-01T00:00:00"/>
    <m/>
    <n v="28"/>
    <x v="2"/>
  </r>
  <r>
    <x v="2"/>
    <x v="0"/>
    <x v="0"/>
    <d v="2014-07-17T00:00:00"/>
    <d v="2014-07-18T00:00:00"/>
    <s v="Op basis van waarnemingen"/>
    <n v="1"/>
    <x v="2"/>
  </r>
  <r>
    <x v="2"/>
    <x v="1"/>
    <x v="0"/>
    <d v="2014-07-18T00:00:00"/>
    <d v="2014-08-01T00:00:00"/>
    <s v="Aphanizomenon op de bodem"/>
    <n v="14"/>
    <x v="2"/>
  </r>
  <r>
    <x v="2"/>
    <x v="0"/>
    <x v="0"/>
    <d v="2014-09-03T00:00:00"/>
    <d v="2014-09-10T00:00:00"/>
    <m/>
    <n v="7"/>
    <x v="2"/>
  </r>
  <r>
    <x v="8"/>
    <x v="0"/>
    <x v="1"/>
    <d v="2014-07-11T00:00:00"/>
    <d v="2014-07-14T00:00:00"/>
    <s v="IE"/>
    <n v="3"/>
    <x v="2"/>
  </r>
  <r>
    <x v="5"/>
    <x v="0"/>
    <x v="1"/>
    <d v="2014-07-11T00:00:00"/>
    <d v="2014-07-14T00:00:00"/>
    <s v="EC en IE --&gt; neg advies"/>
    <n v="3"/>
    <x v="2"/>
  </r>
  <r>
    <x v="5"/>
    <x v="1"/>
    <x v="1"/>
    <d v="2014-07-14T00:00:00"/>
    <d v="2014-07-18T00:00:00"/>
    <m/>
    <n v="4"/>
    <x v="2"/>
  </r>
  <r>
    <x v="5"/>
    <x v="0"/>
    <x v="0"/>
    <d v="2014-07-25T00:00:00"/>
    <d v="2014-08-08T00:00:00"/>
    <m/>
    <n v="14"/>
    <x v="2"/>
  </r>
  <r>
    <x v="5"/>
    <x v="1"/>
    <x v="0"/>
    <d v="2014-08-08T00:00:00"/>
    <d v="2014-08-15T00:00:00"/>
    <m/>
    <n v="7"/>
    <x v="2"/>
  </r>
  <r>
    <x v="5"/>
    <x v="0"/>
    <x v="0"/>
    <d v="2014-08-15T00:00:00"/>
    <d v="2014-08-22T00:00:00"/>
    <m/>
    <n v="7"/>
    <x v="2"/>
  </r>
  <r>
    <x v="5"/>
    <x v="0"/>
    <x v="1"/>
    <d v="2014-08-22T00:00:00"/>
    <d v="2014-08-28T00:00:00"/>
    <m/>
    <n v="6"/>
    <x v="2"/>
  </r>
  <r>
    <x v="5"/>
    <x v="1"/>
    <x v="0"/>
    <d v="2014-08-22T00:00:00"/>
    <d v="2014-08-28T00:00:00"/>
    <m/>
    <n v="6"/>
    <x v="2"/>
  </r>
  <r>
    <x v="5"/>
    <x v="0"/>
    <x v="0"/>
    <d v="2014-08-28T00:00:00"/>
    <d v="2014-10-01T00:00:00"/>
    <m/>
    <n v="34"/>
    <x v="2"/>
  </r>
  <r>
    <x v="5"/>
    <x v="0"/>
    <x v="1"/>
    <d v="2014-09-04T00:00:00"/>
    <d v="2014-09-08T00:00:00"/>
    <m/>
    <n v="4"/>
    <x v="2"/>
  </r>
  <r>
    <x v="5"/>
    <x v="1"/>
    <x v="1"/>
    <d v="2014-09-08T00:00:00"/>
    <d v="2014-09-15T00:00:00"/>
    <m/>
    <n v="7"/>
    <x v="2"/>
  </r>
  <r>
    <x v="6"/>
    <x v="0"/>
    <x v="0"/>
    <d v="2014-05-28T00:00:00"/>
    <d v="2014-07-25T00:00:00"/>
    <s v="Anabaena"/>
    <n v="58"/>
    <x v="2"/>
  </r>
  <r>
    <x v="6"/>
    <x v="1"/>
    <x v="0"/>
    <d v="2014-07-25T00:00:00"/>
    <d v="2014-08-15T00:00:00"/>
    <m/>
    <n v="21"/>
    <x v="2"/>
  </r>
  <r>
    <x v="6"/>
    <x v="0"/>
    <x v="0"/>
    <d v="2014-08-15T00:00:00"/>
    <d v="2014-08-22T00:00:00"/>
    <m/>
    <n v="7"/>
    <x v="2"/>
  </r>
  <r>
    <x v="6"/>
    <x v="0"/>
    <x v="0"/>
    <d v="2014-09-05T00:00:00"/>
    <d v="2014-09-10T00:00:00"/>
    <m/>
    <n v="5"/>
    <x v="2"/>
  </r>
  <r>
    <x v="6"/>
    <x v="1"/>
    <x v="0"/>
    <d v="2015-05-08T00:00:00"/>
    <d v="2015-05-13T00:00:00"/>
    <s v="o.b.v. geconstateerde drijflaag ODMH "/>
    <n v="5"/>
    <x v="3"/>
  </r>
  <r>
    <x v="6"/>
    <x v="0"/>
    <x v="0"/>
    <d v="2015-05-13T00:00:00"/>
    <d v="2015-05-21T00:00:00"/>
    <s v="obv biovolume"/>
    <n v="8"/>
    <x v="3"/>
  </r>
  <r>
    <x v="2"/>
    <x v="0"/>
    <x v="1"/>
    <d v="2015-06-25T00:00:00"/>
    <d v="2015-06-29T00:00:00"/>
    <s v="IE 1400"/>
    <n v="4"/>
    <x v="3"/>
  </r>
  <r>
    <x v="2"/>
    <x v="1"/>
    <x v="2"/>
    <d v="2015-07-01T00:00:00"/>
    <d v="2015-07-09T00:00:00"/>
    <s v="Zwemmersjeuk niet bevestigd, alleen obv klachten"/>
    <n v="8"/>
    <x v="3"/>
  </r>
  <r>
    <x v="6"/>
    <x v="0"/>
    <x v="0"/>
    <d v="2015-07-09T00:00:00"/>
    <d v="2015-07-16T00:00:00"/>
    <n v="0"/>
    <n v="7"/>
    <x v="3"/>
  </r>
  <r>
    <x v="2"/>
    <x v="0"/>
    <x v="0"/>
    <d v="2015-07-16T00:00:00"/>
    <d v="2015-07-21T00:00:00"/>
    <n v="0"/>
    <n v="5"/>
    <x v="3"/>
  </r>
  <r>
    <x v="2"/>
    <x v="1"/>
    <x v="0"/>
    <d v="2015-07-21T00:00:00"/>
    <d v="2015-07-29T00:00:00"/>
    <s v="Obv drijflaag, later  biovol ook 69 mm3/l"/>
    <n v="8"/>
    <x v="3"/>
  </r>
  <r>
    <x v="6"/>
    <x v="1"/>
    <x v="0"/>
    <d v="2015-07-16T00:00:00"/>
    <d v="2015-07-23T00:00:00"/>
    <n v="0"/>
    <n v="7"/>
    <x v="3"/>
  </r>
  <r>
    <x v="6"/>
    <x v="0"/>
    <x v="0"/>
    <d v="2015-07-23T00:00:00"/>
    <d v="2015-08-05T00:00:00"/>
    <n v="0"/>
    <n v="13"/>
    <x v="3"/>
  </r>
  <r>
    <x v="2"/>
    <x v="0"/>
    <x v="0"/>
    <d v="2015-07-29T00:00:00"/>
    <d v="2015-08-05T00:00:00"/>
    <n v="0"/>
    <n v="7"/>
    <x v="3"/>
  </r>
  <r>
    <x v="5"/>
    <x v="0"/>
    <x v="0"/>
    <d v="2015-08-05T00:00:00"/>
    <d v="2015-08-13T00:00:00"/>
    <n v="0"/>
    <n v="8"/>
    <x v="3"/>
  </r>
  <r>
    <x v="6"/>
    <x v="1"/>
    <x v="0"/>
    <d v="2015-08-05T00:00:00"/>
    <d v="2015-09-04T00:00:00"/>
    <n v="0"/>
    <n v="30"/>
    <x v="3"/>
  </r>
  <r>
    <x v="2"/>
    <x v="1"/>
    <x v="0"/>
    <d v="2015-08-05T00:00:00"/>
    <d v="2015-09-10T00:00:00"/>
    <n v="0"/>
    <n v="36"/>
    <x v="3"/>
  </r>
  <r>
    <x v="1"/>
    <x v="0"/>
    <x v="0"/>
    <d v="2015-08-05T00:00:00"/>
    <d v="2015-08-20T00:00:00"/>
    <n v="0"/>
    <n v="15"/>
    <x v="3"/>
  </r>
  <r>
    <x v="5"/>
    <x v="1"/>
    <x v="0"/>
    <d v="2015-08-13T00:00:00"/>
    <d v="2015-08-20T00:00:00"/>
    <n v="0"/>
    <n v="7"/>
    <x v="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d v="2012-05-01T00:00:00"/>
    <d v="2012-05-04T00:00:00"/>
    <m/>
    <n v="3"/>
  </r>
  <r>
    <x v="0"/>
    <x v="1"/>
    <x v="0"/>
    <d v="2012-05-04T00:00:00"/>
    <d v="2012-05-21T00:00:00"/>
    <m/>
    <n v="17"/>
  </r>
  <r>
    <x v="0"/>
    <x v="0"/>
    <x v="0"/>
    <d v="2012-05-21T00:00:00"/>
    <d v="2012-06-06T00:00:00"/>
    <m/>
    <n v="16"/>
  </r>
  <r>
    <x v="0"/>
    <x v="0"/>
    <x v="0"/>
    <d v="2012-06-19T00:00:00"/>
    <d v="2012-07-12T00:00:00"/>
    <m/>
    <n v="23"/>
  </r>
  <r>
    <x v="1"/>
    <x v="0"/>
    <x v="0"/>
    <d v="2012-07-31T00:00:00"/>
    <d v="2012-08-09T00:00:00"/>
    <m/>
    <n v="9"/>
  </r>
  <r>
    <x v="1"/>
    <x v="0"/>
    <x v="1"/>
    <d v="2012-08-15T00:00:00"/>
    <d v="2012-08-20T00:00:00"/>
    <s v="IE"/>
    <n v="5"/>
  </r>
  <r>
    <x v="2"/>
    <x v="0"/>
    <x v="1"/>
    <d v="2012-06-22T00:00:00"/>
    <d v="2012-07-06T00:00:00"/>
    <s v="IE"/>
    <n v="14"/>
  </r>
  <r>
    <x v="2"/>
    <x v="0"/>
    <x v="0"/>
    <d v="2012-07-25T00:00:00"/>
    <d v="2012-07-26T00:00:00"/>
    <m/>
    <n v="1"/>
  </r>
  <r>
    <x v="2"/>
    <x v="2"/>
    <x v="0"/>
    <d v="2012-07-26T00:00:00"/>
    <d v="2012-07-31T00:00:00"/>
    <s v="Gloeotrichia echinulata"/>
    <n v="5"/>
  </r>
  <r>
    <x v="2"/>
    <x v="0"/>
    <x v="0"/>
    <d v="2012-07-31T00:00:00"/>
    <d v="2012-08-09T00:00:00"/>
    <m/>
    <n v="9"/>
  </r>
  <r>
    <x v="2"/>
    <x v="2"/>
    <x v="0"/>
    <d v="2012-08-10T00:00:00"/>
    <d v="2012-08-27T00:00:00"/>
    <s v="Gloeotrichia echinulata"/>
    <n v="17"/>
  </r>
  <r>
    <x v="2"/>
    <x v="0"/>
    <x v="0"/>
    <d v="2012-08-27T00:00:00"/>
    <d v="2012-08-29T00:00:00"/>
    <m/>
    <n v="2"/>
  </r>
  <r>
    <x v="2"/>
    <x v="0"/>
    <x v="1"/>
    <d v="2012-08-29T00:00:00"/>
    <d v="2012-09-06T00:00:00"/>
    <m/>
    <n v="8"/>
  </r>
  <r>
    <x v="3"/>
    <x v="0"/>
    <x v="0"/>
    <d v="2012-05-01T00:00:00"/>
    <d v="2012-05-04T00:00:00"/>
    <m/>
    <n v="3"/>
  </r>
  <r>
    <x v="3"/>
    <x v="1"/>
    <x v="0"/>
    <d v="2012-05-04T00:00:00"/>
    <d v="2012-05-21T00:00:00"/>
    <m/>
    <n v="17"/>
  </r>
  <r>
    <x v="3"/>
    <x v="1"/>
    <x v="0"/>
    <d v="2012-05-23T00:00:00"/>
    <d v="2012-05-31T00:00:00"/>
    <s v="Is in de metingen geen reden toe"/>
    <n v="8"/>
  </r>
  <r>
    <x v="3"/>
    <x v="0"/>
    <x v="0"/>
    <d v="2012-05-31T00:00:00"/>
    <d v="2012-06-06T00:00:00"/>
    <m/>
    <n v="6"/>
  </r>
  <r>
    <x v="3"/>
    <x v="0"/>
    <x v="0"/>
    <d v="2012-06-19T00:00:00"/>
    <d v="2012-07-12T00:00:00"/>
    <m/>
    <n v="23"/>
  </r>
  <r>
    <x v="4"/>
    <x v="0"/>
    <x v="0"/>
    <d v="2012-05-01T00:00:00"/>
    <d v="2012-05-04T00:00:00"/>
    <m/>
    <n v="3"/>
  </r>
  <r>
    <x v="4"/>
    <x v="1"/>
    <x v="0"/>
    <d v="2012-05-04T00:00:00"/>
    <d v="2012-05-21T00:00:00"/>
    <m/>
    <n v="17"/>
  </r>
  <r>
    <x v="4"/>
    <x v="0"/>
    <x v="0"/>
    <d v="2012-05-21T00:00:00"/>
    <d v="2012-05-23T00:00:00"/>
    <m/>
    <n v="2"/>
  </r>
  <r>
    <x v="4"/>
    <x v="1"/>
    <x v="0"/>
    <d v="2012-05-23T00:00:00"/>
    <d v="2012-05-31T00:00:00"/>
    <m/>
    <n v="8"/>
  </r>
  <r>
    <x v="4"/>
    <x v="0"/>
    <x v="0"/>
    <d v="2012-05-31T00:00:00"/>
    <d v="2012-06-06T00:00:00"/>
    <m/>
    <n v="6"/>
  </r>
  <r>
    <x v="4"/>
    <x v="0"/>
    <x v="0"/>
    <d v="2012-06-19T00:00:00"/>
    <d v="2012-07-12T00:00:00"/>
    <m/>
    <n v="23"/>
  </r>
  <r>
    <x v="5"/>
    <x v="0"/>
    <x v="1"/>
    <d v="2012-06-06T00:00:00"/>
    <d v="2012-06-15T00:00:00"/>
    <s v="IE"/>
    <n v="9"/>
  </r>
  <r>
    <x v="5"/>
    <x v="1"/>
    <x v="1"/>
    <d v="2012-06-15T00:00:00"/>
    <d v="2012-06-25T00:00:00"/>
    <s v="IE"/>
    <n v="10"/>
  </r>
  <r>
    <x v="6"/>
    <x v="0"/>
    <x v="0"/>
    <d v="2012-05-23T00:00:00"/>
    <d v="2012-06-04T00:00:00"/>
    <m/>
    <n v="12"/>
  </r>
  <r>
    <x v="6"/>
    <x v="0"/>
    <x v="0"/>
    <d v="2012-06-19T00:00:00"/>
    <d v="2012-08-27T00:00:00"/>
    <m/>
    <n v="69"/>
  </r>
  <r>
    <x v="6"/>
    <x v="1"/>
    <x v="0"/>
    <d v="2012-08-27T00:00:00"/>
    <d v="2012-08-29T00:00:00"/>
    <m/>
    <n v="2"/>
  </r>
  <r>
    <x v="6"/>
    <x v="0"/>
    <x v="0"/>
    <d v="2012-08-29T00:00:00"/>
    <d v="2012-09-30T00:00:00"/>
    <m/>
    <n v="3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d v="2013-05-01T00:00:00"/>
    <d v="2013-06-13T00:00:00"/>
    <m/>
    <n v="43"/>
  </r>
  <r>
    <x v="1"/>
    <x v="1"/>
    <x v="1"/>
    <d v="2013-09-09T00:00:00"/>
    <d v="2013-09-19T00:00:00"/>
    <m/>
    <n v="10"/>
  </r>
  <r>
    <x v="2"/>
    <x v="0"/>
    <x v="0"/>
    <d v="2013-07-26T00:00:00"/>
    <d v="2013-08-01T00:00:00"/>
    <m/>
    <n v="6"/>
  </r>
  <r>
    <x v="2"/>
    <x v="1"/>
    <x v="0"/>
    <d v="2013-08-01T00:00:00"/>
    <d v="2013-08-16T00:00:00"/>
    <m/>
    <n v="15"/>
  </r>
  <r>
    <x v="2"/>
    <x v="0"/>
    <x v="0"/>
    <d v="2013-08-16T00:00:00"/>
    <d v="2013-09-04T00:00:00"/>
    <m/>
    <n v="19"/>
  </r>
  <r>
    <x v="2"/>
    <x v="1"/>
    <x v="0"/>
    <d v="2013-09-04T00:00:00"/>
    <d v="2013-09-09T00:00:00"/>
    <m/>
    <n v="5"/>
  </r>
  <r>
    <x v="3"/>
    <x v="0"/>
    <x v="0"/>
    <d v="2013-05-07T00:00:00"/>
    <d v="2013-06-13T00:00:00"/>
    <m/>
    <n v="37"/>
  </r>
  <r>
    <x v="4"/>
    <x v="0"/>
    <x v="0"/>
    <d v="2013-05-01T00:00:00"/>
    <d v="2013-06-13T00:00:00"/>
    <m/>
    <n v="43"/>
  </r>
  <r>
    <x v="5"/>
    <x v="0"/>
    <x v="1"/>
    <d v="2013-08-23T00:00:00"/>
    <d v="2013-08-26T00:00:00"/>
    <m/>
    <n v="3"/>
  </r>
  <r>
    <x v="5"/>
    <x v="1"/>
    <x v="1"/>
    <d v="2013-08-26T00:00:00"/>
    <d v="2013-08-28T00:00:00"/>
    <m/>
    <n v="2"/>
  </r>
  <r>
    <x v="6"/>
    <x v="2"/>
    <x v="1"/>
    <d v="2013-07-09T00:00:00"/>
    <d v="2013-07-12T00:00:00"/>
    <m/>
    <n v="3"/>
  </r>
  <r>
    <x v="7"/>
    <x v="0"/>
    <x v="0"/>
    <d v="2013-06-13T00:00:00"/>
    <d v="2013-06-20T00:00:00"/>
    <m/>
    <n v="7"/>
  </r>
  <r>
    <x v="7"/>
    <x v="0"/>
    <x v="0"/>
    <d v="2013-07-11T00:00:00"/>
    <d v="2013-07-18T00:00:00"/>
    <m/>
    <n v="7"/>
  </r>
  <r>
    <x v="7"/>
    <x v="3"/>
    <x v="0"/>
    <d v="2013-07-18T00:00:00"/>
    <d v="2013-08-08T00:00:00"/>
    <s v="Op basis van aangetroffen drijflaag, biovolume is zeer laag"/>
    <n v="21"/>
  </r>
  <r>
    <x v="7"/>
    <x v="0"/>
    <x v="0"/>
    <d v="2013-08-08T00:00:00"/>
    <d v="2013-09-05T00:00:00"/>
    <m/>
    <n v="28"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d v="2014-07-25T00:00:00"/>
    <d v="2014-09-03T00:00:00"/>
    <m/>
    <n v="40"/>
  </r>
  <r>
    <x v="0"/>
    <x v="1"/>
    <x v="0"/>
    <d v="2014-09-03T00:00:00"/>
    <d v="2014-10-01T00:00:00"/>
    <m/>
    <n v="28"/>
  </r>
  <r>
    <x v="1"/>
    <x v="1"/>
    <x v="0"/>
    <d v="2014-07-17T00:00:00"/>
    <d v="2014-07-18T00:00:00"/>
    <s v="Op basis van waarnemingen"/>
    <n v="1"/>
  </r>
  <r>
    <x v="1"/>
    <x v="0"/>
    <x v="0"/>
    <d v="2014-07-18T00:00:00"/>
    <d v="2014-08-01T00:00:00"/>
    <s v="Aphanizomenon op de bodem"/>
    <n v="14"/>
  </r>
  <r>
    <x v="1"/>
    <x v="1"/>
    <x v="0"/>
    <d v="2014-09-03T00:00:00"/>
    <d v="2014-09-10T00:00:00"/>
    <m/>
    <n v="7"/>
  </r>
  <r>
    <x v="2"/>
    <x v="1"/>
    <x v="1"/>
    <d v="2014-07-11T00:00:00"/>
    <d v="2014-07-14T00:00:00"/>
    <s v="IE"/>
    <n v="3"/>
  </r>
  <r>
    <x v="3"/>
    <x v="1"/>
    <x v="1"/>
    <d v="2014-07-11T00:00:00"/>
    <d v="2014-07-14T00:00:00"/>
    <s v="EC en IE --&gt; neg advies"/>
    <n v="3"/>
  </r>
  <r>
    <x v="3"/>
    <x v="0"/>
    <x v="1"/>
    <d v="2014-07-14T00:00:00"/>
    <d v="2014-07-18T00:00:00"/>
    <m/>
    <n v="4"/>
  </r>
  <r>
    <x v="3"/>
    <x v="1"/>
    <x v="0"/>
    <d v="2014-07-25T00:00:00"/>
    <d v="2014-08-08T00:00:00"/>
    <m/>
    <n v="14"/>
  </r>
  <r>
    <x v="3"/>
    <x v="0"/>
    <x v="0"/>
    <d v="2014-08-08T00:00:00"/>
    <d v="2014-08-15T00:00:00"/>
    <m/>
    <n v="7"/>
  </r>
  <r>
    <x v="3"/>
    <x v="1"/>
    <x v="0"/>
    <d v="2014-08-15T00:00:00"/>
    <d v="2014-08-22T00:00:00"/>
    <m/>
    <n v="7"/>
  </r>
  <r>
    <x v="3"/>
    <x v="1"/>
    <x v="1"/>
    <d v="2014-08-22T00:00:00"/>
    <d v="2014-08-28T00:00:00"/>
    <m/>
    <n v="6"/>
  </r>
  <r>
    <x v="3"/>
    <x v="0"/>
    <x v="0"/>
    <d v="2014-08-22T00:00:00"/>
    <d v="2014-08-28T00:00:00"/>
    <m/>
    <n v="6"/>
  </r>
  <r>
    <x v="3"/>
    <x v="1"/>
    <x v="0"/>
    <d v="2014-08-28T00:00:00"/>
    <d v="2014-10-01T00:00:00"/>
    <m/>
    <n v="34"/>
  </r>
  <r>
    <x v="3"/>
    <x v="1"/>
    <x v="1"/>
    <d v="2014-09-04T00:00:00"/>
    <d v="2014-09-08T00:00:00"/>
    <m/>
    <n v="4"/>
  </r>
  <r>
    <x v="3"/>
    <x v="0"/>
    <x v="1"/>
    <d v="2014-09-08T00:00:00"/>
    <d v="2014-09-15T00:00:00"/>
    <m/>
    <n v="7"/>
  </r>
  <r>
    <x v="4"/>
    <x v="1"/>
    <x v="0"/>
    <d v="2014-05-28T00:00:00"/>
    <d v="2014-07-25T00:00:00"/>
    <s v="Anabaena"/>
    <n v="58"/>
  </r>
  <r>
    <x v="4"/>
    <x v="0"/>
    <x v="0"/>
    <d v="2014-07-25T00:00:00"/>
    <d v="2014-08-15T00:00:00"/>
    <m/>
    <n v="21"/>
  </r>
  <r>
    <x v="4"/>
    <x v="1"/>
    <x v="0"/>
    <d v="2014-08-15T00:00:00"/>
    <d v="2014-08-22T00:00:00"/>
    <m/>
    <n v="7"/>
  </r>
  <r>
    <x v="4"/>
    <x v="1"/>
    <x v="0"/>
    <d v="2014-09-05T00:00:00"/>
    <d v="2014-09-10T00:00:00"/>
    <m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raaitabel1" cacheId="9" applyNumberFormats="0" applyBorderFormats="0" applyFontFormats="0" applyPatternFormats="0" applyAlignmentFormats="0" applyWidthHeightFormats="1" dataCaption="Waarden" updatedVersion="8" minRefreshableVersion="3" useAutoFormatting="1" rowGrandTotals="0" colGrandTotals="0" itemPrintTitles="1" createdVersion="4" indent="0" compact="0" compactData="0" gridDropZones="1" multipleFieldFilters="0">
  <location ref="A4:C7" firstHeaderRow="1" firstDataRow="2" firstDataCol="1" rowPageCount="2" colPageCount="1"/>
  <pivotFields count="8">
    <pivotField axis="axisRow" compact="0" outline="0" showAll="0" defaultSubtotal="0">
      <items count="11">
        <item x="5"/>
        <item x="6"/>
        <item x="0"/>
        <item x="1"/>
        <item x="2"/>
        <item x="3"/>
        <item x="4"/>
        <item x="7"/>
        <item x="8"/>
        <item x="10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3"/>
        <item x="1"/>
        <item x="0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h="1" x="1"/>
        <item x="0"/>
        <item h="1" x="3"/>
        <item h="1" x="2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4">
        <item x="0"/>
        <item x="1"/>
        <item x="2"/>
        <item x="3"/>
        <item x="4"/>
        <item x="5"/>
        <item x="6"/>
        <item x="7"/>
        <item x="13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 v="1"/>
    </i>
    <i>
      <x v="3"/>
    </i>
  </rowItems>
  <colFields count="1">
    <field x="1"/>
  </colFields>
  <colItems count="2">
    <i>
      <x v="1"/>
    </i>
    <i>
      <x v="2"/>
    </i>
  </colItems>
  <pageFields count="2">
    <pageField fld="7" item="13" hier="-1"/>
    <pageField fld="2" hier="-1"/>
  </pageFields>
  <dataFields count="1">
    <dataField name="Som van Dagen" fld="6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Draaitabel1" cacheId="5" applyNumberFormats="0" applyBorderFormats="0" applyFontFormats="0" applyPatternFormats="0" applyAlignmentFormats="0" applyWidthHeightFormats="1" dataCaption="Waarden" updatedVersion="4" minRefreshableVersion="3" useAutoFormatting="1" rowGrandTotals="0" colGrandTotals="0" itemPrintTitles="1" createdVersion="4" indent="0" compact="0" compactData="0" gridDropZones="1" multipleFieldFilters="0">
  <location ref="A4:C7" firstHeaderRow="1" firstDataRow="2" firstDataCol="1" rowPageCount="2" colPageCount="1"/>
  <pivotFields count="8">
    <pivotField axis="axisPage" compact="0" outline="0" showAll="0" defaultSubtotal="0">
      <items count="18">
        <item m="1" x="13"/>
        <item m="1" x="12"/>
        <item m="1" x="11"/>
        <item m="1" x="17"/>
        <item m="1" x="16"/>
        <item m="1" x="10"/>
        <item m="1" x="9"/>
        <item m="1" x="15"/>
        <item m="1" x="14"/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h="1" m="1" x="3"/>
        <item x="1"/>
        <item x="0"/>
        <item m="1" x="4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Fields count="1">
    <field x="1"/>
  </colFields>
  <colItems count="2">
    <i>
      <x v="1"/>
    </i>
    <i>
      <x v="2"/>
    </i>
  </colItems>
  <pageFields count="2">
    <pageField fld="2" hier="-1"/>
    <pageField fld="0" item="9" hier="-1"/>
  </pageFields>
  <dataFields count="1">
    <dataField name="Som van Dage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raaitabel1" cacheId="0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compact="0" compactData="0" gridDropZones="1" multipleFieldFilters="0">
  <location ref="K2:Q8" firstHeaderRow="1" firstDataRow="2" firstDataCol="2"/>
  <pivotFields count="7">
    <pivotField axis="axisRow" compact="0" outline="0" showAll="0" defaultSubtotal="0">
      <items count="4">
        <item h="1" x="3"/>
        <item x="0"/>
        <item x="1"/>
        <item h="1" x="2"/>
      </items>
    </pivotField>
    <pivotField axis="axisRow" compact="0" outline="0" showAll="0" defaultSubtotal="0">
      <items count="4">
        <item x="3"/>
        <item x="0"/>
        <item x="1"/>
        <item x="2"/>
      </items>
    </pivotField>
    <pivotField axis="axisCol" compact="0" outline="0" showAll="0" defaultSubtotal="0">
      <items count="5">
        <item x="4"/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2">
    <field x="0"/>
    <field x="1"/>
  </rowFields>
  <rowItems count="5">
    <i>
      <x v="1"/>
      <x v="1"/>
    </i>
    <i r="1">
      <x v="2"/>
    </i>
    <i>
      <x v="2"/>
      <x v="2"/>
    </i>
    <i r="1">
      <x v="3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dataFields count="1">
    <dataField name="Som van Dagen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Draaitabel1" cacheId="1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compact="0" compactData="0" gridDropZones="1" multipleFieldFilters="0">
  <location ref="K2:O12" firstHeaderRow="1" firstDataRow="2" firstDataCol="2"/>
  <pivotFields count="7">
    <pivotField axis="axisRow" compact="0" outline="0" showAll="0" defaultSubtotal="0">
      <items count="6">
        <item x="5"/>
        <item x="0"/>
        <item x="1"/>
        <item x="2"/>
        <item x="3"/>
        <item x="4"/>
      </items>
    </pivotField>
    <pivotField axis="axisRow" compact="0" outline="0" showAll="0" defaultSubtotal="0">
      <items count="4">
        <item x="3"/>
        <item x="0"/>
        <item x="1"/>
        <item h="1" x="2"/>
      </items>
    </pivotField>
    <pivotField axis="axisCol" compact="0" outline="0" showAll="0" defaultSubtotal="0">
      <items count="4">
        <item h="1" x="3"/>
        <item x="0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2">
    <field x="0"/>
    <field x="1"/>
  </rowFields>
  <rowItems count="9">
    <i>
      <x v="1"/>
      <x v="1"/>
    </i>
    <i>
      <x v="2"/>
      <x v="2"/>
    </i>
    <i>
      <x v="3"/>
      <x v="1"/>
    </i>
    <i r="1">
      <x v="2"/>
    </i>
    <i>
      <x v="4"/>
      <x v="1"/>
    </i>
    <i r="1">
      <x v="2"/>
    </i>
    <i>
      <x v="5"/>
      <x v="1"/>
    </i>
    <i r="1">
      <x v="2"/>
    </i>
    <i t="grand">
      <x/>
    </i>
  </rowItems>
  <colFields count="1">
    <field x="2"/>
  </colFields>
  <colItems count="3">
    <i>
      <x v="1"/>
    </i>
    <i>
      <x v="3"/>
    </i>
    <i t="grand">
      <x/>
    </i>
  </colItems>
  <dataFields count="1">
    <dataField name="Som van Dagen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Draaitabel1" cacheId="2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compact="0" compactData="0" gridDropZones="1" multipleFieldFilters="0">
  <location ref="K2:O14" firstHeaderRow="1" firstDataRow="2" firstDataCol="2"/>
  <pivotFields count="7">
    <pivotField axis="axisRow" compact="0" outline="0" subtotalTop="0" showAll="0">
      <items count="6">
        <item x="4"/>
        <item x="0"/>
        <item x="1"/>
        <item x="2"/>
        <item x="3"/>
        <item t="default"/>
      </items>
    </pivotField>
    <pivotField axis="axisRow" compact="0" outline="0" subtotalTop="0" showAll="0">
      <items count="5">
        <item x="1"/>
        <item x="3"/>
        <item x="0"/>
        <item x="2"/>
        <item t="default"/>
      </items>
    </pivotField>
    <pivotField axis="axisCol" compact="0" outline="0" subtotalTop="0" showAll="0">
      <items count="4">
        <item x="2"/>
        <item x="0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</pivotFields>
  <rowFields count="2">
    <field x="0"/>
    <field x="1"/>
  </rowFields>
  <rowItems count="11">
    <i>
      <x v="1"/>
      <x v="2"/>
    </i>
    <i r="1">
      <x v="3"/>
    </i>
    <i t="default">
      <x v="1"/>
    </i>
    <i>
      <x v="2"/>
      <x/>
    </i>
    <i t="default">
      <x v="2"/>
    </i>
    <i>
      <x v="3"/>
      <x v="2"/>
    </i>
    <i r="1">
      <x v="3"/>
    </i>
    <i t="default">
      <x v="3"/>
    </i>
    <i>
      <x v="4"/>
      <x v="2"/>
    </i>
    <i t="default">
      <x v="4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Som van Dagen" fld="6" baseField="1" baseItem="0"/>
  </dataFields>
  <pivotTableStyleInfo name="PivotStyleLight16" showRowHeaders="1" showColHeaders="1" showRowStripes="0" showColStripes="0" showLastColumn="1"/>
  <filters count="1">
    <filter fld="0" type="captionNotContains" evalOrder="-1" id="1" stringValue1="leeg">
      <autoFilter ref="A1">
        <filterColumn colId="0">
          <customFilters>
            <customFilter operator="notEqual" val="*leeg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Draaitabel1" cacheId="3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compact="0" compactData="0" gridDropZones="1" multipleFieldFilters="0">
  <location ref="K2:O16" firstHeaderRow="1" firstDataRow="2" firstDataCol="2"/>
  <pivotFields count="7">
    <pivotField axis="axisRow" compact="0" outline="0" subtotalTop="0" showAll="0">
      <items count="7">
        <item x="0"/>
        <item h="1" x="5"/>
        <item x="1"/>
        <item x="2"/>
        <item x="3"/>
        <item x="4"/>
        <item t="default"/>
      </items>
    </pivotField>
    <pivotField axis="axisRow" compact="0" outline="0" subtotalTop="0" showAll="0">
      <items count="5">
        <item x="0"/>
        <item x="3"/>
        <item x="1"/>
        <item x="2"/>
        <item t="default"/>
      </items>
    </pivotField>
    <pivotField axis="axisCol" compact="0" outline="0" subtotalTop="0" showAll="0">
      <items count="4">
        <item x="0"/>
        <item x="2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</pivotFields>
  <rowFields count="2">
    <field x="0"/>
    <field x="1"/>
  </rowFields>
  <rowItems count="13">
    <i>
      <x/>
      <x/>
    </i>
    <i t="default">
      <x/>
    </i>
    <i>
      <x v="2"/>
      <x v="2"/>
    </i>
    <i r="1">
      <x v="3"/>
    </i>
    <i t="default">
      <x v="2"/>
    </i>
    <i>
      <x v="3"/>
      <x v="2"/>
    </i>
    <i t="default">
      <x v="3"/>
    </i>
    <i>
      <x v="4"/>
      <x/>
    </i>
    <i r="1">
      <x v="2"/>
    </i>
    <i t="default">
      <x v="4"/>
    </i>
    <i>
      <x v="5"/>
      <x/>
    </i>
    <i t="default">
      <x v="5"/>
    </i>
    <i t="grand">
      <x/>
    </i>
  </rowItems>
  <colFields count="1">
    <field x="2"/>
  </colFields>
  <colItems count="3">
    <i>
      <x/>
    </i>
    <i>
      <x v="2"/>
    </i>
    <i t="grand">
      <x/>
    </i>
  </colItems>
  <dataFields count="1">
    <dataField name="Som van Dagen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Draaitabel1" cacheId="4" applyNumberFormats="0" applyBorderFormats="0" applyFontFormats="0" applyPatternFormats="0" applyAlignmentFormats="0" applyWidthHeightFormats="1" dataCaption="Waarden" updatedVersion="4" minRefreshableVersion="3" useAutoFormatting="1" rowGrandTotals="0" itemPrintTitles="1" createdVersion="4" indent="0" compact="0" compactData="0" gridDropZones="1" multipleFieldFilters="0">
  <location ref="K2:P16" firstHeaderRow="1" firstDataRow="2" firstDataCol="2"/>
  <pivotFields count="7">
    <pivotField axis="axisRow" compact="0" outline="0" showAll="0">
      <items count="7">
        <item x="3"/>
        <item x="5"/>
        <item x="0"/>
        <item x="1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h="1"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3">
    <i>
      <x/>
      <x v="2"/>
    </i>
    <i t="default">
      <x/>
    </i>
    <i>
      <x v="2"/>
      <x/>
    </i>
    <i r="1">
      <x v="2"/>
    </i>
    <i t="default">
      <x v="2"/>
    </i>
    <i>
      <x v="3"/>
      <x/>
    </i>
    <i r="1">
      <x v="2"/>
    </i>
    <i t="default">
      <x v="3"/>
    </i>
    <i>
      <x v="4"/>
      <x/>
    </i>
    <i r="1">
      <x v="2"/>
    </i>
    <i t="default">
      <x v="4"/>
    </i>
    <i>
      <x v="5"/>
      <x v="2"/>
    </i>
    <i t="default">
      <x v="5"/>
    </i>
  </rowItems>
  <colFields count="1">
    <field x="2"/>
  </colFields>
  <colItems count="4">
    <i>
      <x/>
    </i>
    <i>
      <x v="2"/>
    </i>
    <i>
      <x v="3"/>
    </i>
    <i t="grand">
      <x/>
    </i>
  </colItems>
  <dataFields count="1">
    <dataField name="Som van Dage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Draaitabel1" cacheId="8" applyNumberFormats="0" applyBorderFormats="0" applyFontFormats="0" applyPatternFormats="0" applyAlignmentFormats="0" applyWidthHeightFormats="1" dataCaption="Waarden" updatedVersion="4" minRefreshableVersion="3" useAutoFormatting="1" rowGrandTotals="0" itemPrintTitles="1" createdVersion="4" indent="0" compact="0" compactData="0" gridDropZones="1" multipleFieldFilters="0">
  <location ref="L2:P17" firstHeaderRow="1" firstDataRow="2" firstDataCol="2"/>
  <pivotFields count="7">
    <pivotField axis="axisRow"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4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</rowItems>
  <colFields count="1">
    <field x="2"/>
  </colFields>
  <colItems count="3">
    <i>
      <x v="1"/>
    </i>
    <i>
      <x v="2"/>
    </i>
    <i t="grand">
      <x/>
    </i>
  </colItems>
  <dataFields count="1">
    <dataField name="Som van Dage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Draaitabel1" cacheId="7" applyNumberFormats="0" applyBorderFormats="0" applyFontFormats="0" applyPatternFormats="0" applyAlignmentFormats="0" applyWidthHeightFormats="1" dataCaption="Waarden" updatedVersion="4" minRefreshableVersion="3" useAutoFormatting="1" rowGrandTotals="0" itemPrintTitles="1" createdVersion="4" indent="0" compact="0" compactData="0" gridDropZones="1" multipleFieldFilters="0">
  <location ref="K2:O22" firstHeaderRow="1" firstDataRow="2" firstDataCol="2"/>
  <pivotFields count="7">
    <pivotField axis="axisRow" compact="0" outline="0" showAll="0">
      <items count="10">
        <item h="1" x="8"/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9">
    <i>
      <x v="1"/>
      <x v="1"/>
    </i>
    <i t="default">
      <x v="1"/>
    </i>
    <i>
      <x v="2"/>
      <x v="2"/>
    </i>
    <i t="default">
      <x v="2"/>
    </i>
    <i>
      <x v="3"/>
      <x v="1"/>
    </i>
    <i r="1">
      <x v="2"/>
    </i>
    <i t="default">
      <x v="3"/>
    </i>
    <i>
      <x v="4"/>
      <x v="1"/>
    </i>
    <i t="default">
      <x v="4"/>
    </i>
    <i>
      <x v="5"/>
      <x v="1"/>
    </i>
    <i t="default">
      <x v="5"/>
    </i>
    <i>
      <x v="6"/>
      <x v="1"/>
    </i>
    <i r="1">
      <x v="2"/>
    </i>
    <i t="default">
      <x v="6"/>
    </i>
    <i>
      <x v="7"/>
      <x v="3"/>
    </i>
    <i t="default">
      <x v="7"/>
    </i>
    <i>
      <x v="8"/>
      <x v="1"/>
    </i>
    <i r="1">
      <x v="4"/>
    </i>
    <i t="default">
      <x v="8"/>
    </i>
  </rowItems>
  <colFields count="1">
    <field x="2"/>
  </colFields>
  <colItems count="3">
    <i>
      <x v="1"/>
    </i>
    <i>
      <x v="2"/>
    </i>
    <i t="grand">
      <x/>
    </i>
  </colItems>
  <dataFields count="1">
    <dataField name="Som van Dage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Draaitabel1" cacheId="6" applyNumberFormats="0" applyBorderFormats="0" applyFontFormats="0" applyPatternFormats="0" applyAlignmentFormats="0" applyWidthHeightFormats="1" dataCaption="Waarden" updatedVersion="4" minRefreshableVersion="3" useAutoFormatting="1" rowGrandTotals="0" itemPrintTitles="1" createdVersion="4" indent="0" compact="0" compactData="0" gridDropZones="1" multipleFieldFilters="0">
  <location ref="K2:O23" firstHeaderRow="1" firstDataRow="2" firstDataCol="2"/>
  <pivotFields count="7">
    <pivotField axis="axisRow" compact="0" outline="0" showAll="0">
      <items count="8">
        <item x="1"/>
        <item x="2"/>
        <item x="0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0">
    <i>
      <x/>
      <x v="1"/>
    </i>
    <i t="default">
      <x/>
    </i>
    <i>
      <x v="1"/>
      <x v="1"/>
    </i>
    <i r="1">
      <x v="2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</rowItems>
  <colFields count="1">
    <field x="2"/>
  </colFields>
  <colItems count="3">
    <i>
      <x/>
    </i>
    <i>
      <x v="1"/>
    </i>
    <i t="grand">
      <x/>
    </i>
  </colItems>
  <dataFields count="1">
    <dataField name="Som van Dage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9"/>
  <sheetViews>
    <sheetView tabSelected="1" workbookViewId="0">
      <pane ySplit="1" topLeftCell="A79" activePane="bottomLeft" state="frozen"/>
      <selection pane="bottomLeft" activeCell="C187" sqref="C187"/>
    </sheetView>
  </sheetViews>
  <sheetFormatPr defaultColWidth="10.7109375" defaultRowHeight="12.75" x14ac:dyDescent="0.2"/>
  <cols>
    <col min="1" max="1" width="11" bestFit="1" customWidth="1"/>
    <col min="2" max="2" width="18.5703125" bestFit="1" customWidth="1"/>
    <col min="3" max="3" width="13.5703125" bestFit="1" customWidth="1"/>
    <col min="4" max="4" width="13.140625" bestFit="1" customWidth="1"/>
    <col min="5" max="5" width="12.140625" bestFit="1" customWidth="1"/>
    <col min="6" max="6" width="65.5703125" bestFit="1" customWidth="1"/>
    <col min="7" max="7" width="8.5703125" bestFit="1" customWidth="1"/>
    <col min="8" max="8" width="6.710937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2" t="s">
        <v>8</v>
      </c>
      <c r="B2" s="4" t="s">
        <v>9</v>
      </c>
      <c r="C2" s="4" t="s">
        <v>10</v>
      </c>
      <c r="D2" s="1">
        <v>41030</v>
      </c>
      <c r="E2" s="1">
        <v>41033</v>
      </c>
      <c r="G2">
        <f t="shared" ref="G2:G65" ca="1" si="0">IF(D2="","",IF(E2&lt;&gt;0,E2-D2,TODAY()-D2))</f>
        <v>3</v>
      </c>
      <c r="H2">
        <f>IF(D2="","",YEAR(D2))</f>
        <v>2012</v>
      </c>
    </row>
    <row r="3" spans="1:8" x14ac:dyDescent="0.2">
      <c r="A3" s="2" t="s">
        <v>8</v>
      </c>
      <c r="B3" s="4" t="s">
        <v>11</v>
      </c>
      <c r="C3" s="4" t="s">
        <v>10</v>
      </c>
      <c r="D3" s="1">
        <v>41033</v>
      </c>
      <c r="E3" s="1">
        <v>41050</v>
      </c>
      <c r="G3">
        <f t="shared" ca="1" si="0"/>
        <v>17</v>
      </c>
      <c r="H3">
        <f t="shared" ref="H3:H66" si="1">IF(D3="","",YEAR(D3))</f>
        <v>2012</v>
      </c>
    </row>
    <row r="4" spans="1:8" x14ac:dyDescent="0.2">
      <c r="A4" s="2" t="s">
        <v>8</v>
      </c>
      <c r="B4" s="4" t="s">
        <v>9</v>
      </c>
      <c r="C4" s="4" t="s">
        <v>10</v>
      </c>
      <c r="D4" s="1">
        <v>41050</v>
      </c>
      <c r="E4" s="1">
        <v>41066</v>
      </c>
      <c r="G4">
        <f t="shared" ca="1" si="0"/>
        <v>16</v>
      </c>
      <c r="H4">
        <f t="shared" si="1"/>
        <v>2012</v>
      </c>
    </row>
    <row r="5" spans="1:8" x14ac:dyDescent="0.2">
      <c r="A5" s="2" t="s">
        <v>8</v>
      </c>
      <c r="B5" s="4" t="s">
        <v>9</v>
      </c>
      <c r="C5" s="4" t="s">
        <v>10</v>
      </c>
      <c r="D5" s="1">
        <v>41079</v>
      </c>
      <c r="E5" s="1">
        <v>41102</v>
      </c>
      <c r="G5">
        <f t="shared" ca="1" si="0"/>
        <v>23</v>
      </c>
      <c r="H5">
        <f t="shared" si="1"/>
        <v>2012</v>
      </c>
    </row>
    <row r="6" spans="1:8" x14ac:dyDescent="0.2">
      <c r="A6" s="2" t="s">
        <v>12</v>
      </c>
      <c r="B6" s="4" t="s">
        <v>9</v>
      </c>
      <c r="C6" s="4" t="s">
        <v>10</v>
      </c>
      <c r="D6" s="1">
        <v>41121</v>
      </c>
      <c r="E6" s="9">
        <v>41130</v>
      </c>
      <c r="G6">
        <f t="shared" ca="1" si="0"/>
        <v>9</v>
      </c>
      <c r="H6">
        <f t="shared" si="1"/>
        <v>2012</v>
      </c>
    </row>
    <row r="7" spans="1:8" x14ac:dyDescent="0.2">
      <c r="A7" s="2" t="s">
        <v>12</v>
      </c>
      <c r="B7" s="4" t="s">
        <v>9</v>
      </c>
      <c r="C7" s="4" t="s">
        <v>13</v>
      </c>
      <c r="D7" s="1">
        <v>41136</v>
      </c>
      <c r="E7" s="1">
        <v>41141</v>
      </c>
      <c r="F7" s="4" t="s">
        <v>14</v>
      </c>
      <c r="G7">
        <f t="shared" ca="1" si="0"/>
        <v>5</v>
      </c>
      <c r="H7">
        <f t="shared" si="1"/>
        <v>2012</v>
      </c>
    </row>
    <row r="8" spans="1:8" x14ac:dyDescent="0.2">
      <c r="A8" s="2" t="s">
        <v>15</v>
      </c>
      <c r="B8" s="4" t="s">
        <v>9</v>
      </c>
      <c r="C8" s="4" t="s">
        <v>13</v>
      </c>
      <c r="D8" s="1">
        <v>41082</v>
      </c>
      <c r="E8" s="1">
        <v>41096</v>
      </c>
      <c r="F8" t="s">
        <v>14</v>
      </c>
      <c r="G8">
        <f t="shared" ca="1" si="0"/>
        <v>14</v>
      </c>
      <c r="H8">
        <f t="shared" si="1"/>
        <v>2012</v>
      </c>
    </row>
    <row r="9" spans="1:8" x14ac:dyDescent="0.2">
      <c r="A9" s="2" t="s">
        <v>15</v>
      </c>
      <c r="B9" s="4" t="s">
        <v>9</v>
      </c>
      <c r="C9" t="s">
        <v>10</v>
      </c>
      <c r="D9" s="1">
        <v>41115</v>
      </c>
      <c r="E9" s="1">
        <v>41116</v>
      </c>
      <c r="G9">
        <f t="shared" ca="1" si="0"/>
        <v>1</v>
      </c>
      <c r="H9">
        <f t="shared" si="1"/>
        <v>2012</v>
      </c>
    </row>
    <row r="10" spans="1:8" x14ac:dyDescent="0.2">
      <c r="A10" s="2" t="s">
        <v>15</v>
      </c>
      <c r="B10" s="4" t="s">
        <v>16</v>
      </c>
      <c r="C10" t="s">
        <v>10</v>
      </c>
      <c r="D10" s="1">
        <v>41116</v>
      </c>
      <c r="E10" s="1">
        <v>41121</v>
      </c>
      <c r="F10" t="s">
        <v>17</v>
      </c>
      <c r="G10">
        <f t="shared" ca="1" si="0"/>
        <v>5</v>
      </c>
      <c r="H10">
        <f t="shared" si="1"/>
        <v>2012</v>
      </c>
    </row>
    <row r="11" spans="1:8" x14ac:dyDescent="0.2">
      <c r="A11" s="2" t="s">
        <v>15</v>
      </c>
      <c r="B11" s="4" t="s">
        <v>9</v>
      </c>
      <c r="C11" t="s">
        <v>10</v>
      </c>
      <c r="D11" s="1">
        <v>41121</v>
      </c>
      <c r="E11" s="1">
        <v>41130</v>
      </c>
      <c r="G11">
        <f t="shared" ca="1" si="0"/>
        <v>9</v>
      </c>
      <c r="H11">
        <f t="shared" si="1"/>
        <v>2012</v>
      </c>
    </row>
    <row r="12" spans="1:8" x14ac:dyDescent="0.2">
      <c r="A12" s="2" t="s">
        <v>15</v>
      </c>
      <c r="B12" s="4" t="s">
        <v>16</v>
      </c>
      <c r="C12" t="s">
        <v>10</v>
      </c>
      <c r="D12" s="1">
        <v>41131</v>
      </c>
      <c r="E12" s="1">
        <v>41148</v>
      </c>
      <c r="F12" t="s">
        <v>17</v>
      </c>
      <c r="G12">
        <f t="shared" ca="1" si="0"/>
        <v>17</v>
      </c>
      <c r="H12">
        <f t="shared" si="1"/>
        <v>2012</v>
      </c>
    </row>
    <row r="13" spans="1:8" x14ac:dyDescent="0.2">
      <c r="A13" s="2" t="s">
        <v>15</v>
      </c>
      <c r="B13" s="4" t="s">
        <v>9</v>
      </c>
      <c r="C13" t="s">
        <v>10</v>
      </c>
      <c r="D13" s="1">
        <v>41148</v>
      </c>
      <c r="E13" s="1">
        <v>41150</v>
      </c>
      <c r="G13">
        <f t="shared" ca="1" si="0"/>
        <v>2</v>
      </c>
      <c r="H13">
        <f t="shared" si="1"/>
        <v>2012</v>
      </c>
    </row>
    <row r="14" spans="1:8" x14ac:dyDescent="0.2">
      <c r="A14" s="2" t="s">
        <v>15</v>
      </c>
      <c r="B14" s="4" t="s">
        <v>9</v>
      </c>
      <c r="C14" s="4" t="s">
        <v>13</v>
      </c>
      <c r="D14" s="1">
        <v>41150</v>
      </c>
      <c r="E14" s="1">
        <v>41158</v>
      </c>
      <c r="G14">
        <f t="shared" ca="1" si="0"/>
        <v>8</v>
      </c>
      <c r="H14">
        <f t="shared" si="1"/>
        <v>2012</v>
      </c>
    </row>
    <row r="15" spans="1:8" x14ac:dyDescent="0.2">
      <c r="A15" s="2" t="s">
        <v>18</v>
      </c>
      <c r="B15" s="4" t="s">
        <v>9</v>
      </c>
      <c r="C15" s="4" t="s">
        <v>10</v>
      </c>
      <c r="D15" s="1">
        <v>41030</v>
      </c>
      <c r="E15" s="1">
        <v>41033</v>
      </c>
      <c r="G15">
        <f t="shared" ca="1" si="0"/>
        <v>3</v>
      </c>
      <c r="H15">
        <f t="shared" si="1"/>
        <v>2012</v>
      </c>
    </row>
    <row r="16" spans="1:8" x14ac:dyDescent="0.2">
      <c r="A16" s="2" t="s">
        <v>18</v>
      </c>
      <c r="B16" s="4" t="s">
        <v>11</v>
      </c>
      <c r="C16" s="4" t="s">
        <v>10</v>
      </c>
      <c r="D16" s="1">
        <v>41033</v>
      </c>
      <c r="E16" s="1">
        <v>41050</v>
      </c>
      <c r="G16">
        <f t="shared" ca="1" si="0"/>
        <v>17</v>
      </c>
      <c r="H16">
        <f t="shared" si="1"/>
        <v>2012</v>
      </c>
    </row>
    <row r="17" spans="1:8" x14ac:dyDescent="0.2">
      <c r="A17" s="2" t="s">
        <v>18</v>
      </c>
      <c r="B17" s="4" t="s">
        <v>11</v>
      </c>
      <c r="C17" s="4" t="s">
        <v>10</v>
      </c>
      <c r="D17" s="1">
        <v>41052</v>
      </c>
      <c r="E17" s="1">
        <v>41060</v>
      </c>
      <c r="F17" t="s">
        <v>19</v>
      </c>
      <c r="G17">
        <f t="shared" ca="1" si="0"/>
        <v>8</v>
      </c>
      <c r="H17">
        <f t="shared" si="1"/>
        <v>2012</v>
      </c>
    </row>
    <row r="18" spans="1:8" x14ac:dyDescent="0.2">
      <c r="A18" s="2" t="s">
        <v>18</v>
      </c>
      <c r="B18" s="4" t="s">
        <v>9</v>
      </c>
      <c r="C18" s="4" t="s">
        <v>10</v>
      </c>
      <c r="D18" s="1">
        <v>41060</v>
      </c>
      <c r="E18" s="1">
        <v>41066</v>
      </c>
      <c r="G18">
        <f t="shared" ca="1" si="0"/>
        <v>6</v>
      </c>
      <c r="H18">
        <f t="shared" si="1"/>
        <v>2012</v>
      </c>
    </row>
    <row r="19" spans="1:8" x14ac:dyDescent="0.2">
      <c r="A19" s="2" t="s">
        <v>18</v>
      </c>
      <c r="B19" s="4" t="s">
        <v>9</v>
      </c>
      <c r="C19" s="4" t="s">
        <v>10</v>
      </c>
      <c r="D19" s="1">
        <v>41079</v>
      </c>
      <c r="E19" s="1">
        <v>41102</v>
      </c>
      <c r="G19">
        <f t="shared" ca="1" si="0"/>
        <v>23</v>
      </c>
      <c r="H19">
        <f t="shared" si="1"/>
        <v>2012</v>
      </c>
    </row>
    <row r="20" spans="1:8" x14ac:dyDescent="0.2">
      <c r="A20" s="2" t="s">
        <v>20</v>
      </c>
      <c r="B20" s="4" t="s">
        <v>9</v>
      </c>
      <c r="C20" s="4" t="s">
        <v>10</v>
      </c>
      <c r="D20" s="1">
        <v>41030</v>
      </c>
      <c r="E20" s="1">
        <v>41033</v>
      </c>
      <c r="G20">
        <f t="shared" ca="1" si="0"/>
        <v>3</v>
      </c>
      <c r="H20">
        <f t="shared" si="1"/>
        <v>2012</v>
      </c>
    </row>
    <row r="21" spans="1:8" x14ac:dyDescent="0.2">
      <c r="A21" s="2" t="s">
        <v>20</v>
      </c>
      <c r="B21" s="4" t="s">
        <v>11</v>
      </c>
      <c r="C21" s="4" t="s">
        <v>10</v>
      </c>
      <c r="D21" s="1">
        <v>41033</v>
      </c>
      <c r="E21" s="1">
        <v>41050</v>
      </c>
      <c r="G21">
        <f t="shared" ca="1" si="0"/>
        <v>17</v>
      </c>
      <c r="H21">
        <f t="shared" si="1"/>
        <v>2012</v>
      </c>
    </row>
    <row r="22" spans="1:8" x14ac:dyDescent="0.2">
      <c r="A22" s="2" t="s">
        <v>20</v>
      </c>
      <c r="B22" s="4" t="s">
        <v>9</v>
      </c>
      <c r="C22" s="4" t="s">
        <v>10</v>
      </c>
      <c r="D22" s="1">
        <v>41050</v>
      </c>
      <c r="E22" s="1">
        <v>41052</v>
      </c>
      <c r="G22">
        <f t="shared" ca="1" si="0"/>
        <v>2</v>
      </c>
      <c r="H22">
        <f t="shared" si="1"/>
        <v>2012</v>
      </c>
    </row>
    <row r="23" spans="1:8" x14ac:dyDescent="0.2">
      <c r="A23" s="2" t="s">
        <v>20</v>
      </c>
      <c r="B23" s="4" t="s">
        <v>11</v>
      </c>
      <c r="C23" s="4" t="s">
        <v>10</v>
      </c>
      <c r="D23" s="1">
        <v>41052</v>
      </c>
      <c r="E23" s="1">
        <v>41060</v>
      </c>
      <c r="G23">
        <f t="shared" ca="1" si="0"/>
        <v>8</v>
      </c>
      <c r="H23">
        <f t="shared" si="1"/>
        <v>2012</v>
      </c>
    </row>
    <row r="24" spans="1:8" x14ac:dyDescent="0.2">
      <c r="A24" s="2" t="s">
        <v>20</v>
      </c>
      <c r="B24" s="4" t="s">
        <v>9</v>
      </c>
      <c r="C24" s="4" t="s">
        <v>10</v>
      </c>
      <c r="D24" s="1">
        <v>41060</v>
      </c>
      <c r="E24" s="1">
        <v>41066</v>
      </c>
      <c r="G24">
        <f t="shared" ca="1" si="0"/>
        <v>6</v>
      </c>
      <c r="H24">
        <f t="shared" si="1"/>
        <v>2012</v>
      </c>
    </row>
    <row r="25" spans="1:8" x14ac:dyDescent="0.2">
      <c r="A25" s="2" t="s">
        <v>20</v>
      </c>
      <c r="B25" s="4" t="s">
        <v>9</v>
      </c>
      <c r="C25" s="4" t="s">
        <v>10</v>
      </c>
      <c r="D25" s="1">
        <v>41079</v>
      </c>
      <c r="E25" s="1">
        <v>41102</v>
      </c>
      <c r="G25">
        <f t="shared" ca="1" si="0"/>
        <v>23</v>
      </c>
      <c r="H25">
        <f t="shared" si="1"/>
        <v>2012</v>
      </c>
    </row>
    <row r="26" spans="1:8" x14ac:dyDescent="0.2">
      <c r="A26" s="2" t="s">
        <v>21</v>
      </c>
      <c r="B26" s="4" t="s">
        <v>9</v>
      </c>
      <c r="C26" t="s">
        <v>13</v>
      </c>
      <c r="D26" s="1">
        <v>41066</v>
      </c>
      <c r="E26" s="1">
        <v>41075</v>
      </c>
      <c r="F26" t="s">
        <v>14</v>
      </c>
      <c r="G26">
        <f t="shared" ca="1" si="0"/>
        <v>9</v>
      </c>
      <c r="H26">
        <f t="shared" si="1"/>
        <v>2012</v>
      </c>
    </row>
    <row r="27" spans="1:8" x14ac:dyDescent="0.2">
      <c r="A27" s="2" t="s">
        <v>21</v>
      </c>
      <c r="B27" s="4" t="s">
        <v>11</v>
      </c>
      <c r="C27" t="s">
        <v>13</v>
      </c>
      <c r="D27" s="1">
        <v>41075</v>
      </c>
      <c r="E27" s="1">
        <v>41085</v>
      </c>
      <c r="F27" s="4" t="s">
        <v>14</v>
      </c>
      <c r="G27">
        <f t="shared" ca="1" si="0"/>
        <v>10</v>
      </c>
      <c r="H27">
        <f t="shared" si="1"/>
        <v>2012</v>
      </c>
    </row>
    <row r="28" spans="1:8" x14ac:dyDescent="0.2">
      <c r="A28" s="2" t="s">
        <v>22</v>
      </c>
      <c r="B28" s="4" t="s">
        <v>9</v>
      </c>
      <c r="C28" s="4" t="s">
        <v>10</v>
      </c>
      <c r="D28" s="1">
        <v>41052</v>
      </c>
      <c r="E28" s="1">
        <v>41064</v>
      </c>
      <c r="G28">
        <f t="shared" ca="1" si="0"/>
        <v>12</v>
      </c>
      <c r="H28">
        <f t="shared" si="1"/>
        <v>2012</v>
      </c>
    </row>
    <row r="29" spans="1:8" x14ac:dyDescent="0.2">
      <c r="A29" s="2" t="s">
        <v>22</v>
      </c>
      <c r="B29" s="4" t="s">
        <v>9</v>
      </c>
      <c r="C29" s="4" t="s">
        <v>10</v>
      </c>
      <c r="D29" s="1">
        <v>41079</v>
      </c>
      <c r="E29" s="1">
        <v>41148</v>
      </c>
      <c r="G29">
        <f t="shared" ca="1" si="0"/>
        <v>69</v>
      </c>
      <c r="H29">
        <f t="shared" si="1"/>
        <v>2012</v>
      </c>
    </row>
    <row r="30" spans="1:8" x14ac:dyDescent="0.2">
      <c r="A30" s="2" t="s">
        <v>22</v>
      </c>
      <c r="B30" s="4" t="s">
        <v>11</v>
      </c>
      <c r="C30" s="4" t="s">
        <v>10</v>
      </c>
      <c r="D30" s="1">
        <v>41148</v>
      </c>
      <c r="E30" s="1">
        <v>41150</v>
      </c>
      <c r="G30">
        <f t="shared" ca="1" si="0"/>
        <v>2</v>
      </c>
      <c r="H30">
        <f t="shared" si="1"/>
        <v>2012</v>
      </c>
    </row>
    <row r="31" spans="1:8" x14ac:dyDescent="0.2">
      <c r="A31" s="2" t="s">
        <v>22</v>
      </c>
      <c r="B31" s="4" t="s">
        <v>9</v>
      </c>
      <c r="C31" s="4" t="s">
        <v>10</v>
      </c>
      <c r="D31" s="1">
        <v>41150</v>
      </c>
      <c r="E31" s="1">
        <v>41182</v>
      </c>
      <c r="G31">
        <f t="shared" ca="1" si="0"/>
        <v>32</v>
      </c>
      <c r="H31">
        <f t="shared" si="1"/>
        <v>2012</v>
      </c>
    </row>
    <row r="32" spans="1:8" x14ac:dyDescent="0.2">
      <c r="A32" s="2" t="s">
        <v>8</v>
      </c>
      <c r="B32" s="4" t="s">
        <v>9</v>
      </c>
      <c r="C32" t="s">
        <v>10</v>
      </c>
      <c r="D32" s="1">
        <v>41395</v>
      </c>
      <c r="E32" s="1">
        <v>41438</v>
      </c>
      <c r="G32">
        <f t="shared" ca="1" si="0"/>
        <v>43</v>
      </c>
      <c r="H32">
        <f t="shared" si="1"/>
        <v>2013</v>
      </c>
    </row>
    <row r="33" spans="1:8" x14ac:dyDescent="0.2">
      <c r="A33" s="2" t="s">
        <v>12</v>
      </c>
      <c r="B33" s="4" t="s">
        <v>11</v>
      </c>
      <c r="C33" t="s">
        <v>13</v>
      </c>
      <c r="D33" s="1">
        <v>41526</v>
      </c>
      <c r="E33" s="1">
        <v>41536</v>
      </c>
      <c r="G33">
        <f t="shared" ca="1" si="0"/>
        <v>10</v>
      </c>
      <c r="H33">
        <f t="shared" si="1"/>
        <v>2013</v>
      </c>
    </row>
    <row r="34" spans="1:8" x14ac:dyDescent="0.2">
      <c r="A34" s="2" t="s">
        <v>15</v>
      </c>
      <c r="B34" s="4" t="s">
        <v>9</v>
      </c>
      <c r="C34" t="s">
        <v>10</v>
      </c>
      <c r="D34" s="1">
        <v>41481</v>
      </c>
      <c r="E34" s="1">
        <v>41487</v>
      </c>
      <c r="G34">
        <f t="shared" ca="1" si="0"/>
        <v>6</v>
      </c>
      <c r="H34">
        <f t="shared" si="1"/>
        <v>2013</v>
      </c>
    </row>
    <row r="35" spans="1:8" x14ac:dyDescent="0.2">
      <c r="A35" s="2" t="s">
        <v>15</v>
      </c>
      <c r="B35" s="4" t="s">
        <v>11</v>
      </c>
      <c r="C35" t="s">
        <v>10</v>
      </c>
      <c r="D35" s="1">
        <v>41487</v>
      </c>
      <c r="E35" s="1">
        <v>41502</v>
      </c>
      <c r="G35">
        <f t="shared" ca="1" si="0"/>
        <v>15</v>
      </c>
      <c r="H35">
        <f t="shared" si="1"/>
        <v>2013</v>
      </c>
    </row>
    <row r="36" spans="1:8" x14ac:dyDescent="0.2">
      <c r="A36" s="2" t="s">
        <v>15</v>
      </c>
      <c r="B36" s="4" t="s">
        <v>9</v>
      </c>
      <c r="C36" t="s">
        <v>10</v>
      </c>
      <c r="D36" s="1">
        <v>41502</v>
      </c>
      <c r="E36" s="1">
        <v>41521</v>
      </c>
      <c r="G36">
        <f t="shared" ca="1" si="0"/>
        <v>19</v>
      </c>
      <c r="H36">
        <f t="shared" si="1"/>
        <v>2013</v>
      </c>
    </row>
    <row r="37" spans="1:8" x14ac:dyDescent="0.2">
      <c r="A37" s="2" t="s">
        <v>15</v>
      </c>
      <c r="B37" s="4" t="s">
        <v>11</v>
      </c>
      <c r="C37" t="s">
        <v>10</v>
      </c>
      <c r="D37" s="1">
        <v>41521</v>
      </c>
      <c r="E37" s="1">
        <v>41526</v>
      </c>
      <c r="G37">
        <f t="shared" ca="1" si="0"/>
        <v>5</v>
      </c>
      <c r="H37">
        <f t="shared" si="1"/>
        <v>2013</v>
      </c>
    </row>
    <row r="38" spans="1:8" x14ac:dyDescent="0.2">
      <c r="A38" s="2" t="s">
        <v>18</v>
      </c>
      <c r="B38" s="4" t="s">
        <v>9</v>
      </c>
      <c r="C38" t="s">
        <v>10</v>
      </c>
      <c r="D38" s="1">
        <v>41401</v>
      </c>
      <c r="E38" s="1">
        <v>41438</v>
      </c>
      <c r="G38">
        <f t="shared" ca="1" si="0"/>
        <v>37</v>
      </c>
      <c r="H38">
        <f t="shared" si="1"/>
        <v>2013</v>
      </c>
    </row>
    <row r="39" spans="1:8" x14ac:dyDescent="0.2">
      <c r="A39" s="2" t="s">
        <v>20</v>
      </c>
      <c r="B39" s="4" t="s">
        <v>9</v>
      </c>
      <c r="C39" t="s">
        <v>10</v>
      </c>
      <c r="D39" s="1">
        <v>41395</v>
      </c>
      <c r="E39" s="1">
        <v>41438</v>
      </c>
      <c r="G39">
        <f t="shared" ca="1" si="0"/>
        <v>43</v>
      </c>
      <c r="H39">
        <f t="shared" si="1"/>
        <v>2013</v>
      </c>
    </row>
    <row r="40" spans="1:8" x14ac:dyDescent="0.2">
      <c r="A40" s="2" t="s">
        <v>23</v>
      </c>
      <c r="B40" s="4" t="s">
        <v>9</v>
      </c>
      <c r="C40" t="s">
        <v>13</v>
      </c>
      <c r="D40" s="1">
        <v>41509</v>
      </c>
      <c r="E40" s="1">
        <v>41512</v>
      </c>
      <c r="G40">
        <f t="shared" ca="1" si="0"/>
        <v>3</v>
      </c>
      <c r="H40">
        <f t="shared" si="1"/>
        <v>2013</v>
      </c>
    </row>
    <row r="41" spans="1:8" x14ac:dyDescent="0.2">
      <c r="A41" s="2" t="s">
        <v>23</v>
      </c>
      <c r="B41" s="4" t="s">
        <v>11</v>
      </c>
      <c r="C41" t="s">
        <v>13</v>
      </c>
      <c r="D41" s="1">
        <v>41512</v>
      </c>
      <c r="E41" s="1">
        <v>41514</v>
      </c>
      <c r="G41">
        <f t="shared" ca="1" si="0"/>
        <v>2</v>
      </c>
      <c r="H41">
        <f t="shared" si="1"/>
        <v>2013</v>
      </c>
    </row>
    <row r="42" spans="1:8" x14ac:dyDescent="0.2">
      <c r="A42" s="2" t="s">
        <v>21</v>
      </c>
      <c r="B42" t="s">
        <v>24</v>
      </c>
      <c r="C42" t="s">
        <v>13</v>
      </c>
      <c r="D42" s="1">
        <v>41464</v>
      </c>
      <c r="E42" s="1">
        <v>41467</v>
      </c>
      <c r="G42">
        <f t="shared" ca="1" si="0"/>
        <v>3</v>
      </c>
      <c r="H42">
        <f t="shared" si="1"/>
        <v>2013</v>
      </c>
    </row>
    <row r="43" spans="1:8" x14ac:dyDescent="0.2">
      <c r="A43" s="2" t="s">
        <v>22</v>
      </c>
      <c r="B43" s="4" t="s">
        <v>9</v>
      </c>
      <c r="C43" t="s">
        <v>10</v>
      </c>
      <c r="D43" s="1">
        <v>41438</v>
      </c>
      <c r="E43" s="1">
        <v>41445</v>
      </c>
      <c r="G43">
        <f t="shared" ca="1" si="0"/>
        <v>7</v>
      </c>
      <c r="H43">
        <f t="shared" si="1"/>
        <v>2013</v>
      </c>
    </row>
    <row r="44" spans="1:8" x14ac:dyDescent="0.2">
      <c r="A44" s="2" t="s">
        <v>22</v>
      </c>
      <c r="B44" s="4" t="s">
        <v>9</v>
      </c>
      <c r="C44" t="s">
        <v>10</v>
      </c>
      <c r="D44" s="1">
        <v>41466</v>
      </c>
      <c r="E44" s="1">
        <v>41473</v>
      </c>
      <c r="G44">
        <f t="shared" ca="1" si="0"/>
        <v>7</v>
      </c>
      <c r="H44">
        <f t="shared" si="1"/>
        <v>2013</v>
      </c>
    </row>
    <row r="45" spans="1:8" x14ac:dyDescent="0.2">
      <c r="A45" s="2" t="s">
        <v>22</v>
      </c>
      <c r="B45" t="s">
        <v>16</v>
      </c>
      <c r="C45" t="s">
        <v>10</v>
      </c>
      <c r="D45" s="1">
        <v>41473</v>
      </c>
      <c r="E45" s="1">
        <v>41494</v>
      </c>
      <c r="F45" t="s">
        <v>25</v>
      </c>
      <c r="G45">
        <f t="shared" ca="1" si="0"/>
        <v>21</v>
      </c>
      <c r="H45">
        <f t="shared" si="1"/>
        <v>2013</v>
      </c>
    </row>
    <row r="46" spans="1:8" x14ac:dyDescent="0.2">
      <c r="A46" s="2" t="s">
        <v>22</v>
      </c>
      <c r="B46" s="4" t="s">
        <v>9</v>
      </c>
      <c r="C46" t="s">
        <v>10</v>
      </c>
      <c r="D46" s="1">
        <v>41494</v>
      </c>
      <c r="E46" s="1">
        <v>41522</v>
      </c>
      <c r="G46">
        <f t="shared" ca="1" si="0"/>
        <v>28</v>
      </c>
      <c r="H46">
        <f t="shared" si="1"/>
        <v>2013</v>
      </c>
    </row>
    <row r="47" spans="1:8" x14ac:dyDescent="0.2">
      <c r="A47" s="2" t="s">
        <v>12</v>
      </c>
      <c r="B47" s="4" t="s">
        <v>11</v>
      </c>
      <c r="C47" t="s">
        <v>10</v>
      </c>
      <c r="D47" s="1">
        <v>41845</v>
      </c>
      <c r="E47" s="1">
        <v>41885</v>
      </c>
      <c r="G47">
        <f t="shared" ca="1" si="0"/>
        <v>40</v>
      </c>
      <c r="H47">
        <f t="shared" si="1"/>
        <v>2014</v>
      </c>
    </row>
    <row r="48" spans="1:8" x14ac:dyDescent="0.2">
      <c r="A48" s="2" t="s">
        <v>12</v>
      </c>
      <c r="B48" s="4" t="s">
        <v>9</v>
      </c>
      <c r="C48" t="s">
        <v>10</v>
      </c>
      <c r="D48" s="1">
        <v>41885</v>
      </c>
      <c r="E48" s="1">
        <v>41913</v>
      </c>
      <c r="G48">
        <f t="shared" ca="1" si="0"/>
        <v>28</v>
      </c>
      <c r="H48">
        <f t="shared" si="1"/>
        <v>2014</v>
      </c>
    </row>
    <row r="49" spans="1:8" x14ac:dyDescent="0.2">
      <c r="A49" s="2" t="s">
        <v>15</v>
      </c>
      <c r="B49" s="4" t="s">
        <v>9</v>
      </c>
      <c r="C49" t="s">
        <v>10</v>
      </c>
      <c r="D49" s="1">
        <v>41837</v>
      </c>
      <c r="E49" s="1">
        <v>41838</v>
      </c>
      <c r="F49" t="s">
        <v>26</v>
      </c>
      <c r="G49">
        <f t="shared" ca="1" si="0"/>
        <v>1</v>
      </c>
      <c r="H49">
        <f t="shared" si="1"/>
        <v>2014</v>
      </c>
    </row>
    <row r="50" spans="1:8" x14ac:dyDescent="0.2">
      <c r="A50" s="2" t="s">
        <v>15</v>
      </c>
      <c r="B50" s="4" t="s">
        <v>11</v>
      </c>
      <c r="C50" t="s">
        <v>10</v>
      </c>
      <c r="D50" s="1">
        <v>41838</v>
      </c>
      <c r="E50" s="1">
        <v>41852</v>
      </c>
      <c r="F50" s="4" t="s">
        <v>27</v>
      </c>
      <c r="G50">
        <f t="shared" ca="1" si="0"/>
        <v>14</v>
      </c>
      <c r="H50">
        <f t="shared" si="1"/>
        <v>2014</v>
      </c>
    </row>
    <row r="51" spans="1:8" x14ac:dyDescent="0.2">
      <c r="A51" s="2" t="s">
        <v>15</v>
      </c>
      <c r="B51" s="4" t="s">
        <v>9</v>
      </c>
      <c r="C51" t="s">
        <v>10</v>
      </c>
      <c r="D51" s="1">
        <v>41885</v>
      </c>
      <c r="E51" s="1">
        <v>41892</v>
      </c>
      <c r="G51">
        <f t="shared" ca="1" si="0"/>
        <v>7</v>
      </c>
      <c r="H51">
        <f t="shared" si="1"/>
        <v>2014</v>
      </c>
    </row>
    <row r="52" spans="1:8" x14ac:dyDescent="0.2">
      <c r="A52" s="2" t="s">
        <v>28</v>
      </c>
      <c r="B52" s="4" t="s">
        <v>9</v>
      </c>
      <c r="C52" t="s">
        <v>13</v>
      </c>
      <c r="D52" s="1">
        <v>41831</v>
      </c>
      <c r="E52" s="1">
        <v>41834</v>
      </c>
      <c r="F52" t="s">
        <v>14</v>
      </c>
      <c r="G52">
        <f t="shared" ca="1" si="0"/>
        <v>3</v>
      </c>
      <c r="H52">
        <f t="shared" si="1"/>
        <v>2014</v>
      </c>
    </row>
    <row r="53" spans="1:8" x14ac:dyDescent="0.2">
      <c r="A53" s="2" t="s">
        <v>21</v>
      </c>
      <c r="B53" s="4" t="s">
        <v>9</v>
      </c>
      <c r="C53" t="s">
        <v>13</v>
      </c>
      <c r="D53" s="1">
        <v>41831</v>
      </c>
      <c r="E53" s="1">
        <v>41834</v>
      </c>
      <c r="F53" t="s">
        <v>29</v>
      </c>
      <c r="G53">
        <f t="shared" ca="1" si="0"/>
        <v>3</v>
      </c>
      <c r="H53">
        <f t="shared" si="1"/>
        <v>2014</v>
      </c>
    </row>
    <row r="54" spans="1:8" x14ac:dyDescent="0.2">
      <c r="A54" s="2" t="s">
        <v>21</v>
      </c>
      <c r="B54" s="4" t="s">
        <v>11</v>
      </c>
      <c r="C54" t="s">
        <v>13</v>
      </c>
      <c r="D54" s="1">
        <v>41834</v>
      </c>
      <c r="E54" s="1">
        <v>41838</v>
      </c>
      <c r="G54">
        <f t="shared" ca="1" si="0"/>
        <v>4</v>
      </c>
      <c r="H54">
        <f t="shared" si="1"/>
        <v>2014</v>
      </c>
    </row>
    <row r="55" spans="1:8" x14ac:dyDescent="0.2">
      <c r="A55" s="2" t="s">
        <v>21</v>
      </c>
      <c r="B55" s="4" t="s">
        <v>9</v>
      </c>
      <c r="C55" t="s">
        <v>10</v>
      </c>
      <c r="D55" s="1">
        <v>41845</v>
      </c>
      <c r="E55" s="1">
        <v>41859</v>
      </c>
      <c r="G55">
        <f t="shared" ca="1" si="0"/>
        <v>14</v>
      </c>
      <c r="H55">
        <f t="shared" si="1"/>
        <v>2014</v>
      </c>
    </row>
    <row r="56" spans="1:8" x14ac:dyDescent="0.2">
      <c r="A56" s="2" t="s">
        <v>21</v>
      </c>
      <c r="B56" s="4" t="s">
        <v>11</v>
      </c>
      <c r="C56" t="s">
        <v>10</v>
      </c>
      <c r="D56" s="1">
        <v>41859</v>
      </c>
      <c r="E56" s="1">
        <v>41866</v>
      </c>
      <c r="G56">
        <f t="shared" ca="1" si="0"/>
        <v>7</v>
      </c>
      <c r="H56">
        <f t="shared" si="1"/>
        <v>2014</v>
      </c>
    </row>
    <row r="57" spans="1:8" x14ac:dyDescent="0.2">
      <c r="A57" s="2" t="s">
        <v>21</v>
      </c>
      <c r="B57" s="4" t="s">
        <v>9</v>
      </c>
      <c r="C57" t="s">
        <v>10</v>
      </c>
      <c r="D57" s="1">
        <v>41866</v>
      </c>
      <c r="E57" s="1">
        <v>41873</v>
      </c>
      <c r="G57">
        <f t="shared" ca="1" si="0"/>
        <v>7</v>
      </c>
      <c r="H57">
        <f t="shared" si="1"/>
        <v>2014</v>
      </c>
    </row>
    <row r="58" spans="1:8" x14ac:dyDescent="0.2">
      <c r="A58" s="2" t="s">
        <v>21</v>
      </c>
      <c r="B58" s="4" t="s">
        <v>9</v>
      </c>
      <c r="C58" t="s">
        <v>13</v>
      </c>
      <c r="D58" s="1">
        <v>41873</v>
      </c>
      <c r="E58" s="1">
        <v>41879</v>
      </c>
      <c r="G58">
        <f t="shared" ca="1" si="0"/>
        <v>6</v>
      </c>
      <c r="H58">
        <f t="shared" si="1"/>
        <v>2014</v>
      </c>
    </row>
    <row r="59" spans="1:8" x14ac:dyDescent="0.2">
      <c r="A59" s="2" t="s">
        <v>21</v>
      </c>
      <c r="B59" s="4" t="s">
        <v>11</v>
      </c>
      <c r="C59" t="s">
        <v>10</v>
      </c>
      <c r="D59" s="1">
        <v>41873</v>
      </c>
      <c r="E59" s="1">
        <v>41879</v>
      </c>
      <c r="G59">
        <f t="shared" ca="1" si="0"/>
        <v>6</v>
      </c>
      <c r="H59">
        <f t="shared" si="1"/>
        <v>2014</v>
      </c>
    </row>
    <row r="60" spans="1:8" x14ac:dyDescent="0.2">
      <c r="A60" s="2" t="s">
        <v>21</v>
      </c>
      <c r="B60" s="4" t="s">
        <v>9</v>
      </c>
      <c r="C60" t="s">
        <v>10</v>
      </c>
      <c r="D60" s="1">
        <v>41879</v>
      </c>
      <c r="E60" s="1">
        <v>41913</v>
      </c>
      <c r="G60">
        <f t="shared" ca="1" si="0"/>
        <v>34</v>
      </c>
      <c r="H60">
        <f t="shared" si="1"/>
        <v>2014</v>
      </c>
    </row>
    <row r="61" spans="1:8" x14ac:dyDescent="0.2">
      <c r="A61" s="2" t="s">
        <v>21</v>
      </c>
      <c r="B61" s="4" t="s">
        <v>9</v>
      </c>
      <c r="C61" t="s">
        <v>13</v>
      </c>
      <c r="D61" s="1">
        <v>41886</v>
      </c>
      <c r="E61" s="1">
        <v>41890</v>
      </c>
      <c r="G61">
        <f t="shared" ca="1" si="0"/>
        <v>4</v>
      </c>
      <c r="H61">
        <f t="shared" si="1"/>
        <v>2014</v>
      </c>
    </row>
    <row r="62" spans="1:8" x14ac:dyDescent="0.2">
      <c r="A62" s="2" t="s">
        <v>21</v>
      </c>
      <c r="B62" s="4" t="s">
        <v>11</v>
      </c>
      <c r="C62" t="s">
        <v>13</v>
      </c>
      <c r="D62" s="1">
        <v>41890</v>
      </c>
      <c r="E62" s="1">
        <v>41897</v>
      </c>
      <c r="G62">
        <f t="shared" ca="1" si="0"/>
        <v>7</v>
      </c>
      <c r="H62">
        <f t="shared" si="1"/>
        <v>2014</v>
      </c>
    </row>
    <row r="63" spans="1:8" x14ac:dyDescent="0.2">
      <c r="A63" s="2" t="s">
        <v>22</v>
      </c>
      <c r="B63" s="4" t="s">
        <v>9</v>
      </c>
      <c r="C63" t="s">
        <v>10</v>
      </c>
      <c r="D63" s="1">
        <v>41787</v>
      </c>
      <c r="E63" s="1">
        <v>41845</v>
      </c>
      <c r="F63" t="s">
        <v>30</v>
      </c>
      <c r="G63">
        <f t="shared" ca="1" si="0"/>
        <v>58</v>
      </c>
      <c r="H63">
        <f t="shared" si="1"/>
        <v>2014</v>
      </c>
    </row>
    <row r="64" spans="1:8" x14ac:dyDescent="0.2">
      <c r="A64" s="2" t="s">
        <v>22</v>
      </c>
      <c r="B64" s="4" t="s">
        <v>11</v>
      </c>
      <c r="C64" t="s">
        <v>10</v>
      </c>
      <c r="D64" s="1">
        <v>41845</v>
      </c>
      <c r="E64" s="1">
        <v>41866</v>
      </c>
      <c r="G64">
        <f t="shared" ca="1" si="0"/>
        <v>21</v>
      </c>
      <c r="H64">
        <f t="shared" si="1"/>
        <v>2014</v>
      </c>
    </row>
    <row r="65" spans="1:8" x14ac:dyDescent="0.2">
      <c r="A65" s="2" t="s">
        <v>22</v>
      </c>
      <c r="B65" s="4" t="s">
        <v>9</v>
      </c>
      <c r="C65" t="s">
        <v>10</v>
      </c>
      <c r="D65" s="1">
        <v>41866</v>
      </c>
      <c r="E65" s="1">
        <v>41873</v>
      </c>
      <c r="G65">
        <f t="shared" ca="1" si="0"/>
        <v>7</v>
      </c>
      <c r="H65">
        <f t="shared" si="1"/>
        <v>2014</v>
      </c>
    </row>
    <row r="66" spans="1:8" x14ac:dyDescent="0.2">
      <c r="A66" s="2" t="s">
        <v>22</v>
      </c>
      <c r="B66" s="4" t="s">
        <v>9</v>
      </c>
      <c r="C66" t="s">
        <v>10</v>
      </c>
      <c r="D66" s="1">
        <v>41887</v>
      </c>
      <c r="E66" s="1">
        <v>41892</v>
      </c>
      <c r="G66">
        <f t="shared" ref="G66:G124" ca="1" si="2">IF(D66="","",IF(E66&lt;&gt;0,E66-D66,TODAY()-D66))</f>
        <v>5</v>
      </c>
      <c r="H66">
        <f t="shared" si="1"/>
        <v>2014</v>
      </c>
    </row>
    <row r="67" spans="1:8" x14ac:dyDescent="0.2">
      <c r="A67" s="2" t="s">
        <v>22</v>
      </c>
      <c r="B67" s="4" t="s">
        <v>11</v>
      </c>
      <c r="C67" t="s">
        <v>10</v>
      </c>
      <c r="D67" s="1">
        <v>42132</v>
      </c>
      <c r="E67" s="1">
        <v>42137</v>
      </c>
      <c r="F67" t="s">
        <v>31</v>
      </c>
      <c r="G67">
        <f t="shared" ca="1" si="2"/>
        <v>5</v>
      </c>
      <c r="H67">
        <f t="shared" ref="H67:H130" si="3">IF(D67="","",YEAR(D67))</f>
        <v>2015</v>
      </c>
    </row>
    <row r="68" spans="1:8" x14ac:dyDescent="0.2">
      <c r="A68" s="2" t="s">
        <v>22</v>
      </c>
      <c r="B68" s="4" t="s">
        <v>9</v>
      </c>
      <c r="C68" t="s">
        <v>10</v>
      </c>
      <c r="D68" s="1">
        <v>42137</v>
      </c>
      <c r="E68" s="1">
        <v>42145</v>
      </c>
      <c r="F68" t="s">
        <v>32</v>
      </c>
      <c r="G68">
        <f t="shared" ca="1" si="2"/>
        <v>8</v>
      </c>
      <c r="H68">
        <f t="shared" si="3"/>
        <v>2015</v>
      </c>
    </row>
    <row r="69" spans="1:8" x14ac:dyDescent="0.2">
      <c r="A69" s="2" t="s">
        <v>15</v>
      </c>
      <c r="B69" s="4" t="s">
        <v>9</v>
      </c>
      <c r="C69" t="s">
        <v>13</v>
      </c>
      <c r="D69" s="1">
        <v>42180</v>
      </c>
      <c r="E69" s="1">
        <v>42184</v>
      </c>
      <c r="F69" t="s">
        <v>33</v>
      </c>
      <c r="G69">
        <f t="shared" ca="1" si="2"/>
        <v>4</v>
      </c>
      <c r="H69">
        <f t="shared" si="3"/>
        <v>2015</v>
      </c>
    </row>
    <row r="70" spans="1:8" x14ac:dyDescent="0.2">
      <c r="A70" s="2" t="s">
        <v>15</v>
      </c>
      <c r="B70" s="4" t="s">
        <v>11</v>
      </c>
      <c r="C70" t="s">
        <v>34</v>
      </c>
      <c r="D70" s="1">
        <v>42186</v>
      </c>
      <c r="E70" s="1">
        <v>42194</v>
      </c>
      <c r="F70" t="s">
        <v>35</v>
      </c>
      <c r="G70">
        <f t="shared" ca="1" si="2"/>
        <v>8</v>
      </c>
      <c r="H70">
        <f t="shared" si="3"/>
        <v>2015</v>
      </c>
    </row>
    <row r="71" spans="1:8" x14ac:dyDescent="0.2">
      <c r="A71" s="2" t="s">
        <v>22</v>
      </c>
      <c r="B71" s="4" t="s">
        <v>9</v>
      </c>
      <c r="C71" t="s">
        <v>10</v>
      </c>
      <c r="D71" s="1">
        <v>42194</v>
      </c>
      <c r="E71" s="1">
        <v>42201</v>
      </c>
      <c r="G71">
        <f t="shared" ca="1" si="2"/>
        <v>7</v>
      </c>
      <c r="H71">
        <f t="shared" si="3"/>
        <v>2015</v>
      </c>
    </row>
    <row r="72" spans="1:8" x14ac:dyDescent="0.2">
      <c r="A72" s="2" t="s">
        <v>15</v>
      </c>
      <c r="B72" s="4" t="s">
        <v>9</v>
      </c>
      <c r="C72" t="s">
        <v>10</v>
      </c>
      <c r="D72" s="1">
        <v>42201</v>
      </c>
      <c r="E72" s="1">
        <v>42206</v>
      </c>
      <c r="G72">
        <f t="shared" ca="1" si="2"/>
        <v>5</v>
      </c>
      <c r="H72">
        <f t="shared" si="3"/>
        <v>2015</v>
      </c>
    </row>
    <row r="73" spans="1:8" x14ac:dyDescent="0.2">
      <c r="A73" s="2" t="s">
        <v>15</v>
      </c>
      <c r="B73" s="4" t="s">
        <v>11</v>
      </c>
      <c r="C73" t="s">
        <v>10</v>
      </c>
      <c r="D73" s="1">
        <v>42206</v>
      </c>
      <c r="E73" s="1">
        <v>42214</v>
      </c>
      <c r="F73" t="s">
        <v>36</v>
      </c>
      <c r="G73">
        <f t="shared" ca="1" si="2"/>
        <v>8</v>
      </c>
      <c r="H73">
        <f t="shared" si="3"/>
        <v>2015</v>
      </c>
    </row>
    <row r="74" spans="1:8" x14ac:dyDescent="0.2">
      <c r="A74" s="2" t="s">
        <v>22</v>
      </c>
      <c r="B74" s="4" t="s">
        <v>11</v>
      </c>
      <c r="C74" t="s">
        <v>10</v>
      </c>
      <c r="D74" s="1">
        <v>42201</v>
      </c>
      <c r="E74" s="1">
        <v>42208</v>
      </c>
      <c r="G74">
        <f t="shared" ca="1" si="2"/>
        <v>7</v>
      </c>
      <c r="H74">
        <f t="shared" si="3"/>
        <v>2015</v>
      </c>
    </row>
    <row r="75" spans="1:8" x14ac:dyDescent="0.2">
      <c r="A75" s="2" t="s">
        <v>22</v>
      </c>
      <c r="B75" s="4" t="s">
        <v>9</v>
      </c>
      <c r="C75" t="s">
        <v>10</v>
      </c>
      <c r="D75" s="1">
        <v>42208</v>
      </c>
      <c r="E75" s="1">
        <v>42221</v>
      </c>
      <c r="G75">
        <f t="shared" ca="1" si="2"/>
        <v>13</v>
      </c>
      <c r="H75">
        <f t="shared" si="3"/>
        <v>2015</v>
      </c>
    </row>
    <row r="76" spans="1:8" x14ac:dyDescent="0.2">
      <c r="A76" s="2" t="s">
        <v>15</v>
      </c>
      <c r="B76" s="4" t="s">
        <v>9</v>
      </c>
      <c r="C76" t="s">
        <v>10</v>
      </c>
      <c r="D76" s="1">
        <v>42214</v>
      </c>
      <c r="E76" s="1">
        <v>42221</v>
      </c>
      <c r="G76">
        <f t="shared" ca="1" si="2"/>
        <v>7</v>
      </c>
      <c r="H76">
        <f t="shared" si="3"/>
        <v>2015</v>
      </c>
    </row>
    <row r="77" spans="1:8" x14ac:dyDescent="0.2">
      <c r="A77" s="2" t="s">
        <v>21</v>
      </c>
      <c r="B77" s="4" t="s">
        <v>9</v>
      </c>
      <c r="C77" t="s">
        <v>10</v>
      </c>
      <c r="D77" s="1">
        <v>42221</v>
      </c>
      <c r="E77" s="1">
        <v>42229</v>
      </c>
      <c r="G77">
        <f t="shared" ca="1" si="2"/>
        <v>8</v>
      </c>
      <c r="H77">
        <f t="shared" si="3"/>
        <v>2015</v>
      </c>
    </row>
    <row r="78" spans="1:8" x14ac:dyDescent="0.2">
      <c r="A78" s="2" t="s">
        <v>22</v>
      </c>
      <c r="B78" s="4" t="s">
        <v>11</v>
      </c>
      <c r="C78" t="s">
        <v>10</v>
      </c>
      <c r="D78" s="1">
        <v>42221</v>
      </c>
      <c r="E78" s="1">
        <v>42251</v>
      </c>
      <c r="G78">
        <f t="shared" ca="1" si="2"/>
        <v>30</v>
      </c>
      <c r="H78">
        <f t="shared" si="3"/>
        <v>2015</v>
      </c>
    </row>
    <row r="79" spans="1:8" x14ac:dyDescent="0.2">
      <c r="A79" s="2" t="s">
        <v>15</v>
      </c>
      <c r="B79" s="4" t="s">
        <v>11</v>
      </c>
      <c r="C79" t="s">
        <v>10</v>
      </c>
      <c r="D79" s="1">
        <v>42221</v>
      </c>
      <c r="E79" s="1">
        <v>42257</v>
      </c>
      <c r="G79">
        <f t="shared" ca="1" si="2"/>
        <v>36</v>
      </c>
      <c r="H79">
        <f t="shared" si="3"/>
        <v>2015</v>
      </c>
    </row>
    <row r="80" spans="1:8" x14ac:dyDescent="0.2">
      <c r="A80" s="2" t="s">
        <v>12</v>
      </c>
      <c r="B80" s="4" t="s">
        <v>9</v>
      </c>
      <c r="C80" t="s">
        <v>10</v>
      </c>
      <c r="D80" s="1">
        <v>42221</v>
      </c>
      <c r="E80" s="1">
        <v>42236</v>
      </c>
      <c r="G80">
        <f t="shared" ca="1" si="2"/>
        <v>15</v>
      </c>
      <c r="H80">
        <f t="shared" si="3"/>
        <v>2015</v>
      </c>
    </row>
    <row r="81" spans="1:8" x14ac:dyDescent="0.2">
      <c r="A81" s="2" t="s">
        <v>21</v>
      </c>
      <c r="B81" s="4" t="s">
        <v>11</v>
      </c>
      <c r="C81" t="s">
        <v>10</v>
      </c>
      <c r="D81" s="1">
        <v>42229</v>
      </c>
      <c r="E81" s="1">
        <v>42236</v>
      </c>
      <c r="G81">
        <f t="shared" ca="1" si="2"/>
        <v>7</v>
      </c>
      <c r="H81">
        <f t="shared" si="3"/>
        <v>2015</v>
      </c>
    </row>
    <row r="82" spans="1:8" x14ac:dyDescent="0.2">
      <c r="A82" s="2" t="s">
        <v>21</v>
      </c>
      <c r="B82" s="4" t="s">
        <v>9</v>
      </c>
      <c r="C82" t="s">
        <v>10</v>
      </c>
      <c r="D82" s="1">
        <v>42236</v>
      </c>
      <c r="E82" s="1">
        <v>42257</v>
      </c>
      <c r="G82">
        <f t="shared" ca="1" si="2"/>
        <v>21</v>
      </c>
      <c r="H82">
        <f t="shared" si="3"/>
        <v>2015</v>
      </c>
    </row>
    <row r="83" spans="1:8" x14ac:dyDescent="0.2">
      <c r="A83" s="2" t="s">
        <v>12</v>
      </c>
      <c r="B83" s="4" t="s">
        <v>9</v>
      </c>
      <c r="C83" t="s">
        <v>10</v>
      </c>
      <c r="D83" s="1">
        <v>42251</v>
      </c>
      <c r="E83" s="1">
        <v>42257</v>
      </c>
      <c r="G83">
        <f t="shared" ca="1" si="2"/>
        <v>6</v>
      </c>
      <c r="H83">
        <f t="shared" si="3"/>
        <v>2015</v>
      </c>
    </row>
    <row r="84" spans="1:8" x14ac:dyDescent="0.2">
      <c r="A84" s="2" t="s">
        <v>28</v>
      </c>
      <c r="B84" s="4" t="s">
        <v>9</v>
      </c>
      <c r="C84" t="s">
        <v>10</v>
      </c>
      <c r="D84" s="1">
        <v>42251</v>
      </c>
      <c r="E84" s="1">
        <v>42277</v>
      </c>
      <c r="G84">
        <f t="shared" ca="1" si="2"/>
        <v>26</v>
      </c>
      <c r="H84">
        <f t="shared" si="3"/>
        <v>2015</v>
      </c>
    </row>
    <row r="85" spans="1:8" x14ac:dyDescent="0.2">
      <c r="A85" s="2" t="s">
        <v>22</v>
      </c>
      <c r="B85" s="4" t="s">
        <v>9</v>
      </c>
      <c r="C85" t="s">
        <v>10</v>
      </c>
      <c r="D85" s="1">
        <v>42251</v>
      </c>
      <c r="E85" s="1">
        <v>42277</v>
      </c>
      <c r="F85" t="s">
        <v>37</v>
      </c>
      <c r="G85">
        <f t="shared" ca="1" si="2"/>
        <v>26</v>
      </c>
      <c r="H85">
        <f t="shared" si="3"/>
        <v>2015</v>
      </c>
    </row>
    <row r="86" spans="1:8" x14ac:dyDescent="0.2">
      <c r="A86" s="2" t="s">
        <v>21</v>
      </c>
      <c r="B86" s="4" t="s">
        <v>9</v>
      </c>
      <c r="C86" t="s">
        <v>10</v>
      </c>
      <c r="D86" s="1">
        <v>42264</v>
      </c>
      <c r="E86" s="1">
        <v>42277</v>
      </c>
      <c r="G86">
        <f t="shared" ca="1" si="2"/>
        <v>13</v>
      </c>
      <c r="H86">
        <f t="shared" si="3"/>
        <v>2015</v>
      </c>
    </row>
    <row r="87" spans="1:8" x14ac:dyDescent="0.2">
      <c r="A87" s="2" t="s">
        <v>18</v>
      </c>
      <c r="B87" s="4" t="s">
        <v>24</v>
      </c>
      <c r="C87" s="4" t="s">
        <v>13</v>
      </c>
      <c r="D87" s="9">
        <v>42515</v>
      </c>
      <c r="E87" s="9">
        <v>42520</v>
      </c>
      <c r="F87" s="4" t="s">
        <v>38</v>
      </c>
      <c r="G87">
        <f t="shared" ca="1" si="2"/>
        <v>5</v>
      </c>
      <c r="H87">
        <f t="shared" si="3"/>
        <v>2016</v>
      </c>
    </row>
    <row r="88" spans="1:8" x14ac:dyDescent="0.2">
      <c r="A88" s="2" t="s">
        <v>22</v>
      </c>
      <c r="B88" s="4" t="s">
        <v>9</v>
      </c>
      <c r="C88" s="4" t="s">
        <v>10</v>
      </c>
      <c r="D88" s="9">
        <v>42530</v>
      </c>
      <c r="E88" s="9">
        <v>42543</v>
      </c>
      <c r="F88" s="4"/>
      <c r="G88">
        <f t="shared" ca="1" si="2"/>
        <v>13</v>
      </c>
      <c r="H88">
        <f t="shared" si="3"/>
        <v>2016</v>
      </c>
    </row>
    <row r="89" spans="1:8" x14ac:dyDescent="0.2">
      <c r="A89" s="2" t="s">
        <v>22</v>
      </c>
      <c r="B89" s="4" t="s">
        <v>11</v>
      </c>
      <c r="C89" s="4" t="s">
        <v>10</v>
      </c>
      <c r="D89" s="9">
        <v>42543</v>
      </c>
      <c r="E89" s="9">
        <v>42565</v>
      </c>
      <c r="F89" s="4"/>
      <c r="G89">
        <f t="shared" ca="1" si="2"/>
        <v>22</v>
      </c>
      <c r="H89">
        <f t="shared" si="3"/>
        <v>2016</v>
      </c>
    </row>
    <row r="90" spans="1:8" x14ac:dyDescent="0.2">
      <c r="A90" s="2" t="s">
        <v>22</v>
      </c>
      <c r="B90" s="4" t="s">
        <v>9</v>
      </c>
      <c r="C90" s="4" t="s">
        <v>10</v>
      </c>
      <c r="D90" s="9">
        <v>42565</v>
      </c>
      <c r="E90" s="9">
        <v>42572</v>
      </c>
      <c r="F90" s="4"/>
      <c r="G90">
        <f t="shared" ca="1" si="2"/>
        <v>7</v>
      </c>
      <c r="H90">
        <f t="shared" si="3"/>
        <v>2016</v>
      </c>
    </row>
    <row r="91" spans="1:8" x14ac:dyDescent="0.2">
      <c r="A91" s="2" t="s">
        <v>22</v>
      </c>
      <c r="B91" s="4" t="s">
        <v>11</v>
      </c>
      <c r="C91" s="4" t="s">
        <v>10</v>
      </c>
      <c r="D91" s="9">
        <v>42572</v>
      </c>
      <c r="E91" s="9">
        <v>42586</v>
      </c>
      <c r="F91" s="4"/>
      <c r="G91">
        <f t="shared" ca="1" si="2"/>
        <v>14</v>
      </c>
      <c r="H91">
        <f t="shared" si="3"/>
        <v>2016</v>
      </c>
    </row>
    <row r="92" spans="1:8" x14ac:dyDescent="0.2">
      <c r="A92" s="2" t="s">
        <v>22</v>
      </c>
      <c r="B92" s="4" t="s">
        <v>9</v>
      </c>
      <c r="C92" s="4" t="s">
        <v>10</v>
      </c>
      <c r="D92" s="9">
        <v>42586</v>
      </c>
      <c r="E92" s="9">
        <v>42607</v>
      </c>
      <c r="F92" s="4"/>
      <c r="G92">
        <f t="shared" ca="1" si="2"/>
        <v>21</v>
      </c>
      <c r="H92">
        <f t="shared" si="3"/>
        <v>2016</v>
      </c>
    </row>
    <row r="93" spans="1:8" x14ac:dyDescent="0.2">
      <c r="A93" s="2" t="s">
        <v>15</v>
      </c>
      <c r="B93" s="4" t="s">
        <v>9</v>
      </c>
      <c r="C93" s="4" t="s">
        <v>10</v>
      </c>
      <c r="D93" s="9">
        <v>42583</v>
      </c>
      <c r="E93" s="9">
        <v>42586</v>
      </c>
      <c r="F93" s="4"/>
      <c r="G93">
        <f t="shared" ca="1" si="2"/>
        <v>3</v>
      </c>
      <c r="H93">
        <f t="shared" si="3"/>
        <v>2016</v>
      </c>
    </row>
    <row r="94" spans="1:8" x14ac:dyDescent="0.2">
      <c r="A94" s="2" t="s">
        <v>21</v>
      </c>
      <c r="B94" s="4" t="s">
        <v>24</v>
      </c>
      <c r="C94" s="4" t="s">
        <v>13</v>
      </c>
      <c r="D94" s="9">
        <v>42586</v>
      </c>
      <c r="E94" s="9">
        <v>42591</v>
      </c>
      <c r="F94" s="4"/>
      <c r="G94">
        <f t="shared" ca="1" si="2"/>
        <v>5</v>
      </c>
      <c r="H94">
        <f t="shared" si="3"/>
        <v>2016</v>
      </c>
    </row>
    <row r="95" spans="1:8" x14ac:dyDescent="0.2">
      <c r="A95" s="2" t="s">
        <v>12</v>
      </c>
      <c r="B95" s="4" t="s">
        <v>24</v>
      </c>
      <c r="C95" s="4" t="s">
        <v>13</v>
      </c>
      <c r="D95" s="9">
        <v>42586</v>
      </c>
      <c r="E95" s="9">
        <v>42591</v>
      </c>
      <c r="F95" s="4"/>
      <c r="G95">
        <f t="shared" ca="1" si="2"/>
        <v>5</v>
      </c>
      <c r="H95">
        <f t="shared" si="3"/>
        <v>2016</v>
      </c>
    </row>
    <row r="96" spans="1:8" x14ac:dyDescent="0.2">
      <c r="A96" s="2" t="s">
        <v>15</v>
      </c>
      <c r="B96" s="4" t="s">
        <v>9</v>
      </c>
      <c r="C96" s="4" t="s">
        <v>10</v>
      </c>
      <c r="D96" s="9">
        <v>42591</v>
      </c>
      <c r="E96" s="9">
        <v>42593</v>
      </c>
      <c r="F96" s="4"/>
      <c r="G96">
        <f t="shared" ca="1" si="2"/>
        <v>2</v>
      </c>
      <c r="H96">
        <f t="shared" si="3"/>
        <v>2016</v>
      </c>
    </row>
    <row r="97" spans="1:8" x14ac:dyDescent="0.2">
      <c r="A97" s="2" t="s">
        <v>22</v>
      </c>
      <c r="B97" s="4" t="s">
        <v>11</v>
      </c>
      <c r="C97" s="4" t="s">
        <v>10</v>
      </c>
      <c r="D97" s="9">
        <v>42607</v>
      </c>
      <c r="E97" s="9">
        <v>42644</v>
      </c>
      <c r="F97" s="4"/>
      <c r="G97">
        <f t="shared" ca="1" si="2"/>
        <v>37</v>
      </c>
      <c r="H97">
        <f t="shared" si="3"/>
        <v>2016</v>
      </c>
    </row>
    <row r="98" spans="1:8" x14ac:dyDescent="0.2">
      <c r="A98" s="2" t="s">
        <v>21</v>
      </c>
      <c r="B98" s="4" t="s">
        <v>9</v>
      </c>
      <c r="C98" s="4" t="s">
        <v>10</v>
      </c>
      <c r="D98" s="9">
        <v>42628</v>
      </c>
      <c r="E98" s="9">
        <v>42644</v>
      </c>
      <c r="F98" s="4"/>
      <c r="G98">
        <f t="shared" ca="1" si="2"/>
        <v>16</v>
      </c>
      <c r="H98">
        <f t="shared" si="3"/>
        <v>2016</v>
      </c>
    </row>
    <row r="99" spans="1:8" x14ac:dyDescent="0.2">
      <c r="A99" s="2" t="s">
        <v>22</v>
      </c>
      <c r="B99" s="4" t="s">
        <v>9</v>
      </c>
      <c r="C99" t="s">
        <v>10</v>
      </c>
      <c r="D99" s="1">
        <v>42879</v>
      </c>
      <c r="E99" s="1">
        <v>42936</v>
      </c>
      <c r="G99">
        <f t="shared" ca="1" si="2"/>
        <v>57</v>
      </c>
      <c r="H99">
        <f t="shared" si="3"/>
        <v>2017</v>
      </c>
    </row>
    <row r="100" spans="1:8" x14ac:dyDescent="0.2">
      <c r="A100" s="2" t="s">
        <v>15</v>
      </c>
      <c r="B100" t="s">
        <v>24</v>
      </c>
      <c r="C100" t="s">
        <v>34</v>
      </c>
      <c r="D100" s="1">
        <v>42893</v>
      </c>
      <c r="E100" s="1">
        <v>42927</v>
      </c>
      <c r="F100" t="s">
        <v>35</v>
      </c>
      <c r="G100">
        <f t="shared" ca="1" si="2"/>
        <v>34</v>
      </c>
      <c r="H100">
        <f t="shared" si="3"/>
        <v>2017</v>
      </c>
    </row>
    <row r="101" spans="1:8" x14ac:dyDescent="0.2">
      <c r="A101" s="2" t="s">
        <v>12</v>
      </c>
      <c r="B101" s="4" t="s">
        <v>11</v>
      </c>
      <c r="C101" t="s">
        <v>10</v>
      </c>
      <c r="D101" s="1">
        <v>42907</v>
      </c>
      <c r="E101" s="1">
        <v>42921</v>
      </c>
      <c r="G101">
        <f t="shared" ca="1" si="2"/>
        <v>14</v>
      </c>
      <c r="H101">
        <f t="shared" si="3"/>
        <v>2017</v>
      </c>
    </row>
    <row r="102" spans="1:8" x14ac:dyDescent="0.2">
      <c r="A102" s="2" t="s">
        <v>12</v>
      </c>
      <c r="B102" s="4" t="s">
        <v>9</v>
      </c>
      <c r="C102" t="s">
        <v>10</v>
      </c>
      <c r="D102" s="1">
        <v>42921</v>
      </c>
      <c r="E102" s="1">
        <v>42927</v>
      </c>
      <c r="F102" s="4"/>
      <c r="G102">
        <f t="shared" ca="1" si="2"/>
        <v>6</v>
      </c>
      <c r="H102">
        <f t="shared" si="3"/>
        <v>2017</v>
      </c>
    </row>
    <row r="103" spans="1:8" x14ac:dyDescent="0.2">
      <c r="A103" s="2" t="s">
        <v>12</v>
      </c>
      <c r="B103" s="4" t="s">
        <v>11</v>
      </c>
      <c r="C103" t="s">
        <v>10</v>
      </c>
      <c r="D103" s="1">
        <v>42927</v>
      </c>
      <c r="E103" s="1">
        <v>42985</v>
      </c>
      <c r="G103">
        <f t="shared" ca="1" si="2"/>
        <v>58</v>
      </c>
      <c r="H103">
        <f t="shared" si="3"/>
        <v>2017</v>
      </c>
    </row>
    <row r="104" spans="1:8" x14ac:dyDescent="0.2">
      <c r="A104" s="2" t="s">
        <v>22</v>
      </c>
      <c r="B104" s="4" t="s">
        <v>11</v>
      </c>
      <c r="C104" t="s">
        <v>10</v>
      </c>
      <c r="D104" s="1">
        <v>42936</v>
      </c>
      <c r="E104" s="1">
        <v>43008</v>
      </c>
      <c r="G104">
        <f t="shared" ca="1" si="2"/>
        <v>72</v>
      </c>
      <c r="H104">
        <f t="shared" si="3"/>
        <v>2017</v>
      </c>
    </row>
    <row r="105" spans="1:8" x14ac:dyDescent="0.2">
      <c r="A105" s="2" t="s">
        <v>12</v>
      </c>
      <c r="B105" s="4" t="s">
        <v>9</v>
      </c>
      <c r="C105" t="s">
        <v>10</v>
      </c>
      <c r="D105" s="1">
        <v>42985</v>
      </c>
      <c r="E105" s="1">
        <v>42992</v>
      </c>
      <c r="G105">
        <f t="shared" ca="1" si="2"/>
        <v>7</v>
      </c>
      <c r="H105">
        <f t="shared" si="3"/>
        <v>2017</v>
      </c>
    </row>
    <row r="106" spans="1:8" x14ac:dyDescent="0.2">
      <c r="A106" s="2" t="s">
        <v>23</v>
      </c>
      <c r="B106" s="4" t="s">
        <v>9</v>
      </c>
      <c r="C106" t="s">
        <v>10</v>
      </c>
      <c r="D106" s="1">
        <v>42975</v>
      </c>
      <c r="E106" s="1">
        <v>42985</v>
      </c>
      <c r="G106">
        <f t="shared" ca="1" si="2"/>
        <v>10</v>
      </c>
      <c r="H106">
        <f t="shared" si="3"/>
        <v>2017</v>
      </c>
    </row>
    <row r="107" spans="1:8" x14ac:dyDescent="0.2">
      <c r="A107" s="2" t="s">
        <v>12</v>
      </c>
      <c r="B107" s="4" t="s">
        <v>11</v>
      </c>
      <c r="C107" t="s">
        <v>10</v>
      </c>
      <c r="D107" s="1">
        <v>42992</v>
      </c>
      <c r="E107" s="1">
        <v>43004</v>
      </c>
      <c r="G107">
        <f t="shared" ca="1" si="2"/>
        <v>12</v>
      </c>
      <c r="H107">
        <f t="shared" si="3"/>
        <v>2017</v>
      </c>
    </row>
    <row r="108" spans="1:8" x14ac:dyDescent="0.2">
      <c r="A108" s="2" t="s">
        <v>12</v>
      </c>
      <c r="B108" s="4" t="s">
        <v>9</v>
      </c>
      <c r="C108" t="s">
        <v>10</v>
      </c>
      <c r="D108" s="1">
        <v>43004</v>
      </c>
      <c r="E108" s="1">
        <v>43007</v>
      </c>
      <c r="G108">
        <f t="shared" ca="1" si="2"/>
        <v>3</v>
      </c>
      <c r="H108">
        <f t="shared" si="3"/>
        <v>2017</v>
      </c>
    </row>
    <row r="109" spans="1:8" x14ac:dyDescent="0.2">
      <c r="A109" s="2" t="s">
        <v>15</v>
      </c>
      <c r="B109" s="4" t="s">
        <v>11</v>
      </c>
      <c r="C109" t="s">
        <v>10</v>
      </c>
      <c r="D109" s="1">
        <v>43231</v>
      </c>
      <c r="E109" s="1">
        <v>43244</v>
      </c>
      <c r="G109">
        <f t="shared" ca="1" si="2"/>
        <v>13</v>
      </c>
      <c r="H109">
        <f t="shared" si="3"/>
        <v>2018</v>
      </c>
    </row>
    <row r="110" spans="1:8" x14ac:dyDescent="0.2">
      <c r="A110" s="2" t="s">
        <v>23</v>
      </c>
      <c r="B110" s="4" t="s">
        <v>9</v>
      </c>
      <c r="C110" t="s">
        <v>10</v>
      </c>
      <c r="D110" s="1">
        <v>43272</v>
      </c>
      <c r="E110" s="1">
        <v>43300</v>
      </c>
      <c r="G110">
        <f t="shared" ca="1" si="2"/>
        <v>28</v>
      </c>
      <c r="H110">
        <f t="shared" si="3"/>
        <v>2018</v>
      </c>
    </row>
    <row r="111" spans="1:8" x14ac:dyDescent="0.2">
      <c r="A111" s="2" t="s">
        <v>23</v>
      </c>
      <c r="B111" t="s">
        <v>24</v>
      </c>
      <c r="C111" t="s">
        <v>13</v>
      </c>
      <c r="D111" s="1">
        <v>43272</v>
      </c>
      <c r="E111" s="1">
        <v>43275</v>
      </c>
      <c r="G111">
        <f t="shared" ca="1" si="2"/>
        <v>3</v>
      </c>
      <c r="H111">
        <f t="shared" si="3"/>
        <v>2018</v>
      </c>
    </row>
    <row r="112" spans="1:8" x14ac:dyDescent="0.2">
      <c r="A112" s="2" t="s">
        <v>12</v>
      </c>
      <c r="B112" s="4" t="s">
        <v>11</v>
      </c>
      <c r="C112" t="s">
        <v>10</v>
      </c>
      <c r="D112" s="1">
        <v>43272</v>
      </c>
      <c r="E112" s="1">
        <v>43356</v>
      </c>
      <c r="F112" s="4"/>
      <c r="G112">
        <f t="shared" ca="1" si="2"/>
        <v>84</v>
      </c>
      <c r="H112">
        <f t="shared" si="3"/>
        <v>2018</v>
      </c>
    </row>
    <row r="113" spans="1:8" x14ac:dyDescent="0.2">
      <c r="A113" s="2" t="s">
        <v>28</v>
      </c>
      <c r="B113" s="4" t="s">
        <v>11</v>
      </c>
      <c r="C113" t="s">
        <v>10</v>
      </c>
      <c r="D113" s="1">
        <v>43314</v>
      </c>
      <c r="E113" s="1">
        <v>43321</v>
      </c>
      <c r="G113">
        <f t="shared" ca="1" si="2"/>
        <v>7</v>
      </c>
      <c r="H113">
        <f t="shared" si="3"/>
        <v>2018</v>
      </c>
    </row>
    <row r="114" spans="1:8" x14ac:dyDescent="0.2">
      <c r="A114" s="2" t="s">
        <v>22</v>
      </c>
      <c r="B114" s="4" t="s">
        <v>11</v>
      </c>
      <c r="C114" t="s">
        <v>10</v>
      </c>
      <c r="D114" s="1">
        <v>43314</v>
      </c>
      <c r="E114" s="1">
        <v>43328</v>
      </c>
      <c r="G114">
        <f t="shared" ca="1" si="2"/>
        <v>14</v>
      </c>
      <c r="H114">
        <f t="shared" si="3"/>
        <v>2018</v>
      </c>
    </row>
    <row r="115" spans="1:8" x14ac:dyDescent="0.2">
      <c r="A115" s="2" t="s">
        <v>28</v>
      </c>
      <c r="B115" s="4" t="s">
        <v>9</v>
      </c>
      <c r="C115" t="s">
        <v>10</v>
      </c>
      <c r="D115" s="1">
        <v>43321</v>
      </c>
      <c r="E115" s="1">
        <v>43328</v>
      </c>
      <c r="G115">
        <f t="shared" ca="1" si="2"/>
        <v>7</v>
      </c>
      <c r="H115">
        <f t="shared" si="3"/>
        <v>2018</v>
      </c>
    </row>
    <row r="116" spans="1:8" x14ac:dyDescent="0.2">
      <c r="A116" s="2" t="s">
        <v>28</v>
      </c>
      <c r="B116" s="4" t="s">
        <v>11</v>
      </c>
      <c r="C116" t="s">
        <v>10</v>
      </c>
      <c r="D116" s="1">
        <v>43328</v>
      </c>
      <c r="E116" s="1">
        <v>43336</v>
      </c>
      <c r="G116">
        <f t="shared" ca="1" si="2"/>
        <v>8</v>
      </c>
      <c r="H116">
        <f t="shared" si="3"/>
        <v>2018</v>
      </c>
    </row>
    <row r="117" spans="1:8" x14ac:dyDescent="0.2">
      <c r="A117" s="2" t="s">
        <v>22</v>
      </c>
      <c r="B117" s="4" t="s">
        <v>9</v>
      </c>
      <c r="C117" t="s">
        <v>10</v>
      </c>
      <c r="D117" s="1">
        <v>43328</v>
      </c>
      <c r="E117" s="1">
        <v>43335</v>
      </c>
      <c r="G117">
        <f t="shared" ca="1" si="2"/>
        <v>7</v>
      </c>
      <c r="H117">
        <f t="shared" si="3"/>
        <v>2018</v>
      </c>
    </row>
    <row r="118" spans="1:8" x14ac:dyDescent="0.2">
      <c r="A118" s="2" t="s">
        <v>28</v>
      </c>
      <c r="B118" s="4" t="s">
        <v>9</v>
      </c>
      <c r="C118" t="s">
        <v>10</v>
      </c>
      <c r="D118" s="1">
        <v>43336</v>
      </c>
      <c r="E118" s="1">
        <v>43343</v>
      </c>
      <c r="G118">
        <f t="shared" ca="1" si="2"/>
        <v>7</v>
      </c>
      <c r="H118">
        <f t="shared" si="3"/>
        <v>2018</v>
      </c>
    </row>
    <row r="119" spans="1:8" x14ac:dyDescent="0.2">
      <c r="A119" s="2" t="s">
        <v>22</v>
      </c>
      <c r="B119" s="4" t="s">
        <v>9</v>
      </c>
      <c r="C119" t="s">
        <v>10</v>
      </c>
      <c r="D119" s="1">
        <v>43342</v>
      </c>
      <c r="E119" s="1">
        <v>43356</v>
      </c>
      <c r="G119">
        <f t="shared" ca="1" si="2"/>
        <v>14</v>
      </c>
      <c r="H119">
        <f t="shared" si="3"/>
        <v>2018</v>
      </c>
    </row>
    <row r="120" spans="1:8" x14ac:dyDescent="0.2">
      <c r="A120" s="2" t="s">
        <v>15</v>
      </c>
      <c r="B120" s="4" t="s">
        <v>11</v>
      </c>
      <c r="C120" t="s">
        <v>34</v>
      </c>
      <c r="D120" s="1">
        <v>43353</v>
      </c>
      <c r="E120" s="1">
        <v>43363</v>
      </c>
      <c r="F120" t="s">
        <v>39</v>
      </c>
      <c r="G120">
        <f t="shared" ca="1" si="2"/>
        <v>10</v>
      </c>
      <c r="H120">
        <f t="shared" si="3"/>
        <v>2018</v>
      </c>
    </row>
    <row r="121" spans="1:8" x14ac:dyDescent="0.2">
      <c r="A121" s="2" t="s">
        <v>28</v>
      </c>
      <c r="B121" s="4" t="s">
        <v>9</v>
      </c>
      <c r="C121" t="s">
        <v>10</v>
      </c>
      <c r="D121" s="1">
        <v>43356</v>
      </c>
      <c r="E121" s="1">
        <v>43363</v>
      </c>
      <c r="G121">
        <f t="shared" ca="1" si="2"/>
        <v>7</v>
      </c>
      <c r="H121">
        <f t="shared" si="3"/>
        <v>2018</v>
      </c>
    </row>
    <row r="122" spans="1:8" x14ac:dyDescent="0.2">
      <c r="A122" s="2" t="s">
        <v>12</v>
      </c>
      <c r="B122" s="4" t="s">
        <v>9</v>
      </c>
      <c r="C122" s="4" t="s">
        <v>10</v>
      </c>
      <c r="D122" s="1">
        <v>43356</v>
      </c>
      <c r="E122" s="1">
        <v>43371</v>
      </c>
      <c r="G122">
        <f t="shared" ca="1" si="2"/>
        <v>15</v>
      </c>
      <c r="H122">
        <f t="shared" si="3"/>
        <v>2018</v>
      </c>
    </row>
    <row r="123" spans="1:8" x14ac:dyDescent="0.2">
      <c r="A123" s="2" t="s">
        <v>22</v>
      </c>
      <c r="B123" s="4" t="s">
        <v>11</v>
      </c>
      <c r="C123" s="4" t="s">
        <v>10</v>
      </c>
      <c r="D123" s="1">
        <v>43363</v>
      </c>
      <c r="E123" s="1">
        <v>43374</v>
      </c>
      <c r="G123">
        <f t="shared" ca="1" si="2"/>
        <v>11</v>
      </c>
      <c r="H123">
        <f t="shared" si="3"/>
        <v>2018</v>
      </c>
    </row>
    <row r="124" spans="1:8" x14ac:dyDescent="0.2">
      <c r="A124" s="2" t="s">
        <v>12</v>
      </c>
      <c r="B124" s="4" t="s">
        <v>11</v>
      </c>
      <c r="C124" s="4" t="s">
        <v>10</v>
      </c>
      <c r="D124" s="1">
        <v>43371</v>
      </c>
      <c r="E124" s="1">
        <v>43374</v>
      </c>
      <c r="G124">
        <f t="shared" ca="1" si="2"/>
        <v>3</v>
      </c>
      <c r="H124">
        <f t="shared" si="3"/>
        <v>2018</v>
      </c>
    </row>
    <row r="125" spans="1:8" x14ac:dyDescent="0.2">
      <c r="A125" s="5" t="s">
        <v>15</v>
      </c>
      <c r="B125" s="4" t="s">
        <v>9</v>
      </c>
      <c r="C125" t="s">
        <v>34</v>
      </c>
      <c r="D125" s="1">
        <v>43619</v>
      </c>
      <c r="E125" s="1">
        <v>43629</v>
      </c>
      <c r="F125" t="s">
        <v>40</v>
      </c>
      <c r="G125">
        <f ca="1">IF(D125="","",IF(E125&lt;&gt;0,E125-D125,TODAY()-D125))</f>
        <v>10</v>
      </c>
      <c r="H125">
        <f t="shared" si="3"/>
        <v>2019</v>
      </c>
    </row>
    <row r="126" spans="1:8" x14ac:dyDescent="0.2">
      <c r="A126" s="5" t="s">
        <v>22</v>
      </c>
      <c r="B126" s="4" t="s">
        <v>11</v>
      </c>
      <c r="C126" t="s">
        <v>13</v>
      </c>
      <c r="D126" s="1">
        <v>43630</v>
      </c>
      <c r="E126" s="1">
        <v>43630</v>
      </c>
      <c r="F126" t="s">
        <v>41</v>
      </c>
      <c r="G126">
        <f t="shared" ref="G126:G189" ca="1" si="4">IF(D126="","",IF(E126&lt;&gt;0,E126-D126,TODAY()-D126))</f>
        <v>0</v>
      </c>
      <c r="H126">
        <f t="shared" si="3"/>
        <v>2019</v>
      </c>
    </row>
    <row r="127" spans="1:8" x14ac:dyDescent="0.2">
      <c r="A127" s="5" t="s">
        <v>22</v>
      </c>
      <c r="B127" t="s">
        <v>24</v>
      </c>
      <c r="C127" t="s">
        <v>13</v>
      </c>
      <c r="D127" s="1">
        <v>43633</v>
      </c>
      <c r="E127" s="1">
        <v>43636</v>
      </c>
      <c r="F127" s="4" t="s">
        <v>42</v>
      </c>
      <c r="G127">
        <f t="shared" ca="1" si="4"/>
        <v>3</v>
      </c>
      <c r="H127">
        <f t="shared" si="3"/>
        <v>2019</v>
      </c>
    </row>
    <row r="128" spans="1:8" x14ac:dyDescent="0.2">
      <c r="A128" s="5" t="s">
        <v>15</v>
      </c>
      <c r="B128" s="4" t="s">
        <v>9</v>
      </c>
      <c r="C128" t="s">
        <v>43</v>
      </c>
      <c r="D128" s="1">
        <v>43642</v>
      </c>
      <c r="E128" s="1">
        <v>43686</v>
      </c>
      <c r="F128" s="4" t="s">
        <v>44</v>
      </c>
      <c r="G128">
        <f t="shared" ca="1" si="4"/>
        <v>44</v>
      </c>
      <c r="H128">
        <f t="shared" si="3"/>
        <v>2019</v>
      </c>
    </row>
    <row r="129" spans="1:8" x14ac:dyDescent="0.2">
      <c r="A129" s="5" t="s">
        <v>15</v>
      </c>
      <c r="B129" s="4" t="s">
        <v>11</v>
      </c>
      <c r="C129" t="s">
        <v>10</v>
      </c>
      <c r="D129" s="1">
        <v>43644</v>
      </c>
      <c r="E129" s="1">
        <v>43650</v>
      </c>
      <c r="G129">
        <f t="shared" ca="1" si="4"/>
        <v>6</v>
      </c>
      <c r="H129">
        <f t="shared" si="3"/>
        <v>2019</v>
      </c>
    </row>
    <row r="130" spans="1:8" x14ac:dyDescent="0.2">
      <c r="A130" s="5" t="s">
        <v>15</v>
      </c>
      <c r="B130" s="4" t="s">
        <v>11</v>
      </c>
      <c r="C130" t="s">
        <v>10</v>
      </c>
      <c r="D130" s="1">
        <v>43671</v>
      </c>
      <c r="E130" s="1">
        <v>43686</v>
      </c>
      <c r="G130">
        <f t="shared" ca="1" si="4"/>
        <v>15</v>
      </c>
      <c r="H130">
        <f t="shared" si="3"/>
        <v>2019</v>
      </c>
    </row>
    <row r="131" spans="1:8" x14ac:dyDescent="0.2">
      <c r="A131" s="5" t="s">
        <v>12</v>
      </c>
      <c r="B131" s="4" t="s">
        <v>9</v>
      </c>
      <c r="C131" t="s">
        <v>10</v>
      </c>
      <c r="D131" s="1">
        <v>43685</v>
      </c>
      <c r="E131" s="1">
        <v>43705</v>
      </c>
      <c r="G131">
        <f t="shared" ca="1" si="4"/>
        <v>20</v>
      </c>
      <c r="H131">
        <f t="shared" ref="H131:H193" si="5">IF(D131="","",YEAR(D131))</f>
        <v>2019</v>
      </c>
    </row>
    <row r="132" spans="1:8" x14ac:dyDescent="0.2">
      <c r="A132" s="5" t="s">
        <v>12</v>
      </c>
      <c r="B132" s="4" t="s">
        <v>11</v>
      </c>
      <c r="C132" t="s">
        <v>10</v>
      </c>
      <c r="D132" s="1">
        <v>43705</v>
      </c>
      <c r="E132" s="1">
        <v>43720</v>
      </c>
      <c r="G132">
        <f t="shared" ca="1" si="4"/>
        <v>15</v>
      </c>
      <c r="H132">
        <f t="shared" si="5"/>
        <v>2019</v>
      </c>
    </row>
    <row r="133" spans="1:8" x14ac:dyDescent="0.2">
      <c r="A133" s="5" t="s">
        <v>12</v>
      </c>
      <c r="B133" s="4" t="s">
        <v>9</v>
      </c>
      <c r="C133" t="s">
        <v>10</v>
      </c>
      <c r="D133" s="1">
        <v>43720</v>
      </c>
      <c r="E133" s="1">
        <v>43739</v>
      </c>
      <c r="G133">
        <f t="shared" ca="1" si="4"/>
        <v>19</v>
      </c>
      <c r="H133">
        <f t="shared" si="5"/>
        <v>2019</v>
      </c>
    </row>
    <row r="134" spans="1:8" x14ac:dyDescent="0.2">
      <c r="A134" s="4" t="s">
        <v>15</v>
      </c>
      <c r="B134" s="4" t="s">
        <v>9</v>
      </c>
      <c r="C134" t="s">
        <v>10</v>
      </c>
      <c r="D134" s="1">
        <v>44049</v>
      </c>
      <c r="E134" s="1">
        <v>44077</v>
      </c>
      <c r="G134">
        <f t="shared" ca="1" si="4"/>
        <v>28</v>
      </c>
      <c r="H134">
        <f t="shared" si="5"/>
        <v>2020</v>
      </c>
    </row>
    <row r="135" spans="1:8" x14ac:dyDescent="0.2">
      <c r="A135" s="4" t="s">
        <v>12</v>
      </c>
      <c r="B135" s="4" t="s">
        <v>9</v>
      </c>
      <c r="C135" t="s">
        <v>43</v>
      </c>
      <c r="D135" s="1">
        <v>44053</v>
      </c>
      <c r="E135" s="1">
        <v>44071</v>
      </c>
      <c r="G135">
        <f t="shared" ca="1" si="4"/>
        <v>18</v>
      </c>
      <c r="H135">
        <f t="shared" si="5"/>
        <v>2020</v>
      </c>
    </row>
    <row r="136" spans="1:8" x14ac:dyDescent="0.2">
      <c r="A136" s="4" t="s">
        <v>12</v>
      </c>
      <c r="B136" s="4" t="s">
        <v>11</v>
      </c>
      <c r="C136" t="s">
        <v>34</v>
      </c>
      <c r="D136" s="1">
        <v>44071</v>
      </c>
      <c r="E136" s="1">
        <v>44083</v>
      </c>
      <c r="F136" t="s">
        <v>45</v>
      </c>
      <c r="G136">
        <f t="shared" ca="1" si="4"/>
        <v>12</v>
      </c>
      <c r="H136">
        <f t="shared" si="5"/>
        <v>2020</v>
      </c>
    </row>
    <row r="137" spans="1:8" x14ac:dyDescent="0.2">
      <c r="A137" s="4" t="s">
        <v>22</v>
      </c>
      <c r="B137" s="4" t="s">
        <v>11</v>
      </c>
      <c r="C137" t="s">
        <v>10</v>
      </c>
      <c r="D137" s="1">
        <v>44077</v>
      </c>
      <c r="E137" s="1">
        <v>44098</v>
      </c>
      <c r="G137">
        <f t="shared" ca="1" si="4"/>
        <v>21</v>
      </c>
      <c r="H137">
        <f t="shared" si="5"/>
        <v>2020</v>
      </c>
    </row>
    <row r="138" spans="1:8" x14ac:dyDescent="0.2">
      <c r="A138" s="4" t="s">
        <v>15</v>
      </c>
      <c r="B138" s="4" t="s">
        <v>11</v>
      </c>
      <c r="C138" t="s">
        <v>10</v>
      </c>
      <c r="D138" s="1">
        <v>44088</v>
      </c>
      <c r="E138" s="1">
        <v>44105</v>
      </c>
      <c r="G138">
        <f t="shared" ca="1" si="4"/>
        <v>17</v>
      </c>
      <c r="H138">
        <f t="shared" si="5"/>
        <v>2020</v>
      </c>
    </row>
    <row r="139" spans="1:8" x14ac:dyDescent="0.2">
      <c r="A139" s="4" t="s">
        <v>12</v>
      </c>
      <c r="B139" s="4" t="s">
        <v>9</v>
      </c>
      <c r="C139" t="s">
        <v>43</v>
      </c>
      <c r="D139" s="1">
        <v>44090</v>
      </c>
      <c r="E139" s="1">
        <v>44098</v>
      </c>
      <c r="G139">
        <f t="shared" ca="1" si="4"/>
        <v>8</v>
      </c>
      <c r="H139">
        <f t="shared" si="5"/>
        <v>2020</v>
      </c>
    </row>
    <row r="140" spans="1:8" x14ac:dyDescent="0.2">
      <c r="A140" s="4" t="s">
        <v>23</v>
      </c>
      <c r="B140" s="4" t="s">
        <v>24</v>
      </c>
      <c r="C140" t="s">
        <v>13</v>
      </c>
      <c r="D140" s="1">
        <v>44322</v>
      </c>
      <c r="E140" s="1">
        <v>44326</v>
      </c>
      <c r="F140" t="s">
        <v>46</v>
      </c>
      <c r="G140">
        <f t="shared" ca="1" si="4"/>
        <v>4</v>
      </c>
      <c r="H140">
        <f t="shared" si="5"/>
        <v>2021</v>
      </c>
    </row>
    <row r="141" spans="1:8" x14ac:dyDescent="0.2">
      <c r="A141" s="4" t="s">
        <v>15</v>
      </c>
      <c r="B141" s="4" t="s">
        <v>9</v>
      </c>
      <c r="C141" t="s">
        <v>10</v>
      </c>
      <c r="D141" s="1">
        <v>44379</v>
      </c>
      <c r="E141" s="1">
        <v>44392</v>
      </c>
      <c r="G141">
        <f t="shared" ca="1" si="4"/>
        <v>13</v>
      </c>
      <c r="H141">
        <f t="shared" si="5"/>
        <v>2021</v>
      </c>
    </row>
    <row r="142" spans="1:8" x14ac:dyDescent="0.2">
      <c r="A142" s="4" t="s">
        <v>15</v>
      </c>
      <c r="B142" s="4" t="s">
        <v>9</v>
      </c>
      <c r="C142" t="s">
        <v>10</v>
      </c>
      <c r="D142" s="1">
        <v>44399</v>
      </c>
      <c r="E142" s="1">
        <v>44413</v>
      </c>
      <c r="G142">
        <f t="shared" ca="1" si="4"/>
        <v>14</v>
      </c>
      <c r="H142">
        <f t="shared" si="5"/>
        <v>2021</v>
      </c>
    </row>
    <row r="143" spans="1:8" x14ac:dyDescent="0.2">
      <c r="A143" s="4" t="s">
        <v>28</v>
      </c>
      <c r="B143" s="4" t="s">
        <v>24</v>
      </c>
      <c r="C143" t="s">
        <v>13</v>
      </c>
      <c r="D143" s="1">
        <v>44406</v>
      </c>
      <c r="E143" s="1">
        <v>44407</v>
      </c>
      <c r="G143">
        <f t="shared" ca="1" si="4"/>
        <v>1</v>
      </c>
      <c r="H143">
        <f t="shared" si="5"/>
        <v>2021</v>
      </c>
    </row>
    <row r="144" spans="1:8" x14ac:dyDescent="0.2">
      <c r="A144" s="4" t="s">
        <v>12</v>
      </c>
      <c r="B144" s="4" t="s">
        <v>11</v>
      </c>
      <c r="C144" t="s">
        <v>34</v>
      </c>
      <c r="D144" s="1">
        <v>44427</v>
      </c>
      <c r="E144" s="1">
        <v>44441</v>
      </c>
      <c r="G144">
        <f t="shared" ca="1" si="4"/>
        <v>14</v>
      </c>
      <c r="H144">
        <f t="shared" si="5"/>
        <v>2021</v>
      </c>
    </row>
    <row r="145" spans="1:8" x14ac:dyDescent="0.2">
      <c r="A145" s="4" t="s">
        <v>22</v>
      </c>
      <c r="B145" s="4" t="s">
        <v>9</v>
      </c>
      <c r="C145" s="4" t="s">
        <v>10</v>
      </c>
      <c r="D145" s="1">
        <v>44434</v>
      </c>
      <c r="E145" s="1">
        <v>44448</v>
      </c>
      <c r="G145">
        <f t="shared" ca="1" si="4"/>
        <v>14</v>
      </c>
      <c r="H145">
        <f t="shared" si="5"/>
        <v>2021</v>
      </c>
    </row>
    <row r="146" spans="1:8" x14ac:dyDescent="0.2">
      <c r="A146" s="4" t="s">
        <v>15</v>
      </c>
      <c r="B146" s="4" t="s">
        <v>9</v>
      </c>
      <c r="C146" s="4" t="s">
        <v>43</v>
      </c>
      <c r="D146" s="1">
        <v>44446</v>
      </c>
      <c r="E146" s="1">
        <v>44449</v>
      </c>
      <c r="F146" s="4" t="s">
        <v>47</v>
      </c>
      <c r="G146">
        <f t="shared" ca="1" si="4"/>
        <v>3</v>
      </c>
      <c r="H146">
        <f t="shared" si="5"/>
        <v>2021</v>
      </c>
    </row>
    <row r="147" spans="1:8" x14ac:dyDescent="0.2">
      <c r="A147" s="4" t="s">
        <v>15</v>
      </c>
      <c r="B147" s="4" t="s">
        <v>9</v>
      </c>
      <c r="C147" s="4" t="s">
        <v>43</v>
      </c>
      <c r="D147" s="1">
        <v>44693</v>
      </c>
      <c r="E147" s="1">
        <v>44713</v>
      </c>
      <c r="F147" s="4" t="s">
        <v>47</v>
      </c>
      <c r="G147">
        <f t="shared" ca="1" si="4"/>
        <v>20</v>
      </c>
      <c r="H147">
        <f t="shared" si="5"/>
        <v>2022</v>
      </c>
    </row>
    <row r="148" spans="1:8" x14ac:dyDescent="0.2">
      <c r="A148" s="4" t="s">
        <v>12</v>
      </c>
      <c r="B148" s="4" t="s">
        <v>9</v>
      </c>
      <c r="C148" s="4" t="s">
        <v>43</v>
      </c>
      <c r="D148" s="1">
        <v>44704</v>
      </c>
      <c r="E148" s="1">
        <v>44715</v>
      </c>
      <c r="F148" s="4" t="s">
        <v>47</v>
      </c>
      <c r="G148">
        <f t="shared" ca="1" si="4"/>
        <v>11</v>
      </c>
      <c r="H148">
        <f t="shared" si="5"/>
        <v>2022</v>
      </c>
    </row>
    <row r="149" spans="1:8" x14ac:dyDescent="0.2">
      <c r="A149" s="4" t="s">
        <v>15</v>
      </c>
      <c r="B149" s="4" t="s">
        <v>9</v>
      </c>
      <c r="C149" s="4" t="s">
        <v>43</v>
      </c>
      <c r="D149" s="1">
        <v>44729</v>
      </c>
      <c r="E149" s="1">
        <v>44747</v>
      </c>
      <c r="F149" s="4" t="s">
        <v>47</v>
      </c>
      <c r="G149">
        <f t="shared" ca="1" si="4"/>
        <v>18</v>
      </c>
      <c r="H149">
        <f t="shared" si="5"/>
        <v>2022</v>
      </c>
    </row>
    <row r="150" spans="1:8" x14ac:dyDescent="0.2">
      <c r="A150" s="4" t="s">
        <v>15</v>
      </c>
      <c r="B150" s="4" t="s">
        <v>9</v>
      </c>
      <c r="C150" s="4" t="s">
        <v>10</v>
      </c>
      <c r="D150" s="1">
        <v>44742</v>
      </c>
      <c r="E150" s="1">
        <v>44753</v>
      </c>
      <c r="G150">
        <f t="shared" ca="1" si="4"/>
        <v>11</v>
      </c>
      <c r="H150">
        <f t="shared" si="5"/>
        <v>2022</v>
      </c>
    </row>
    <row r="151" spans="1:8" x14ac:dyDescent="0.2">
      <c r="A151" s="4" t="s">
        <v>15</v>
      </c>
      <c r="B151" s="4" t="s">
        <v>9</v>
      </c>
      <c r="C151" s="4" t="s">
        <v>43</v>
      </c>
      <c r="D151" s="1">
        <v>44762</v>
      </c>
      <c r="E151" s="1">
        <v>44774</v>
      </c>
      <c r="F151" t="s">
        <v>47</v>
      </c>
      <c r="G151">
        <f t="shared" ca="1" si="4"/>
        <v>12</v>
      </c>
      <c r="H151">
        <f t="shared" si="5"/>
        <v>2022</v>
      </c>
    </row>
    <row r="152" spans="1:8" x14ac:dyDescent="0.2">
      <c r="A152" s="4" t="s">
        <v>22</v>
      </c>
      <c r="B152" s="4" t="s">
        <v>11</v>
      </c>
      <c r="C152" s="4" t="s">
        <v>10</v>
      </c>
      <c r="D152" s="1">
        <v>44763</v>
      </c>
      <c r="E152" s="1">
        <v>44784</v>
      </c>
      <c r="G152">
        <f t="shared" ca="1" si="4"/>
        <v>21</v>
      </c>
      <c r="H152">
        <f t="shared" si="5"/>
        <v>2022</v>
      </c>
    </row>
    <row r="153" spans="1:8" x14ac:dyDescent="0.2">
      <c r="A153" s="4" t="s">
        <v>22</v>
      </c>
      <c r="B153" s="4" t="s">
        <v>9</v>
      </c>
      <c r="C153" s="4" t="s">
        <v>10</v>
      </c>
      <c r="D153" s="1">
        <v>44784</v>
      </c>
      <c r="E153" s="1">
        <v>44805</v>
      </c>
      <c r="G153">
        <f t="shared" ca="1" si="4"/>
        <v>21</v>
      </c>
      <c r="H153">
        <f t="shared" si="5"/>
        <v>2022</v>
      </c>
    </row>
    <row r="154" spans="1:8" x14ac:dyDescent="0.2">
      <c r="A154" s="4" t="s">
        <v>18</v>
      </c>
      <c r="B154" s="4" t="s">
        <v>9</v>
      </c>
      <c r="C154" s="4" t="s">
        <v>43</v>
      </c>
      <c r="D154" s="1">
        <v>44788</v>
      </c>
      <c r="E154" s="1">
        <v>44812</v>
      </c>
      <c r="G154">
        <f t="shared" ca="1" si="4"/>
        <v>24</v>
      </c>
      <c r="H154">
        <f t="shared" si="5"/>
        <v>2022</v>
      </c>
    </row>
    <row r="155" spans="1:8" x14ac:dyDescent="0.2">
      <c r="A155" s="4" t="s">
        <v>28</v>
      </c>
      <c r="B155" s="4" t="s">
        <v>9</v>
      </c>
      <c r="C155" s="4" t="s">
        <v>10</v>
      </c>
      <c r="D155" s="1">
        <v>44791</v>
      </c>
      <c r="E155" s="1">
        <v>44835</v>
      </c>
      <c r="G155">
        <f t="shared" ca="1" si="4"/>
        <v>44</v>
      </c>
      <c r="H155">
        <f t="shared" si="5"/>
        <v>2022</v>
      </c>
    </row>
    <row r="156" spans="1:8" x14ac:dyDescent="0.2">
      <c r="A156" s="4" t="s">
        <v>22</v>
      </c>
      <c r="B156" s="4" t="s">
        <v>11</v>
      </c>
      <c r="C156" s="4" t="s">
        <v>10</v>
      </c>
      <c r="D156" s="1">
        <v>44805</v>
      </c>
      <c r="E156" s="1">
        <v>44835</v>
      </c>
      <c r="G156">
        <f t="shared" ca="1" si="4"/>
        <v>30</v>
      </c>
      <c r="H156">
        <f t="shared" si="5"/>
        <v>2022</v>
      </c>
    </row>
    <row r="157" spans="1:8" x14ac:dyDescent="0.2">
      <c r="A157" s="4" t="s">
        <v>18</v>
      </c>
      <c r="B157" s="4" t="s">
        <v>9</v>
      </c>
      <c r="C157" s="4" t="s">
        <v>43</v>
      </c>
      <c r="D157" s="1">
        <v>44823</v>
      </c>
      <c r="E157" s="1">
        <v>44835</v>
      </c>
      <c r="G157">
        <f t="shared" ca="1" si="4"/>
        <v>12</v>
      </c>
      <c r="H157">
        <f t="shared" si="5"/>
        <v>2022</v>
      </c>
    </row>
    <row r="158" spans="1:8" x14ac:dyDescent="0.2">
      <c r="A158" s="4" t="s">
        <v>15</v>
      </c>
      <c r="B158" s="4" t="s">
        <v>24</v>
      </c>
      <c r="C158" s="4" t="s">
        <v>13</v>
      </c>
      <c r="D158" s="1">
        <v>44833</v>
      </c>
      <c r="E158" s="1">
        <v>44835</v>
      </c>
      <c r="G158">
        <f t="shared" ca="1" si="4"/>
        <v>2</v>
      </c>
      <c r="H158">
        <f t="shared" si="5"/>
        <v>2022</v>
      </c>
    </row>
    <row r="159" spans="1:8" x14ac:dyDescent="0.2">
      <c r="A159" s="4" t="s">
        <v>12</v>
      </c>
      <c r="B159" s="4" t="s">
        <v>24</v>
      </c>
      <c r="C159" s="4" t="s">
        <v>13</v>
      </c>
      <c r="D159" s="1">
        <v>44833</v>
      </c>
      <c r="E159" s="1">
        <v>44835</v>
      </c>
      <c r="G159">
        <f t="shared" ca="1" si="4"/>
        <v>2</v>
      </c>
      <c r="H159">
        <f t="shared" si="5"/>
        <v>2022</v>
      </c>
    </row>
    <row r="160" spans="1:8" x14ac:dyDescent="0.2">
      <c r="A160" s="4" t="s">
        <v>15</v>
      </c>
      <c r="B160" s="4" t="s">
        <v>24</v>
      </c>
      <c r="C160" s="4" t="s">
        <v>13</v>
      </c>
      <c r="D160" s="1">
        <v>45055</v>
      </c>
      <c r="E160" s="1">
        <v>45057</v>
      </c>
      <c r="F160" s="4" t="s">
        <v>48</v>
      </c>
      <c r="G160">
        <f t="shared" ca="1" si="4"/>
        <v>2</v>
      </c>
      <c r="H160">
        <f t="shared" si="5"/>
        <v>2023</v>
      </c>
    </row>
    <row r="161" spans="1:8" x14ac:dyDescent="0.2">
      <c r="A161" s="4" t="s">
        <v>12</v>
      </c>
      <c r="B161" s="4" t="s">
        <v>9</v>
      </c>
      <c r="C161" s="4" t="s">
        <v>10</v>
      </c>
      <c r="D161" s="1">
        <v>45071</v>
      </c>
      <c r="E161" s="1">
        <v>45078</v>
      </c>
      <c r="F161" s="4"/>
      <c r="G161">
        <f t="shared" ca="1" si="4"/>
        <v>7</v>
      </c>
      <c r="H161">
        <f t="shared" si="5"/>
        <v>2023</v>
      </c>
    </row>
    <row r="162" spans="1:8" x14ac:dyDescent="0.2">
      <c r="A162" s="4" t="s">
        <v>15</v>
      </c>
      <c r="B162" s="4" t="s">
        <v>9</v>
      </c>
      <c r="C162" s="4" t="s">
        <v>43</v>
      </c>
      <c r="D162" s="1">
        <v>45074</v>
      </c>
      <c r="E162" s="1">
        <v>45083</v>
      </c>
      <c r="F162" t="s">
        <v>47</v>
      </c>
      <c r="G162">
        <f t="shared" ca="1" si="4"/>
        <v>9</v>
      </c>
      <c r="H162">
        <f t="shared" si="5"/>
        <v>2023</v>
      </c>
    </row>
    <row r="163" spans="1:8" x14ac:dyDescent="0.2">
      <c r="A163" s="4" t="s">
        <v>12</v>
      </c>
      <c r="B163" s="4" t="s">
        <v>9</v>
      </c>
      <c r="C163" s="4" t="s">
        <v>43</v>
      </c>
      <c r="D163" s="1">
        <v>45082</v>
      </c>
      <c r="E163" s="1">
        <v>45117</v>
      </c>
      <c r="F163" t="s">
        <v>49</v>
      </c>
      <c r="G163">
        <f t="shared" ca="1" si="4"/>
        <v>35</v>
      </c>
      <c r="H163">
        <f t="shared" si="5"/>
        <v>2023</v>
      </c>
    </row>
    <row r="164" spans="1:8" x14ac:dyDescent="0.2">
      <c r="A164" s="4" t="s">
        <v>15</v>
      </c>
      <c r="B164" s="4" t="s">
        <v>11</v>
      </c>
      <c r="C164" s="4" t="s">
        <v>43</v>
      </c>
      <c r="D164" s="1">
        <v>45083</v>
      </c>
      <c r="E164" s="1">
        <v>45117</v>
      </c>
      <c r="F164" t="s">
        <v>50</v>
      </c>
      <c r="G164">
        <f t="shared" ca="1" si="4"/>
        <v>34</v>
      </c>
      <c r="H164">
        <f t="shared" si="5"/>
        <v>2023</v>
      </c>
    </row>
    <row r="165" spans="1:8" x14ac:dyDescent="0.2">
      <c r="A165" s="4" t="s">
        <v>18</v>
      </c>
      <c r="B165" s="4" t="s">
        <v>11</v>
      </c>
      <c r="C165" s="4" t="s">
        <v>43</v>
      </c>
      <c r="D165" s="1">
        <v>45091</v>
      </c>
      <c r="E165" s="1">
        <v>45117</v>
      </c>
      <c r="F165" t="s">
        <v>50</v>
      </c>
      <c r="G165">
        <f t="shared" ca="1" si="4"/>
        <v>26</v>
      </c>
      <c r="H165">
        <f t="shared" si="5"/>
        <v>2023</v>
      </c>
    </row>
    <row r="166" spans="1:8" x14ac:dyDescent="0.2">
      <c r="A166" s="4" t="s">
        <v>51</v>
      </c>
      <c r="B166" s="4" t="s">
        <v>9</v>
      </c>
      <c r="C166" s="4" t="s">
        <v>43</v>
      </c>
      <c r="D166" s="1">
        <v>45096</v>
      </c>
      <c r="E166" s="1">
        <v>45097</v>
      </c>
      <c r="F166" t="s">
        <v>52</v>
      </c>
      <c r="G166">
        <f t="shared" ca="1" si="4"/>
        <v>1</v>
      </c>
      <c r="H166">
        <f t="shared" si="5"/>
        <v>2023</v>
      </c>
    </row>
    <row r="167" spans="1:8" x14ac:dyDescent="0.2">
      <c r="A167" s="4" t="s">
        <v>51</v>
      </c>
      <c r="B167" s="4" t="s">
        <v>11</v>
      </c>
      <c r="C167" s="4" t="s">
        <v>43</v>
      </c>
      <c r="D167" s="1">
        <v>45097</v>
      </c>
      <c r="E167" s="1">
        <v>45117</v>
      </c>
      <c r="F167" t="s">
        <v>53</v>
      </c>
      <c r="G167">
        <f t="shared" ca="1" si="4"/>
        <v>20</v>
      </c>
      <c r="H167">
        <f>IF(D167="","",YEAR(D167))</f>
        <v>2023</v>
      </c>
    </row>
    <row r="168" spans="1:8" x14ac:dyDescent="0.2">
      <c r="A168" s="4" t="s">
        <v>12</v>
      </c>
      <c r="B168" s="4" t="s">
        <v>11</v>
      </c>
      <c r="C168" s="4" t="s">
        <v>10</v>
      </c>
      <c r="D168" s="1">
        <v>45097</v>
      </c>
      <c r="E168" s="1">
        <v>45104</v>
      </c>
      <c r="F168" t="s">
        <v>54</v>
      </c>
      <c r="G168">
        <f t="shared" ca="1" si="4"/>
        <v>7</v>
      </c>
      <c r="H168">
        <f t="shared" si="5"/>
        <v>2023</v>
      </c>
    </row>
    <row r="169" spans="1:8" x14ac:dyDescent="0.2">
      <c r="A169" s="4" t="s">
        <v>12</v>
      </c>
      <c r="B169" s="4" t="s">
        <v>9</v>
      </c>
      <c r="C169" s="4" t="s">
        <v>10</v>
      </c>
      <c r="D169" s="1">
        <v>45104</v>
      </c>
      <c r="E169" s="1">
        <v>45111</v>
      </c>
      <c r="F169" t="s">
        <v>55</v>
      </c>
      <c r="G169">
        <f t="shared" ca="1" si="4"/>
        <v>7</v>
      </c>
      <c r="H169">
        <f t="shared" si="5"/>
        <v>2023</v>
      </c>
    </row>
    <row r="170" spans="1:8" x14ac:dyDescent="0.2">
      <c r="A170" s="4" t="s">
        <v>22</v>
      </c>
      <c r="B170" s="4" t="s">
        <v>11</v>
      </c>
      <c r="C170" s="4" t="s">
        <v>10</v>
      </c>
      <c r="D170" s="1">
        <v>45113</v>
      </c>
      <c r="E170" s="1">
        <v>45127</v>
      </c>
      <c r="F170" t="s">
        <v>56</v>
      </c>
      <c r="G170">
        <f t="shared" ca="1" si="4"/>
        <v>14</v>
      </c>
      <c r="H170">
        <f t="shared" si="5"/>
        <v>2023</v>
      </c>
    </row>
    <row r="171" spans="1:8" x14ac:dyDescent="0.2">
      <c r="A171" s="4" t="s">
        <v>51</v>
      </c>
      <c r="B171" s="4" t="s">
        <v>9</v>
      </c>
      <c r="C171" s="4" t="s">
        <v>10</v>
      </c>
      <c r="D171" s="1">
        <v>45113</v>
      </c>
      <c r="E171" s="1">
        <v>45127</v>
      </c>
      <c r="F171" t="s">
        <v>57</v>
      </c>
      <c r="G171">
        <f t="shared" ca="1" si="4"/>
        <v>14</v>
      </c>
      <c r="H171">
        <f t="shared" si="5"/>
        <v>2023</v>
      </c>
    </row>
    <row r="172" spans="1:8" x14ac:dyDescent="0.2">
      <c r="A172" s="4" t="s">
        <v>22</v>
      </c>
      <c r="B172" s="4" t="s">
        <v>9</v>
      </c>
      <c r="C172" s="4" t="s">
        <v>10</v>
      </c>
      <c r="D172" s="1">
        <v>45127</v>
      </c>
      <c r="E172" s="1">
        <v>45133</v>
      </c>
      <c r="F172" t="s">
        <v>58</v>
      </c>
      <c r="G172">
        <f t="shared" ca="1" si="4"/>
        <v>6</v>
      </c>
      <c r="H172">
        <f t="shared" si="5"/>
        <v>2023</v>
      </c>
    </row>
    <row r="173" spans="1:8" x14ac:dyDescent="0.2">
      <c r="A173" s="4" t="s">
        <v>12</v>
      </c>
      <c r="B173" s="4" t="s">
        <v>9</v>
      </c>
      <c r="C173" s="4" t="s">
        <v>10</v>
      </c>
      <c r="D173" s="1">
        <v>45127</v>
      </c>
      <c r="E173" s="1">
        <v>45141</v>
      </c>
      <c r="F173" t="s">
        <v>59</v>
      </c>
      <c r="G173">
        <f t="shared" ca="1" si="4"/>
        <v>14</v>
      </c>
      <c r="H173">
        <f t="shared" si="5"/>
        <v>2023</v>
      </c>
    </row>
    <row r="174" spans="1:8" x14ac:dyDescent="0.2">
      <c r="A174" s="4" t="s">
        <v>15</v>
      </c>
      <c r="B174" s="4" t="s">
        <v>9</v>
      </c>
      <c r="C174" s="4" t="s">
        <v>10</v>
      </c>
      <c r="D174" s="1">
        <v>45127</v>
      </c>
      <c r="E174" s="1">
        <v>45148</v>
      </c>
      <c r="F174" t="s">
        <v>60</v>
      </c>
      <c r="G174">
        <f ca="1">IF(D174="","",IF(E174&lt;&gt;0,E174-D174,TODAY()-D174))</f>
        <v>21</v>
      </c>
      <c r="H174">
        <f t="shared" si="5"/>
        <v>2023</v>
      </c>
    </row>
    <row r="175" spans="1:8" x14ac:dyDescent="0.2">
      <c r="A175" s="4" t="s">
        <v>51</v>
      </c>
      <c r="B175" s="4" t="s">
        <v>9</v>
      </c>
      <c r="C175" s="4" t="s">
        <v>10</v>
      </c>
      <c r="D175" s="1">
        <v>45127</v>
      </c>
      <c r="E175" s="1">
        <v>45134</v>
      </c>
      <c r="F175" t="s">
        <v>61</v>
      </c>
      <c r="G175">
        <f t="shared" ca="1" si="4"/>
        <v>7</v>
      </c>
      <c r="H175">
        <f t="shared" si="5"/>
        <v>2023</v>
      </c>
    </row>
    <row r="176" spans="1:8" x14ac:dyDescent="0.2">
      <c r="A176" s="4" t="s">
        <v>22</v>
      </c>
      <c r="B176" s="4" t="s">
        <v>11</v>
      </c>
      <c r="C176" s="4" t="s">
        <v>10</v>
      </c>
      <c r="D176" s="1">
        <v>45133</v>
      </c>
      <c r="E176" s="1">
        <v>45141</v>
      </c>
      <c r="F176" t="s">
        <v>62</v>
      </c>
      <c r="G176">
        <f t="shared" ca="1" si="4"/>
        <v>8</v>
      </c>
      <c r="H176">
        <f t="shared" si="5"/>
        <v>2023</v>
      </c>
    </row>
    <row r="177" spans="1:8" x14ac:dyDescent="0.2">
      <c r="A177" s="4" t="s">
        <v>51</v>
      </c>
      <c r="B177" s="4" t="s">
        <v>11</v>
      </c>
      <c r="C177" s="4" t="s">
        <v>10</v>
      </c>
      <c r="D177" s="1">
        <v>45134</v>
      </c>
      <c r="E177" s="1">
        <v>45148</v>
      </c>
      <c r="F177" t="s">
        <v>63</v>
      </c>
      <c r="G177">
        <f t="shared" ca="1" si="4"/>
        <v>14</v>
      </c>
      <c r="H177">
        <f t="shared" si="5"/>
        <v>2023</v>
      </c>
    </row>
    <row r="178" spans="1:8" x14ac:dyDescent="0.2">
      <c r="A178" s="4" t="s">
        <v>22</v>
      </c>
      <c r="B178" s="4" t="s">
        <v>9</v>
      </c>
      <c r="C178" s="4" t="s">
        <v>10</v>
      </c>
      <c r="D178" s="1">
        <v>45141</v>
      </c>
      <c r="E178" s="1">
        <v>45190</v>
      </c>
      <c r="F178" t="s">
        <v>64</v>
      </c>
      <c r="G178">
        <f t="shared" ca="1" si="4"/>
        <v>49</v>
      </c>
      <c r="H178">
        <f t="shared" si="5"/>
        <v>2023</v>
      </c>
    </row>
    <row r="179" spans="1:8" x14ac:dyDescent="0.2">
      <c r="A179" s="4" t="s">
        <v>51</v>
      </c>
      <c r="B179" s="4" t="s">
        <v>9</v>
      </c>
      <c r="C179" s="4" t="s">
        <v>10</v>
      </c>
      <c r="D179" s="1">
        <v>45148</v>
      </c>
      <c r="E179" s="1">
        <v>45162</v>
      </c>
      <c r="F179" t="s">
        <v>64</v>
      </c>
      <c r="G179">
        <f t="shared" ca="1" si="4"/>
        <v>14</v>
      </c>
      <c r="H179">
        <f t="shared" si="5"/>
        <v>2023</v>
      </c>
    </row>
    <row r="180" spans="1:8" x14ac:dyDescent="0.2">
      <c r="A180" s="4" t="s">
        <v>51</v>
      </c>
      <c r="B180" s="4" t="s">
        <v>11</v>
      </c>
      <c r="C180" s="4" t="s">
        <v>10</v>
      </c>
      <c r="D180" s="1">
        <v>45162</v>
      </c>
      <c r="E180" s="1">
        <v>45169</v>
      </c>
      <c r="F180" t="s">
        <v>65</v>
      </c>
      <c r="G180">
        <f t="shared" ca="1" si="4"/>
        <v>7</v>
      </c>
      <c r="H180">
        <f t="shared" si="5"/>
        <v>2023</v>
      </c>
    </row>
    <row r="181" spans="1:8" x14ac:dyDescent="0.2">
      <c r="A181" s="4" t="s">
        <v>51</v>
      </c>
      <c r="B181" s="4" t="s">
        <v>9</v>
      </c>
      <c r="C181" s="4" t="s">
        <v>10</v>
      </c>
      <c r="D181" s="1">
        <v>45176</v>
      </c>
      <c r="E181" s="1">
        <v>45190</v>
      </c>
      <c r="F181" s="4" t="s">
        <v>66</v>
      </c>
      <c r="G181">
        <f t="shared" ca="1" si="4"/>
        <v>14</v>
      </c>
      <c r="H181">
        <f t="shared" si="5"/>
        <v>2023</v>
      </c>
    </row>
    <row r="182" spans="1:8" x14ac:dyDescent="0.2">
      <c r="A182" s="4" t="s">
        <v>22</v>
      </c>
      <c r="B182" s="4" t="s">
        <v>11</v>
      </c>
      <c r="C182" s="4" t="s">
        <v>10</v>
      </c>
      <c r="D182" s="1">
        <v>45190</v>
      </c>
      <c r="E182" s="1">
        <v>45200</v>
      </c>
      <c r="F182" s="4" t="s">
        <v>67</v>
      </c>
      <c r="G182">
        <f t="shared" ca="1" si="4"/>
        <v>10</v>
      </c>
      <c r="H182">
        <f t="shared" si="5"/>
        <v>2023</v>
      </c>
    </row>
    <row r="183" spans="1:8" x14ac:dyDescent="0.2">
      <c r="A183" t="s">
        <v>15</v>
      </c>
      <c r="B183" s="4" t="s">
        <v>9</v>
      </c>
      <c r="C183" t="s">
        <v>43</v>
      </c>
      <c r="D183" s="1">
        <v>45427</v>
      </c>
      <c r="E183" s="1">
        <v>45566</v>
      </c>
      <c r="F183" t="s">
        <v>68</v>
      </c>
      <c r="G183">
        <f t="shared" ca="1" si="4"/>
        <v>139</v>
      </c>
      <c r="H183">
        <f t="shared" si="5"/>
        <v>2024</v>
      </c>
    </row>
    <row r="184" spans="1:8" x14ac:dyDescent="0.2">
      <c r="A184" t="s">
        <v>51</v>
      </c>
      <c r="B184" s="4" t="s">
        <v>11</v>
      </c>
      <c r="C184" t="s">
        <v>13</v>
      </c>
      <c r="D184" s="1">
        <v>45435</v>
      </c>
      <c r="E184" s="1">
        <v>45441</v>
      </c>
      <c r="F184" t="s">
        <v>69</v>
      </c>
      <c r="G184">
        <f t="shared" ca="1" si="4"/>
        <v>6</v>
      </c>
      <c r="H184">
        <f t="shared" si="5"/>
        <v>2024</v>
      </c>
    </row>
    <row r="185" spans="1:8" x14ac:dyDescent="0.2">
      <c r="A185" t="s">
        <v>18</v>
      </c>
      <c r="B185" s="4" t="s">
        <v>9</v>
      </c>
      <c r="C185" t="s">
        <v>43</v>
      </c>
      <c r="D185" s="1">
        <v>45477</v>
      </c>
      <c r="E185" s="1">
        <v>45509</v>
      </c>
      <c r="F185" t="s">
        <v>70</v>
      </c>
      <c r="G185">
        <f t="shared" ca="1" si="4"/>
        <v>32</v>
      </c>
      <c r="H185">
        <f t="shared" si="5"/>
        <v>2024</v>
      </c>
    </row>
    <row r="186" spans="1:8" x14ac:dyDescent="0.2">
      <c r="A186" t="s">
        <v>23</v>
      </c>
      <c r="B186" t="s">
        <v>24</v>
      </c>
      <c r="C186" t="s">
        <v>13</v>
      </c>
      <c r="D186" s="1">
        <v>45477</v>
      </c>
      <c r="E186" s="1">
        <v>45478</v>
      </c>
      <c r="F186" t="s">
        <v>71</v>
      </c>
      <c r="G186">
        <f t="shared" ca="1" si="4"/>
        <v>1</v>
      </c>
      <c r="H186">
        <f t="shared" si="5"/>
        <v>2024</v>
      </c>
    </row>
    <row r="187" spans="1:8" x14ac:dyDescent="0.2">
      <c r="A187" t="s">
        <v>23</v>
      </c>
      <c r="B187" s="4" t="s">
        <v>11</v>
      </c>
      <c r="C187" t="s">
        <v>13</v>
      </c>
      <c r="D187" s="1">
        <v>45478</v>
      </c>
      <c r="E187" s="1">
        <v>45484</v>
      </c>
      <c r="G187">
        <f t="shared" ca="1" si="4"/>
        <v>6</v>
      </c>
      <c r="H187">
        <f t="shared" si="5"/>
        <v>2024</v>
      </c>
    </row>
    <row r="188" spans="1:8" x14ac:dyDescent="0.2">
      <c r="A188" t="s">
        <v>51</v>
      </c>
      <c r="B188" t="s">
        <v>24</v>
      </c>
      <c r="C188" t="s">
        <v>13</v>
      </c>
      <c r="D188" s="1">
        <v>45490</v>
      </c>
      <c r="E188" s="1">
        <v>45492</v>
      </c>
      <c r="G188">
        <f t="shared" ca="1" si="4"/>
        <v>2</v>
      </c>
      <c r="H188">
        <f t="shared" si="5"/>
        <v>2024</v>
      </c>
    </row>
    <row r="189" spans="1:8" x14ac:dyDescent="0.2">
      <c r="A189" t="s">
        <v>22</v>
      </c>
      <c r="B189" s="4" t="s">
        <v>9</v>
      </c>
      <c r="C189" s="4" t="s">
        <v>10</v>
      </c>
      <c r="D189" s="1">
        <v>45491</v>
      </c>
      <c r="E189" s="1">
        <v>45498</v>
      </c>
      <c r="G189">
        <f t="shared" ca="1" si="4"/>
        <v>7</v>
      </c>
      <c r="H189">
        <f t="shared" si="5"/>
        <v>2024</v>
      </c>
    </row>
    <row r="190" spans="1:8" x14ac:dyDescent="0.2">
      <c r="A190" t="s">
        <v>12</v>
      </c>
      <c r="B190" s="4" t="s">
        <v>11</v>
      </c>
      <c r="C190" s="4" t="s">
        <v>10</v>
      </c>
      <c r="D190" s="1">
        <v>45505</v>
      </c>
      <c r="E190" s="1">
        <v>45512</v>
      </c>
      <c r="G190">
        <f t="shared" ref="G190:G252" ca="1" si="6">IF(D190="","",IF(E190&lt;&gt;0,E190-D190,TODAY()-D190))</f>
        <v>7</v>
      </c>
      <c r="H190">
        <f t="shared" si="5"/>
        <v>2024</v>
      </c>
    </row>
    <row r="191" spans="1:8" x14ac:dyDescent="0.2">
      <c r="A191" t="s">
        <v>22</v>
      </c>
      <c r="B191" s="4" t="s">
        <v>9</v>
      </c>
      <c r="C191" s="4" t="s">
        <v>10</v>
      </c>
      <c r="D191" s="1">
        <v>45505</v>
      </c>
      <c r="E191" s="1">
        <v>45540</v>
      </c>
      <c r="G191">
        <f t="shared" ca="1" si="6"/>
        <v>35</v>
      </c>
      <c r="H191">
        <f t="shared" si="5"/>
        <v>2024</v>
      </c>
    </row>
    <row r="192" spans="1:8" x14ac:dyDescent="0.2">
      <c r="A192" t="s">
        <v>12</v>
      </c>
      <c r="B192" s="4" t="s">
        <v>9</v>
      </c>
      <c r="C192" s="4" t="s">
        <v>10</v>
      </c>
      <c r="D192" s="1">
        <v>45512</v>
      </c>
      <c r="E192" s="1">
        <v>45526</v>
      </c>
      <c r="G192">
        <f t="shared" ca="1" si="6"/>
        <v>14</v>
      </c>
      <c r="H192">
        <f t="shared" si="5"/>
        <v>2024</v>
      </c>
    </row>
    <row r="193" spans="1:8" x14ac:dyDescent="0.2">
      <c r="A193" t="s">
        <v>51</v>
      </c>
      <c r="B193" s="4" t="s">
        <v>11</v>
      </c>
      <c r="C193" t="s">
        <v>10</v>
      </c>
      <c r="D193" s="1">
        <v>45518</v>
      </c>
      <c r="E193" s="1">
        <v>45526</v>
      </c>
      <c r="F193" t="s">
        <v>72</v>
      </c>
      <c r="G193">
        <f t="shared" ca="1" si="6"/>
        <v>8</v>
      </c>
      <c r="H193">
        <f t="shared" si="5"/>
        <v>2024</v>
      </c>
    </row>
    <row r="194" spans="1:8" x14ac:dyDescent="0.2">
      <c r="A194" t="s">
        <v>51</v>
      </c>
      <c r="B194" s="4" t="s">
        <v>9</v>
      </c>
      <c r="C194" t="s">
        <v>10</v>
      </c>
      <c r="D194" s="1">
        <v>45526</v>
      </c>
      <c r="E194" s="1">
        <v>45533</v>
      </c>
      <c r="G194">
        <f t="shared" ca="1" si="6"/>
        <v>7</v>
      </c>
      <c r="H194">
        <f t="shared" ref="H194:H257" si="7">IF(D194="","",YEAR(D194))</f>
        <v>2024</v>
      </c>
    </row>
    <row r="195" spans="1:8" x14ac:dyDescent="0.2">
      <c r="A195" t="s">
        <v>15</v>
      </c>
      <c r="B195" s="4" t="s">
        <v>9</v>
      </c>
      <c r="C195" t="s">
        <v>10</v>
      </c>
      <c r="D195" s="1">
        <v>45519</v>
      </c>
      <c r="E195" s="1">
        <v>45533</v>
      </c>
      <c r="G195">
        <f t="shared" ca="1" si="6"/>
        <v>14</v>
      </c>
      <c r="H195">
        <f t="shared" si="7"/>
        <v>2024</v>
      </c>
    </row>
    <row r="196" spans="1:8" x14ac:dyDescent="0.2">
      <c r="A196" t="s">
        <v>23</v>
      </c>
      <c r="B196" s="4" t="s">
        <v>9</v>
      </c>
      <c r="C196" t="s">
        <v>10</v>
      </c>
      <c r="D196" s="1">
        <v>45533</v>
      </c>
      <c r="E196" s="1">
        <v>45547</v>
      </c>
      <c r="G196">
        <f t="shared" ca="1" si="6"/>
        <v>14</v>
      </c>
      <c r="H196">
        <f t="shared" si="7"/>
        <v>2024</v>
      </c>
    </row>
    <row r="197" spans="1:8" x14ac:dyDescent="0.2">
      <c r="A197" t="s">
        <v>12</v>
      </c>
      <c r="B197" s="4" t="s">
        <v>9</v>
      </c>
      <c r="C197" t="s">
        <v>10</v>
      </c>
      <c r="D197" s="1">
        <v>45533</v>
      </c>
      <c r="E197" s="1">
        <v>45566</v>
      </c>
      <c r="G197">
        <f t="shared" ca="1" si="6"/>
        <v>33</v>
      </c>
      <c r="H197">
        <f t="shared" si="7"/>
        <v>2024</v>
      </c>
    </row>
    <row r="198" spans="1:8" x14ac:dyDescent="0.2">
      <c r="A198" t="s">
        <v>51</v>
      </c>
      <c r="B198" s="4" t="s">
        <v>11</v>
      </c>
      <c r="C198" t="s">
        <v>10</v>
      </c>
      <c r="D198" s="1">
        <v>45547</v>
      </c>
      <c r="E198" s="1">
        <v>45561</v>
      </c>
      <c r="G198">
        <f t="shared" ca="1" si="6"/>
        <v>14</v>
      </c>
      <c r="H198">
        <f t="shared" si="7"/>
        <v>2024</v>
      </c>
    </row>
    <row r="199" spans="1:8" x14ac:dyDescent="0.2">
      <c r="A199" t="s">
        <v>51</v>
      </c>
      <c r="B199" s="4" t="s">
        <v>9</v>
      </c>
      <c r="C199" t="s">
        <v>10</v>
      </c>
      <c r="D199" s="1">
        <v>45561</v>
      </c>
      <c r="E199" s="1">
        <v>45566</v>
      </c>
      <c r="G199">
        <f t="shared" ca="1" si="6"/>
        <v>5</v>
      </c>
      <c r="H199">
        <f t="shared" si="7"/>
        <v>2024</v>
      </c>
    </row>
    <row r="200" spans="1:8" x14ac:dyDescent="0.2">
      <c r="G200" t="str">
        <f t="shared" ca="1" si="6"/>
        <v/>
      </c>
      <c r="H200" t="str">
        <f t="shared" si="7"/>
        <v/>
      </c>
    </row>
    <row r="201" spans="1:8" x14ac:dyDescent="0.2">
      <c r="G201" t="str">
        <f t="shared" ca="1" si="6"/>
        <v/>
      </c>
      <c r="H201" t="str">
        <f t="shared" si="7"/>
        <v/>
      </c>
    </row>
    <row r="202" spans="1:8" x14ac:dyDescent="0.2">
      <c r="G202" t="str">
        <f t="shared" ca="1" si="6"/>
        <v/>
      </c>
      <c r="H202" t="str">
        <f t="shared" si="7"/>
        <v/>
      </c>
    </row>
    <row r="203" spans="1:8" x14ac:dyDescent="0.2">
      <c r="G203" t="str">
        <f t="shared" ca="1" si="6"/>
        <v/>
      </c>
      <c r="H203" t="str">
        <f t="shared" si="7"/>
        <v/>
      </c>
    </row>
    <row r="204" spans="1:8" x14ac:dyDescent="0.2">
      <c r="G204" t="str">
        <f t="shared" ca="1" si="6"/>
        <v/>
      </c>
      <c r="H204" t="str">
        <f t="shared" si="7"/>
        <v/>
      </c>
    </row>
    <row r="205" spans="1:8" x14ac:dyDescent="0.2">
      <c r="G205" t="str">
        <f t="shared" ca="1" si="6"/>
        <v/>
      </c>
      <c r="H205" t="str">
        <f t="shared" si="7"/>
        <v/>
      </c>
    </row>
    <row r="206" spans="1:8" x14ac:dyDescent="0.2">
      <c r="G206" t="str">
        <f t="shared" ca="1" si="6"/>
        <v/>
      </c>
      <c r="H206" t="str">
        <f t="shared" si="7"/>
        <v/>
      </c>
    </row>
    <row r="207" spans="1:8" x14ac:dyDescent="0.2">
      <c r="G207" t="str">
        <f t="shared" ca="1" si="6"/>
        <v/>
      </c>
      <c r="H207" t="str">
        <f t="shared" si="7"/>
        <v/>
      </c>
    </row>
    <row r="208" spans="1:8" x14ac:dyDescent="0.2">
      <c r="G208" t="str">
        <f t="shared" ca="1" si="6"/>
        <v/>
      </c>
      <c r="H208" t="str">
        <f t="shared" si="7"/>
        <v/>
      </c>
    </row>
    <row r="209" spans="7:8" x14ac:dyDescent="0.2">
      <c r="G209" t="str">
        <f t="shared" ca="1" si="6"/>
        <v/>
      </c>
      <c r="H209" t="str">
        <f t="shared" si="7"/>
        <v/>
      </c>
    </row>
    <row r="210" spans="7:8" x14ac:dyDescent="0.2">
      <c r="G210" t="str">
        <f t="shared" ca="1" si="6"/>
        <v/>
      </c>
      <c r="H210" t="str">
        <f t="shared" si="7"/>
        <v/>
      </c>
    </row>
    <row r="211" spans="7:8" x14ac:dyDescent="0.2">
      <c r="G211" t="str">
        <f t="shared" ca="1" si="6"/>
        <v/>
      </c>
      <c r="H211" t="str">
        <f t="shared" si="7"/>
        <v/>
      </c>
    </row>
    <row r="212" spans="7:8" x14ac:dyDescent="0.2">
      <c r="G212" t="str">
        <f t="shared" ca="1" si="6"/>
        <v/>
      </c>
      <c r="H212" t="str">
        <f t="shared" si="7"/>
        <v/>
      </c>
    </row>
    <row r="213" spans="7:8" x14ac:dyDescent="0.2">
      <c r="G213" t="str">
        <f t="shared" ca="1" si="6"/>
        <v/>
      </c>
      <c r="H213" t="str">
        <f t="shared" si="7"/>
        <v/>
      </c>
    </row>
    <row r="214" spans="7:8" x14ac:dyDescent="0.2">
      <c r="G214" t="str">
        <f t="shared" ca="1" si="6"/>
        <v/>
      </c>
      <c r="H214" t="str">
        <f t="shared" si="7"/>
        <v/>
      </c>
    </row>
    <row r="215" spans="7:8" x14ac:dyDescent="0.2">
      <c r="G215" t="str">
        <f t="shared" ca="1" si="6"/>
        <v/>
      </c>
      <c r="H215" t="str">
        <f t="shared" si="7"/>
        <v/>
      </c>
    </row>
    <row r="216" spans="7:8" x14ac:dyDescent="0.2">
      <c r="G216" t="str">
        <f t="shared" ca="1" si="6"/>
        <v/>
      </c>
      <c r="H216" t="str">
        <f t="shared" si="7"/>
        <v/>
      </c>
    </row>
    <row r="217" spans="7:8" x14ac:dyDescent="0.2">
      <c r="G217" t="str">
        <f t="shared" ca="1" si="6"/>
        <v/>
      </c>
      <c r="H217" t="str">
        <f t="shared" si="7"/>
        <v/>
      </c>
    </row>
    <row r="218" spans="7:8" x14ac:dyDescent="0.2">
      <c r="G218" t="str">
        <f t="shared" ca="1" si="6"/>
        <v/>
      </c>
      <c r="H218" t="str">
        <f t="shared" si="7"/>
        <v/>
      </c>
    </row>
    <row r="219" spans="7:8" x14ac:dyDescent="0.2">
      <c r="G219" t="str">
        <f t="shared" ca="1" si="6"/>
        <v/>
      </c>
      <c r="H219" t="str">
        <f t="shared" si="7"/>
        <v/>
      </c>
    </row>
    <row r="220" spans="7:8" x14ac:dyDescent="0.2">
      <c r="G220" t="str">
        <f t="shared" ca="1" si="6"/>
        <v/>
      </c>
      <c r="H220" t="str">
        <f t="shared" si="7"/>
        <v/>
      </c>
    </row>
    <row r="221" spans="7:8" x14ac:dyDescent="0.2">
      <c r="G221" t="str">
        <f t="shared" ca="1" si="6"/>
        <v/>
      </c>
      <c r="H221" t="str">
        <f t="shared" si="7"/>
        <v/>
      </c>
    </row>
    <row r="222" spans="7:8" x14ac:dyDescent="0.2">
      <c r="G222" t="str">
        <f t="shared" ca="1" si="6"/>
        <v/>
      </c>
      <c r="H222" t="str">
        <f t="shared" si="7"/>
        <v/>
      </c>
    </row>
    <row r="223" spans="7:8" x14ac:dyDescent="0.2">
      <c r="G223" t="str">
        <f t="shared" ca="1" si="6"/>
        <v/>
      </c>
      <c r="H223" t="str">
        <f t="shared" si="7"/>
        <v/>
      </c>
    </row>
    <row r="224" spans="7:8" x14ac:dyDescent="0.2">
      <c r="G224" t="str">
        <f t="shared" ca="1" si="6"/>
        <v/>
      </c>
      <c r="H224" t="str">
        <f t="shared" si="7"/>
        <v/>
      </c>
    </row>
    <row r="225" spans="7:8" x14ac:dyDescent="0.2">
      <c r="G225" t="str">
        <f t="shared" ca="1" si="6"/>
        <v/>
      </c>
      <c r="H225" t="str">
        <f t="shared" si="7"/>
        <v/>
      </c>
    </row>
    <row r="226" spans="7:8" x14ac:dyDescent="0.2">
      <c r="G226" t="str">
        <f t="shared" ca="1" si="6"/>
        <v/>
      </c>
      <c r="H226" t="str">
        <f t="shared" si="7"/>
        <v/>
      </c>
    </row>
    <row r="227" spans="7:8" x14ac:dyDescent="0.2">
      <c r="G227" t="str">
        <f t="shared" ca="1" si="6"/>
        <v/>
      </c>
      <c r="H227" t="str">
        <f t="shared" si="7"/>
        <v/>
      </c>
    </row>
    <row r="228" spans="7:8" x14ac:dyDescent="0.2">
      <c r="G228" t="str">
        <f t="shared" ca="1" si="6"/>
        <v/>
      </c>
      <c r="H228" t="str">
        <f t="shared" si="7"/>
        <v/>
      </c>
    </row>
    <row r="229" spans="7:8" x14ac:dyDescent="0.2">
      <c r="G229" t="str">
        <f t="shared" ca="1" si="6"/>
        <v/>
      </c>
      <c r="H229" t="str">
        <f t="shared" si="7"/>
        <v/>
      </c>
    </row>
    <row r="230" spans="7:8" x14ac:dyDescent="0.2">
      <c r="G230" t="str">
        <f t="shared" ca="1" si="6"/>
        <v/>
      </c>
      <c r="H230" t="str">
        <f t="shared" si="7"/>
        <v/>
      </c>
    </row>
    <row r="231" spans="7:8" x14ac:dyDescent="0.2">
      <c r="G231" t="str">
        <f t="shared" ca="1" si="6"/>
        <v/>
      </c>
      <c r="H231" t="str">
        <f t="shared" si="7"/>
        <v/>
      </c>
    </row>
    <row r="232" spans="7:8" x14ac:dyDescent="0.2">
      <c r="G232" t="str">
        <f t="shared" ca="1" si="6"/>
        <v/>
      </c>
      <c r="H232" t="str">
        <f t="shared" si="7"/>
        <v/>
      </c>
    </row>
    <row r="233" spans="7:8" x14ac:dyDescent="0.2">
      <c r="G233" t="str">
        <f t="shared" ca="1" si="6"/>
        <v/>
      </c>
      <c r="H233" t="str">
        <f t="shared" si="7"/>
        <v/>
      </c>
    </row>
    <row r="234" spans="7:8" x14ac:dyDescent="0.2">
      <c r="G234" t="str">
        <f t="shared" ca="1" si="6"/>
        <v/>
      </c>
      <c r="H234" t="str">
        <f t="shared" si="7"/>
        <v/>
      </c>
    </row>
    <row r="235" spans="7:8" x14ac:dyDescent="0.2">
      <c r="G235" t="str">
        <f t="shared" ca="1" si="6"/>
        <v/>
      </c>
      <c r="H235" t="str">
        <f t="shared" si="7"/>
        <v/>
      </c>
    </row>
    <row r="236" spans="7:8" x14ac:dyDescent="0.2">
      <c r="G236" t="str">
        <f t="shared" ca="1" si="6"/>
        <v/>
      </c>
      <c r="H236" t="str">
        <f t="shared" si="7"/>
        <v/>
      </c>
    </row>
    <row r="237" spans="7:8" x14ac:dyDescent="0.2">
      <c r="G237" t="str">
        <f t="shared" ca="1" si="6"/>
        <v/>
      </c>
      <c r="H237" t="str">
        <f t="shared" si="7"/>
        <v/>
      </c>
    </row>
    <row r="238" spans="7:8" x14ac:dyDescent="0.2">
      <c r="G238" t="str">
        <f t="shared" ca="1" si="6"/>
        <v/>
      </c>
      <c r="H238" t="str">
        <f t="shared" si="7"/>
        <v/>
      </c>
    </row>
    <row r="239" spans="7:8" x14ac:dyDescent="0.2">
      <c r="G239" t="str">
        <f t="shared" ca="1" si="6"/>
        <v/>
      </c>
      <c r="H239" t="str">
        <f t="shared" si="7"/>
        <v/>
      </c>
    </row>
    <row r="240" spans="7:8" x14ac:dyDescent="0.2">
      <c r="G240" t="str">
        <f t="shared" ca="1" si="6"/>
        <v/>
      </c>
      <c r="H240" t="str">
        <f t="shared" si="7"/>
        <v/>
      </c>
    </row>
    <row r="241" spans="7:8" x14ac:dyDescent="0.2">
      <c r="G241" t="str">
        <f t="shared" ca="1" si="6"/>
        <v/>
      </c>
      <c r="H241" t="str">
        <f t="shared" si="7"/>
        <v/>
      </c>
    </row>
    <row r="242" spans="7:8" x14ac:dyDescent="0.2">
      <c r="G242" t="str">
        <f t="shared" ca="1" si="6"/>
        <v/>
      </c>
      <c r="H242" t="str">
        <f t="shared" si="7"/>
        <v/>
      </c>
    </row>
    <row r="243" spans="7:8" x14ac:dyDescent="0.2">
      <c r="G243" t="str">
        <f t="shared" ca="1" si="6"/>
        <v/>
      </c>
      <c r="H243" t="str">
        <f t="shared" si="7"/>
        <v/>
      </c>
    </row>
    <row r="244" spans="7:8" x14ac:dyDescent="0.2">
      <c r="G244" t="str">
        <f t="shared" ca="1" si="6"/>
        <v/>
      </c>
      <c r="H244" t="str">
        <f t="shared" si="7"/>
        <v/>
      </c>
    </row>
    <row r="245" spans="7:8" x14ac:dyDescent="0.2">
      <c r="G245" t="str">
        <f t="shared" ca="1" si="6"/>
        <v/>
      </c>
      <c r="H245" t="str">
        <f t="shared" si="7"/>
        <v/>
      </c>
    </row>
    <row r="246" spans="7:8" x14ac:dyDescent="0.2">
      <c r="G246" t="str">
        <f t="shared" ca="1" si="6"/>
        <v/>
      </c>
      <c r="H246" t="str">
        <f t="shared" si="7"/>
        <v/>
      </c>
    </row>
    <row r="247" spans="7:8" x14ac:dyDescent="0.2">
      <c r="G247" t="str">
        <f t="shared" ca="1" si="6"/>
        <v/>
      </c>
      <c r="H247" t="str">
        <f t="shared" si="7"/>
        <v/>
      </c>
    </row>
    <row r="248" spans="7:8" x14ac:dyDescent="0.2">
      <c r="G248" t="str">
        <f t="shared" ca="1" si="6"/>
        <v/>
      </c>
      <c r="H248" t="str">
        <f t="shared" si="7"/>
        <v/>
      </c>
    </row>
    <row r="249" spans="7:8" x14ac:dyDescent="0.2">
      <c r="G249" t="str">
        <f t="shared" ca="1" si="6"/>
        <v/>
      </c>
      <c r="H249" t="str">
        <f t="shared" si="7"/>
        <v/>
      </c>
    </row>
    <row r="250" spans="7:8" x14ac:dyDescent="0.2">
      <c r="G250" t="str">
        <f t="shared" ca="1" si="6"/>
        <v/>
      </c>
      <c r="H250" t="str">
        <f t="shared" si="7"/>
        <v/>
      </c>
    </row>
    <row r="251" spans="7:8" x14ac:dyDescent="0.2">
      <c r="G251" t="str">
        <f t="shared" ca="1" si="6"/>
        <v/>
      </c>
      <c r="H251" t="str">
        <f t="shared" si="7"/>
        <v/>
      </c>
    </row>
    <row r="252" spans="7:8" x14ac:dyDescent="0.2">
      <c r="G252" t="str">
        <f t="shared" ca="1" si="6"/>
        <v/>
      </c>
      <c r="H252" t="str">
        <f t="shared" si="7"/>
        <v/>
      </c>
    </row>
    <row r="253" spans="7:8" x14ac:dyDescent="0.2">
      <c r="G253" t="str">
        <f t="shared" ref="G253:G316" ca="1" si="8">IF(D253="","",IF(E253&lt;&gt;0,E253-D253,TODAY()-D253))</f>
        <v/>
      </c>
      <c r="H253" t="str">
        <f t="shared" si="7"/>
        <v/>
      </c>
    </row>
    <row r="254" spans="7:8" x14ac:dyDescent="0.2">
      <c r="G254" t="str">
        <f t="shared" ca="1" si="8"/>
        <v/>
      </c>
      <c r="H254" t="str">
        <f t="shared" si="7"/>
        <v/>
      </c>
    </row>
    <row r="255" spans="7:8" x14ac:dyDescent="0.2">
      <c r="G255" t="str">
        <f t="shared" ca="1" si="8"/>
        <v/>
      </c>
      <c r="H255" t="str">
        <f t="shared" si="7"/>
        <v/>
      </c>
    </row>
    <row r="256" spans="7:8" x14ac:dyDescent="0.2">
      <c r="G256" t="str">
        <f t="shared" ca="1" si="8"/>
        <v/>
      </c>
      <c r="H256" t="str">
        <f t="shared" si="7"/>
        <v/>
      </c>
    </row>
    <row r="257" spans="7:8" x14ac:dyDescent="0.2">
      <c r="G257" t="str">
        <f t="shared" ca="1" si="8"/>
        <v/>
      </c>
      <c r="H257" t="str">
        <f t="shared" si="7"/>
        <v/>
      </c>
    </row>
    <row r="258" spans="7:8" x14ac:dyDescent="0.2">
      <c r="G258" t="str">
        <f t="shared" ca="1" si="8"/>
        <v/>
      </c>
      <c r="H258" t="str">
        <f t="shared" ref="H258:H321" si="9">IF(D258="","",YEAR(D258))</f>
        <v/>
      </c>
    </row>
    <row r="259" spans="7:8" x14ac:dyDescent="0.2">
      <c r="G259" t="str">
        <f t="shared" ca="1" si="8"/>
        <v/>
      </c>
      <c r="H259" t="str">
        <f t="shared" si="9"/>
        <v/>
      </c>
    </row>
    <row r="260" spans="7:8" x14ac:dyDescent="0.2">
      <c r="G260" t="str">
        <f t="shared" ca="1" si="8"/>
        <v/>
      </c>
      <c r="H260" t="str">
        <f t="shared" si="9"/>
        <v/>
      </c>
    </row>
    <row r="261" spans="7:8" x14ac:dyDescent="0.2">
      <c r="G261" t="str">
        <f t="shared" ca="1" si="8"/>
        <v/>
      </c>
      <c r="H261" t="str">
        <f t="shared" si="9"/>
        <v/>
      </c>
    </row>
    <row r="262" spans="7:8" x14ac:dyDescent="0.2">
      <c r="G262" t="str">
        <f t="shared" ca="1" si="8"/>
        <v/>
      </c>
      <c r="H262" t="str">
        <f t="shared" si="9"/>
        <v/>
      </c>
    </row>
    <row r="263" spans="7:8" x14ac:dyDescent="0.2">
      <c r="G263" t="str">
        <f t="shared" ca="1" si="8"/>
        <v/>
      </c>
      <c r="H263" t="str">
        <f t="shared" si="9"/>
        <v/>
      </c>
    </row>
    <row r="264" spans="7:8" x14ac:dyDescent="0.2">
      <c r="G264" t="str">
        <f t="shared" ca="1" si="8"/>
        <v/>
      </c>
      <c r="H264" t="str">
        <f t="shared" si="9"/>
        <v/>
      </c>
    </row>
    <row r="265" spans="7:8" x14ac:dyDescent="0.2">
      <c r="G265" t="str">
        <f t="shared" ca="1" si="8"/>
        <v/>
      </c>
      <c r="H265" t="str">
        <f t="shared" si="9"/>
        <v/>
      </c>
    </row>
    <row r="266" spans="7:8" x14ac:dyDescent="0.2">
      <c r="G266" t="str">
        <f t="shared" ca="1" si="8"/>
        <v/>
      </c>
      <c r="H266" t="str">
        <f t="shared" si="9"/>
        <v/>
      </c>
    </row>
    <row r="267" spans="7:8" x14ac:dyDescent="0.2">
      <c r="G267" t="str">
        <f t="shared" ca="1" si="8"/>
        <v/>
      </c>
      <c r="H267" t="str">
        <f t="shared" si="9"/>
        <v/>
      </c>
    </row>
    <row r="268" spans="7:8" x14ac:dyDescent="0.2">
      <c r="G268" t="str">
        <f t="shared" ca="1" si="8"/>
        <v/>
      </c>
      <c r="H268" t="str">
        <f t="shared" si="9"/>
        <v/>
      </c>
    </row>
    <row r="269" spans="7:8" x14ac:dyDescent="0.2">
      <c r="G269" t="str">
        <f t="shared" ca="1" si="8"/>
        <v/>
      </c>
      <c r="H269" t="str">
        <f t="shared" si="9"/>
        <v/>
      </c>
    </row>
    <row r="270" spans="7:8" x14ac:dyDescent="0.2">
      <c r="G270" t="str">
        <f t="shared" ca="1" si="8"/>
        <v/>
      </c>
      <c r="H270" t="str">
        <f t="shared" si="9"/>
        <v/>
      </c>
    </row>
    <row r="271" spans="7:8" x14ac:dyDescent="0.2">
      <c r="G271" t="str">
        <f t="shared" ca="1" si="8"/>
        <v/>
      </c>
      <c r="H271" t="str">
        <f t="shared" si="9"/>
        <v/>
      </c>
    </row>
    <row r="272" spans="7:8" x14ac:dyDescent="0.2">
      <c r="G272" t="str">
        <f t="shared" ca="1" si="8"/>
        <v/>
      </c>
      <c r="H272" t="str">
        <f t="shared" si="9"/>
        <v/>
      </c>
    </row>
    <row r="273" spans="7:8" x14ac:dyDescent="0.2">
      <c r="G273" t="str">
        <f t="shared" ca="1" si="8"/>
        <v/>
      </c>
      <c r="H273" t="str">
        <f t="shared" si="9"/>
        <v/>
      </c>
    </row>
    <row r="274" spans="7:8" x14ac:dyDescent="0.2">
      <c r="G274" t="str">
        <f t="shared" ca="1" si="8"/>
        <v/>
      </c>
      <c r="H274" t="str">
        <f t="shared" si="9"/>
        <v/>
      </c>
    </row>
    <row r="275" spans="7:8" x14ac:dyDescent="0.2">
      <c r="G275" t="str">
        <f t="shared" ca="1" si="8"/>
        <v/>
      </c>
      <c r="H275" t="str">
        <f t="shared" si="9"/>
        <v/>
      </c>
    </row>
    <row r="276" spans="7:8" x14ac:dyDescent="0.2">
      <c r="G276" t="str">
        <f t="shared" ca="1" si="8"/>
        <v/>
      </c>
      <c r="H276" t="str">
        <f t="shared" si="9"/>
        <v/>
      </c>
    </row>
    <row r="277" spans="7:8" x14ac:dyDescent="0.2">
      <c r="G277" t="str">
        <f t="shared" ca="1" si="8"/>
        <v/>
      </c>
      <c r="H277" t="str">
        <f t="shared" si="9"/>
        <v/>
      </c>
    </row>
    <row r="278" spans="7:8" x14ac:dyDescent="0.2">
      <c r="G278" t="str">
        <f t="shared" ca="1" si="8"/>
        <v/>
      </c>
      <c r="H278" t="str">
        <f t="shared" si="9"/>
        <v/>
      </c>
    </row>
    <row r="279" spans="7:8" x14ac:dyDescent="0.2">
      <c r="G279" t="str">
        <f t="shared" ca="1" si="8"/>
        <v/>
      </c>
      <c r="H279" t="str">
        <f t="shared" si="9"/>
        <v/>
      </c>
    </row>
    <row r="280" spans="7:8" x14ac:dyDescent="0.2">
      <c r="G280" t="str">
        <f t="shared" ca="1" si="8"/>
        <v/>
      </c>
      <c r="H280" t="str">
        <f t="shared" si="9"/>
        <v/>
      </c>
    </row>
    <row r="281" spans="7:8" x14ac:dyDescent="0.2">
      <c r="G281" t="str">
        <f t="shared" ca="1" si="8"/>
        <v/>
      </c>
      <c r="H281" t="str">
        <f t="shared" si="9"/>
        <v/>
      </c>
    </row>
    <row r="282" spans="7:8" x14ac:dyDescent="0.2">
      <c r="G282" t="str">
        <f t="shared" ca="1" si="8"/>
        <v/>
      </c>
      <c r="H282" t="str">
        <f t="shared" si="9"/>
        <v/>
      </c>
    </row>
    <row r="283" spans="7:8" x14ac:dyDescent="0.2">
      <c r="G283" t="str">
        <f t="shared" ca="1" si="8"/>
        <v/>
      </c>
      <c r="H283" t="str">
        <f t="shared" si="9"/>
        <v/>
      </c>
    </row>
    <row r="284" spans="7:8" x14ac:dyDescent="0.2">
      <c r="G284" t="str">
        <f t="shared" ca="1" si="8"/>
        <v/>
      </c>
      <c r="H284" t="str">
        <f t="shared" si="9"/>
        <v/>
      </c>
    </row>
    <row r="285" spans="7:8" x14ac:dyDescent="0.2">
      <c r="G285" t="str">
        <f t="shared" ca="1" si="8"/>
        <v/>
      </c>
      <c r="H285" t="str">
        <f t="shared" si="9"/>
        <v/>
      </c>
    </row>
    <row r="286" spans="7:8" x14ac:dyDescent="0.2">
      <c r="G286" t="str">
        <f t="shared" ca="1" si="8"/>
        <v/>
      </c>
      <c r="H286" t="str">
        <f t="shared" si="9"/>
        <v/>
      </c>
    </row>
    <row r="287" spans="7:8" x14ac:dyDescent="0.2">
      <c r="G287" t="str">
        <f t="shared" ca="1" si="8"/>
        <v/>
      </c>
      <c r="H287" t="str">
        <f t="shared" si="9"/>
        <v/>
      </c>
    </row>
    <row r="288" spans="7:8" x14ac:dyDescent="0.2">
      <c r="G288" t="str">
        <f t="shared" ca="1" si="8"/>
        <v/>
      </c>
      <c r="H288" t="str">
        <f t="shared" si="9"/>
        <v/>
      </c>
    </row>
    <row r="289" spans="7:8" x14ac:dyDescent="0.2">
      <c r="G289" t="str">
        <f t="shared" ca="1" si="8"/>
        <v/>
      </c>
      <c r="H289" t="str">
        <f t="shared" si="9"/>
        <v/>
      </c>
    </row>
    <row r="290" spans="7:8" x14ac:dyDescent="0.2">
      <c r="G290" t="str">
        <f t="shared" ca="1" si="8"/>
        <v/>
      </c>
      <c r="H290" t="str">
        <f t="shared" si="9"/>
        <v/>
      </c>
    </row>
    <row r="291" spans="7:8" x14ac:dyDescent="0.2">
      <c r="G291" t="str">
        <f t="shared" ca="1" si="8"/>
        <v/>
      </c>
      <c r="H291" t="str">
        <f t="shared" si="9"/>
        <v/>
      </c>
    </row>
    <row r="292" spans="7:8" x14ac:dyDescent="0.2">
      <c r="G292" t="str">
        <f t="shared" ca="1" si="8"/>
        <v/>
      </c>
      <c r="H292" t="str">
        <f t="shared" si="9"/>
        <v/>
      </c>
    </row>
    <row r="293" spans="7:8" x14ac:dyDescent="0.2">
      <c r="G293" t="str">
        <f t="shared" ca="1" si="8"/>
        <v/>
      </c>
      <c r="H293" t="str">
        <f t="shared" si="9"/>
        <v/>
      </c>
    </row>
    <row r="294" spans="7:8" x14ac:dyDescent="0.2">
      <c r="G294" t="str">
        <f t="shared" ca="1" si="8"/>
        <v/>
      </c>
      <c r="H294" t="str">
        <f t="shared" si="9"/>
        <v/>
      </c>
    </row>
    <row r="295" spans="7:8" x14ac:dyDescent="0.2">
      <c r="G295" t="str">
        <f t="shared" ca="1" si="8"/>
        <v/>
      </c>
      <c r="H295" t="str">
        <f t="shared" si="9"/>
        <v/>
      </c>
    </row>
    <row r="296" spans="7:8" x14ac:dyDescent="0.2">
      <c r="G296" t="str">
        <f t="shared" ca="1" si="8"/>
        <v/>
      </c>
      <c r="H296" t="str">
        <f t="shared" si="9"/>
        <v/>
      </c>
    </row>
    <row r="297" spans="7:8" x14ac:dyDescent="0.2">
      <c r="G297" t="str">
        <f t="shared" ca="1" si="8"/>
        <v/>
      </c>
      <c r="H297" t="str">
        <f t="shared" si="9"/>
        <v/>
      </c>
    </row>
    <row r="298" spans="7:8" x14ac:dyDescent="0.2">
      <c r="G298" t="str">
        <f t="shared" ca="1" si="8"/>
        <v/>
      </c>
      <c r="H298" t="str">
        <f t="shared" si="9"/>
        <v/>
      </c>
    </row>
    <row r="299" spans="7:8" x14ac:dyDescent="0.2">
      <c r="G299" t="str">
        <f t="shared" ca="1" si="8"/>
        <v/>
      </c>
      <c r="H299" t="str">
        <f t="shared" si="9"/>
        <v/>
      </c>
    </row>
    <row r="300" spans="7:8" x14ac:dyDescent="0.2">
      <c r="G300" t="str">
        <f t="shared" ca="1" si="8"/>
        <v/>
      </c>
      <c r="H300" t="str">
        <f t="shared" si="9"/>
        <v/>
      </c>
    </row>
    <row r="301" spans="7:8" x14ac:dyDescent="0.2">
      <c r="G301" t="str">
        <f t="shared" ca="1" si="8"/>
        <v/>
      </c>
      <c r="H301" t="str">
        <f t="shared" si="9"/>
        <v/>
      </c>
    </row>
    <row r="302" spans="7:8" x14ac:dyDescent="0.2">
      <c r="G302" t="str">
        <f t="shared" ca="1" si="8"/>
        <v/>
      </c>
      <c r="H302" t="str">
        <f t="shared" si="9"/>
        <v/>
      </c>
    </row>
    <row r="303" spans="7:8" x14ac:dyDescent="0.2">
      <c r="G303" t="str">
        <f t="shared" ca="1" si="8"/>
        <v/>
      </c>
      <c r="H303" t="str">
        <f t="shared" si="9"/>
        <v/>
      </c>
    </row>
    <row r="304" spans="7:8" x14ac:dyDescent="0.2">
      <c r="G304" t="str">
        <f t="shared" ca="1" si="8"/>
        <v/>
      </c>
      <c r="H304" t="str">
        <f t="shared" si="9"/>
        <v/>
      </c>
    </row>
    <row r="305" spans="7:8" x14ac:dyDescent="0.2">
      <c r="G305" t="str">
        <f t="shared" ca="1" si="8"/>
        <v/>
      </c>
      <c r="H305" t="str">
        <f t="shared" si="9"/>
        <v/>
      </c>
    </row>
    <row r="306" spans="7:8" x14ac:dyDescent="0.2">
      <c r="G306" t="str">
        <f t="shared" ca="1" si="8"/>
        <v/>
      </c>
      <c r="H306" t="str">
        <f t="shared" si="9"/>
        <v/>
      </c>
    </row>
    <row r="307" spans="7:8" x14ac:dyDescent="0.2">
      <c r="G307" t="str">
        <f t="shared" ca="1" si="8"/>
        <v/>
      </c>
      <c r="H307" t="str">
        <f t="shared" si="9"/>
        <v/>
      </c>
    </row>
    <row r="308" spans="7:8" x14ac:dyDescent="0.2">
      <c r="G308" t="str">
        <f t="shared" ca="1" si="8"/>
        <v/>
      </c>
      <c r="H308" t="str">
        <f t="shared" si="9"/>
        <v/>
      </c>
    </row>
    <row r="309" spans="7:8" x14ac:dyDescent="0.2">
      <c r="G309" t="str">
        <f t="shared" ca="1" si="8"/>
        <v/>
      </c>
      <c r="H309" t="str">
        <f t="shared" si="9"/>
        <v/>
      </c>
    </row>
    <row r="310" spans="7:8" x14ac:dyDescent="0.2">
      <c r="G310" t="str">
        <f t="shared" ca="1" si="8"/>
        <v/>
      </c>
      <c r="H310" t="str">
        <f t="shared" si="9"/>
        <v/>
      </c>
    </row>
    <row r="311" spans="7:8" x14ac:dyDescent="0.2">
      <c r="G311" t="str">
        <f t="shared" ca="1" si="8"/>
        <v/>
      </c>
      <c r="H311" t="str">
        <f t="shared" si="9"/>
        <v/>
      </c>
    </row>
    <row r="312" spans="7:8" x14ac:dyDescent="0.2">
      <c r="G312" t="str">
        <f t="shared" ca="1" si="8"/>
        <v/>
      </c>
      <c r="H312" t="str">
        <f t="shared" si="9"/>
        <v/>
      </c>
    </row>
    <row r="313" spans="7:8" x14ac:dyDescent="0.2">
      <c r="G313" t="str">
        <f t="shared" ca="1" si="8"/>
        <v/>
      </c>
      <c r="H313" t="str">
        <f t="shared" si="9"/>
        <v/>
      </c>
    </row>
    <row r="314" spans="7:8" x14ac:dyDescent="0.2">
      <c r="G314" t="str">
        <f t="shared" ca="1" si="8"/>
        <v/>
      </c>
      <c r="H314" t="str">
        <f t="shared" si="9"/>
        <v/>
      </c>
    </row>
    <row r="315" spans="7:8" x14ac:dyDescent="0.2">
      <c r="G315" t="str">
        <f t="shared" ca="1" si="8"/>
        <v/>
      </c>
      <c r="H315" t="str">
        <f t="shared" si="9"/>
        <v/>
      </c>
    </row>
    <row r="316" spans="7:8" x14ac:dyDescent="0.2">
      <c r="G316" t="str">
        <f t="shared" ca="1" si="8"/>
        <v/>
      </c>
      <c r="H316" t="str">
        <f t="shared" si="9"/>
        <v/>
      </c>
    </row>
    <row r="317" spans="7:8" x14ac:dyDescent="0.2">
      <c r="G317" t="str">
        <f t="shared" ref="G317:G380" ca="1" si="10">IF(D317="","",IF(E317&lt;&gt;0,E317-D317,TODAY()-D317))</f>
        <v/>
      </c>
      <c r="H317" t="str">
        <f t="shared" si="9"/>
        <v/>
      </c>
    </row>
    <row r="318" spans="7:8" x14ac:dyDescent="0.2">
      <c r="G318" t="str">
        <f t="shared" ca="1" si="10"/>
        <v/>
      </c>
      <c r="H318" t="str">
        <f t="shared" si="9"/>
        <v/>
      </c>
    </row>
    <row r="319" spans="7:8" x14ac:dyDescent="0.2">
      <c r="G319" t="str">
        <f t="shared" ca="1" si="10"/>
        <v/>
      </c>
      <c r="H319" t="str">
        <f t="shared" si="9"/>
        <v/>
      </c>
    </row>
    <row r="320" spans="7:8" x14ac:dyDescent="0.2">
      <c r="G320" t="str">
        <f t="shared" ca="1" si="10"/>
        <v/>
      </c>
      <c r="H320" t="str">
        <f t="shared" si="9"/>
        <v/>
      </c>
    </row>
    <row r="321" spans="7:8" x14ac:dyDescent="0.2">
      <c r="G321" t="str">
        <f t="shared" ca="1" si="10"/>
        <v/>
      </c>
      <c r="H321" t="str">
        <f t="shared" si="9"/>
        <v/>
      </c>
    </row>
    <row r="322" spans="7:8" x14ac:dyDescent="0.2">
      <c r="G322" t="str">
        <f t="shared" ca="1" si="10"/>
        <v/>
      </c>
      <c r="H322" t="str">
        <f t="shared" ref="H322:H385" si="11">IF(D322="","",YEAR(D322))</f>
        <v/>
      </c>
    </row>
    <row r="323" spans="7:8" x14ac:dyDescent="0.2">
      <c r="G323" t="str">
        <f t="shared" ca="1" si="10"/>
        <v/>
      </c>
      <c r="H323" t="str">
        <f t="shared" si="11"/>
        <v/>
      </c>
    </row>
    <row r="324" spans="7:8" x14ac:dyDescent="0.2">
      <c r="G324" t="str">
        <f t="shared" ca="1" si="10"/>
        <v/>
      </c>
      <c r="H324" t="str">
        <f t="shared" si="11"/>
        <v/>
      </c>
    </row>
    <row r="325" spans="7:8" x14ac:dyDescent="0.2">
      <c r="G325" t="str">
        <f t="shared" ca="1" si="10"/>
        <v/>
      </c>
      <c r="H325" t="str">
        <f t="shared" si="11"/>
        <v/>
      </c>
    </row>
    <row r="326" spans="7:8" x14ac:dyDescent="0.2">
      <c r="G326" t="str">
        <f t="shared" ca="1" si="10"/>
        <v/>
      </c>
      <c r="H326" t="str">
        <f t="shared" si="11"/>
        <v/>
      </c>
    </row>
    <row r="327" spans="7:8" x14ac:dyDescent="0.2">
      <c r="G327" t="str">
        <f t="shared" ca="1" si="10"/>
        <v/>
      </c>
      <c r="H327" t="str">
        <f t="shared" si="11"/>
        <v/>
      </c>
    </row>
    <row r="328" spans="7:8" x14ac:dyDescent="0.2">
      <c r="G328" t="str">
        <f t="shared" ca="1" si="10"/>
        <v/>
      </c>
      <c r="H328" t="str">
        <f t="shared" si="11"/>
        <v/>
      </c>
    </row>
    <row r="329" spans="7:8" x14ac:dyDescent="0.2">
      <c r="G329" t="str">
        <f t="shared" ca="1" si="10"/>
        <v/>
      </c>
      <c r="H329" t="str">
        <f t="shared" si="11"/>
        <v/>
      </c>
    </row>
    <row r="330" spans="7:8" x14ac:dyDescent="0.2">
      <c r="G330" t="str">
        <f t="shared" ca="1" si="10"/>
        <v/>
      </c>
      <c r="H330" t="str">
        <f t="shared" si="11"/>
        <v/>
      </c>
    </row>
    <row r="331" spans="7:8" x14ac:dyDescent="0.2">
      <c r="G331" t="str">
        <f t="shared" ca="1" si="10"/>
        <v/>
      </c>
      <c r="H331" t="str">
        <f t="shared" si="11"/>
        <v/>
      </c>
    </row>
    <row r="332" spans="7:8" x14ac:dyDescent="0.2">
      <c r="G332" t="str">
        <f t="shared" ca="1" si="10"/>
        <v/>
      </c>
      <c r="H332" t="str">
        <f t="shared" si="11"/>
        <v/>
      </c>
    </row>
    <row r="333" spans="7:8" x14ac:dyDescent="0.2">
      <c r="G333" t="str">
        <f t="shared" ca="1" si="10"/>
        <v/>
      </c>
      <c r="H333" t="str">
        <f t="shared" si="11"/>
        <v/>
      </c>
    </row>
    <row r="334" spans="7:8" x14ac:dyDescent="0.2">
      <c r="G334" t="str">
        <f t="shared" ca="1" si="10"/>
        <v/>
      </c>
      <c r="H334" t="str">
        <f t="shared" si="11"/>
        <v/>
      </c>
    </row>
    <row r="335" spans="7:8" x14ac:dyDescent="0.2">
      <c r="G335" t="str">
        <f t="shared" ca="1" si="10"/>
        <v/>
      </c>
      <c r="H335" t="str">
        <f t="shared" si="11"/>
        <v/>
      </c>
    </row>
    <row r="336" spans="7:8" x14ac:dyDescent="0.2">
      <c r="G336" t="str">
        <f t="shared" ca="1" si="10"/>
        <v/>
      </c>
      <c r="H336" t="str">
        <f t="shared" si="11"/>
        <v/>
      </c>
    </row>
    <row r="337" spans="7:8" x14ac:dyDescent="0.2">
      <c r="G337" t="str">
        <f t="shared" ca="1" si="10"/>
        <v/>
      </c>
      <c r="H337" t="str">
        <f t="shared" si="11"/>
        <v/>
      </c>
    </row>
    <row r="338" spans="7:8" x14ac:dyDescent="0.2">
      <c r="G338" t="str">
        <f t="shared" ca="1" si="10"/>
        <v/>
      </c>
      <c r="H338" t="str">
        <f t="shared" si="11"/>
        <v/>
      </c>
    </row>
    <row r="339" spans="7:8" x14ac:dyDescent="0.2">
      <c r="G339" t="str">
        <f t="shared" ca="1" si="10"/>
        <v/>
      </c>
      <c r="H339" t="str">
        <f t="shared" si="11"/>
        <v/>
      </c>
    </row>
    <row r="340" spans="7:8" x14ac:dyDescent="0.2">
      <c r="G340" t="str">
        <f t="shared" ca="1" si="10"/>
        <v/>
      </c>
      <c r="H340" t="str">
        <f t="shared" si="11"/>
        <v/>
      </c>
    </row>
    <row r="341" spans="7:8" x14ac:dyDescent="0.2">
      <c r="G341" t="str">
        <f t="shared" ca="1" si="10"/>
        <v/>
      </c>
      <c r="H341" t="str">
        <f t="shared" si="11"/>
        <v/>
      </c>
    </row>
    <row r="342" spans="7:8" x14ac:dyDescent="0.2">
      <c r="G342" t="str">
        <f t="shared" ca="1" si="10"/>
        <v/>
      </c>
      <c r="H342" t="str">
        <f t="shared" si="11"/>
        <v/>
      </c>
    </row>
    <row r="343" spans="7:8" x14ac:dyDescent="0.2">
      <c r="G343" t="str">
        <f t="shared" ca="1" si="10"/>
        <v/>
      </c>
      <c r="H343" t="str">
        <f t="shared" si="11"/>
        <v/>
      </c>
    </row>
    <row r="344" spans="7:8" x14ac:dyDescent="0.2">
      <c r="G344" t="str">
        <f t="shared" ca="1" si="10"/>
        <v/>
      </c>
      <c r="H344" t="str">
        <f t="shared" si="11"/>
        <v/>
      </c>
    </row>
    <row r="345" spans="7:8" x14ac:dyDescent="0.2">
      <c r="G345" t="str">
        <f t="shared" ca="1" si="10"/>
        <v/>
      </c>
      <c r="H345" t="str">
        <f t="shared" si="11"/>
        <v/>
      </c>
    </row>
    <row r="346" spans="7:8" x14ac:dyDescent="0.2">
      <c r="G346" t="str">
        <f t="shared" ca="1" si="10"/>
        <v/>
      </c>
      <c r="H346" t="str">
        <f t="shared" si="11"/>
        <v/>
      </c>
    </row>
    <row r="347" spans="7:8" x14ac:dyDescent="0.2">
      <c r="G347" t="str">
        <f t="shared" ca="1" si="10"/>
        <v/>
      </c>
      <c r="H347" t="str">
        <f t="shared" si="11"/>
        <v/>
      </c>
    </row>
    <row r="348" spans="7:8" x14ac:dyDescent="0.2">
      <c r="G348" t="str">
        <f t="shared" ca="1" si="10"/>
        <v/>
      </c>
      <c r="H348" t="str">
        <f t="shared" si="11"/>
        <v/>
      </c>
    </row>
    <row r="349" spans="7:8" x14ac:dyDescent="0.2">
      <c r="G349" t="str">
        <f t="shared" ca="1" si="10"/>
        <v/>
      </c>
      <c r="H349" t="str">
        <f t="shared" si="11"/>
        <v/>
      </c>
    </row>
    <row r="350" spans="7:8" x14ac:dyDescent="0.2">
      <c r="G350" t="str">
        <f t="shared" ca="1" si="10"/>
        <v/>
      </c>
      <c r="H350" t="str">
        <f t="shared" si="11"/>
        <v/>
      </c>
    </row>
    <row r="351" spans="7:8" x14ac:dyDescent="0.2">
      <c r="G351" t="str">
        <f t="shared" ca="1" si="10"/>
        <v/>
      </c>
      <c r="H351" t="str">
        <f t="shared" si="11"/>
        <v/>
      </c>
    </row>
    <row r="352" spans="7:8" x14ac:dyDescent="0.2">
      <c r="G352" t="str">
        <f t="shared" ca="1" si="10"/>
        <v/>
      </c>
      <c r="H352" t="str">
        <f t="shared" si="11"/>
        <v/>
      </c>
    </row>
    <row r="353" spans="7:8" x14ac:dyDescent="0.2">
      <c r="G353" t="str">
        <f t="shared" ca="1" si="10"/>
        <v/>
      </c>
      <c r="H353" t="str">
        <f t="shared" si="11"/>
        <v/>
      </c>
    </row>
    <row r="354" spans="7:8" x14ac:dyDescent="0.2">
      <c r="G354" t="str">
        <f t="shared" ca="1" si="10"/>
        <v/>
      </c>
      <c r="H354" t="str">
        <f t="shared" si="11"/>
        <v/>
      </c>
    </row>
    <row r="355" spans="7:8" x14ac:dyDescent="0.2">
      <c r="G355" t="str">
        <f t="shared" ca="1" si="10"/>
        <v/>
      </c>
      <c r="H355" t="str">
        <f t="shared" si="11"/>
        <v/>
      </c>
    </row>
    <row r="356" spans="7:8" x14ac:dyDescent="0.2">
      <c r="G356" t="str">
        <f t="shared" ca="1" si="10"/>
        <v/>
      </c>
      <c r="H356" t="str">
        <f t="shared" si="11"/>
        <v/>
      </c>
    </row>
    <row r="357" spans="7:8" x14ac:dyDescent="0.2">
      <c r="G357" t="str">
        <f t="shared" ca="1" si="10"/>
        <v/>
      </c>
      <c r="H357" t="str">
        <f t="shared" si="11"/>
        <v/>
      </c>
    </row>
    <row r="358" spans="7:8" x14ac:dyDescent="0.2">
      <c r="G358" t="str">
        <f t="shared" ca="1" si="10"/>
        <v/>
      </c>
      <c r="H358" t="str">
        <f t="shared" si="11"/>
        <v/>
      </c>
    </row>
    <row r="359" spans="7:8" x14ac:dyDescent="0.2">
      <c r="G359" t="str">
        <f t="shared" ca="1" si="10"/>
        <v/>
      </c>
      <c r="H359" t="str">
        <f t="shared" si="11"/>
        <v/>
      </c>
    </row>
    <row r="360" spans="7:8" x14ac:dyDescent="0.2">
      <c r="G360" t="str">
        <f t="shared" ca="1" si="10"/>
        <v/>
      </c>
      <c r="H360" t="str">
        <f t="shared" si="11"/>
        <v/>
      </c>
    </row>
    <row r="361" spans="7:8" x14ac:dyDescent="0.2">
      <c r="G361" t="str">
        <f t="shared" ca="1" si="10"/>
        <v/>
      </c>
      <c r="H361" t="str">
        <f t="shared" si="11"/>
        <v/>
      </c>
    </row>
    <row r="362" spans="7:8" x14ac:dyDescent="0.2">
      <c r="G362" t="str">
        <f t="shared" ca="1" si="10"/>
        <v/>
      </c>
      <c r="H362" t="str">
        <f t="shared" si="11"/>
        <v/>
      </c>
    </row>
    <row r="363" spans="7:8" x14ac:dyDescent="0.2">
      <c r="G363" t="str">
        <f t="shared" ca="1" si="10"/>
        <v/>
      </c>
      <c r="H363" t="str">
        <f t="shared" si="11"/>
        <v/>
      </c>
    </row>
    <row r="364" spans="7:8" x14ac:dyDescent="0.2">
      <c r="G364" t="str">
        <f t="shared" ca="1" si="10"/>
        <v/>
      </c>
      <c r="H364" t="str">
        <f t="shared" si="11"/>
        <v/>
      </c>
    </row>
    <row r="365" spans="7:8" x14ac:dyDescent="0.2">
      <c r="G365" t="str">
        <f t="shared" ca="1" si="10"/>
        <v/>
      </c>
      <c r="H365" t="str">
        <f t="shared" si="11"/>
        <v/>
      </c>
    </row>
    <row r="366" spans="7:8" x14ac:dyDescent="0.2">
      <c r="G366" t="str">
        <f t="shared" ca="1" si="10"/>
        <v/>
      </c>
      <c r="H366" t="str">
        <f t="shared" si="11"/>
        <v/>
      </c>
    </row>
    <row r="367" spans="7:8" x14ac:dyDescent="0.2">
      <c r="G367" t="str">
        <f t="shared" ca="1" si="10"/>
        <v/>
      </c>
      <c r="H367" t="str">
        <f t="shared" si="11"/>
        <v/>
      </c>
    </row>
    <row r="368" spans="7:8" x14ac:dyDescent="0.2">
      <c r="G368" t="str">
        <f t="shared" ca="1" si="10"/>
        <v/>
      </c>
      <c r="H368" t="str">
        <f t="shared" si="11"/>
        <v/>
      </c>
    </row>
    <row r="369" spans="7:8" x14ac:dyDescent="0.2">
      <c r="G369" t="str">
        <f t="shared" ca="1" si="10"/>
        <v/>
      </c>
      <c r="H369" t="str">
        <f t="shared" si="11"/>
        <v/>
      </c>
    </row>
    <row r="370" spans="7:8" x14ac:dyDescent="0.2">
      <c r="G370" t="str">
        <f t="shared" ca="1" si="10"/>
        <v/>
      </c>
      <c r="H370" t="str">
        <f t="shared" si="11"/>
        <v/>
      </c>
    </row>
    <row r="371" spans="7:8" x14ac:dyDescent="0.2">
      <c r="G371" t="str">
        <f t="shared" ca="1" si="10"/>
        <v/>
      </c>
      <c r="H371" t="str">
        <f t="shared" si="11"/>
        <v/>
      </c>
    </row>
    <row r="372" spans="7:8" x14ac:dyDescent="0.2">
      <c r="G372" t="str">
        <f t="shared" ca="1" si="10"/>
        <v/>
      </c>
      <c r="H372" t="str">
        <f t="shared" si="11"/>
        <v/>
      </c>
    </row>
    <row r="373" spans="7:8" x14ac:dyDescent="0.2">
      <c r="G373" t="str">
        <f t="shared" ca="1" si="10"/>
        <v/>
      </c>
      <c r="H373" t="str">
        <f t="shared" si="11"/>
        <v/>
      </c>
    </row>
    <row r="374" spans="7:8" x14ac:dyDescent="0.2">
      <c r="G374" t="str">
        <f t="shared" ca="1" si="10"/>
        <v/>
      </c>
      <c r="H374" t="str">
        <f t="shared" si="11"/>
        <v/>
      </c>
    </row>
    <row r="375" spans="7:8" x14ac:dyDescent="0.2">
      <c r="G375" t="str">
        <f t="shared" ca="1" si="10"/>
        <v/>
      </c>
      <c r="H375" t="str">
        <f t="shared" si="11"/>
        <v/>
      </c>
    </row>
    <row r="376" spans="7:8" x14ac:dyDescent="0.2">
      <c r="G376" t="str">
        <f t="shared" ca="1" si="10"/>
        <v/>
      </c>
      <c r="H376" t="str">
        <f t="shared" si="11"/>
        <v/>
      </c>
    </row>
    <row r="377" spans="7:8" x14ac:dyDescent="0.2">
      <c r="G377" t="str">
        <f t="shared" ca="1" si="10"/>
        <v/>
      </c>
      <c r="H377" t="str">
        <f t="shared" si="11"/>
        <v/>
      </c>
    </row>
    <row r="378" spans="7:8" x14ac:dyDescent="0.2">
      <c r="G378" t="str">
        <f t="shared" ca="1" si="10"/>
        <v/>
      </c>
      <c r="H378" t="str">
        <f t="shared" si="11"/>
        <v/>
      </c>
    </row>
    <row r="379" spans="7:8" x14ac:dyDescent="0.2">
      <c r="G379" t="str">
        <f t="shared" ca="1" si="10"/>
        <v/>
      </c>
      <c r="H379" t="str">
        <f t="shared" si="11"/>
        <v/>
      </c>
    </row>
    <row r="380" spans="7:8" x14ac:dyDescent="0.2">
      <c r="G380" t="str">
        <f t="shared" ca="1" si="10"/>
        <v/>
      </c>
      <c r="H380" t="str">
        <f t="shared" si="11"/>
        <v/>
      </c>
    </row>
    <row r="381" spans="7:8" x14ac:dyDescent="0.2">
      <c r="G381" t="str">
        <f t="shared" ref="G381:G444" ca="1" si="12">IF(D381="","",IF(E381&lt;&gt;0,E381-D381,TODAY()-D381))</f>
        <v/>
      </c>
      <c r="H381" t="str">
        <f t="shared" si="11"/>
        <v/>
      </c>
    </row>
    <row r="382" spans="7:8" x14ac:dyDescent="0.2">
      <c r="G382" t="str">
        <f t="shared" ca="1" si="12"/>
        <v/>
      </c>
      <c r="H382" t="str">
        <f t="shared" si="11"/>
        <v/>
      </c>
    </row>
    <row r="383" spans="7:8" x14ac:dyDescent="0.2">
      <c r="G383" t="str">
        <f t="shared" ca="1" si="12"/>
        <v/>
      </c>
      <c r="H383" t="str">
        <f t="shared" si="11"/>
        <v/>
      </c>
    </row>
    <row r="384" spans="7:8" x14ac:dyDescent="0.2">
      <c r="G384" t="str">
        <f t="shared" ca="1" si="12"/>
        <v/>
      </c>
      <c r="H384" t="str">
        <f t="shared" si="11"/>
        <v/>
      </c>
    </row>
    <row r="385" spans="7:8" x14ac:dyDescent="0.2">
      <c r="G385" t="str">
        <f t="shared" ca="1" si="12"/>
        <v/>
      </c>
      <c r="H385" t="str">
        <f t="shared" si="11"/>
        <v/>
      </c>
    </row>
    <row r="386" spans="7:8" x14ac:dyDescent="0.2">
      <c r="G386" t="str">
        <f t="shared" ca="1" si="12"/>
        <v/>
      </c>
      <c r="H386" t="str">
        <f t="shared" ref="H386:H449" si="13">IF(D386="","",YEAR(D386))</f>
        <v/>
      </c>
    </row>
    <row r="387" spans="7:8" x14ac:dyDescent="0.2">
      <c r="G387" t="str">
        <f t="shared" ca="1" si="12"/>
        <v/>
      </c>
      <c r="H387" t="str">
        <f t="shared" si="13"/>
        <v/>
      </c>
    </row>
    <row r="388" spans="7:8" x14ac:dyDescent="0.2">
      <c r="G388" t="str">
        <f t="shared" ca="1" si="12"/>
        <v/>
      </c>
      <c r="H388" t="str">
        <f t="shared" si="13"/>
        <v/>
      </c>
    </row>
    <row r="389" spans="7:8" x14ac:dyDescent="0.2">
      <c r="G389" t="str">
        <f t="shared" ca="1" si="12"/>
        <v/>
      </c>
      <c r="H389" t="str">
        <f t="shared" si="13"/>
        <v/>
      </c>
    </row>
    <row r="390" spans="7:8" x14ac:dyDescent="0.2">
      <c r="G390" t="str">
        <f t="shared" ca="1" si="12"/>
        <v/>
      </c>
      <c r="H390" t="str">
        <f t="shared" si="13"/>
        <v/>
      </c>
    </row>
    <row r="391" spans="7:8" x14ac:dyDescent="0.2">
      <c r="G391" t="str">
        <f t="shared" ca="1" si="12"/>
        <v/>
      </c>
      <c r="H391" t="str">
        <f t="shared" si="13"/>
        <v/>
      </c>
    </row>
    <row r="392" spans="7:8" x14ac:dyDescent="0.2">
      <c r="G392" t="str">
        <f t="shared" ca="1" si="12"/>
        <v/>
      </c>
      <c r="H392" t="str">
        <f t="shared" si="13"/>
        <v/>
      </c>
    </row>
    <row r="393" spans="7:8" x14ac:dyDescent="0.2">
      <c r="G393" t="str">
        <f t="shared" ca="1" si="12"/>
        <v/>
      </c>
      <c r="H393" t="str">
        <f t="shared" si="13"/>
        <v/>
      </c>
    </row>
    <row r="394" spans="7:8" x14ac:dyDescent="0.2">
      <c r="G394" t="str">
        <f t="shared" ca="1" si="12"/>
        <v/>
      </c>
      <c r="H394" t="str">
        <f t="shared" si="13"/>
        <v/>
      </c>
    </row>
    <row r="395" spans="7:8" x14ac:dyDescent="0.2">
      <c r="G395" t="str">
        <f t="shared" ca="1" si="12"/>
        <v/>
      </c>
      <c r="H395" t="str">
        <f t="shared" si="13"/>
        <v/>
      </c>
    </row>
    <row r="396" spans="7:8" x14ac:dyDescent="0.2">
      <c r="G396" t="str">
        <f t="shared" ca="1" si="12"/>
        <v/>
      </c>
      <c r="H396" t="str">
        <f t="shared" si="13"/>
        <v/>
      </c>
    </row>
    <row r="397" spans="7:8" x14ac:dyDescent="0.2">
      <c r="G397" t="str">
        <f t="shared" ca="1" si="12"/>
        <v/>
      </c>
      <c r="H397" t="str">
        <f t="shared" si="13"/>
        <v/>
      </c>
    </row>
    <row r="398" spans="7:8" x14ac:dyDescent="0.2">
      <c r="G398" t="str">
        <f t="shared" ca="1" si="12"/>
        <v/>
      </c>
      <c r="H398" t="str">
        <f t="shared" si="13"/>
        <v/>
      </c>
    </row>
    <row r="399" spans="7:8" x14ac:dyDescent="0.2">
      <c r="G399" t="str">
        <f t="shared" ca="1" si="12"/>
        <v/>
      </c>
      <c r="H399" t="str">
        <f t="shared" si="13"/>
        <v/>
      </c>
    </row>
    <row r="400" spans="7:8" x14ac:dyDescent="0.2">
      <c r="G400" t="str">
        <f t="shared" ca="1" si="12"/>
        <v/>
      </c>
      <c r="H400" t="str">
        <f t="shared" si="13"/>
        <v/>
      </c>
    </row>
    <row r="401" spans="7:8" x14ac:dyDescent="0.2">
      <c r="G401" t="str">
        <f t="shared" ca="1" si="12"/>
        <v/>
      </c>
      <c r="H401" t="str">
        <f t="shared" si="13"/>
        <v/>
      </c>
    </row>
    <row r="402" spans="7:8" x14ac:dyDescent="0.2">
      <c r="G402" t="str">
        <f t="shared" ca="1" si="12"/>
        <v/>
      </c>
      <c r="H402" t="str">
        <f t="shared" si="13"/>
        <v/>
      </c>
    </row>
    <row r="403" spans="7:8" x14ac:dyDescent="0.2">
      <c r="G403" t="str">
        <f t="shared" ca="1" si="12"/>
        <v/>
      </c>
      <c r="H403" t="str">
        <f t="shared" si="13"/>
        <v/>
      </c>
    </row>
    <row r="404" spans="7:8" x14ac:dyDescent="0.2">
      <c r="G404" t="str">
        <f t="shared" ca="1" si="12"/>
        <v/>
      </c>
      <c r="H404" t="str">
        <f t="shared" si="13"/>
        <v/>
      </c>
    </row>
    <row r="405" spans="7:8" x14ac:dyDescent="0.2">
      <c r="G405" t="str">
        <f t="shared" ca="1" si="12"/>
        <v/>
      </c>
      <c r="H405" t="str">
        <f t="shared" si="13"/>
        <v/>
      </c>
    </row>
    <row r="406" spans="7:8" x14ac:dyDescent="0.2">
      <c r="G406" t="str">
        <f t="shared" ca="1" si="12"/>
        <v/>
      </c>
      <c r="H406" t="str">
        <f t="shared" si="13"/>
        <v/>
      </c>
    </row>
    <row r="407" spans="7:8" x14ac:dyDescent="0.2">
      <c r="G407" t="str">
        <f t="shared" ca="1" si="12"/>
        <v/>
      </c>
      <c r="H407" t="str">
        <f t="shared" si="13"/>
        <v/>
      </c>
    </row>
    <row r="408" spans="7:8" x14ac:dyDescent="0.2">
      <c r="G408" t="str">
        <f t="shared" ca="1" si="12"/>
        <v/>
      </c>
      <c r="H408" t="str">
        <f t="shared" si="13"/>
        <v/>
      </c>
    </row>
    <row r="409" spans="7:8" x14ac:dyDescent="0.2">
      <c r="G409" t="str">
        <f t="shared" ca="1" si="12"/>
        <v/>
      </c>
      <c r="H409" t="str">
        <f t="shared" si="13"/>
        <v/>
      </c>
    </row>
    <row r="410" spans="7:8" x14ac:dyDescent="0.2">
      <c r="G410" t="str">
        <f t="shared" ca="1" si="12"/>
        <v/>
      </c>
      <c r="H410" t="str">
        <f t="shared" si="13"/>
        <v/>
      </c>
    </row>
    <row r="411" spans="7:8" x14ac:dyDescent="0.2">
      <c r="G411" t="str">
        <f t="shared" ca="1" si="12"/>
        <v/>
      </c>
      <c r="H411" t="str">
        <f t="shared" si="13"/>
        <v/>
      </c>
    </row>
    <row r="412" spans="7:8" x14ac:dyDescent="0.2">
      <c r="G412" t="str">
        <f t="shared" ca="1" si="12"/>
        <v/>
      </c>
      <c r="H412" t="str">
        <f t="shared" si="13"/>
        <v/>
      </c>
    </row>
    <row r="413" spans="7:8" x14ac:dyDescent="0.2">
      <c r="G413" t="str">
        <f t="shared" ca="1" si="12"/>
        <v/>
      </c>
      <c r="H413" t="str">
        <f t="shared" si="13"/>
        <v/>
      </c>
    </row>
    <row r="414" spans="7:8" x14ac:dyDescent="0.2">
      <c r="G414" t="str">
        <f t="shared" ca="1" si="12"/>
        <v/>
      </c>
      <c r="H414" t="str">
        <f t="shared" si="13"/>
        <v/>
      </c>
    </row>
    <row r="415" spans="7:8" x14ac:dyDescent="0.2">
      <c r="G415" t="str">
        <f t="shared" ca="1" si="12"/>
        <v/>
      </c>
      <c r="H415" t="str">
        <f t="shared" si="13"/>
        <v/>
      </c>
    </row>
    <row r="416" spans="7:8" x14ac:dyDescent="0.2">
      <c r="G416" t="str">
        <f t="shared" ca="1" si="12"/>
        <v/>
      </c>
      <c r="H416" t="str">
        <f t="shared" si="13"/>
        <v/>
      </c>
    </row>
    <row r="417" spans="7:8" x14ac:dyDescent="0.2">
      <c r="G417" t="str">
        <f t="shared" ca="1" si="12"/>
        <v/>
      </c>
      <c r="H417" t="str">
        <f t="shared" si="13"/>
        <v/>
      </c>
    </row>
    <row r="418" spans="7:8" x14ac:dyDescent="0.2">
      <c r="G418" t="str">
        <f t="shared" ca="1" si="12"/>
        <v/>
      </c>
      <c r="H418" t="str">
        <f t="shared" si="13"/>
        <v/>
      </c>
    </row>
    <row r="419" spans="7:8" x14ac:dyDescent="0.2">
      <c r="G419" t="str">
        <f t="shared" ca="1" si="12"/>
        <v/>
      </c>
      <c r="H419" t="str">
        <f t="shared" si="13"/>
        <v/>
      </c>
    </row>
    <row r="420" spans="7:8" x14ac:dyDescent="0.2">
      <c r="G420" t="str">
        <f t="shared" ca="1" si="12"/>
        <v/>
      </c>
      <c r="H420" t="str">
        <f t="shared" si="13"/>
        <v/>
      </c>
    </row>
    <row r="421" spans="7:8" x14ac:dyDescent="0.2">
      <c r="G421" t="str">
        <f t="shared" ca="1" si="12"/>
        <v/>
      </c>
      <c r="H421" t="str">
        <f t="shared" si="13"/>
        <v/>
      </c>
    </row>
    <row r="422" spans="7:8" x14ac:dyDescent="0.2">
      <c r="G422" t="str">
        <f t="shared" ca="1" si="12"/>
        <v/>
      </c>
      <c r="H422" t="str">
        <f t="shared" si="13"/>
        <v/>
      </c>
    </row>
    <row r="423" spans="7:8" x14ac:dyDescent="0.2">
      <c r="G423" t="str">
        <f t="shared" ca="1" si="12"/>
        <v/>
      </c>
      <c r="H423" t="str">
        <f t="shared" si="13"/>
        <v/>
      </c>
    </row>
    <row r="424" spans="7:8" x14ac:dyDescent="0.2">
      <c r="G424" t="str">
        <f t="shared" ca="1" si="12"/>
        <v/>
      </c>
      <c r="H424" t="str">
        <f t="shared" si="13"/>
        <v/>
      </c>
    </row>
    <row r="425" spans="7:8" x14ac:dyDescent="0.2">
      <c r="G425" t="str">
        <f t="shared" ca="1" si="12"/>
        <v/>
      </c>
      <c r="H425" t="str">
        <f t="shared" si="13"/>
        <v/>
      </c>
    </row>
    <row r="426" spans="7:8" x14ac:dyDescent="0.2">
      <c r="G426" t="str">
        <f t="shared" ca="1" si="12"/>
        <v/>
      </c>
      <c r="H426" t="str">
        <f t="shared" si="13"/>
        <v/>
      </c>
    </row>
    <row r="427" spans="7:8" x14ac:dyDescent="0.2">
      <c r="G427" t="str">
        <f t="shared" ca="1" si="12"/>
        <v/>
      </c>
      <c r="H427" t="str">
        <f t="shared" si="13"/>
        <v/>
      </c>
    </row>
    <row r="428" spans="7:8" x14ac:dyDescent="0.2">
      <c r="G428" t="str">
        <f t="shared" ca="1" si="12"/>
        <v/>
      </c>
      <c r="H428" t="str">
        <f t="shared" si="13"/>
        <v/>
      </c>
    </row>
    <row r="429" spans="7:8" x14ac:dyDescent="0.2">
      <c r="G429" t="str">
        <f t="shared" ca="1" si="12"/>
        <v/>
      </c>
      <c r="H429" t="str">
        <f t="shared" si="13"/>
        <v/>
      </c>
    </row>
    <row r="430" spans="7:8" x14ac:dyDescent="0.2">
      <c r="G430" t="str">
        <f t="shared" ca="1" si="12"/>
        <v/>
      </c>
      <c r="H430" t="str">
        <f t="shared" si="13"/>
        <v/>
      </c>
    </row>
    <row r="431" spans="7:8" x14ac:dyDescent="0.2">
      <c r="G431" t="str">
        <f t="shared" ca="1" si="12"/>
        <v/>
      </c>
      <c r="H431" t="str">
        <f t="shared" si="13"/>
        <v/>
      </c>
    </row>
    <row r="432" spans="7:8" x14ac:dyDescent="0.2">
      <c r="G432" t="str">
        <f t="shared" ca="1" si="12"/>
        <v/>
      </c>
      <c r="H432" t="str">
        <f t="shared" si="13"/>
        <v/>
      </c>
    </row>
    <row r="433" spans="7:8" x14ac:dyDescent="0.2">
      <c r="G433" t="str">
        <f t="shared" ca="1" si="12"/>
        <v/>
      </c>
      <c r="H433" t="str">
        <f t="shared" si="13"/>
        <v/>
      </c>
    </row>
    <row r="434" spans="7:8" x14ac:dyDescent="0.2">
      <c r="G434" t="str">
        <f t="shared" ca="1" si="12"/>
        <v/>
      </c>
      <c r="H434" t="str">
        <f t="shared" si="13"/>
        <v/>
      </c>
    </row>
    <row r="435" spans="7:8" x14ac:dyDescent="0.2">
      <c r="G435" t="str">
        <f t="shared" ca="1" si="12"/>
        <v/>
      </c>
      <c r="H435" t="str">
        <f t="shared" si="13"/>
        <v/>
      </c>
    </row>
    <row r="436" spans="7:8" x14ac:dyDescent="0.2">
      <c r="G436" t="str">
        <f t="shared" ca="1" si="12"/>
        <v/>
      </c>
      <c r="H436" t="str">
        <f t="shared" si="13"/>
        <v/>
      </c>
    </row>
    <row r="437" spans="7:8" x14ac:dyDescent="0.2">
      <c r="G437" t="str">
        <f t="shared" ca="1" si="12"/>
        <v/>
      </c>
      <c r="H437" t="str">
        <f t="shared" si="13"/>
        <v/>
      </c>
    </row>
    <row r="438" spans="7:8" x14ac:dyDescent="0.2">
      <c r="G438" t="str">
        <f t="shared" ca="1" si="12"/>
        <v/>
      </c>
      <c r="H438" t="str">
        <f t="shared" si="13"/>
        <v/>
      </c>
    </row>
    <row r="439" spans="7:8" x14ac:dyDescent="0.2">
      <c r="G439" t="str">
        <f t="shared" ca="1" si="12"/>
        <v/>
      </c>
      <c r="H439" t="str">
        <f t="shared" si="13"/>
        <v/>
      </c>
    </row>
    <row r="440" spans="7:8" x14ac:dyDescent="0.2">
      <c r="G440" t="str">
        <f t="shared" ca="1" si="12"/>
        <v/>
      </c>
      <c r="H440" t="str">
        <f t="shared" si="13"/>
        <v/>
      </c>
    </row>
    <row r="441" spans="7:8" x14ac:dyDescent="0.2">
      <c r="G441" t="str">
        <f t="shared" ca="1" si="12"/>
        <v/>
      </c>
      <c r="H441" t="str">
        <f t="shared" si="13"/>
        <v/>
      </c>
    </row>
    <row r="442" spans="7:8" x14ac:dyDescent="0.2">
      <c r="G442" t="str">
        <f t="shared" ca="1" si="12"/>
        <v/>
      </c>
      <c r="H442" t="str">
        <f t="shared" si="13"/>
        <v/>
      </c>
    </row>
    <row r="443" spans="7:8" x14ac:dyDescent="0.2">
      <c r="G443" t="str">
        <f t="shared" ca="1" si="12"/>
        <v/>
      </c>
      <c r="H443" t="str">
        <f t="shared" si="13"/>
        <v/>
      </c>
    </row>
    <row r="444" spans="7:8" x14ac:dyDescent="0.2">
      <c r="G444" t="str">
        <f t="shared" ca="1" si="12"/>
        <v/>
      </c>
      <c r="H444" t="str">
        <f t="shared" si="13"/>
        <v/>
      </c>
    </row>
    <row r="445" spans="7:8" x14ac:dyDescent="0.2">
      <c r="G445" t="str">
        <f t="shared" ref="G445:G508" ca="1" si="14">IF(D445="","",IF(E445&lt;&gt;0,E445-D445,TODAY()-D445))</f>
        <v/>
      </c>
      <c r="H445" t="str">
        <f t="shared" si="13"/>
        <v/>
      </c>
    </row>
    <row r="446" spans="7:8" x14ac:dyDescent="0.2">
      <c r="G446" t="str">
        <f t="shared" ca="1" si="14"/>
        <v/>
      </c>
      <c r="H446" t="str">
        <f t="shared" si="13"/>
        <v/>
      </c>
    </row>
    <row r="447" spans="7:8" x14ac:dyDescent="0.2">
      <c r="G447" t="str">
        <f t="shared" ca="1" si="14"/>
        <v/>
      </c>
      <c r="H447" t="str">
        <f t="shared" si="13"/>
        <v/>
      </c>
    </row>
    <row r="448" spans="7:8" x14ac:dyDescent="0.2">
      <c r="G448" t="str">
        <f t="shared" ca="1" si="14"/>
        <v/>
      </c>
      <c r="H448" t="str">
        <f t="shared" si="13"/>
        <v/>
      </c>
    </row>
    <row r="449" spans="7:8" x14ac:dyDescent="0.2">
      <c r="G449" t="str">
        <f t="shared" ca="1" si="14"/>
        <v/>
      </c>
      <c r="H449" t="str">
        <f t="shared" si="13"/>
        <v/>
      </c>
    </row>
    <row r="450" spans="7:8" x14ac:dyDescent="0.2">
      <c r="G450" t="str">
        <f t="shared" ca="1" si="14"/>
        <v/>
      </c>
      <c r="H450" t="str">
        <f t="shared" ref="H450:H513" si="15">IF(D450="","",YEAR(D450))</f>
        <v/>
      </c>
    </row>
    <row r="451" spans="7:8" x14ac:dyDescent="0.2">
      <c r="G451" t="str">
        <f t="shared" ca="1" si="14"/>
        <v/>
      </c>
      <c r="H451" t="str">
        <f t="shared" si="15"/>
        <v/>
      </c>
    </row>
    <row r="452" spans="7:8" x14ac:dyDescent="0.2">
      <c r="G452" t="str">
        <f t="shared" ca="1" si="14"/>
        <v/>
      </c>
      <c r="H452" t="str">
        <f t="shared" si="15"/>
        <v/>
      </c>
    </row>
    <row r="453" spans="7:8" x14ac:dyDescent="0.2">
      <c r="G453" t="str">
        <f t="shared" ca="1" si="14"/>
        <v/>
      </c>
      <c r="H453" t="str">
        <f t="shared" si="15"/>
        <v/>
      </c>
    </row>
    <row r="454" spans="7:8" x14ac:dyDescent="0.2">
      <c r="G454" t="str">
        <f t="shared" ca="1" si="14"/>
        <v/>
      </c>
      <c r="H454" t="str">
        <f t="shared" si="15"/>
        <v/>
      </c>
    </row>
    <row r="455" spans="7:8" x14ac:dyDescent="0.2">
      <c r="G455" t="str">
        <f t="shared" ca="1" si="14"/>
        <v/>
      </c>
      <c r="H455" t="str">
        <f t="shared" si="15"/>
        <v/>
      </c>
    </row>
    <row r="456" spans="7:8" x14ac:dyDescent="0.2">
      <c r="G456" t="str">
        <f t="shared" ca="1" si="14"/>
        <v/>
      </c>
      <c r="H456" t="str">
        <f t="shared" si="15"/>
        <v/>
      </c>
    </row>
    <row r="457" spans="7:8" x14ac:dyDescent="0.2">
      <c r="G457" t="str">
        <f t="shared" ca="1" si="14"/>
        <v/>
      </c>
      <c r="H457" t="str">
        <f t="shared" si="15"/>
        <v/>
      </c>
    </row>
    <row r="458" spans="7:8" x14ac:dyDescent="0.2">
      <c r="G458" t="str">
        <f t="shared" ca="1" si="14"/>
        <v/>
      </c>
      <c r="H458" t="str">
        <f t="shared" si="15"/>
        <v/>
      </c>
    </row>
    <row r="459" spans="7:8" x14ac:dyDescent="0.2">
      <c r="G459" t="str">
        <f t="shared" ca="1" si="14"/>
        <v/>
      </c>
      <c r="H459" t="str">
        <f t="shared" si="15"/>
        <v/>
      </c>
    </row>
    <row r="460" spans="7:8" x14ac:dyDescent="0.2">
      <c r="G460" t="str">
        <f t="shared" ca="1" si="14"/>
        <v/>
      </c>
      <c r="H460" t="str">
        <f t="shared" si="15"/>
        <v/>
      </c>
    </row>
    <row r="461" spans="7:8" x14ac:dyDescent="0.2">
      <c r="G461" t="str">
        <f t="shared" ca="1" si="14"/>
        <v/>
      </c>
      <c r="H461" t="str">
        <f t="shared" si="15"/>
        <v/>
      </c>
    </row>
    <row r="462" spans="7:8" x14ac:dyDescent="0.2">
      <c r="G462" t="str">
        <f t="shared" ca="1" si="14"/>
        <v/>
      </c>
      <c r="H462" t="str">
        <f t="shared" si="15"/>
        <v/>
      </c>
    </row>
    <row r="463" spans="7:8" x14ac:dyDescent="0.2">
      <c r="G463" t="str">
        <f t="shared" ca="1" si="14"/>
        <v/>
      </c>
      <c r="H463" t="str">
        <f t="shared" si="15"/>
        <v/>
      </c>
    </row>
    <row r="464" spans="7:8" x14ac:dyDescent="0.2">
      <c r="G464" t="str">
        <f t="shared" ca="1" si="14"/>
        <v/>
      </c>
      <c r="H464" t="str">
        <f t="shared" si="15"/>
        <v/>
      </c>
    </row>
    <row r="465" spans="7:8" x14ac:dyDescent="0.2">
      <c r="G465" t="str">
        <f t="shared" ca="1" si="14"/>
        <v/>
      </c>
      <c r="H465" t="str">
        <f t="shared" si="15"/>
        <v/>
      </c>
    </row>
    <row r="466" spans="7:8" x14ac:dyDescent="0.2">
      <c r="G466" t="str">
        <f t="shared" ca="1" si="14"/>
        <v/>
      </c>
      <c r="H466" t="str">
        <f t="shared" si="15"/>
        <v/>
      </c>
    </row>
    <row r="467" spans="7:8" x14ac:dyDescent="0.2">
      <c r="G467" t="str">
        <f t="shared" ca="1" si="14"/>
        <v/>
      </c>
      <c r="H467" t="str">
        <f t="shared" si="15"/>
        <v/>
      </c>
    </row>
    <row r="468" spans="7:8" x14ac:dyDescent="0.2">
      <c r="G468" t="str">
        <f t="shared" ca="1" si="14"/>
        <v/>
      </c>
      <c r="H468" t="str">
        <f t="shared" si="15"/>
        <v/>
      </c>
    </row>
    <row r="469" spans="7:8" x14ac:dyDescent="0.2">
      <c r="G469" t="str">
        <f t="shared" ca="1" si="14"/>
        <v/>
      </c>
      <c r="H469" t="str">
        <f t="shared" si="15"/>
        <v/>
      </c>
    </row>
    <row r="470" spans="7:8" x14ac:dyDescent="0.2">
      <c r="G470" t="str">
        <f t="shared" ca="1" si="14"/>
        <v/>
      </c>
      <c r="H470" t="str">
        <f t="shared" si="15"/>
        <v/>
      </c>
    </row>
    <row r="471" spans="7:8" x14ac:dyDescent="0.2">
      <c r="G471" t="str">
        <f t="shared" ca="1" si="14"/>
        <v/>
      </c>
      <c r="H471" t="str">
        <f t="shared" si="15"/>
        <v/>
      </c>
    </row>
    <row r="472" spans="7:8" x14ac:dyDescent="0.2">
      <c r="G472" t="str">
        <f t="shared" ca="1" si="14"/>
        <v/>
      </c>
      <c r="H472" t="str">
        <f t="shared" si="15"/>
        <v/>
      </c>
    </row>
    <row r="473" spans="7:8" x14ac:dyDescent="0.2">
      <c r="G473" t="str">
        <f t="shared" ca="1" si="14"/>
        <v/>
      </c>
      <c r="H473" t="str">
        <f t="shared" si="15"/>
        <v/>
      </c>
    </row>
    <row r="474" spans="7:8" x14ac:dyDescent="0.2">
      <c r="G474" t="str">
        <f t="shared" ca="1" si="14"/>
        <v/>
      </c>
      <c r="H474" t="str">
        <f t="shared" si="15"/>
        <v/>
      </c>
    </row>
    <row r="475" spans="7:8" x14ac:dyDescent="0.2">
      <c r="G475" t="str">
        <f t="shared" ca="1" si="14"/>
        <v/>
      </c>
      <c r="H475" t="str">
        <f t="shared" si="15"/>
        <v/>
      </c>
    </row>
    <row r="476" spans="7:8" x14ac:dyDescent="0.2">
      <c r="G476" t="str">
        <f t="shared" ca="1" si="14"/>
        <v/>
      </c>
      <c r="H476" t="str">
        <f t="shared" si="15"/>
        <v/>
      </c>
    </row>
    <row r="477" spans="7:8" x14ac:dyDescent="0.2">
      <c r="G477" t="str">
        <f t="shared" ca="1" si="14"/>
        <v/>
      </c>
      <c r="H477" t="str">
        <f t="shared" si="15"/>
        <v/>
      </c>
    </row>
    <row r="478" spans="7:8" x14ac:dyDescent="0.2">
      <c r="G478" t="str">
        <f t="shared" ca="1" si="14"/>
        <v/>
      </c>
      <c r="H478" t="str">
        <f t="shared" si="15"/>
        <v/>
      </c>
    </row>
    <row r="479" spans="7:8" x14ac:dyDescent="0.2">
      <c r="G479" t="str">
        <f t="shared" ca="1" si="14"/>
        <v/>
      </c>
      <c r="H479" t="str">
        <f t="shared" si="15"/>
        <v/>
      </c>
    </row>
    <row r="480" spans="7:8" x14ac:dyDescent="0.2">
      <c r="G480" t="str">
        <f t="shared" ca="1" si="14"/>
        <v/>
      </c>
      <c r="H480" t="str">
        <f t="shared" si="15"/>
        <v/>
      </c>
    </row>
    <row r="481" spans="7:8" x14ac:dyDescent="0.2">
      <c r="G481" t="str">
        <f t="shared" ca="1" si="14"/>
        <v/>
      </c>
      <c r="H481" t="str">
        <f t="shared" si="15"/>
        <v/>
      </c>
    </row>
    <row r="482" spans="7:8" x14ac:dyDescent="0.2">
      <c r="G482" t="str">
        <f t="shared" ca="1" si="14"/>
        <v/>
      </c>
      <c r="H482" t="str">
        <f t="shared" si="15"/>
        <v/>
      </c>
    </row>
    <row r="483" spans="7:8" x14ac:dyDescent="0.2">
      <c r="G483" t="str">
        <f t="shared" ca="1" si="14"/>
        <v/>
      </c>
      <c r="H483" t="str">
        <f t="shared" si="15"/>
        <v/>
      </c>
    </row>
    <row r="484" spans="7:8" x14ac:dyDescent="0.2">
      <c r="G484" t="str">
        <f t="shared" ca="1" si="14"/>
        <v/>
      </c>
      <c r="H484" t="str">
        <f t="shared" si="15"/>
        <v/>
      </c>
    </row>
    <row r="485" spans="7:8" x14ac:dyDescent="0.2">
      <c r="G485" t="str">
        <f t="shared" ca="1" si="14"/>
        <v/>
      </c>
      <c r="H485" t="str">
        <f t="shared" si="15"/>
        <v/>
      </c>
    </row>
    <row r="486" spans="7:8" x14ac:dyDescent="0.2">
      <c r="G486" t="str">
        <f t="shared" ca="1" si="14"/>
        <v/>
      </c>
      <c r="H486" t="str">
        <f t="shared" si="15"/>
        <v/>
      </c>
    </row>
    <row r="487" spans="7:8" x14ac:dyDescent="0.2">
      <c r="G487" t="str">
        <f t="shared" ca="1" si="14"/>
        <v/>
      </c>
      <c r="H487" t="str">
        <f t="shared" si="15"/>
        <v/>
      </c>
    </row>
    <row r="488" spans="7:8" x14ac:dyDescent="0.2">
      <c r="G488" t="str">
        <f t="shared" ca="1" si="14"/>
        <v/>
      </c>
      <c r="H488" t="str">
        <f t="shared" si="15"/>
        <v/>
      </c>
    </row>
    <row r="489" spans="7:8" x14ac:dyDescent="0.2">
      <c r="G489" t="str">
        <f t="shared" ca="1" si="14"/>
        <v/>
      </c>
      <c r="H489" t="str">
        <f t="shared" si="15"/>
        <v/>
      </c>
    </row>
    <row r="490" spans="7:8" x14ac:dyDescent="0.2">
      <c r="G490" t="str">
        <f t="shared" ca="1" si="14"/>
        <v/>
      </c>
      <c r="H490" t="str">
        <f t="shared" si="15"/>
        <v/>
      </c>
    </row>
    <row r="491" spans="7:8" x14ac:dyDescent="0.2">
      <c r="G491" t="str">
        <f t="shared" ca="1" si="14"/>
        <v/>
      </c>
      <c r="H491" t="str">
        <f t="shared" si="15"/>
        <v/>
      </c>
    </row>
    <row r="492" spans="7:8" x14ac:dyDescent="0.2">
      <c r="G492" t="str">
        <f t="shared" ca="1" si="14"/>
        <v/>
      </c>
      <c r="H492" t="str">
        <f t="shared" si="15"/>
        <v/>
      </c>
    </row>
    <row r="493" spans="7:8" x14ac:dyDescent="0.2">
      <c r="G493" t="str">
        <f t="shared" ca="1" si="14"/>
        <v/>
      </c>
      <c r="H493" t="str">
        <f t="shared" si="15"/>
        <v/>
      </c>
    </row>
    <row r="494" spans="7:8" x14ac:dyDescent="0.2">
      <c r="G494" t="str">
        <f t="shared" ca="1" si="14"/>
        <v/>
      </c>
      <c r="H494" t="str">
        <f t="shared" si="15"/>
        <v/>
      </c>
    </row>
    <row r="495" spans="7:8" x14ac:dyDescent="0.2">
      <c r="G495" t="str">
        <f t="shared" ca="1" si="14"/>
        <v/>
      </c>
      <c r="H495" t="str">
        <f t="shared" si="15"/>
        <v/>
      </c>
    </row>
    <row r="496" spans="7:8" x14ac:dyDescent="0.2">
      <c r="G496" t="str">
        <f t="shared" ca="1" si="14"/>
        <v/>
      </c>
      <c r="H496" t="str">
        <f t="shared" si="15"/>
        <v/>
      </c>
    </row>
    <row r="497" spans="7:8" x14ac:dyDescent="0.2">
      <c r="G497" t="str">
        <f t="shared" ca="1" si="14"/>
        <v/>
      </c>
      <c r="H497" t="str">
        <f t="shared" si="15"/>
        <v/>
      </c>
    </row>
    <row r="498" spans="7:8" x14ac:dyDescent="0.2">
      <c r="G498" t="str">
        <f t="shared" ca="1" si="14"/>
        <v/>
      </c>
      <c r="H498" t="str">
        <f t="shared" si="15"/>
        <v/>
      </c>
    </row>
    <row r="499" spans="7:8" x14ac:dyDescent="0.2">
      <c r="G499" t="str">
        <f t="shared" ca="1" si="14"/>
        <v/>
      </c>
      <c r="H499" t="str">
        <f t="shared" si="15"/>
        <v/>
      </c>
    </row>
    <row r="500" spans="7:8" x14ac:dyDescent="0.2">
      <c r="G500" t="str">
        <f t="shared" ca="1" si="14"/>
        <v/>
      </c>
      <c r="H500" t="str">
        <f t="shared" si="15"/>
        <v/>
      </c>
    </row>
    <row r="501" spans="7:8" x14ac:dyDescent="0.2">
      <c r="G501" t="str">
        <f t="shared" ca="1" si="14"/>
        <v/>
      </c>
      <c r="H501" t="str">
        <f t="shared" si="15"/>
        <v/>
      </c>
    </row>
    <row r="502" spans="7:8" x14ac:dyDescent="0.2">
      <c r="G502" t="str">
        <f t="shared" ca="1" si="14"/>
        <v/>
      </c>
      <c r="H502" t="str">
        <f t="shared" si="15"/>
        <v/>
      </c>
    </row>
    <row r="503" spans="7:8" x14ac:dyDescent="0.2">
      <c r="G503" t="str">
        <f t="shared" ca="1" si="14"/>
        <v/>
      </c>
      <c r="H503" t="str">
        <f t="shared" si="15"/>
        <v/>
      </c>
    </row>
    <row r="504" spans="7:8" x14ac:dyDescent="0.2">
      <c r="G504" t="str">
        <f t="shared" ca="1" si="14"/>
        <v/>
      </c>
      <c r="H504" t="str">
        <f t="shared" si="15"/>
        <v/>
      </c>
    </row>
    <row r="505" spans="7:8" x14ac:dyDescent="0.2">
      <c r="G505" t="str">
        <f t="shared" ca="1" si="14"/>
        <v/>
      </c>
      <c r="H505" t="str">
        <f t="shared" si="15"/>
        <v/>
      </c>
    </row>
    <row r="506" spans="7:8" x14ac:dyDescent="0.2">
      <c r="G506" t="str">
        <f t="shared" ca="1" si="14"/>
        <v/>
      </c>
      <c r="H506" t="str">
        <f t="shared" si="15"/>
        <v/>
      </c>
    </row>
    <row r="507" spans="7:8" x14ac:dyDescent="0.2">
      <c r="G507" t="str">
        <f t="shared" ca="1" si="14"/>
        <v/>
      </c>
      <c r="H507" t="str">
        <f t="shared" si="15"/>
        <v/>
      </c>
    </row>
    <row r="508" spans="7:8" x14ac:dyDescent="0.2">
      <c r="G508" t="str">
        <f t="shared" ca="1" si="14"/>
        <v/>
      </c>
      <c r="H508" t="str">
        <f t="shared" si="15"/>
        <v/>
      </c>
    </row>
    <row r="509" spans="7:8" x14ac:dyDescent="0.2">
      <c r="G509" t="str">
        <f t="shared" ref="G509:G572" ca="1" si="16">IF(D509="","",IF(E509&lt;&gt;0,E509-D509,TODAY()-D509))</f>
        <v/>
      </c>
      <c r="H509" t="str">
        <f t="shared" si="15"/>
        <v/>
      </c>
    </row>
    <row r="510" spans="7:8" x14ac:dyDescent="0.2">
      <c r="G510" t="str">
        <f t="shared" ca="1" si="16"/>
        <v/>
      </c>
      <c r="H510" t="str">
        <f t="shared" si="15"/>
        <v/>
      </c>
    </row>
    <row r="511" spans="7:8" x14ac:dyDescent="0.2">
      <c r="G511" t="str">
        <f t="shared" ca="1" si="16"/>
        <v/>
      </c>
      <c r="H511" t="str">
        <f t="shared" si="15"/>
        <v/>
      </c>
    </row>
    <row r="512" spans="7:8" x14ac:dyDescent="0.2">
      <c r="G512" t="str">
        <f t="shared" ca="1" si="16"/>
        <v/>
      </c>
      <c r="H512" t="str">
        <f t="shared" si="15"/>
        <v/>
      </c>
    </row>
    <row r="513" spans="7:8" x14ac:dyDescent="0.2">
      <c r="G513" t="str">
        <f t="shared" ca="1" si="16"/>
        <v/>
      </c>
      <c r="H513" t="str">
        <f t="shared" si="15"/>
        <v/>
      </c>
    </row>
    <row r="514" spans="7:8" x14ac:dyDescent="0.2">
      <c r="G514" t="str">
        <f t="shared" ca="1" si="16"/>
        <v/>
      </c>
      <c r="H514" t="str">
        <f t="shared" ref="H514:H577" si="17">IF(D514="","",YEAR(D514))</f>
        <v/>
      </c>
    </row>
    <row r="515" spans="7:8" x14ac:dyDescent="0.2">
      <c r="G515" t="str">
        <f t="shared" ca="1" si="16"/>
        <v/>
      </c>
      <c r="H515" t="str">
        <f t="shared" si="17"/>
        <v/>
      </c>
    </row>
    <row r="516" spans="7:8" x14ac:dyDescent="0.2">
      <c r="G516" t="str">
        <f t="shared" ca="1" si="16"/>
        <v/>
      </c>
      <c r="H516" t="str">
        <f t="shared" si="17"/>
        <v/>
      </c>
    </row>
    <row r="517" spans="7:8" x14ac:dyDescent="0.2">
      <c r="G517" t="str">
        <f t="shared" ca="1" si="16"/>
        <v/>
      </c>
      <c r="H517" t="str">
        <f t="shared" si="17"/>
        <v/>
      </c>
    </row>
    <row r="518" spans="7:8" x14ac:dyDescent="0.2">
      <c r="G518" t="str">
        <f t="shared" ca="1" si="16"/>
        <v/>
      </c>
      <c r="H518" t="str">
        <f t="shared" si="17"/>
        <v/>
      </c>
    </row>
    <row r="519" spans="7:8" x14ac:dyDescent="0.2">
      <c r="G519" t="str">
        <f t="shared" ca="1" si="16"/>
        <v/>
      </c>
      <c r="H519" t="str">
        <f t="shared" si="17"/>
        <v/>
      </c>
    </row>
    <row r="520" spans="7:8" x14ac:dyDescent="0.2">
      <c r="G520" t="str">
        <f t="shared" ca="1" si="16"/>
        <v/>
      </c>
      <c r="H520" t="str">
        <f t="shared" si="17"/>
        <v/>
      </c>
    </row>
    <row r="521" spans="7:8" x14ac:dyDescent="0.2">
      <c r="G521" t="str">
        <f t="shared" ca="1" si="16"/>
        <v/>
      </c>
      <c r="H521" t="str">
        <f t="shared" si="17"/>
        <v/>
      </c>
    </row>
    <row r="522" spans="7:8" x14ac:dyDescent="0.2">
      <c r="G522" t="str">
        <f t="shared" ca="1" si="16"/>
        <v/>
      </c>
      <c r="H522" t="str">
        <f t="shared" si="17"/>
        <v/>
      </c>
    </row>
    <row r="523" spans="7:8" x14ac:dyDescent="0.2">
      <c r="G523" t="str">
        <f t="shared" ca="1" si="16"/>
        <v/>
      </c>
      <c r="H523" t="str">
        <f t="shared" si="17"/>
        <v/>
      </c>
    </row>
    <row r="524" spans="7:8" x14ac:dyDescent="0.2">
      <c r="G524" t="str">
        <f t="shared" ca="1" si="16"/>
        <v/>
      </c>
      <c r="H524" t="str">
        <f t="shared" si="17"/>
        <v/>
      </c>
    </row>
    <row r="525" spans="7:8" x14ac:dyDescent="0.2">
      <c r="G525" t="str">
        <f t="shared" ca="1" si="16"/>
        <v/>
      </c>
      <c r="H525" t="str">
        <f t="shared" si="17"/>
        <v/>
      </c>
    </row>
    <row r="526" spans="7:8" x14ac:dyDescent="0.2">
      <c r="G526" t="str">
        <f t="shared" ca="1" si="16"/>
        <v/>
      </c>
      <c r="H526" t="str">
        <f t="shared" si="17"/>
        <v/>
      </c>
    </row>
    <row r="527" spans="7:8" x14ac:dyDescent="0.2">
      <c r="G527" t="str">
        <f t="shared" ca="1" si="16"/>
        <v/>
      </c>
      <c r="H527" t="str">
        <f t="shared" si="17"/>
        <v/>
      </c>
    </row>
    <row r="528" spans="7:8" x14ac:dyDescent="0.2">
      <c r="G528" t="str">
        <f t="shared" ca="1" si="16"/>
        <v/>
      </c>
      <c r="H528" t="str">
        <f t="shared" si="17"/>
        <v/>
      </c>
    </row>
    <row r="529" spans="7:8" x14ac:dyDescent="0.2">
      <c r="G529" t="str">
        <f t="shared" ca="1" si="16"/>
        <v/>
      </c>
      <c r="H529" t="str">
        <f t="shared" si="17"/>
        <v/>
      </c>
    </row>
    <row r="530" spans="7:8" x14ac:dyDescent="0.2">
      <c r="G530" t="str">
        <f t="shared" ca="1" si="16"/>
        <v/>
      </c>
      <c r="H530" t="str">
        <f t="shared" si="17"/>
        <v/>
      </c>
    </row>
    <row r="531" spans="7:8" x14ac:dyDescent="0.2">
      <c r="G531" t="str">
        <f t="shared" ca="1" si="16"/>
        <v/>
      </c>
      <c r="H531" t="str">
        <f t="shared" si="17"/>
        <v/>
      </c>
    </row>
    <row r="532" spans="7:8" x14ac:dyDescent="0.2">
      <c r="G532" t="str">
        <f t="shared" ca="1" si="16"/>
        <v/>
      </c>
      <c r="H532" t="str">
        <f t="shared" si="17"/>
        <v/>
      </c>
    </row>
    <row r="533" spans="7:8" x14ac:dyDescent="0.2">
      <c r="G533" t="str">
        <f t="shared" ca="1" si="16"/>
        <v/>
      </c>
      <c r="H533" t="str">
        <f t="shared" si="17"/>
        <v/>
      </c>
    </row>
    <row r="534" spans="7:8" x14ac:dyDescent="0.2">
      <c r="G534" t="str">
        <f t="shared" ca="1" si="16"/>
        <v/>
      </c>
      <c r="H534" t="str">
        <f t="shared" si="17"/>
        <v/>
      </c>
    </row>
    <row r="535" spans="7:8" x14ac:dyDescent="0.2">
      <c r="G535" t="str">
        <f t="shared" ca="1" si="16"/>
        <v/>
      </c>
      <c r="H535" t="str">
        <f t="shared" si="17"/>
        <v/>
      </c>
    </row>
    <row r="536" spans="7:8" x14ac:dyDescent="0.2">
      <c r="G536" t="str">
        <f t="shared" ca="1" si="16"/>
        <v/>
      </c>
      <c r="H536" t="str">
        <f t="shared" si="17"/>
        <v/>
      </c>
    </row>
    <row r="537" spans="7:8" x14ac:dyDescent="0.2">
      <c r="G537" t="str">
        <f t="shared" ca="1" si="16"/>
        <v/>
      </c>
      <c r="H537" t="str">
        <f t="shared" si="17"/>
        <v/>
      </c>
    </row>
    <row r="538" spans="7:8" x14ac:dyDescent="0.2">
      <c r="G538" t="str">
        <f t="shared" ca="1" si="16"/>
        <v/>
      </c>
      <c r="H538" t="str">
        <f t="shared" si="17"/>
        <v/>
      </c>
    </row>
    <row r="539" spans="7:8" x14ac:dyDescent="0.2">
      <c r="G539" t="str">
        <f t="shared" ca="1" si="16"/>
        <v/>
      </c>
      <c r="H539" t="str">
        <f t="shared" si="17"/>
        <v/>
      </c>
    </row>
    <row r="540" spans="7:8" x14ac:dyDescent="0.2">
      <c r="G540" t="str">
        <f t="shared" ca="1" si="16"/>
        <v/>
      </c>
      <c r="H540" t="str">
        <f t="shared" si="17"/>
        <v/>
      </c>
    </row>
    <row r="541" spans="7:8" x14ac:dyDescent="0.2">
      <c r="G541" t="str">
        <f t="shared" ca="1" si="16"/>
        <v/>
      </c>
      <c r="H541" t="str">
        <f t="shared" si="17"/>
        <v/>
      </c>
    </row>
    <row r="542" spans="7:8" x14ac:dyDescent="0.2">
      <c r="G542" t="str">
        <f t="shared" ca="1" si="16"/>
        <v/>
      </c>
      <c r="H542" t="str">
        <f t="shared" si="17"/>
        <v/>
      </c>
    </row>
    <row r="543" spans="7:8" x14ac:dyDescent="0.2">
      <c r="G543" t="str">
        <f t="shared" ca="1" si="16"/>
        <v/>
      </c>
      <c r="H543" t="str">
        <f t="shared" si="17"/>
        <v/>
      </c>
    </row>
    <row r="544" spans="7:8" x14ac:dyDescent="0.2">
      <c r="G544" t="str">
        <f t="shared" ca="1" si="16"/>
        <v/>
      </c>
      <c r="H544" t="str">
        <f t="shared" si="17"/>
        <v/>
      </c>
    </row>
    <row r="545" spans="7:8" x14ac:dyDescent="0.2">
      <c r="G545" t="str">
        <f t="shared" ca="1" si="16"/>
        <v/>
      </c>
      <c r="H545" t="str">
        <f t="shared" si="17"/>
        <v/>
      </c>
    </row>
    <row r="546" spans="7:8" x14ac:dyDescent="0.2">
      <c r="G546" t="str">
        <f t="shared" ca="1" si="16"/>
        <v/>
      </c>
      <c r="H546" t="str">
        <f t="shared" si="17"/>
        <v/>
      </c>
    </row>
    <row r="547" spans="7:8" x14ac:dyDescent="0.2">
      <c r="G547" t="str">
        <f t="shared" ca="1" si="16"/>
        <v/>
      </c>
      <c r="H547" t="str">
        <f t="shared" si="17"/>
        <v/>
      </c>
    </row>
    <row r="548" spans="7:8" x14ac:dyDescent="0.2">
      <c r="G548" t="str">
        <f t="shared" ca="1" si="16"/>
        <v/>
      </c>
      <c r="H548" t="str">
        <f t="shared" si="17"/>
        <v/>
      </c>
    </row>
    <row r="549" spans="7:8" x14ac:dyDescent="0.2">
      <c r="G549" t="str">
        <f t="shared" ca="1" si="16"/>
        <v/>
      </c>
      <c r="H549" t="str">
        <f t="shared" si="17"/>
        <v/>
      </c>
    </row>
    <row r="550" spans="7:8" x14ac:dyDescent="0.2">
      <c r="G550" t="str">
        <f t="shared" ca="1" si="16"/>
        <v/>
      </c>
      <c r="H550" t="str">
        <f t="shared" si="17"/>
        <v/>
      </c>
    </row>
    <row r="551" spans="7:8" x14ac:dyDescent="0.2">
      <c r="G551" t="str">
        <f t="shared" ca="1" si="16"/>
        <v/>
      </c>
      <c r="H551" t="str">
        <f t="shared" si="17"/>
        <v/>
      </c>
    </row>
    <row r="552" spans="7:8" x14ac:dyDescent="0.2">
      <c r="G552" t="str">
        <f t="shared" ca="1" si="16"/>
        <v/>
      </c>
      <c r="H552" t="str">
        <f t="shared" si="17"/>
        <v/>
      </c>
    </row>
    <row r="553" spans="7:8" x14ac:dyDescent="0.2">
      <c r="G553" t="str">
        <f t="shared" ca="1" si="16"/>
        <v/>
      </c>
      <c r="H553" t="str">
        <f t="shared" si="17"/>
        <v/>
      </c>
    </row>
    <row r="554" spans="7:8" x14ac:dyDescent="0.2">
      <c r="G554" t="str">
        <f t="shared" ca="1" si="16"/>
        <v/>
      </c>
      <c r="H554" t="str">
        <f t="shared" si="17"/>
        <v/>
      </c>
    </row>
    <row r="555" spans="7:8" x14ac:dyDescent="0.2">
      <c r="G555" t="str">
        <f t="shared" ca="1" si="16"/>
        <v/>
      </c>
      <c r="H555" t="str">
        <f t="shared" si="17"/>
        <v/>
      </c>
    </row>
    <row r="556" spans="7:8" x14ac:dyDescent="0.2">
      <c r="G556" t="str">
        <f t="shared" ca="1" si="16"/>
        <v/>
      </c>
      <c r="H556" t="str">
        <f t="shared" si="17"/>
        <v/>
      </c>
    </row>
    <row r="557" spans="7:8" x14ac:dyDescent="0.2">
      <c r="G557" t="str">
        <f t="shared" ca="1" si="16"/>
        <v/>
      </c>
      <c r="H557" t="str">
        <f t="shared" si="17"/>
        <v/>
      </c>
    </row>
    <row r="558" spans="7:8" x14ac:dyDescent="0.2">
      <c r="G558" t="str">
        <f t="shared" ca="1" si="16"/>
        <v/>
      </c>
      <c r="H558" t="str">
        <f t="shared" si="17"/>
        <v/>
      </c>
    </row>
    <row r="559" spans="7:8" x14ac:dyDescent="0.2">
      <c r="G559" t="str">
        <f t="shared" ca="1" si="16"/>
        <v/>
      </c>
      <c r="H559" t="str">
        <f t="shared" si="17"/>
        <v/>
      </c>
    </row>
    <row r="560" spans="7:8" x14ac:dyDescent="0.2">
      <c r="G560" t="str">
        <f t="shared" ca="1" si="16"/>
        <v/>
      </c>
      <c r="H560" t="str">
        <f t="shared" si="17"/>
        <v/>
      </c>
    </row>
    <row r="561" spans="7:8" x14ac:dyDescent="0.2">
      <c r="G561" t="str">
        <f t="shared" ca="1" si="16"/>
        <v/>
      </c>
      <c r="H561" t="str">
        <f t="shared" si="17"/>
        <v/>
      </c>
    </row>
    <row r="562" spans="7:8" x14ac:dyDescent="0.2">
      <c r="G562" t="str">
        <f t="shared" ca="1" si="16"/>
        <v/>
      </c>
      <c r="H562" t="str">
        <f t="shared" si="17"/>
        <v/>
      </c>
    </row>
    <row r="563" spans="7:8" x14ac:dyDescent="0.2">
      <c r="G563" t="str">
        <f t="shared" ca="1" si="16"/>
        <v/>
      </c>
      <c r="H563" t="str">
        <f t="shared" si="17"/>
        <v/>
      </c>
    </row>
    <row r="564" spans="7:8" x14ac:dyDescent="0.2">
      <c r="G564" t="str">
        <f t="shared" ca="1" si="16"/>
        <v/>
      </c>
      <c r="H564" t="str">
        <f t="shared" si="17"/>
        <v/>
      </c>
    </row>
    <row r="565" spans="7:8" x14ac:dyDescent="0.2">
      <c r="G565" t="str">
        <f t="shared" ca="1" si="16"/>
        <v/>
      </c>
      <c r="H565" t="str">
        <f t="shared" si="17"/>
        <v/>
      </c>
    </row>
    <row r="566" spans="7:8" x14ac:dyDescent="0.2">
      <c r="G566" t="str">
        <f t="shared" ca="1" si="16"/>
        <v/>
      </c>
      <c r="H566" t="str">
        <f t="shared" si="17"/>
        <v/>
      </c>
    </row>
    <row r="567" spans="7:8" x14ac:dyDescent="0.2">
      <c r="G567" t="str">
        <f t="shared" ca="1" si="16"/>
        <v/>
      </c>
      <c r="H567" t="str">
        <f t="shared" si="17"/>
        <v/>
      </c>
    </row>
    <row r="568" spans="7:8" x14ac:dyDescent="0.2">
      <c r="G568" t="str">
        <f t="shared" ca="1" si="16"/>
        <v/>
      </c>
      <c r="H568" t="str">
        <f t="shared" si="17"/>
        <v/>
      </c>
    </row>
    <row r="569" spans="7:8" x14ac:dyDescent="0.2">
      <c r="G569" t="str">
        <f t="shared" ca="1" si="16"/>
        <v/>
      </c>
      <c r="H569" t="str">
        <f t="shared" si="17"/>
        <v/>
      </c>
    </row>
    <row r="570" spans="7:8" x14ac:dyDescent="0.2">
      <c r="G570" t="str">
        <f t="shared" ca="1" si="16"/>
        <v/>
      </c>
      <c r="H570" t="str">
        <f t="shared" si="17"/>
        <v/>
      </c>
    </row>
    <row r="571" spans="7:8" x14ac:dyDescent="0.2">
      <c r="G571" t="str">
        <f t="shared" ca="1" si="16"/>
        <v/>
      </c>
      <c r="H571" t="str">
        <f t="shared" si="17"/>
        <v/>
      </c>
    </row>
    <row r="572" spans="7:8" x14ac:dyDescent="0.2">
      <c r="G572" t="str">
        <f t="shared" ca="1" si="16"/>
        <v/>
      </c>
      <c r="H572" t="str">
        <f t="shared" si="17"/>
        <v/>
      </c>
    </row>
    <row r="573" spans="7:8" x14ac:dyDescent="0.2">
      <c r="G573" t="str">
        <f t="shared" ref="G573:G636" ca="1" si="18">IF(D573="","",IF(E573&lt;&gt;0,E573-D573,TODAY()-D573))</f>
        <v/>
      </c>
      <c r="H573" t="str">
        <f t="shared" si="17"/>
        <v/>
      </c>
    </row>
    <row r="574" spans="7:8" x14ac:dyDescent="0.2">
      <c r="G574" t="str">
        <f t="shared" ca="1" si="18"/>
        <v/>
      </c>
      <c r="H574" t="str">
        <f t="shared" si="17"/>
        <v/>
      </c>
    </row>
    <row r="575" spans="7:8" x14ac:dyDescent="0.2">
      <c r="G575" t="str">
        <f t="shared" ca="1" si="18"/>
        <v/>
      </c>
      <c r="H575" t="str">
        <f t="shared" si="17"/>
        <v/>
      </c>
    </row>
    <row r="576" spans="7:8" x14ac:dyDescent="0.2">
      <c r="G576" t="str">
        <f t="shared" ca="1" si="18"/>
        <v/>
      </c>
      <c r="H576" t="str">
        <f t="shared" si="17"/>
        <v/>
      </c>
    </row>
    <row r="577" spans="7:8" x14ac:dyDescent="0.2">
      <c r="G577" t="str">
        <f t="shared" ca="1" si="18"/>
        <v/>
      </c>
      <c r="H577" t="str">
        <f t="shared" si="17"/>
        <v/>
      </c>
    </row>
    <row r="578" spans="7:8" x14ac:dyDescent="0.2">
      <c r="G578" t="str">
        <f t="shared" ca="1" si="18"/>
        <v/>
      </c>
      <c r="H578" t="str">
        <f t="shared" ref="H578:H641" si="19">IF(D578="","",YEAR(D578))</f>
        <v/>
      </c>
    </row>
    <row r="579" spans="7:8" x14ac:dyDescent="0.2">
      <c r="G579" t="str">
        <f t="shared" ca="1" si="18"/>
        <v/>
      </c>
      <c r="H579" t="str">
        <f t="shared" si="19"/>
        <v/>
      </c>
    </row>
    <row r="580" spans="7:8" x14ac:dyDescent="0.2">
      <c r="G580" t="str">
        <f t="shared" ca="1" si="18"/>
        <v/>
      </c>
      <c r="H580" t="str">
        <f t="shared" si="19"/>
        <v/>
      </c>
    </row>
    <row r="581" spans="7:8" x14ac:dyDescent="0.2">
      <c r="G581" t="str">
        <f t="shared" ca="1" si="18"/>
        <v/>
      </c>
      <c r="H581" t="str">
        <f t="shared" si="19"/>
        <v/>
      </c>
    </row>
    <row r="582" spans="7:8" x14ac:dyDescent="0.2">
      <c r="G582" t="str">
        <f t="shared" ca="1" si="18"/>
        <v/>
      </c>
      <c r="H582" t="str">
        <f t="shared" si="19"/>
        <v/>
      </c>
    </row>
    <row r="583" spans="7:8" x14ac:dyDescent="0.2">
      <c r="G583" t="str">
        <f t="shared" ca="1" si="18"/>
        <v/>
      </c>
      <c r="H583" t="str">
        <f t="shared" si="19"/>
        <v/>
      </c>
    </row>
    <row r="584" spans="7:8" x14ac:dyDescent="0.2">
      <c r="G584" t="str">
        <f t="shared" ca="1" si="18"/>
        <v/>
      </c>
      <c r="H584" t="str">
        <f t="shared" si="19"/>
        <v/>
      </c>
    </row>
    <row r="585" spans="7:8" x14ac:dyDescent="0.2">
      <c r="G585" t="str">
        <f t="shared" ca="1" si="18"/>
        <v/>
      </c>
      <c r="H585" t="str">
        <f t="shared" si="19"/>
        <v/>
      </c>
    </row>
    <row r="586" spans="7:8" x14ac:dyDescent="0.2">
      <c r="G586" t="str">
        <f t="shared" ca="1" si="18"/>
        <v/>
      </c>
      <c r="H586" t="str">
        <f t="shared" si="19"/>
        <v/>
      </c>
    </row>
    <row r="587" spans="7:8" x14ac:dyDescent="0.2">
      <c r="G587" t="str">
        <f t="shared" ca="1" si="18"/>
        <v/>
      </c>
      <c r="H587" t="str">
        <f t="shared" si="19"/>
        <v/>
      </c>
    </row>
    <row r="588" spans="7:8" x14ac:dyDescent="0.2">
      <c r="G588" t="str">
        <f t="shared" ca="1" si="18"/>
        <v/>
      </c>
      <c r="H588" t="str">
        <f t="shared" si="19"/>
        <v/>
      </c>
    </row>
    <row r="589" spans="7:8" x14ac:dyDescent="0.2">
      <c r="G589" t="str">
        <f t="shared" ca="1" si="18"/>
        <v/>
      </c>
      <c r="H589" t="str">
        <f t="shared" si="19"/>
        <v/>
      </c>
    </row>
    <row r="590" spans="7:8" x14ac:dyDescent="0.2">
      <c r="G590" t="str">
        <f t="shared" ca="1" si="18"/>
        <v/>
      </c>
      <c r="H590" t="str">
        <f t="shared" si="19"/>
        <v/>
      </c>
    </row>
    <row r="591" spans="7:8" x14ac:dyDescent="0.2">
      <c r="G591" t="str">
        <f t="shared" ca="1" si="18"/>
        <v/>
      </c>
      <c r="H591" t="str">
        <f t="shared" si="19"/>
        <v/>
      </c>
    </row>
    <row r="592" spans="7:8" x14ac:dyDescent="0.2">
      <c r="G592" t="str">
        <f t="shared" ca="1" si="18"/>
        <v/>
      </c>
      <c r="H592" t="str">
        <f t="shared" si="19"/>
        <v/>
      </c>
    </row>
    <row r="593" spans="7:8" x14ac:dyDescent="0.2">
      <c r="G593" t="str">
        <f t="shared" ca="1" si="18"/>
        <v/>
      </c>
      <c r="H593" t="str">
        <f t="shared" si="19"/>
        <v/>
      </c>
    </row>
    <row r="594" spans="7:8" x14ac:dyDescent="0.2">
      <c r="G594" t="str">
        <f t="shared" ca="1" si="18"/>
        <v/>
      </c>
      <c r="H594" t="str">
        <f t="shared" si="19"/>
        <v/>
      </c>
    </row>
    <row r="595" spans="7:8" x14ac:dyDescent="0.2">
      <c r="G595" t="str">
        <f t="shared" ca="1" si="18"/>
        <v/>
      </c>
      <c r="H595" t="str">
        <f t="shared" si="19"/>
        <v/>
      </c>
    </row>
    <row r="596" spans="7:8" x14ac:dyDescent="0.2">
      <c r="G596" t="str">
        <f t="shared" ca="1" si="18"/>
        <v/>
      </c>
      <c r="H596" t="str">
        <f t="shared" si="19"/>
        <v/>
      </c>
    </row>
    <row r="597" spans="7:8" x14ac:dyDescent="0.2">
      <c r="G597" t="str">
        <f t="shared" ca="1" si="18"/>
        <v/>
      </c>
      <c r="H597" t="str">
        <f t="shared" si="19"/>
        <v/>
      </c>
    </row>
    <row r="598" spans="7:8" x14ac:dyDescent="0.2">
      <c r="G598" t="str">
        <f t="shared" ca="1" si="18"/>
        <v/>
      </c>
      <c r="H598" t="str">
        <f t="shared" si="19"/>
        <v/>
      </c>
    </row>
    <row r="599" spans="7:8" x14ac:dyDescent="0.2">
      <c r="G599" t="str">
        <f t="shared" ca="1" si="18"/>
        <v/>
      </c>
      <c r="H599" t="str">
        <f t="shared" si="19"/>
        <v/>
      </c>
    </row>
    <row r="600" spans="7:8" x14ac:dyDescent="0.2">
      <c r="G600" t="str">
        <f t="shared" ca="1" si="18"/>
        <v/>
      </c>
      <c r="H600" t="str">
        <f t="shared" si="19"/>
        <v/>
      </c>
    </row>
    <row r="601" spans="7:8" x14ac:dyDescent="0.2">
      <c r="G601" t="str">
        <f t="shared" ca="1" si="18"/>
        <v/>
      </c>
      <c r="H601" t="str">
        <f t="shared" si="19"/>
        <v/>
      </c>
    </row>
    <row r="602" spans="7:8" x14ac:dyDescent="0.2">
      <c r="G602" t="str">
        <f t="shared" ca="1" si="18"/>
        <v/>
      </c>
      <c r="H602" t="str">
        <f t="shared" si="19"/>
        <v/>
      </c>
    </row>
    <row r="603" spans="7:8" x14ac:dyDescent="0.2">
      <c r="G603" t="str">
        <f t="shared" ca="1" si="18"/>
        <v/>
      </c>
      <c r="H603" t="str">
        <f t="shared" si="19"/>
        <v/>
      </c>
    </row>
    <row r="604" spans="7:8" x14ac:dyDescent="0.2">
      <c r="G604" t="str">
        <f t="shared" ca="1" si="18"/>
        <v/>
      </c>
      <c r="H604" t="str">
        <f t="shared" si="19"/>
        <v/>
      </c>
    </row>
    <row r="605" spans="7:8" x14ac:dyDescent="0.2">
      <c r="G605" t="str">
        <f t="shared" ca="1" si="18"/>
        <v/>
      </c>
      <c r="H605" t="str">
        <f t="shared" si="19"/>
        <v/>
      </c>
    </row>
    <row r="606" spans="7:8" x14ac:dyDescent="0.2">
      <c r="G606" t="str">
        <f t="shared" ca="1" si="18"/>
        <v/>
      </c>
      <c r="H606" t="str">
        <f t="shared" si="19"/>
        <v/>
      </c>
    </row>
    <row r="607" spans="7:8" x14ac:dyDescent="0.2">
      <c r="G607" t="str">
        <f t="shared" ca="1" si="18"/>
        <v/>
      </c>
      <c r="H607" t="str">
        <f t="shared" si="19"/>
        <v/>
      </c>
    </row>
    <row r="608" spans="7:8" x14ac:dyDescent="0.2">
      <c r="G608" t="str">
        <f t="shared" ca="1" si="18"/>
        <v/>
      </c>
      <c r="H608" t="str">
        <f t="shared" si="19"/>
        <v/>
      </c>
    </row>
    <row r="609" spans="7:8" x14ac:dyDescent="0.2">
      <c r="G609" t="str">
        <f t="shared" ca="1" si="18"/>
        <v/>
      </c>
      <c r="H609" t="str">
        <f t="shared" si="19"/>
        <v/>
      </c>
    </row>
    <row r="610" spans="7:8" x14ac:dyDescent="0.2">
      <c r="G610" t="str">
        <f t="shared" ca="1" si="18"/>
        <v/>
      </c>
      <c r="H610" t="str">
        <f t="shared" si="19"/>
        <v/>
      </c>
    </row>
    <row r="611" spans="7:8" x14ac:dyDescent="0.2">
      <c r="G611" t="str">
        <f t="shared" ca="1" si="18"/>
        <v/>
      </c>
      <c r="H611" t="str">
        <f t="shared" si="19"/>
        <v/>
      </c>
    </row>
    <row r="612" spans="7:8" x14ac:dyDescent="0.2">
      <c r="G612" t="str">
        <f t="shared" ca="1" si="18"/>
        <v/>
      </c>
      <c r="H612" t="str">
        <f t="shared" si="19"/>
        <v/>
      </c>
    </row>
    <row r="613" spans="7:8" x14ac:dyDescent="0.2">
      <c r="G613" t="str">
        <f t="shared" ca="1" si="18"/>
        <v/>
      </c>
      <c r="H613" t="str">
        <f t="shared" si="19"/>
        <v/>
      </c>
    </row>
    <row r="614" spans="7:8" x14ac:dyDescent="0.2">
      <c r="G614" t="str">
        <f t="shared" ca="1" si="18"/>
        <v/>
      </c>
      <c r="H614" t="str">
        <f t="shared" si="19"/>
        <v/>
      </c>
    </row>
    <row r="615" spans="7:8" x14ac:dyDescent="0.2">
      <c r="G615" t="str">
        <f t="shared" ca="1" si="18"/>
        <v/>
      </c>
      <c r="H615" t="str">
        <f t="shared" si="19"/>
        <v/>
      </c>
    </row>
    <row r="616" spans="7:8" x14ac:dyDescent="0.2">
      <c r="G616" t="str">
        <f t="shared" ca="1" si="18"/>
        <v/>
      </c>
      <c r="H616" t="str">
        <f t="shared" si="19"/>
        <v/>
      </c>
    </row>
    <row r="617" spans="7:8" x14ac:dyDescent="0.2">
      <c r="G617" t="str">
        <f t="shared" ca="1" si="18"/>
        <v/>
      </c>
      <c r="H617" t="str">
        <f t="shared" si="19"/>
        <v/>
      </c>
    </row>
    <row r="618" spans="7:8" x14ac:dyDescent="0.2">
      <c r="G618" t="str">
        <f t="shared" ca="1" si="18"/>
        <v/>
      </c>
      <c r="H618" t="str">
        <f t="shared" si="19"/>
        <v/>
      </c>
    </row>
    <row r="619" spans="7:8" x14ac:dyDescent="0.2">
      <c r="G619" t="str">
        <f t="shared" ca="1" si="18"/>
        <v/>
      </c>
      <c r="H619" t="str">
        <f t="shared" si="19"/>
        <v/>
      </c>
    </row>
    <row r="620" spans="7:8" x14ac:dyDescent="0.2">
      <c r="G620" t="str">
        <f t="shared" ca="1" si="18"/>
        <v/>
      </c>
      <c r="H620" t="str">
        <f t="shared" si="19"/>
        <v/>
      </c>
    </row>
    <row r="621" spans="7:8" x14ac:dyDescent="0.2">
      <c r="G621" t="str">
        <f t="shared" ca="1" si="18"/>
        <v/>
      </c>
      <c r="H621" t="str">
        <f t="shared" si="19"/>
        <v/>
      </c>
    </row>
    <row r="622" spans="7:8" x14ac:dyDescent="0.2">
      <c r="G622" t="str">
        <f t="shared" ca="1" si="18"/>
        <v/>
      </c>
      <c r="H622" t="str">
        <f t="shared" si="19"/>
        <v/>
      </c>
    </row>
    <row r="623" spans="7:8" x14ac:dyDescent="0.2">
      <c r="G623" t="str">
        <f t="shared" ca="1" si="18"/>
        <v/>
      </c>
      <c r="H623" t="str">
        <f t="shared" si="19"/>
        <v/>
      </c>
    </row>
    <row r="624" spans="7:8" x14ac:dyDescent="0.2">
      <c r="G624" t="str">
        <f t="shared" ca="1" si="18"/>
        <v/>
      </c>
      <c r="H624" t="str">
        <f t="shared" si="19"/>
        <v/>
      </c>
    </row>
    <row r="625" spans="7:8" x14ac:dyDescent="0.2">
      <c r="G625" t="str">
        <f t="shared" ca="1" si="18"/>
        <v/>
      </c>
      <c r="H625" t="str">
        <f t="shared" si="19"/>
        <v/>
      </c>
    </row>
    <row r="626" spans="7:8" x14ac:dyDescent="0.2">
      <c r="G626" t="str">
        <f t="shared" ca="1" si="18"/>
        <v/>
      </c>
      <c r="H626" t="str">
        <f t="shared" si="19"/>
        <v/>
      </c>
    </row>
    <row r="627" spans="7:8" x14ac:dyDescent="0.2">
      <c r="G627" t="str">
        <f t="shared" ca="1" si="18"/>
        <v/>
      </c>
      <c r="H627" t="str">
        <f t="shared" si="19"/>
        <v/>
      </c>
    </row>
    <row r="628" spans="7:8" x14ac:dyDescent="0.2">
      <c r="G628" t="str">
        <f t="shared" ca="1" si="18"/>
        <v/>
      </c>
      <c r="H628" t="str">
        <f t="shared" si="19"/>
        <v/>
      </c>
    </row>
    <row r="629" spans="7:8" x14ac:dyDescent="0.2">
      <c r="G629" t="str">
        <f t="shared" ca="1" si="18"/>
        <v/>
      </c>
      <c r="H629" t="str">
        <f t="shared" si="19"/>
        <v/>
      </c>
    </row>
    <row r="630" spans="7:8" x14ac:dyDescent="0.2">
      <c r="G630" t="str">
        <f t="shared" ca="1" si="18"/>
        <v/>
      </c>
      <c r="H630" t="str">
        <f t="shared" si="19"/>
        <v/>
      </c>
    </row>
    <row r="631" spans="7:8" x14ac:dyDescent="0.2">
      <c r="G631" t="str">
        <f t="shared" ca="1" si="18"/>
        <v/>
      </c>
      <c r="H631" t="str">
        <f t="shared" si="19"/>
        <v/>
      </c>
    </row>
    <row r="632" spans="7:8" x14ac:dyDescent="0.2">
      <c r="G632" t="str">
        <f t="shared" ca="1" si="18"/>
        <v/>
      </c>
      <c r="H632" t="str">
        <f t="shared" si="19"/>
        <v/>
      </c>
    </row>
    <row r="633" spans="7:8" x14ac:dyDescent="0.2">
      <c r="G633" t="str">
        <f t="shared" ca="1" si="18"/>
        <v/>
      </c>
      <c r="H633" t="str">
        <f t="shared" si="19"/>
        <v/>
      </c>
    </row>
    <row r="634" spans="7:8" x14ac:dyDescent="0.2">
      <c r="G634" t="str">
        <f t="shared" ca="1" si="18"/>
        <v/>
      </c>
      <c r="H634" t="str">
        <f t="shared" si="19"/>
        <v/>
      </c>
    </row>
    <row r="635" spans="7:8" x14ac:dyDescent="0.2">
      <c r="G635" t="str">
        <f t="shared" ca="1" si="18"/>
        <v/>
      </c>
      <c r="H635" t="str">
        <f t="shared" si="19"/>
        <v/>
      </c>
    </row>
    <row r="636" spans="7:8" x14ac:dyDescent="0.2">
      <c r="G636" t="str">
        <f t="shared" ca="1" si="18"/>
        <v/>
      </c>
      <c r="H636" t="str">
        <f t="shared" si="19"/>
        <v/>
      </c>
    </row>
    <row r="637" spans="7:8" x14ac:dyDescent="0.2">
      <c r="G637" t="str">
        <f t="shared" ref="G637:G700" ca="1" si="20">IF(D637="","",IF(E637&lt;&gt;0,E637-D637,TODAY()-D637))</f>
        <v/>
      </c>
      <c r="H637" t="str">
        <f t="shared" si="19"/>
        <v/>
      </c>
    </row>
    <row r="638" spans="7:8" x14ac:dyDescent="0.2">
      <c r="G638" t="str">
        <f t="shared" ca="1" si="20"/>
        <v/>
      </c>
      <c r="H638" t="str">
        <f t="shared" si="19"/>
        <v/>
      </c>
    </row>
    <row r="639" spans="7:8" x14ac:dyDescent="0.2">
      <c r="G639" t="str">
        <f t="shared" ca="1" si="20"/>
        <v/>
      </c>
      <c r="H639" t="str">
        <f t="shared" si="19"/>
        <v/>
      </c>
    </row>
    <row r="640" spans="7:8" x14ac:dyDescent="0.2">
      <c r="G640" t="str">
        <f t="shared" ca="1" si="20"/>
        <v/>
      </c>
      <c r="H640" t="str">
        <f t="shared" si="19"/>
        <v/>
      </c>
    </row>
    <row r="641" spans="7:8" x14ac:dyDescent="0.2">
      <c r="G641" t="str">
        <f t="shared" ca="1" si="20"/>
        <v/>
      </c>
      <c r="H641" t="str">
        <f t="shared" si="19"/>
        <v/>
      </c>
    </row>
    <row r="642" spans="7:8" x14ac:dyDescent="0.2">
      <c r="G642" t="str">
        <f t="shared" ca="1" si="20"/>
        <v/>
      </c>
      <c r="H642" t="str">
        <f t="shared" ref="H642:H705" si="21">IF(D642="","",YEAR(D642))</f>
        <v/>
      </c>
    </row>
    <row r="643" spans="7:8" x14ac:dyDescent="0.2">
      <c r="G643" t="str">
        <f t="shared" ca="1" si="20"/>
        <v/>
      </c>
      <c r="H643" t="str">
        <f t="shared" si="21"/>
        <v/>
      </c>
    </row>
    <row r="644" spans="7:8" x14ac:dyDescent="0.2">
      <c r="G644" t="str">
        <f t="shared" ca="1" si="20"/>
        <v/>
      </c>
      <c r="H644" t="str">
        <f t="shared" si="21"/>
        <v/>
      </c>
    </row>
    <row r="645" spans="7:8" x14ac:dyDescent="0.2">
      <c r="G645" t="str">
        <f t="shared" ca="1" si="20"/>
        <v/>
      </c>
      <c r="H645" t="str">
        <f t="shared" si="21"/>
        <v/>
      </c>
    </row>
    <row r="646" spans="7:8" x14ac:dyDescent="0.2">
      <c r="G646" t="str">
        <f t="shared" ca="1" si="20"/>
        <v/>
      </c>
      <c r="H646" t="str">
        <f t="shared" si="21"/>
        <v/>
      </c>
    </row>
    <row r="647" spans="7:8" x14ac:dyDescent="0.2">
      <c r="G647" t="str">
        <f t="shared" ca="1" si="20"/>
        <v/>
      </c>
      <c r="H647" t="str">
        <f t="shared" si="21"/>
        <v/>
      </c>
    </row>
    <row r="648" spans="7:8" x14ac:dyDescent="0.2">
      <c r="G648" t="str">
        <f t="shared" ca="1" si="20"/>
        <v/>
      </c>
      <c r="H648" t="str">
        <f t="shared" si="21"/>
        <v/>
      </c>
    </row>
    <row r="649" spans="7:8" x14ac:dyDescent="0.2">
      <c r="G649" t="str">
        <f t="shared" ca="1" si="20"/>
        <v/>
      </c>
      <c r="H649" t="str">
        <f t="shared" si="21"/>
        <v/>
      </c>
    </row>
    <row r="650" spans="7:8" x14ac:dyDescent="0.2">
      <c r="G650" t="str">
        <f t="shared" ca="1" si="20"/>
        <v/>
      </c>
      <c r="H650" t="str">
        <f t="shared" si="21"/>
        <v/>
      </c>
    </row>
    <row r="651" spans="7:8" x14ac:dyDescent="0.2">
      <c r="G651" t="str">
        <f t="shared" ca="1" si="20"/>
        <v/>
      </c>
      <c r="H651" t="str">
        <f t="shared" si="21"/>
        <v/>
      </c>
    </row>
    <row r="652" spans="7:8" x14ac:dyDescent="0.2">
      <c r="G652" t="str">
        <f t="shared" ca="1" si="20"/>
        <v/>
      </c>
      <c r="H652" t="str">
        <f t="shared" si="21"/>
        <v/>
      </c>
    </row>
    <row r="653" spans="7:8" x14ac:dyDescent="0.2">
      <c r="G653" t="str">
        <f t="shared" ca="1" si="20"/>
        <v/>
      </c>
      <c r="H653" t="str">
        <f t="shared" si="21"/>
        <v/>
      </c>
    </row>
    <row r="654" spans="7:8" x14ac:dyDescent="0.2">
      <c r="G654" t="str">
        <f t="shared" ca="1" si="20"/>
        <v/>
      </c>
      <c r="H654" t="str">
        <f t="shared" si="21"/>
        <v/>
      </c>
    </row>
    <row r="655" spans="7:8" x14ac:dyDescent="0.2">
      <c r="G655" t="str">
        <f t="shared" ca="1" si="20"/>
        <v/>
      </c>
      <c r="H655" t="str">
        <f t="shared" si="21"/>
        <v/>
      </c>
    </row>
    <row r="656" spans="7:8" x14ac:dyDescent="0.2">
      <c r="G656" t="str">
        <f t="shared" ca="1" si="20"/>
        <v/>
      </c>
      <c r="H656" t="str">
        <f t="shared" si="21"/>
        <v/>
      </c>
    </row>
    <row r="657" spans="7:8" x14ac:dyDescent="0.2">
      <c r="G657" t="str">
        <f t="shared" ca="1" si="20"/>
        <v/>
      </c>
      <c r="H657" t="str">
        <f t="shared" si="21"/>
        <v/>
      </c>
    </row>
    <row r="658" spans="7:8" x14ac:dyDescent="0.2">
      <c r="G658" t="str">
        <f t="shared" ca="1" si="20"/>
        <v/>
      </c>
      <c r="H658" t="str">
        <f t="shared" si="21"/>
        <v/>
      </c>
    </row>
    <row r="659" spans="7:8" x14ac:dyDescent="0.2">
      <c r="G659" t="str">
        <f t="shared" ca="1" si="20"/>
        <v/>
      </c>
      <c r="H659" t="str">
        <f t="shared" si="21"/>
        <v/>
      </c>
    </row>
    <row r="660" spans="7:8" x14ac:dyDescent="0.2">
      <c r="G660" t="str">
        <f t="shared" ca="1" si="20"/>
        <v/>
      </c>
      <c r="H660" t="str">
        <f t="shared" si="21"/>
        <v/>
      </c>
    </row>
    <row r="661" spans="7:8" x14ac:dyDescent="0.2">
      <c r="G661" t="str">
        <f t="shared" ca="1" si="20"/>
        <v/>
      </c>
      <c r="H661" t="str">
        <f t="shared" si="21"/>
        <v/>
      </c>
    </row>
    <row r="662" spans="7:8" x14ac:dyDescent="0.2">
      <c r="G662" t="str">
        <f t="shared" ca="1" si="20"/>
        <v/>
      </c>
      <c r="H662" t="str">
        <f t="shared" si="21"/>
        <v/>
      </c>
    </row>
    <row r="663" spans="7:8" x14ac:dyDescent="0.2">
      <c r="G663" t="str">
        <f t="shared" ca="1" si="20"/>
        <v/>
      </c>
      <c r="H663" t="str">
        <f t="shared" si="21"/>
        <v/>
      </c>
    </row>
    <row r="664" spans="7:8" x14ac:dyDescent="0.2">
      <c r="G664" t="str">
        <f t="shared" ca="1" si="20"/>
        <v/>
      </c>
      <c r="H664" t="str">
        <f t="shared" si="21"/>
        <v/>
      </c>
    </row>
    <row r="665" spans="7:8" x14ac:dyDescent="0.2">
      <c r="G665" t="str">
        <f t="shared" ca="1" si="20"/>
        <v/>
      </c>
      <c r="H665" t="str">
        <f t="shared" si="21"/>
        <v/>
      </c>
    </row>
    <row r="666" spans="7:8" x14ac:dyDescent="0.2">
      <c r="G666" t="str">
        <f t="shared" ca="1" si="20"/>
        <v/>
      </c>
      <c r="H666" t="str">
        <f t="shared" si="21"/>
        <v/>
      </c>
    </row>
    <row r="667" spans="7:8" x14ac:dyDescent="0.2">
      <c r="G667" t="str">
        <f t="shared" ca="1" si="20"/>
        <v/>
      </c>
      <c r="H667" t="str">
        <f t="shared" si="21"/>
        <v/>
      </c>
    </row>
    <row r="668" spans="7:8" x14ac:dyDescent="0.2">
      <c r="G668" t="str">
        <f t="shared" ca="1" si="20"/>
        <v/>
      </c>
      <c r="H668" t="str">
        <f t="shared" si="21"/>
        <v/>
      </c>
    </row>
    <row r="669" spans="7:8" x14ac:dyDescent="0.2">
      <c r="G669" t="str">
        <f t="shared" ca="1" si="20"/>
        <v/>
      </c>
      <c r="H669" t="str">
        <f t="shared" si="21"/>
        <v/>
      </c>
    </row>
    <row r="670" spans="7:8" x14ac:dyDescent="0.2">
      <c r="G670" t="str">
        <f t="shared" ca="1" si="20"/>
        <v/>
      </c>
      <c r="H670" t="str">
        <f t="shared" si="21"/>
        <v/>
      </c>
    </row>
    <row r="671" spans="7:8" x14ac:dyDescent="0.2">
      <c r="G671" t="str">
        <f t="shared" ca="1" si="20"/>
        <v/>
      </c>
      <c r="H671" t="str">
        <f t="shared" si="21"/>
        <v/>
      </c>
    </row>
    <row r="672" spans="7:8" x14ac:dyDescent="0.2">
      <c r="G672" t="str">
        <f t="shared" ca="1" si="20"/>
        <v/>
      </c>
      <c r="H672" t="str">
        <f t="shared" si="21"/>
        <v/>
      </c>
    </row>
    <row r="673" spans="7:8" x14ac:dyDescent="0.2">
      <c r="G673" t="str">
        <f t="shared" ca="1" si="20"/>
        <v/>
      </c>
      <c r="H673" t="str">
        <f t="shared" si="21"/>
        <v/>
      </c>
    </row>
    <row r="674" spans="7:8" x14ac:dyDescent="0.2">
      <c r="G674" t="str">
        <f t="shared" ca="1" si="20"/>
        <v/>
      </c>
      <c r="H674" t="str">
        <f t="shared" si="21"/>
        <v/>
      </c>
    </row>
    <row r="675" spans="7:8" x14ac:dyDescent="0.2">
      <c r="G675" t="str">
        <f t="shared" ca="1" si="20"/>
        <v/>
      </c>
      <c r="H675" t="str">
        <f t="shared" si="21"/>
        <v/>
      </c>
    </row>
    <row r="676" spans="7:8" x14ac:dyDescent="0.2">
      <c r="G676" t="str">
        <f t="shared" ca="1" si="20"/>
        <v/>
      </c>
      <c r="H676" t="str">
        <f t="shared" si="21"/>
        <v/>
      </c>
    </row>
    <row r="677" spans="7:8" x14ac:dyDescent="0.2">
      <c r="G677" t="str">
        <f t="shared" ca="1" si="20"/>
        <v/>
      </c>
      <c r="H677" t="str">
        <f t="shared" si="21"/>
        <v/>
      </c>
    </row>
    <row r="678" spans="7:8" x14ac:dyDescent="0.2">
      <c r="G678" t="str">
        <f t="shared" ca="1" si="20"/>
        <v/>
      </c>
      <c r="H678" t="str">
        <f t="shared" si="21"/>
        <v/>
      </c>
    </row>
    <row r="679" spans="7:8" x14ac:dyDescent="0.2">
      <c r="G679" t="str">
        <f t="shared" ca="1" si="20"/>
        <v/>
      </c>
      <c r="H679" t="str">
        <f t="shared" si="21"/>
        <v/>
      </c>
    </row>
    <row r="680" spans="7:8" x14ac:dyDescent="0.2">
      <c r="G680" t="str">
        <f t="shared" ca="1" si="20"/>
        <v/>
      </c>
      <c r="H680" t="str">
        <f t="shared" si="21"/>
        <v/>
      </c>
    </row>
    <row r="681" spans="7:8" x14ac:dyDescent="0.2">
      <c r="G681" t="str">
        <f t="shared" ca="1" si="20"/>
        <v/>
      </c>
      <c r="H681" t="str">
        <f t="shared" si="21"/>
        <v/>
      </c>
    </row>
    <row r="682" spans="7:8" x14ac:dyDescent="0.2">
      <c r="G682" t="str">
        <f t="shared" ca="1" si="20"/>
        <v/>
      </c>
      <c r="H682" t="str">
        <f t="shared" si="21"/>
        <v/>
      </c>
    </row>
    <row r="683" spans="7:8" x14ac:dyDescent="0.2">
      <c r="G683" t="str">
        <f t="shared" ca="1" si="20"/>
        <v/>
      </c>
      <c r="H683" t="str">
        <f t="shared" si="21"/>
        <v/>
      </c>
    </row>
    <row r="684" spans="7:8" x14ac:dyDescent="0.2">
      <c r="G684" t="str">
        <f t="shared" ca="1" si="20"/>
        <v/>
      </c>
      <c r="H684" t="str">
        <f t="shared" si="21"/>
        <v/>
      </c>
    </row>
    <row r="685" spans="7:8" x14ac:dyDescent="0.2">
      <c r="G685" t="str">
        <f t="shared" ca="1" si="20"/>
        <v/>
      </c>
      <c r="H685" t="str">
        <f t="shared" si="21"/>
        <v/>
      </c>
    </row>
    <row r="686" spans="7:8" x14ac:dyDescent="0.2">
      <c r="G686" t="str">
        <f t="shared" ca="1" si="20"/>
        <v/>
      </c>
      <c r="H686" t="str">
        <f t="shared" si="21"/>
        <v/>
      </c>
    </row>
    <row r="687" spans="7:8" x14ac:dyDescent="0.2">
      <c r="G687" t="str">
        <f t="shared" ca="1" si="20"/>
        <v/>
      </c>
      <c r="H687" t="str">
        <f t="shared" si="21"/>
        <v/>
      </c>
    </row>
    <row r="688" spans="7:8" x14ac:dyDescent="0.2">
      <c r="G688" t="str">
        <f t="shared" ca="1" si="20"/>
        <v/>
      </c>
      <c r="H688" t="str">
        <f t="shared" si="21"/>
        <v/>
      </c>
    </row>
    <row r="689" spans="7:8" x14ac:dyDescent="0.2">
      <c r="G689" t="str">
        <f t="shared" ca="1" si="20"/>
        <v/>
      </c>
      <c r="H689" t="str">
        <f t="shared" si="21"/>
        <v/>
      </c>
    </row>
    <row r="690" spans="7:8" x14ac:dyDescent="0.2">
      <c r="G690" t="str">
        <f t="shared" ca="1" si="20"/>
        <v/>
      </c>
      <c r="H690" t="str">
        <f t="shared" si="21"/>
        <v/>
      </c>
    </row>
    <row r="691" spans="7:8" x14ac:dyDescent="0.2">
      <c r="G691" t="str">
        <f t="shared" ca="1" si="20"/>
        <v/>
      </c>
      <c r="H691" t="str">
        <f t="shared" si="21"/>
        <v/>
      </c>
    </row>
    <row r="692" spans="7:8" x14ac:dyDescent="0.2">
      <c r="G692" t="str">
        <f t="shared" ca="1" si="20"/>
        <v/>
      </c>
      <c r="H692" t="str">
        <f t="shared" si="21"/>
        <v/>
      </c>
    </row>
    <row r="693" spans="7:8" x14ac:dyDescent="0.2">
      <c r="G693" t="str">
        <f t="shared" ca="1" si="20"/>
        <v/>
      </c>
      <c r="H693" t="str">
        <f t="shared" si="21"/>
        <v/>
      </c>
    </row>
    <row r="694" spans="7:8" x14ac:dyDescent="0.2">
      <c r="G694" t="str">
        <f t="shared" ca="1" si="20"/>
        <v/>
      </c>
      <c r="H694" t="str">
        <f t="shared" si="21"/>
        <v/>
      </c>
    </row>
    <row r="695" spans="7:8" x14ac:dyDescent="0.2">
      <c r="G695" t="str">
        <f t="shared" ca="1" si="20"/>
        <v/>
      </c>
      <c r="H695" t="str">
        <f t="shared" si="21"/>
        <v/>
      </c>
    </row>
    <row r="696" spans="7:8" x14ac:dyDescent="0.2">
      <c r="G696" t="str">
        <f t="shared" ca="1" si="20"/>
        <v/>
      </c>
      <c r="H696" t="str">
        <f t="shared" si="21"/>
        <v/>
      </c>
    </row>
    <row r="697" spans="7:8" x14ac:dyDescent="0.2">
      <c r="G697" t="str">
        <f t="shared" ca="1" si="20"/>
        <v/>
      </c>
      <c r="H697" t="str">
        <f t="shared" si="21"/>
        <v/>
      </c>
    </row>
    <row r="698" spans="7:8" x14ac:dyDescent="0.2">
      <c r="G698" t="str">
        <f t="shared" ca="1" si="20"/>
        <v/>
      </c>
      <c r="H698" t="str">
        <f t="shared" si="21"/>
        <v/>
      </c>
    </row>
    <row r="699" spans="7:8" x14ac:dyDescent="0.2">
      <c r="G699" t="str">
        <f t="shared" ca="1" si="20"/>
        <v/>
      </c>
      <c r="H699" t="str">
        <f t="shared" si="21"/>
        <v/>
      </c>
    </row>
    <row r="700" spans="7:8" x14ac:dyDescent="0.2">
      <c r="G700" t="str">
        <f t="shared" ca="1" si="20"/>
        <v/>
      </c>
      <c r="H700" t="str">
        <f t="shared" si="21"/>
        <v/>
      </c>
    </row>
    <row r="701" spans="7:8" x14ac:dyDescent="0.2">
      <c r="G701" t="str">
        <f t="shared" ref="G701:G764" ca="1" si="22">IF(D701="","",IF(E701&lt;&gt;0,E701-D701,TODAY()-D701))</f>
        <v/>
      </c>
      <c r="H701" t="str">
        <f t="shared" si="21"/>
        <v/>
      </c>
    </row>
    <row r="702" spans="7:8" x14ac:dyDescent="0.2">
      <c r="G702" t="str">
        <f t="shared" ca="1" si="22"/>
        <v/>
      </c>
      <c r="H702" t="str">
        <f t="shared" si="21"/>
        <v/>
      </c>
    </row>
    <row r="703" spans="7:8" x14ac:dyDescent="0.2">
      <c r="G703" t="str">
        <f t="shared" ca="1" si="22"/>
        <v/>
      </c>
      <c r="H703" t="str">
        <f t="shared" si="21"/>
        <v/>
      </c>
    </row>
    <row r="704" spans="7:8" x14ac:dyDescent="0.2">
      <c r="G704" t="str">
        <f t="shared" ca="1" si="22"/>
        <v/>
      </c>
      <c r="H704" t="str">
        <f t="shared" si="21"/>
        <v/>
      </c>
    </row>
    <row r="705" spans="7:8" x14ac:dyDescent="0.2">
      <c r="G705" t="str">
        <f t="shared" ca="1" si="22"/>
        <v/>
      </c>
      <c r="H705" t="str">
        <f t="shared" si="21"/>
        <v/>
      </c>
    </row>
    <row r="706" spans="7:8" x14ac:dyDescent="0.2">
      <c r="G706" t="str">
        <f t="shared" ca="1" si="22"/>
        <v/>
      </c>
      <c r="H706" t="str">
        <f t="shared" ref="H706:H769" si="23">IF(D706="","",YEAR(D706))</f>
        <v/>
      </c>
    </row>
    <row r="707" spans="7:8" x14ac:dyDescent="0.2">
      <c r="G707" t="str">
        <f t="shared" ca="1" si="22"/>
        <v/>
      </c>
      <c r="H707" t="str">
        <f t="shared" si="23"/>
        <v/>
      </c>
    </row>
    <row r="708" spans="7:8" x14ac:dyDescent="0.2">
      <c r="G708" t="str">
        <f t="shared" ca="1" si="22"/>
        <v/>
      </c>
      <c r="H708" t="str">
        <f t="shared" si="23"/>
        <v/>
      </c>
    </row>
    <row r="709" spans="7:8" x14ac:dyDescent="0.2">
      <c r="G709" t="str">
        <f t="shared" ca="1" si="22"/>
        <v/>
      </c>
      <c r="H709" t="str">
        <f t="shared" si="23"/>
        <v/>
      </c>
    </row>
    <row r="710" spans="7:8" x14ac:dyDescent="0.2">
      <c r="G710" t="str">
        <f t="shared" ca="1" si="22"/>
        <v/>
      </c>
      <c r="H710" t="str">
        <f t="shared" si="23"/>
        <v/>
      </c>
    </row>
    <row r="711" spans="7:8" x14ac:dyDescent="0.2">
      <c r="G711" t="str">
        <f t="shared" ca="1" si="22"/>
        <v/>
      </c>
      <c r="H711" t="str">
        <f t="shared" si="23"/>
        <v/>
      </c>
    </row>
    <row r="712" spans="7:8" x14ac:dyDescent="0.2">
      <c r="G712" t="str">
        <f t="shared" ca="1" si="22"/>
        <v/>
      </c>
      <c r="H712" t="str">
        <f t="shared" si="23"/>
        <v/>
      </c>
    </row>
    <row r="713" spans="7:8" x14ac:dyDescent="0.2">
      <c r="G713" t="str">
        <f t="shared" ca="1" si="22"/>
        <v/>
      </c>
      <c r="H713" t="str">
        <f t="shared" si="23"/>
        <v/>
      </c>
    </row>
    <row r="714" spans="7:8" x14ac:dyDescent="0.2">
      <c r="G714" t="str">
        <f t="shared" ca="1" si="22"/>
        <v/>
      </c>
      <c r="H714" t="str">
        <f t="shared" si="23"/>
        <v/>
      </c>
    </row>
    <row r="715" spans="7:8" x14ac:dyDescent="0.2">
      <c r="G715" t="str">
        <f t="shared" ca="1" si="22"/>
        <v/>
      </c>
      <c r="H715" t="str">
        <f t="shared" si="23"/>
        <v/>
      </c>
    </row>
    <row r="716" spans="7:8" x14ac:dyDescent="0.2">
      <c r="G716" t="str">
        <f t="shared" ca="1" si="22"/>
        <v/>
      </c>
      <c r="H716" t="str">
        <f t="shared" si="23"/>
        <v/>
      </c>
    </row>
    <row r="717" spans="7:8" x14ac:dyDescent="0.2">
      <c r="G717" t="str">
        <f t="shared" ca="1" si="22"/>
        <v/>
      </c>
      <c r="H717" t="str">
        <f t="shared" si="23"/>
        <v/>
      </c>
    </row>
    <row r="718" spans="7:8" x14ac:dyDescent="0.2">
      <c r="G718" t="str">
        <f t="shared" ca="1" si="22"/>
        <v/>
      </c>
      <c r="H718" t="str">
        <f t="shared" si="23"/>
        <v/>
      </c>
    </row>
    <row r="719" spans="7:8" x14ac:dyDescent="0.2">
      <c r="G719" t="str">
        <f t="shared" ca="1" si="22"/>
        <v/>
      </c>
      <c r="H719" t="str">
        <f t="shared" si="23"/>
        <v/>
      </c>
    </row>
    <row r="720" spans="7:8" x14ac:dyDescent="0.2">
      <c r="G720" t="str">
        <f t="shared" ca="1" si="22"/>
        <v/>
      </c>
      <c r="H720" t="str">
        <f t="shared" si="23"/>
        <v/>
      </c>
    </row>
    <row r="721" spans="7:8" x14ac:dyDescent="0.2">
      <c r="G721" t="str">
        <f t="shared" ca="1" si="22"/>
        <v/>
      </c>
      <c r="H721" t="str">
        <f t="shared" si="23"/>
        <v/>
      </c>
    </row>
    <row r="722" spans="7:8" x14ac:dyDescent="0.2">
      <c r="G722" t="str">
        <f t="shared" ca="1" si="22"/>
        <v/>
      </c>
      <c r="H722" t="str">
        <f t="shared" si="23"/>
        <v/>
      </c>
    </row>
    <row r="723" spans="7:8" x14ac:dyDescent="0.2">
      <c r="G723" t="str">
        <f t="shared" ca="1" si="22"/>
        <v/>
      </c>
      <c r="H723" t="str">
        <f t="shared" si="23"/>
        <v/>
      </c>
    </row>
    <row r="724" spans="7:8" x14ac:dyDescent="0.2">
      <c r="G724" t="str">
        <f t="shared" ca="1" si="22"/>
        <v/>
      </c>
      <c r="H724" t="str">
        <f t="shared" si="23"/>
        <v/>
      </c>
    </row>
    <row r="725" spans="7:8" x14ac:dyDescent="0.2">
      <c r="G725" t="str">
        <f t="shared" ca="1" si="22"/>
        <v/>
      </c>
      <c r="H725" t="str">
        <f t="shared" si="23"/>
        <v/>
      </c>
    </row>
    <row r="726" spans="7:8" x14ac:dyDescent="0.2">
      <c r="G726" t="str">
        <f t="shared" ca="1" si="22"/>
        <v/>
      </c>
      <c r="H726" t="str">
        <f t="shared" si="23"/>
        <v/>
      </c>
    </row>
    <row r="727" spans="7:8" x14ac:dyDescent="0.2">
      <c r="G727" t="str">
        <f t="shared" ca="1" si="22"/>
        <v/>
      </c>
      <c r="H727" t="str">
        <f t="shared" si="23"/>
        <v/>
      </c>
    </row>
    <row r="728" spans="7:8" x14ac:dyDescent="0.2">
      <c r="G728" t="str">
        <f t="shared" ca="1" si="22"/>
        <v/>
      </c>
      <c r="H728" t="str">
        <f t="shared" si="23"/>
        <v/>
      </c>
    </row>
    <row r="729" spans="7:8" x14ac:dyDescent="0.2">
      <c r="G729" t="str">
        <f t="shared" ca="1" si="22"/>
        <v/>
      </c>
      <c r="H729" t="str">
        <f t="shared" si="23"/>
        <v/>
      </c>
    </row>
    <row r="730" spans="7:8" x14ac:dyDescent="0.2">
      <c r="G730" t="str">
        <f t="shared" ca="1" si="22"/>
        <v/>
      </c>
      <c r="H730" t="str">
        <f t="shared" si="23"/>
        <v/>
      </c>
    </row>
    <row r="731" spans="7:8" x14ac:dyDescent="0.2">
      <c r="G731" t="str">
        <f t="shared" ca="1" si="22"/>
        <v/>
      </c>
      <c r="H731" t="str">
        <f t="shared" si="23"/>
        <v/>
      </c>
    </row>
    <row r="732" spans="7:8" x14ac:dyDescent="0.2">
      <c r="G732" t="str">
        <f t="shared" ca="1" si="22"/>
        <v/>
      </c>
      <c r="H732" t="str">
        <f t="shared" si="23"/>
        <v/>
      </c>
    </row>
    <row r="733" spans="7:8" x14ac:dyDescent="0.2">
      <c r="G733" t="str">
        <f t="shared" ca="1" si="22"/>
        <v/>
      </c>
      <c r="H733" t="str">
        <f t="shared" si="23"/>
        <v/>
      </c>
    </row>
    <row r="734" spans="7:8" x14ac:dyDescent="0.2">
      <c r="G734" t="str">
        <f t="shared" ca="1" si="22"/>
        <v/>
      </c>
      <c r="H734" t="str">
        <f t="shared" si="23"/>
        <v/>
      </c>
    </row>
    <row r="735" spans="7:8" x14ac:dyDescent="0.2">
      <c r="G735" t="str">
        <f t="shared" ca="1" si="22"/>
        <v/>
      </c>
      <c r="H735" t="str">
        <f t="shared" si="23"/>
        <v/>
      </c>
    </row>
    <row r="736" spans="7:8" x14ac:dyDescent="0.2">
      <c r="G736" t="str">
        <f t="shared" ca="1" si="22"/>
        <v/>
      </c>
      <c r="H736" t="str">
        <f t="shared" si="23"/>
        <v/>
      </c>
    </row>
    <row r="737" spans="7:8" x14ac:dyDescent="0.2">
      <c r="G737" t="str">
        <f t="shared" ca="1" si="22"/>
        <v/>
      </c>
      <c r="H737" t="str">
        <f t="shared" si="23"/>
        <v/>
      </c>
    </row>
    <row r="738" spans="7:8" x14ac:dyDescent="0.2">
      <c r="G738" t="str">
        <f t="shared" ca="1" si="22"/>
        <v/>
      </c>
      <c r="H738" t="str">
        <f t="shared" si="23"/>
        <v/>
      </c>
    </row>
    <row r="739" spans="7:8" x14ac:dyDescent="0.2">
      <c r="G739" t="str">
        <f t="shared" ca="1" si="22"/>
        <v/>
      </c>
      <c r="H739" t="str">
        <f t="shared" si="23"/>
        <v/>
      </c>
    </row>
    <row r="740" spans="7:8" x14ac:dyDescent="0.2">
      <c r="G740" t="str">
        <f t="shared" ca="1" si="22"/>
        <v/>
      </c>
      <c r="H740" t="str">
        <f t="shared" si="23"/>
        <v/>
      </c>
    </row>
    <row r="741" spans="7:8" x14ac:dyDescent="0.2">
      <c r="G741" t="str">
        <f t="shared" ca="1" si="22"/>
        <v/>
      </c>
      <c r="H741" t="str">
        <f t="shared" si="23"/>
        <v/>
      </c>
    </row>
    <row r="742" spans="7:8" x14ac:dyDescent="0.2">
      <c r="G742" t="str">
        <f t="shared" ca="1" si="22"/>
        <v/>
      </c>
      <c r="H742" t="str">
        <f t="shared" si="23"/>
        <v/>
      </c>
    </row>
    <row r="743" spans="7:8" x14ac:dyDescent="0.2">
      <c r="G743" t="str">
        <f t="shared" ca="1" si="22"/>
        <v/>
      </c>
      <c r="H743" t="str">
        <f t="shared" si="23"/>
        <v/>
      </c>
    </row>
    <row r="744" spans="7:8" x14ac:dyDescent="0.2">
      <c r="G744" t="str">
        <f t="shared" ca="1" si="22"/>
        <v/>
      </c>
      <c r="H744" t="str">
        <f t="shared" si="23"/>
        <v/>
      </c>
    </row>
    <row r="745" spans="7:8" x14ac:dyDescent="0.2">
      <c r="G745" t="str">
        <f t="shared" ca="1" si="22"/>
        <v/>
      </c>
      <c r="H745" t="str">
        <f t="shared" si="23"/>
        <v/>
      </c>
    </row>
    <row r="746" spans="7:8" x14ac:dyDescent="0.2">
      <c r="G746" t="str">
        <f t="shared" ca="1" si="22"/>
        <v/>
      </c>
      <c r="H746" t="str">
        <f t="shared" si="23"/>
        <v/>
      </c>
    </row>
    <row r="747" spans="7:8" x14ac:dyDescent="0.2">
      <c r="G747" t="str">
        <f t="shared" ca="1" si="22"/>
        <v/>
      </c>
      <c r="H747" t="str">
        <f t="shared" si="23"/>
        <v/>
      </c>
    </row>
    <row r="748" spans="7:8" x14ac:dyDescent="0.2">
      <c r="G748" t="str">
        <f t="shared" ca="1" si="22"/>
        <v/>
      </c>
      <c r="H748" t="str">
        <f t="shared" si="23"/>
        <v/>
      </c>
    </row>
    <row r="749" spans="7:8" x14ac:dyDescent="0.2">
      <c r="G749" t="str">
        <f t="shared" ca="1" si="22"/>
        <v/>
      </c>
      <c r="H749" t="str">
        <f t="shared" si="23"/>
        <v/>
      </c>
    </row>
    <row r="750" spans="7:8" x14ac:dyDescent="0.2">
      <c r="G750" t="str">
        <f t="shared" ca="1" si="22"/>
        <v/>
      </c>
      <c r="H750" t="str">
        <f t="shared" si="23"/>
        <v/>
      </c>
    </row>
    <row r="751" spans="7:8" x14ac:dyDescent="0.2">
      <c r="G751" t="str">
        <f t="shared" ca="1" si="22"/>
        <v/>
      </c>
      <c r="H751" t="str">
        <f t="shared" si="23"/>
        <v/>
      </c>
    </row>
    <row r="752" spans="7:8" x14ac:dyDescent="0.2">
      <c r="G752" t="str">
        <f t="shared" ca="1" si="22"/>
        <v/>
      </c>
      <c r="H752" t="str">
        <f t="shared" si="23"/>
        <v/>
      </c>
    </row>
    <row r="753" spans="7:8" x14ac:dyDescent="0.2">
      <c r="G753" t="str">
        <f t="shared" ca="1" si="22"/>
        <v/>
      </c>
      <c r="H753" t="str">
        <f t="shared" si="23"/>
        <v/>
      </c>
    </row>
    <row r="754" spans="7:8" x14ac:dyDescent="0.2">
      <c r="G754" t="str">
        <f t="shared" ca="1" si="22"/>
        <v/>
      </c>
      <c r="H754" t="str">
        <f t="shared" si="23"/>
        <v/>
      </c>
    </row>
    <row r="755" spans="7:8" x14ac:dyDescent="0.2">
      <c r="G755" t="str">
        <f t="shared" ca="1" si="22"/>
        <v/>
      </c>
      <c r="H755" t="str">
        <f t="shared" si="23"/>
        <v/>
      </c>
    </row>
    <row r="756" spans="7:8" x14ac:dyDescent="0.2">
      <c r="G756" t="str">
        <f t="shared" ca="1" si="22"/>
        <v/>
      </c>
      <c r="H756" t="str">
        <f t="shared" si="23"/>
        <v/>
      </c>
    </row>
    <row r="757" spans="7:8" x14ac:dyDescent="0.2">
      <c r="G757" t="str">
        <f t="shared" ca="1" si="22"/>
        <v/>
      </c>
      <c r="H757" t="str">
        <f t="shared" si="23"/>
        <v/>
      </c>
    </row>
    <row r="758" spans="7:8" x14ac:dyDescent="0.2">
      <c r="G758" t="str">
        <f t="shared" ca="1" si="22"/>
        <v/>
      </c>
      <c r="H758" t="str">
        <f t="shared" si="23"/>
        <v/>
      </c>
    </row>
    <row r="759" spans="7:8" x14ac:dyDescent="0.2">
      <c r="G759" t="str">
        <f t="shared" ca="1" si="22"/>
        <v/>
      </c>
      <c r="H759" t="str">
        <f t="shared" si="23"/>
        <v/>
      </c>
    </row>
    <row r="760" spans="7:8" x14ac:dyDescent="0.2">
      <c r="G760" t="str">
        <f t="shared" ca="1" si="22"/>
        <v/>
      </c>
      <c r="H760" t="str">
        <f t="shared" si="23"/>
        <v/>
      </c>
    </row>
    <row r="761" spans="7:8" x14ac:dyDescent="0.2">
      <c r="G761" t="str">
        <f t="shared" ca="1" si="22"/>
        <v/>
      </c>
      <c r="H761" t="str">
        <f t="shared" si="23"/>
        <v/>
      </c>
    </row>
    <row r="762" spans="7:8" x14ac:dyDescent="0.2">
      <c r="G762" t="str">
        <f t="shared" ca="1" si="22"/>
        <v/>
      </c>
      <c r="H762" t="str">
        <f t="shared" si="23"/>
        <v/>
      </c>
    </row>
    <row r="763" spans="7:8" x14ac:dyDescent="0.2">
      <c r="G763" t="str">
        <f t="shared" ca="1" si="22"/>
        <v/>
      </c>
      <c r="H763" t="str">
        <f t="shared" si="23"/>
        <v/>
      </c>
    </row>
    <row r="764" spans="7:8" x14ac:dyDescent="0.2">
      <c r="G764" t="str">
        <f t="shared" ca="1" si="22"/>
        <v/>
      </c>
      <c r="H764" t="str">
        <f t="shared" si="23"/>
        <v/>
      </c>
    </row>
    <row r="765" spans="7:8" x14ac:dyDescent="0.2">
      <c r="G765" t="str">
        <f t="shared" ref="G765:G828" ca="1" si="24">IF(D765="","",IF(E765&lt;&gt;0,E765-D765,TODAY()-D765))</f>
        <v/>
      </c>
      <c r="H765" t="str">
        <f t="shared" si="23"/>
        <v/>
      </c>
    </row>
    <row r="766" spans="7:8" x14ac:dyDescent="0.2">
      <c r="G766" t="str">
        <f t="shared" ca="1" si="24"/>
        <v/>
      </c>
      <c r="H766" t="str">
        <f t="shared" si="23"/>
        <v/>
      </c>
    </row>
    <row r="767" spans="7:8" x14ac:dyDescent="0.2">
      <c r="G767" t="str">
        <f t="shared" ca="1" si="24"/>
        <v/>
      </c>
      <c r="H767" t="str">
        <f t="shared" si="23"/>
        <v/>
      </c>
    </row>
    <row r="768" spans="7:8" x14ac:dyDescent="0.2">
      <c r="G768" t="str">
        <f t="shared" ca="1" si="24"/>
        <v/>
      </c>
      <c r="H768" t="str">
        <f t="shared" si="23"/>
        <v/>
      </c>
    </row>
    <row r="769" spans="7:8" x14ac:dyDescent="0.2">
      <c r="G769" t="str">
        <f t="shared" ca="1" si="24"/>
        <v/>
      </c>
      <c r="H769" t="str">
        <f t="shared" si="23"/>
        <v/>
      </c>
    </row>
    <row r="770" spans="7:8" x14ac:dyDescent="0.2">
      <c r="G770" t="str">
        <f t="shared" ca="1" si="24"/>
        <v/>
      </c>
      <c r="H770" t="str">
        <f t="shared" ref="H770:H833" si="25">IF(D770="","",YEAR(D770))</f>
        <v/>
      </c>
    </row>
    <row r="771" spans="7:8" x14ac:dyDescent="0.2">
      <c r="G771" t="str">
        <f t="shared" ca="1" si="24"/>
        <v/>
      </c>
      <c r="H771" t="str">
        <f t="shared" si="25"/>
        <v/>
      </c>
    </row>
    <row r="772" spans="7:8" x14ac:dyDescent="0.2">
      <c r="G772" t="str">
        <f t="shared" ca="1" si="24"/>
        <v/>
      </c>
      <c r="H772" t="str">
        <f t="shared" si="25"/>
        <v/>
      </c>
    </row>
    <row r="773" spans="7:8" x14ac:dyDescent="0.2">
      <c r="G773" t="str">
        <f t="shared" ca="1" si="24"/>
        <v/>
      </c>
      <c r="H773" t="str">
        <f t="shared" si="25"/>
        <v/>
      </c>
    </row>
    <row r="774" spans="7:8" x14ac:dyDescent="0.2">
      <c r="G774" t="str">
        <f t="shared" ca="1" si="24"/>
        <v/>
      </c>
      <c r="H774" t="str">
        <f t="shared" si="25"/>
        <v/>
      </c>
    </row>
    <row r="775" spans="7:8" x14ac:dyDescent="0.2">
      <c r="G775" t="str">
        <f t="shared" ca="1" si="24"/>
        <v/>
      </c>
      <c r="H775" t="str">
        <f t="shared" si="25"/>
        <v/>
      </c>
    </row>
    <row r="776" spans="7:8" x14ac:dyDescent="0.2">
      <c r="G776" t="str">
        <f t="shared" ca="1" si="24"/>
        <v/>
      </c>
      <c r="H776" t="str">
        <f t="shared" si="25"/>
        <v/>
      </c>
    </row>
    <row r="777" spans="7:8" x14ac:dyDescent="0.2">
      <c r="G777" t="str">
        <f t="shared" ca="1" si="24"/>
        <v/>
      </c>
      <c r="H777" t="str">
        <f t="shared" si="25"/>
        <v/>
      </c>
    </row>
    <row r="778" spans="7:8" x14ac:dyDescent="0.2">
      <c r="G778" t="str">
        <f t="shared" ca="1" si="24"/>
        <v/>
      </c>
      <c r="H778" t="str">
        <f t="shared" si="25"/>
        <v/>
      </c>
    </row>
    <row r="779" spans="7:8" x14ac:dyDescent="0.2">
      <c r="G779" t="str">
        <f t="shared" ca="1" si="24"/>
        <v/>
      </c>
      <c r="H779" t="str">
        <f t="shared" si="25"/>
        <v/>
      </c>
    </row>
    <row r="780" spans="7:8" x14ac:dyDescent="0.2">
      <c r="G780" t="str">
        <f t="shared" ca="1" si="24"/>
        <v/>
      </c>
      <c r="H780" t="str">
        <f t="shared" si="25"/>
        <v/>
      </c>
    </row>
    <row r="781" spans="7:8" x14ac:dyDescent="0.2">
      <c r="G781" t="str">
        <f t="shared" ca="1" si="24"/>
        <v/>
      </c>
      <c r="H781" t="str">
        <f t="shared" si="25"/>
        <v/>
      </c>
    </row>
    <row r="782" spans="7:8" x14ac:dyDescent="0.2">
      <c r="G782" t="str">
        <f t="shared" ca="1" si="24"/>
        <v/>
      </c>
      <c r="H782" t="str">
        <f t="shared" si="25"/>
        <v/>
      </c>
    </row>
    <row r="783" spans="7:8" x14ac:dyDescent="0.2">
      <c r="G783" t="str">
        <f t="shared" ca="1" si="24"/>
        <v/>
      </c>
      <c r="H783" t="str">
        <f t="shared" si="25"/>
        <v/>
      </c>
    </row>
    <row r="784" spans="7:8" x14ac:dyDescent="0.2">
      <c r="G784" t="str">
        <f t="shared" ca="1" si="24"/>
        <v/>
      </c>
      <c r="H784" t="str">
        <f t="shared" si="25"/>
        <v/>
      </c>
    </row>
    <row r="785" spans="7:8" x14ac:dyDescent="0.2">
      <c r="G785" t="str">
        <f t="shared" ca="1" si="24"/>
        <v/>
      </c>
      <c r="H785" t="str">
        <f t="shared" si="25"/>
        <v/>
      </c>
    </row>
    <row r="786" spans="7:8" x14ac:dyDescent="0.2">
      <c r="G786" t="str">
        <f t="shared" ca="1" si="24"/>
        <v/>
      </c>
      <c r="H786" t="str">
        <f t="shared" si="25"/>
        <v/>
      </c>
    </row>
    <row r="787" spans="7:8" x14ac:dyDescent="0.2">
      <c r="G787" t="str">
        <f t="shared" ca="1" si="24"/>
        <v/>
      </c>
      <c r="H787" t="str">
        <f t="shared" si="25"/>
        <v/>
      </c>
    </row>
    <row r="788" spans="7:8" x14ac:dyDescent="0.2">
      <c r="G788" t="str">
        <f t="shared" ca="1" si="24"/>
        <v/>
      </c>
      <c r="H788" t="str">
        <f t="shared" si="25"/>
        <v/>
      </c>
    </row>
    <row r="789" spans="7:8" x14ac:dyDescent="0.2">
      <c r="G789" t="str">
        <f t="shared" ca="1" si="24"/>
        <v/>
      </c>
      <c r="H789" t="str">
        <f t="shared" si="25"/>
        <v/>
      </c>
    </row>
    <row r="790" spans="7:8" x14ac:dyDescent="0.2">
      <c r="G790" t="str">
        <f t="shared" ca="1" si="24"/>
        <v/>
      </c>
      <c r="H790" t="str">
        <f t="shared" si="25"/>
        <v/>
      </c>
    </row>
    <row r="791" spans="7:8" x14ac:dyDescent="0.2">
      <c r="G791" t="str">
        <f t="shared" ca="1" si="24"/>
        <v/>
      </c>
      <c r="H791" t="str">
        <f t="shared" si="25"/>
        <v/>
      </c>
    </row>
    <row r="792" spans="7:8" x14ac:dyDescent="0.2">
      <c r="G792" t="str">
        <f t="shared" ca="1" si="24"/>
        <v/>
      </c>
      <c r="H792" t="str">
        <f t="shared" si="25"/>
        <v/>
      </c>
    </row>
    <row r="793" spans="7:8" x14ac:dyDescent="0.2">
      <c r="G793" t="str">
        <f t="shared" ca="1" si="24"/>
        <v/>
      </c>
      <c r="H793" t="str">
        <f t="shared" si="25"/>
        <v/>
      </c>
    </row>
    <row r="794" spans="7:8" x14ac:dyDescent="0.2">
      <c r="G794" t="str">
        <f t="shared" ca="1" si="24"/>
        <v/>
      </c>
      <c r="H794" t="str">
        <f t="shared" si="25"/>
        <v/>
      </c>
    </row>
    <row r="795" spans="7:8" x14ac:dyDescent="0.2">
      <c r="G795" t="str">
        <f t="shared" ca="1" si="24"/>
        <v/>
      </c>
      <c r="H795" t="str">
        <f t="shared" si="25"/>
        <v/>
      </c>
    </row>
    <row r="796" spans="7:8" x14ac:dyDescent="0.2">
      <c r="G796" t="str">
        <f t="shared" ca="1" si="24"/>
        <v/>
      </c>
      <c r="H796" t="str">
        <f t="shared" si="25"/>
        <v/>
      </c>
    </row>
    <row r="797" spans="7:8" x14ac:dyDescent="0.2">
      <c r="G797" t="str">
        <f t="shared" ca="1" si="24"/>
        <v/>
      </c>
      <c r="H797" t="str">
        <f t="shared" si="25"/>
        <v/>
      </c>
    </row>
    <row r="798" spans="7:8" x14ac:dyDescent="0.2">
      <c r="G798" t="str">
        <f t="shared" ca="1" si="24"/>
        <v/>
      </c>
      <c r="H798" t="str">
        <f t="shared" si="25"/>
        <v/>
      </c>
    </row>
    <row r="799" spans="7:8" x14ac:dyDescent="0.2">
      <c r="G799" t="str">
        <f t="shared" ca="1" si="24"/>
        <v/>
      </c>
      <c r="H799" t="str">
        <f t="shared" si="25"/>
        <v/>
      </c>
    </row>
    <row r="800" spans="7:8" x14ac:dyDescent="0.2">
      <c r="G800" t="str">
        <f t="shared" ca="1" si="24"/>
        <v/>
      </c>
      <c r="H800" t="str">
        <f t="shared" si="25"/>
        <v/>
      </c>
    </row>
    <row r="801" spans="7:8" x14ac:dyDescent="0.2">
      <c r="G801" t="str">
        <f t="shared" ca="1" si="24"/>
        <v/>
      </c>
      <c r="H801" t="str">
        <f t="shared" si="25"/>
        <v/>
      </c>
    </row>
    <row r="802" spans="7:8" x14ac:dyDescent="0.2">
      <c r="G802" t="str">
        <f t="shared" ca="1" si="24"/>
        <v/>
      </c>
      <c r="H802" t="str">
        <f t="shared" si="25"/>
        <v/>
      </c>
    </row>
    <row r="803" spans="7:8" x14ac:dyDescent="0.2">
      <c r="G803" t="str">
        <f t="shared" ca="1" si="24"/>
        <v/>
      </c>
      <c r="H803" t="str">
        <f t="shared" si="25"/>
        <v/>
      </c>
    </row>
    <row r="804" spans="7:8" x14ac:dyDescent="0.2">
      <c r="G804" t="str">
        <f t="shared" ca="1" si="24"/>
        <v/>
      </c>
      <c r="H804" t="str">
        <f t="shared" si="25"/>
        <v/>
      </c>
    </row>
    <row r="805" spans="7:8" x14ac:dyDescent="0.2">
      <c r="G805" t="str">
        <f t="shared" ca="1" si="24"/>
        <v/>
      </c>
      <c r="H805" t="str">
        <f t="shared" si="25"/>
        <v/>
      </c>
    </row>
    <row r="806" spans="7:8" x14ac:dyDescent="0.2">
      <c r="G806" t="str">
        <f t="shared" ca="1" si="24"/>
        <v/>
      </c>
      <c r="H806" t="str">
        <f t="shared" si="25"/>
        <v/>
      </c>
    </row>
    <row r="807" spans="7:8" x14ac:dyDescent="0.2">
      <c r="G807" t="str">
        <f t="shared" ca="1" si="24"/>
        <v/>
      </c>
      <c r="H807" t="str">
        <f t="shared" si="25"/>
        <v/>
      </c>
    </row>
    <row r="808" spans="7:8" x14ac:dyDescent="0.2">
      <c r="G808" t="str">
        <f t="shared" ca="1" si="24"/>
        <v/>
      </c>
      <c r="H808" t="str">
        <f t="shared" si="25"/>
        <v/>
      </c>
    </row>
    <row r="809" spans="7:8" x14ac:dyDescent="0.2">
      <c r="G809" t="str">
        <f t="shared" ca="1" si="24"/>
        <v/>
      </c>
      <c r="H809" t="str">
        <f t="shared" si="25"/>
        <v/>
      </c>
    </row>
    <row r="810" spans="7:8" x14ac:dyDescent="0.2">
      <c r="G810" t="str">
        <f t="shared" ca="1" si="24"/>
        <v/>
      </c>
      <c r="H810" t="str">
        <f t="shared" si="25"/>
        <v/>
      </c>
    </row>
    <row r="811" spans="7:8" x14ac:dyDescent="0.2">
      <c r="G811" t="str">
        <f t="shared" ca="1" si="24"/>
        <v/>
      </c>
      <c r="H811" t="str">
        <f t="shared" si="25"/>
        <v/>
      </c>
    </row>
    <row r="812" spans="7:8" x14ac:dyDescent="0.2">
      <c r="G812" t="str">
        <f t="shared" ca="1" si="24"/>
        <v/>
      </c>
      <c r="H812" t="str">
        <f t="shared" si="25"/>
        <v/>
      </c>
    </row>
    <row r="813" spans="7:8" x14ac:dyDescent="0.2">
      <c r="G813" t="str">
        <f t="shared" ca="1" si="24"/>
        <v/>
      </c>
      <c r="H813" t="str">
        <f t="shared" si="25"/>
        <v/>
      </c>
    </row>
    <row r="814" spans="7:8" x14ac:dyDescent="0.2">
      <c r="G814" t="str">
        <f t="shared" ca="1" si="24"/>
        <v/>
      </c>
      <c r="H814" t="str">
        <f t="shared" si="25"/>
        <v/>
      </c>
    </row>
    <row r="815" spans="7:8" x14ac:dyDescent="0.2">
      <c r="G815" t="str">
        <f t="shared" ca="1" si="24"/>
        <v/>
      </c>
      <c r="H815" t="str">
        <f t="shared" si="25"/>
        <v/>
      </c>
    </row>
    <row r="816" spans="7:8" x14ac:dyDescent="0.2">
      <c r="G816" t="str">
        <f t="shared" ca="1" si="24"/>
        <v/>
      </c>
      <c r="H816" t="str">
        <f t="shared" si="25"/>
        <v/>
      </c>
    </row>
    <row r="817" spans="7:8" x14ac:dyDescent="0.2">
      <c r="G817" t="str">
        <f t="shared" ca="1" si="24"/>
        <v/>
      </c>
      <c r="H817" t="str">
        <f t="shared" si="25"/>
        <v/>
      </c>
    </row>
    <row r="818" spans="7:8" x14ac:dyDescent="0.2">
      <c r="G818" t="str">
        <f t="shared" ca="1" si="24"/>
        <v/>
      </c>
      <c r="H818" t="str">
        <f t="shared" si="25"/>
        <v/>
      </c>
    </row>
    <row r="819" spans="7:8" x14ac:dyDescent="0.2">
      <c r="G819" t="str">
        <f t="shared" ca="1" si="24"/>
        <v/>
      </c>
      <c r="H819" t="str">
        <f t="shared" si="25"/>
        <v/>
      </c>
    </row>
    <row r="820" spans="7:8" x14ac:dyDescent="0.2">
      <c r="G820" t="str">
        <f t="shared" ca="1" si="24"/>
        <v/>
      </c>
      <c r="H820" t="str">
        <f t="shared" si="25"/>
        <v/>
      </c>
    </row>
    <row r="821" spans="7:8" x14ac:dyDescent="0.2">
      <c r="G821" t="str">
        <f t="shared" ca="1" si="24"/>
        <v/>
      </c>
      <c r="H821" t="str">
        <f t="shared" si="25"/>
        <v/>
      </c>
    </row>
    <row r="822" spans="7:8" x14ac:dyDescent="0.2">
      <c r="G822" t="str">
        <f t="shared" ca="1" si="24"/>
        <v/>
      </c>
      <c r="H822" t="str">
        <f t="shared" si="25"/>
        <v/>
      </c>
    </row>
    <row r="823" spans="7:8" x14ac:dyDescent="0.2">
      <c r="G823" t="str">
        <f t="shared" ca="1" si="24"/>
        <v/>
      </c>
      <c r="H823" t="str">
        <f t="shared" si="25"/>
        <v/>
      </c>
    </row>
    <row r="824" spans="7:8" x14ac:dyDescent="0.2">
      <c r="G824" t="str">
        <f t="shared" ca="1" si="24"/>
        <v/>
      </c>
      <c r="H824" t="str">
        <f t="shared" si="25"/>
        <v/>
      </c>
    </row>
    <row r="825" spans="7:8" x14ac:dyDescent="0.2">
      <c r="G825" t="str">
        <f t="shared" ca="1" si="24"/>
        <v/>
      </c>
      <c r="H825" t="str">
        <f t="shared" si="25"/>
        <v/>
      </c>
    </row>
    <row r="826" spans="7:8" x14ac:dyDescent="0.2">
      <c r="G826" t="str">
        <f t="shared" ca="1" si="24"/>
        <v/>
      </c>
      <c r="H826" t="str">
        <f t="shared" si="25"/>
        <v/>
      </c>
    </row>
    <row r="827" spans="7:8" x14ac:dyDescent="0.2">
      <c r="G827" t="str">
        <f t="shared" ca="1" si="24"/>
        <v/>
      </c>
      <c r="H827" t="str">
        <f t="shared" si="25"/>
        <v/>
      </c>
    </row>
    <row r="828" spans="7:8" x14ac:dyDescent="0.2">
      <c r="G828" t="str">
        <f t="shared" ca="1" si="24"/>
        <v/>
      </c>
      <c r="H828" t="str">
        <f t="shared" si="25"/>
        <v/>
      </c>
    </row>
    <row r="829" spans="7:8" x14ac:dyDescent="0.2">
      <c r="G829" t="str">
        <f t="shared" ref="G829:G892" ca="1" si="26">IF(D829="","",IF(E829&lt;&gt;0,E829-D829,TODAY()-D829))</f>
        <v/>
      </c>
      <c r="H829" t="str">
        <f t="shared" si="25"/>
        <v/>
      </c>
    </row>
    <row r="830" spans="7:8" x14ac:dyDescent="0.2">
      <c r="G830" t="str">
        <f t="shared" ca="1" si="26"/>
        <v/>
      </c>
      <c r="H830" t="str">
        <f t="shared" si="25"/>
        <v/>
      </c>
    </row>
    <row r="831" spans="7:8" x14ac:dyDescent="0.2">
      <c r="G831" t="str">
        <f t="shared" ca="1" si="26"/>
        <v/>
      </c>
      <c r="H831" t="str">
        <f t="shared" si="25"/>
        <v/>
      </c>
    </row>
    <row r="832" spans="7:8" x14ac:dyDescent="0.2">
      <c r="G832" t="str">
        <f t="shared" ca="1" si="26"/>
        <v/>
      </c>
      <c r="H832" t="str">
        <f t="shared" si="25"/>
        <v/>
      </c>
    </row>
    <row r="833" spans="7:8" x14ac:dyDescent="0.2">
      <c r="G833" t="str">
        <f t="shared" ca="1" si="26"/>
        <v/>
      </c>
      <c r="H833" t="str">
        <f t="shared" si="25"/>
        <v/>
      </c>
    </row>
    <row r="834" spans="7:8" x14ac:dyDescent="0.2">
      <c r="G834" t="str">
        <f t="shared" ca="1" si="26"/>
        <v/>
      </c>
      <c r="H834" t="str">
        <f t="shared" ref="H834:H897" si="27">IF(D834="","",YEAR(D834))</f>
        <v/>
      </c>
    </row>
    <row r="835" spans="7:8" x14ac:dyDescent="0.2">
      <c r="G835" t="str">
        <f t="shared" ca="1" si="26"/>
        <v/>
      </c>
      <c r="H835" t="str">
        <f t="shared" si="27"/>
        <v/>
      </c>
    </row>
    <row r="836" spans="7:8" x14ac:dyDescent="0.2">
      <c r="G836" t="str">
        <f t="shared" ca="1" si="26"/>
        <v/>
      </c>
      <c r="H836" t="str">
        <f t="shared" si="27"/>
        <v/>
      </c>
    </row>
    <row r="837" spans="7:8" x14ac:dyDescent="0.2">
      <c r="G837" t="str">
        <f t="shared" ca="1" si="26"/>
        <v/>
      </c>
      <c r="H837" t="str">
        <f t="shared" si="27"/>
        <v/>
      </c>
    </row>
    <row r="838" spans="7:8" x14ac:dyDescent="0.2">
      <c r="G838" t="str">
        <f t="shared" ca="1" si="26"/>
        <v/>
      </c>
      <c r="H838" t="str">
        <f t="shared" si="27"/>
        <v/>
      </c>
    </row>
    <row r="839" spans="7:8" x14ac:dyDescent="0.2">
      <c r="G839" t="str">
        <f t="shared" ca="1" si="26"/>
        <v/>
      </c>
      <c r="H839" t="str">
        <f t="shared" si="27"/>
        <v/>
      </c>
    </row>
    <row r="840" spans="7:8" x14ac:dyDescent="0.2">
      <c r="G840" t="str">
        <f t="shared" ca="1" si="26"/>
        <v/>
      </c>
      <c r="H840" t="str">
        <f t="shared" si="27"/>
        <v/>
      </c>
    </row>
    <row r="841" spans="7:8" x14ac:dyDescent="0.2">
      <c r="G841" t="str">
        <f t="shared" ca="1" si="26"/>
        <v/>
      </c>
      <c r="H841" t="str">
        <f t="shared" si="27"/>
        <v/>
      </c>
    </row>
    <row r="842" spans="7:8" x14ac:dyDescent="0.2">
      <c r="G842" t="str">
        <f t="shared" ca="1" si="26"/>
        <v/>
      </c>
      <c r="H842" t="str">
        <f t="shared" si="27"/>
        <v/>
      </c>
    </row>
    <row r="843" spans="7:8" x14ac:dyDescent="0.2">
      <c r="G843" t="str">
        <f t="shared" ca="1" si="26"/>
        <v/>
      </c>
      <c r="H843" t="str">
        <f t="shared" si="27"/>
        <v/>
      </c>
    </row>
    <row r="844" spans="7:8" x14ac:dyDescent="0.2">
      <c r="G844" t="str">
        <f t="shared" ca="1" si="26"/>
        <v/>
      </c>
      <c r="H844" t="str">
        <f t="shared" si="27"/>
        <v/>
      </c>
    </row>
    <row r="845" spans="7:8" x14ac:dyDescent="0.2">
      <c r="G845" t="str">
        <f t="shared" ca="1" si="26"/>
        <v/>
      </c>
      <c r="H845" t="str">
        <f t="shared" si="27"/>
        <v/>
      </c>
    </row>
    <row r="846" spans="7:8" x14ac:dyDescent="0.2">
      <c r="G846" t="str">
        <f t="shared" ca="1" si="26"/>
        <v/>
      </c>
      <c r="H846" t="str">
        <f t="shared" si="27"/>
        <v/>
      </c>
    </row>
    <row r="847" spans="7:8" x14ac:dyDescent="0.2">
      <c r="G847" t="str">
        <f t="shared" ca="1" si="26"/>
        <v/>
      </c>
      <c r="H847" t="str">
        <f t="shared" si="27"/>
        <v/>
      </c>
    </row>
    <row r="848" spans="7:8" x14ac:dyDescent="0.2">
      <c r="G848" t="str">
        <f t="shared" ca="1" si="26"/>
        <v/>
      </c>
      <c r="H848" t="str">
        <f t="shared" si="27"/>
        <v/>
      </c>
    </row>
    <row r="849" spans="7:8" x14ac:dyDescent="0.2">
      <c r="G849" t="str">
        <f t="shared" ca="1" si="26"/>
        <v/>
      </c>
      <c r="H849" t="str">
        <f t="shared" si="27"/>
        <v/>
      </c>
    </row>
    <row r="850" spans="7:8" x14ac:dyDescent="0.2">
      <c r="G850" t="str">
        <f t="shared" ca="1" si="26"/>
        <v/>
      </c>
      <c r="H850" t="str">
        <f t="shared" si="27"/>
        <v/>
      </c>
    </row>
    <row r="851" spans="7:8" x14ac:dyDescent="0.2">
      <c r="G851" t="str">
        <f t="shared" ca="1" si="26"/>
        <v/>
      </c>
      <c r="H851" t="str">
        <f t="shared" si="27"/>
        <v/>
      </c>
    </row>
    <row r="852" spans="7:8" x14ac:dyDescent="0.2">
      <c r="G852" t="str">
        <f t="shared" ca="1" si="26"/>
        <v/>
      </c>
      <c r="H852" t="str">
        <f t="shared" si="27"/>
        <v/>
      </c>
    </row>
    <row r="853" spans="7:8" x14ac:dyDescent="0.2">
      <c r="G853" t="str">
        <f t="shared" ca="1" si="26"/>
        <v/>
      </c>
      <c r="H853" t="str">
        <f t="shared" si="27"/>
        <v/>
      </c>
    </row>
    <row r="854" spans="7:8" x14ac:dyDescent="0.2">
      <c r="G854" t="str">
        <f t="shared" ca="1" si="26"/>
        <v/>
      </c>
      <c r="H854" t="str">
        <f t="shared" si="27"/>
        <v/>
      </c>
    </row>
    <row r="855" spans="7:8" x14ac:dyDescent="0.2">
      <c r="G855" t="str">
        <f t="shared" ca="1" si="26"/>
        <v/>
      </c>
      <c r="H855" t="str">
        <f t="shared" si="27"/>
        <v/>
      </c>
    </row>
    <row r="856" spans="7:8" x14ac:dyDescent="0.2">
      <c r="G856" t="str">
        <f t="shared" ca="1" si="26"/>
        <v/>
      </c>
      <c r="H856" t="str">
        <f t="shared" si="27"/>
        <v/>
      </c>
    </row>
    <row r="857" spans="7:8" x14ac:dyDescent="0.2">
      <c r="G857" t="str">
        <f t="shared" ca="1" si="26"/>
        <v/>
      </c>
      <c r="H857" t="str">
        <f t="shared" si="27"/>
        <v/>
      </c>
    </row>
    <row r="858" spans="7:8" x14ac:dyDescent="0.2">
      <c r="G858" t="str">
        <f t="shared" ca="1" si="26"/>
        <v/>
      </c>
      <c r="H858" t="str">
        <f t="shared" si="27"/>
        <v/>
      </c>
    </row>
    <row r="859" spans="7:8" x14ac:dyDescent="0.2">
      <c r="G859" t="str">
        <f t="shared" ca="1" si="26"/>
        <v/>
      </c>
      <c r="H859" t="str">
        <f t="shared" si="27"/>
        <v/>
      </c>
    </row>
    <row r="860" spans="7:8" x14ac:dyDescent="0.2">
      <c r="G860" t="str">
        <f t="shared" ca="1" si="26"/>
        <v/>
      </c>
      <c r="H860" t="str">
        <f t="shared" si="27"/>
        <v/>
      </c>
    </row>
    <row r="861" spans="7:8" x14ac:dyDescent="0.2">
      <c r="G861" t="str">
        <f t="shared" ca="1" si="26"/>
        <v/>
      </c>
      <c r="H861" t="str">
        <f t="shared" si="27"/>
        <v/>
      </c>
    </row>
    <row r="862" spans="7:8" x14ac:dyDescent="0.2">
      <c r="G862" t="str">
        <f t="shared" ca="1" si="26"/>
        <v/>
      </c>
      <c r="H862" t="str">
        <f t="shared" si="27"/>
        <v/>
      </c>
    </row>
    <row r="863" spans="7:8" x14ac:dyDescent="0.2">
      <c r="G863" t="str">
        <f t="shared" ca="1" si="26"/>
        <v/>
      </c>
      <c r="H863" t="str">
        <f t="shared" si="27"/>
        <v/>
      </c>
    </row>
    <row r="864" spans="7:8" x14ac:dyDescent="0.2">
      <c r="G864" t="str">
        <f t="shared" ca="1" si="26"/>
        <v/>
      </c>
      <c r="H864" t="str">
        <f t="shared" si="27"/>
        <v/>
      </c>
    </row>
    <row r="865" spans="7:8" x14ac:dyDescent="0.2">
      <c r="G865" t="str">
        <f t="shared" ca="1" si="26"/>
        <v/>
      </c>
      <c r="H865" t="str">
        <f t="shared" si="27"/>
        <v/>
      </c>
    </row>
    <row r="866" spans="7:8" x14ac:dyDescent="0.2">
      <c r="G866" t="str">
        <f t="shared" ca="1" si="26"/>
        <v/>
      </c>
      <c r="H866" t="str">
        <f t="shared" si="27"/>
        <v/>
      </c>
    </row>
    <row r="867" spans="7:8" x14ac:dyDescent="0.2">
      <c r="G867" t="str">
        <f t="shared" ca="1" si="26"/>
        <v/>
      </c>
      <c r="H867" t="str">
        <f t="shared" si="27"/>
        <v/>
      </c>
    </row>
    <row r="868" spans="7:8" x14ac:dyDescent="0.2">
      <c r="G868" t="str">
        <f t="shared" ca="1" si="26"/>
        <v/>
      </c>
      <c r="H868" t="str">
        <f t="shared" si="27"/>
        <v/>
      </c>
    </row>
    <row r="869" spans="7:8" x14ac:dyDescent="0.2">
      <c r="G869" t="str">
        <f t="shared" ca="1" si="26"/>
        <v/>
      </c>
      <c r="H869" t="str">
        <f t="shared" si="27"/>
        <v/>
      </c>
    </row>
    <row r="870" spans="7:8" x14ac:dyDescent="0.2">
      <c r="G870" t="str">
        <f t="shared" ca="1" si="26"/>
        <v/>
      </c>
      <c r="H870" t="str">
        <f t="shared" si="27"/>
        <v/>
      </c>
    </row>
    <row r="871" spans="7:8" x14ac:dyDescent="0.2">
      <c r="G871" t="str">
        <f t="shared" ca="1" si="26"/>
        <v/>
      </c>
      <c r="H871" t="str">
        <f t="shared" si="27"/>
        <v/>
      </c>
    </row>
    <row r="872" spans="7:8" x14ac:dyDescent="0.2">
      <c r="G872" t="str">
        <f t="shared" ca="1" si="26"/>
        <v/>
      </c>
      <c r="H872" t="str">
        <f t="shared" si="27"/>
        <v/>
      </c>
    </row>
    <row r="873" spans="7:8" x14ac:dyDescent="0.2">
      <c r="G873" t="str">
        <f t="shared" ca="1" si="26"/>
        <v/>
      </c>
      <c r="H873" t="str">
        <f t="shared" si="27"/>
        <v/>
      </c>
    </row>
    <row r="874" spans="7:8" x14ac:dyDescent="0.2">
      <c r="G874" t="str">
        <f t="shared" ca="1" si="26"/>
        <v/>
      </c>
      <c r="H874" t="str">
        <f t="shared" si="27"/>
        <v/>
      </c>
    </row>
    <row r="875" spans="7:8" x14ac:dyDescent="0.2">
      <c r="G875" t="str">
        <f t="shared" ca="1" si="26"/>
        <v/>
      </c>
      <c r="H875" t="str">
        <f t="shared" si="27"/>
        <v/>
      </c>
    </row>
    <row r="876" spans="7:8" x14ac:dyDescent="0.2">
      <c r="G876" t="str">
        <f t="shared" ca="1" si="26"/>
        <v/>
      </c>
      <c r="H876" t="str">
        <f t="shared" si="27"/>
        <v/>
      </c>
    </row>
    <row r="877" spans="7:8" x14ac:dyDescent="0.2">
      <c r="G877" t="str">
        <f t="shared" ca="1" si="26"/>
        <v/>
      </c>
      <c r="H877" t="str">
        <f t="shared" si="27"/>
        <v/>
      </c>
    </row>
    <row r="878" spans="7:8" x14ac:dyDescent="0.2">
      <c r="G878" t="str">
        <f t="shared" ca="1" si="26"/>
        <v/>
      </c>
      <c r="H878" t="str">
        <f t="shared" si="27"/>
        <v/>
      </c>
    </row>
    <row r="879" spans="7:8" x14ac:dyDescent="0.2">
      <c r="G879" t="str">
        <f t="shared" ca="1" si="26"/>
        <v/>
      </c>
      <c r="H879" t="str">
        <f t="shared" si="27"/>
        <v/>
      </c>
    </row>
    <row r="880" spans="7:8" x14ac:dyDescent="0.2">
      <c r="G880" t="str">
        <f t="shared" ca="1" si="26"/>
        <v/>
      </c>
      <c r="H880" t="str">
        <f t="shared" si="27"/>
        <v/>
      </c>
    </row>
    <row r="881" spans="7:8" x14ac:dyDescent="0.2">
      <c r="G881" t="str">
        <f t="shared" ca="1" si="26"/>
        <v/>
      </c>
      <c r="H881" t="str">
        <f t="shared" si="27"/>
        <v/>
      </c>
    </row>
    <row r="882" spans="7:8" x14ac:dyDescent="0.2">
      <c r="G882" t="str">
        <f t="shared" ca="1" si="26"/>
        <v/>
      </c>
      <c r="H882" t="str">
        <f t="shared" si="27"/>
        <v/>
      </c>
    </row>
    <row r="883" spans="7:8" x14ac:dyDescent="0.2">
      <c r="G883" t="str">
        <f t="shared" ca="1" si="26"/>
        <v/>
      </c>
      <c r="H883" t="str">
        <f t="shared" si="27"/>
        <v/>
      </c>
    </row>
    <row r="884" spans="7:8" x14ac:dyDescent="0.2">
      <c r="G884" t="str">
        <f t="shared" ca="1" si="26"/>
        <v/>
      </c>
      <c r="H884" t="str">
        <f t="shared" si="27"/>
        <v/>
      </c>
    </row>
    <row r="885" spans="7:8" x14ac:dyDescent="0.2">
      <c r="G885" t="str">
        <f t="shared" ca="1" si="26"/>
        <v/>
      </c>
      <c r="H885" t="str">
        <f t="shared" si="27"/>
        <v/>
      </c>
    </row>
    <row r="886" spans="7:8" x14ac:dyDescent="0.2">
      <c r="G886" t="str">
        <f t="shared" ca="1" si="26"/>
        <v/>
      </c>
      <c r="H886" t="str">
        <f t="shared" si="27"/>
        <v/>
      </c>
    </row>
    <row r="887" spans="7:8" x14ac:dyDescent="0.2">
      <c r="G887" t="str">
        <f t="shared" ca="1" si="26"/>
        <v/>
      </c>
      <c r="H887" t="str">
        <f t="shared" si="27"/>
        <v/>
      </c>
    </row>
    <row r="888" spans="7:8" x14ac:dyDescent="0.2">
      <c r="G888" t="str">
        <f t="shared" ca="1" si="26"/>
        <v/>
      </c>
      <c r="H888" t="str">
        <f t="shared" si="27"/>
        <v/>
      </c>
    </row>
    <row r="889" spans="7:8" x14ac:dyDescent="0.2">
      <c r="G889" t="str">
        <f t="shared" ca="1" si="26"/>
        <v/>
      </c>
      <c r="H889" t="str">
        <f t="shared" si="27"/>
        <v/>
      </c>
    </row>
    <row r="890" spans="7:8" x14ac:dyDescent="0.2">
      <c r="G890" t="str">
        <f t="shared" ca="1" si="26"/>
        <v/>
      </c>
      <c r="H890" t="str">
        <f t="shared" si="27"/>
        <v/>
      </c>
    </row>
    <row r="891" spans="7:8" x14ac:dyDescent="0.2">
      <c r="G891" t="str">
        <f t="shared" ca="1" si="26"/>
        <v/>
      </c>
      <c r="H891" t="str">
        <f t="shared" si="27"/>
        <v/>
      </c>
    </row>
    <row r="892" spans="7:8" x14ac:dyDescent="0.2">
      <c r="G892" t="str">
        <f t="shared" ca="1" si="26"/>
        <v/>
      </c>
      <c r="H892" t="str">
        <f t="shared" si="27"/>
        <v/>
      </c>
    </row>
    <row r="893" spans="7:8" x14ac:dyDescent="0.2">
      <c r="G893" t="str">
        <f t="shared" ref="G893:G956" ca="1" si="28">IF(D893="","",IF(E893&lt;&gt;0,E893-D893,TODAY()-D893))</f>
        <v/>
      </c>
      <c r="H893" t="str">
        <f t="shared" si="27"/>
        <v/>
      </c>
    </row>
    <row r="894" spans="7:8" x14ac:dyDescent="0.2">
      <c r="G894" t="str">
        <f t="shared" ca="1" si="28"/>
        <v/>
      </c>
      <c r="H894" t="str">
        <f t="shared" si="27"/>
        <v/>
      </c>
    </row>
    <row r="895" spans="7:8" x14ac:dyDescent="0.2">
      <c r="G895" t="str">
        <f t="shared" ca="1" si="28"/>
        <v/>
      </c>
      <c r="H895" t="str">
        <f t="shared" si="27"/>
        <v/>
      </c>
    </row>
    <row r="896" spans="7:8" x14ac:dyDescent="0.2">
      <c r="G896" t="str">
        <f t="shared" ca="1" si="28"/>
        <v/>
      </c>
      <c r="H896" t="str">
        <f t="shared" si="27"/>
        <v/>
      </c>
    </row>
    <row r="897" spans="7:8" x14ac:dyDescent="0.2">
      <c r="G897" t="str">
        <f t="shared" ca="1" si="28"/>
        <v/>
      </c>
      <c r="H897" t="str">
        <f t="shared" si="27"/>
        <v/>
      </c>
    </row>
    <row r="898" spans="7:8" x14ac:dyDescent="0.2">
      <c r="G898" t="str">
        <f t="shared" ca="1" si="28"/>
        <v/>
      </c>
      <c r="H898" t="str">
        <f t="shared" ref="H898:H961" si="29">IF(D898="","",YEAR(D898))</f>
        <v/>
      </c>
    </row>
    <row r="899" spans="7:8" x14ac:dyDescent="0.2">
      <c r="G899" t="str">
        <f t="shared" ca="1" si="28"/>
        <v/>
      </c>
      <c r="H899" t="str">
        <f t="shared" si="29"/>
        <v/>
      </c>
    </row>
    <row r="900" spans="7:8" x14ac:dyDescent="0.2">
      <c r="G900" t="str">
        <f t="shared" ca="1" si="28"/>
        <v/>
      </c>
      <c r="H900" t="str">
        <f t="shared" si="29"/>
        <v/>
      </c>
    </row>
    <row r="901" spans="7:8" x14ac:dyDescent="0.2">
      <c r="G901" t="str">
        <f t="shared" ca="1" si="28"/>
        <v/>
      </c>
      <c r="H901" t="str">
        <f t="shared" si="29"/>
        <v/>
      </c>
    </row>
    <row r="902" spans="7:8" x14ac:dyDescent="0.2">
      <c r="G902" t="str">
        <f t="shared" ca="1" si="28"/>
        <v/>
      </c>
      <c r="H902" t="str">
        <f t="shared" si="29"/>
        <v/>
      </c>
    </row>
    <row r="903" spans="7:8" x14ac:dyDescent="0.2">
      <c r="G903" t="str">
        <f t="shared" ca="1" si="28"/>
        <v/>
      </c>
      <c r="H903" t="str">
        <f t="shared" si="29"/>
        <v/>
      </c>
    </row>
    <row r="904" spans="7:8" x14ac:dyDescent="0.2">
      <c r="G904" t="str">
        <f t="shared" ca="1" si="28"/>
        <v/>
      </c>
      <c r="H904" t="str">
        <f t="shared" si="29"/>
        <v/>
      </c>
    </row>
    <row r="905" spans="7:8" x14ac:dyDescent="0.2">
      <c r="G905" t="str">
        <f t="shared" ca="1" si="28"/>
        <v/>
      </c>
      <c r="H905" t="str">
        <f t="shared" si="29"/>
        <v/>
      </c>
    </row>
    <row r="906" spans="7:8" x14ac:dyDescent="0.2">
      <c r="G906" t="str">
        <f t="shared" ca="1" si="28"/>
        <v/>
      </c>
      <c r="H906" t="str">
        <f t="shared" si="29"/>
        <v/>
      </c>
    </row>
    <row r="907" spans="7:8" x14ac:dyDescent="0.2">
      <c r="G907" t="str">
        <f t="shared" ca="1" si="28"/>
        <v/>
      </c>
      <c r="H907" t="str">
        <f t="shared" si="29"/>
        <v/>
      </c>
    </row>
    <row r="908" spans="7:8" x14ac:dyDescent="0.2">
      <c r="G908" t="str">
        <f t="shared" ca="1" si="28"/>
        <v/>
      </c>
      <c r="H908" t="str">
        <f t="shared" si="29"/>
        <v/>
      </c>
    </row>
    <row r="909" spans="7:8" x14ac:dyDescent="0.2">
      <c r="G909" t="str">
        <f t="shared" ca="1" si="28"/>
        <v/>
      </c>
      <c r="H909" t="str">
        <f t="shared" si="29"/>
        <v/>
      </c>
    </row>
    <row r="910" spans="7:8" x14ac:dyDescent="0.2">
      <c r="G910" t="str">
        <f t="shared" ca="1" si="28"/>
        <v/>
      </c>
      <c r="H910" t="str">
        <f t="shared" si="29"/>
        <v/>
      </c>
    </row>
    <row r="911" spans="7:8" x14ac:dyDescent="0.2">
      <c r="G911" t="str">
        <f t="shared" ca="1" si="28"/>
        <v/>
      </c>
      <c r="H911" t="str">
        <f t="shared" si="29"/>
        <v/>
      </c>
    </row>
    <row r="912" spans="7:8" x14ac:dyDescent="0.2">
      <c r="G912" t="str">
        <f t="shared" ca="1" si="28"/>
        <v/>
      </c>
      <c r="H912" t="str">
        <f t="shared" si="29"/>
        <v/>
      </c>
    </row>
    <row r="913" spans="7:8" x14ac:dyDescent="0.2">
      <c r="G913" t="str">
        <f t="shared" ca="1" si="28"/>
        <v/>
      </c>
      <c r="H913" t="str">
        <f t="shared" si="29"/>
        <v/>
      </c>
    </row>
    <row r="914" spans="7:8" x14ac:dyDescent="0.2">
      <c r="G914" t="str">
        <f t="shared" ca="1" si="28"/>
        <v/>
      </c>
      <c r="H914" t="str">
        <f t="shared" si="29"/>
        <v/>
      </c>
    </row>
    <row r="915" spans="7:8" x14ac:dyDescent="0.2">
      <c r="G915" t="str">
        <f t="shared" ca="1" si="28"/>
        <v/>
      </c>
      <c r="H915" t="str">
        <f t="shared" si="29"/>
        <v/>
      </c>
    </row>
    <row r="916" spans="7:8" x14ac:dyDescent="0.2">
      <c r="G916" t="str">
        <f t="shared" ca="1" si="28"/>
        <v/>
      </c>
      <c r="H916" t="str">
        <f t="shared" si="29"/>
        <v/>
      </c>
    </row>
    <row r="917" spans="7:8" x14ac:dyDescent="0.2">
      <c r="G917" t="str">
        <f t="shared" ca="1" si="28"/>
        <v/>
      </c>
      <c r="H917" t="str">
        <f t="shared" si="29"/>
        <v/>
      </c>
    </row>
    <row r="918" spans="7:8" x14ac:dyDescent="0.2">
      <c r="G918" t="str">
        <f t="shared" ca="1" si="28"/>
        <v/>
      </c>
      <c r="H918" t="str">
        <f t="shared" si="29"/>
        <v/>
      </c>
    </row>
    <row r="919" spans="7:8" x14ac:dyDescent="0.2">
      <c r="G919" t="str">
        <f t="shared" ca="1" si="28"/>
        <v/>
      </c>
      <c r="H919" t="str">
        <f t="shared" si="29"/>
        <v/>
      </c>
    </row>
    <row r="920" spans="7:8" x14ac:dyDescent="0.2">
      <c r="G920" t="str">
        <f t="shared" ca="1" si="28"/>
        <v/>
      </c>
      <c r="H920" t="str">
        <f t="shared" si="29"/>
        <v/>
      </c>
    </row>
    <row r="921" spans="7:8" x14ac:dyDescent="0.2">
      <c r="G921" t="str">
        <f t="shared" ca="1" si="28"/>
        <v/>
      </c>
      <c r="H921" t="str">
        <f t="shared" si="29"/>
        <v/>
      </c>
    </row>
    <row r="922" spans="7:8" x14ac:dyDescent="0.2">
      <c r="G922" t="str">
        <f t="shared" ca="1" si="28"/>
        <v/>
      </c>
      <c r="H922" t="str">
        <f t="shared" si="29"/>
        <v/>
      </c>
    </row>
    <row r="923" spans="7:8" x14ac:dyDescent="0.2">
      <c r="G923" t="str">
        <f t="shared" ca="1" si="28"/>
        <v/>
      </c>
      <c r="H923" t="str">
        <f t="shared" si="29"/>
        <v/>
      </c>
    </row>
    <row r="924" spans="7:8" x14ac:dyDescent="0.2">
      <c r="G924" t="str">
        <f t="shared" ca="1" si="28"/>
        <v/>
      </c>
      <c r="H924" t="str">
        <f t="shared" si="29"/>
        <v/>
      </c>
    </row>
    <row r="925" spans="7:8" x14ac:dyDescent="0.2">
      <c r="G925" t="str">
        <f t="shared" ca="1" si="28"/>
        <v/>
      </c>
      <c r="H925" t="str">
        <f t="shared" si="29"/>
        <v/>
      </c>
    </row>
    <row r="926" spans="7:8" x14ac:dyDescent="0.2">
      <c r="G926" t="str">
        <f t="shared" ca="1" si="28"/>
        <v/>
      </c>
      <c r="H926" t="str">
        <f t="shared" si="29"/>
        <v/>
      </c>
    </row>
    <row r="927" spans="7:8" x14ac:dyDescent="0.2">
      <c r="G927" t="str">
        <f t="shared" ca="1" si="28"/>
        <v/>
      </c>
      <c r="H927" t="str">
        <f t="shared" si="29"/>
        <v/>
      </c>
    </row>
    <row r="928" spans="7:8" x14ac:dyDescent="0.2">
      <c r="G928" t="str">
        <f t="shared" ca="1" si="28"/>
        <v/>
      </c>
      <c r="H928" t="str">
        <f t="shared" si="29"/>
        <v/>
      </c>
    </row>
    <row r="929" spans="7:8" x14ac:dyDescent="0.2">
      <c r="G929" t="str">
        <f t="shared" ca="1" si="28"/>
        <v/>
      </c>
      <c r="H929" t="str">
        <f t="shared" si="29"/>
        <v/>
      </c>
    </row>
    <row r="930" spans="7:8" x14ac:dyDescent="0.2">
      <c r="G930" t="str">
        <f t="shared" ca="1" si="28"/>
        <v/>
      </c>
      <c r="H930" t="str">
        <f t="shared" si="29"/>
        <v/>
      </c>
    </row>
    <row r="931" spans="7:8" x14ac:dyDescent="0.2">
      <c r="G931" t="str">
        <f t="shared" ca="1" si="28"/>
        <v/>
      </c>
      <c r="H931" t="str">
        <f t="shared" si="29"/>
        <v/>
      </c>
    </row>
    <row r="932" spans="7:8" x14ac:dyDescent="0.2">
      <c r="G932" t="str">
        <f t="shared" ca="1" si="28"/>
        <v/>
      </c>
      <c r="H932" t="str">
        <f t="shared" si="29"/>
        <v/>
      </c>
    </row>
    <row r="933" spans="7:8" x14ac:dyDescent="0.2">
      <c r="G933" t="str">
        <f t="shared" ca="1" si="28"/>
        <v/>
      </c>
      <c r="H933" t="str">
        <f t="shared" si="29"/>
        <v/>
      </c>
    </row>
    <row r="934" spans="7:8" x14ac:dyDescent="0.2">
      <c r="G934" t="str">
        <f t="shared" ca="1" si="28"/>
        <v/>
      </c>
      <c r="H934" t="str">
        <f t="shared" si="29"/>
        <v/>
      </c>
    </row>
    <row r="935" spans="7:8" x14ac:dyDescent="0.2">
      <c r="G935" t="str">
        <f t="shared" ca="1" si="28"/>
        <v/>
      </c>
      <c r="H935" t="str">
        <f t="shared" si="29"/>
        <v/>
      </c>
    </row>
    <row r="936" spans="7:8" x14ac:dyDescent="0.2">
      <c r="G936" t="str">
        <f t="shared" ca="1" si="28"/>
        <v/>
      </c>
      <c r="H936" t="str">
        <f t="shared" si="29"/>
        <v/>
      </c>
    </row>
    <row r="937" spans="7:8" x14ac:dyDescent="0.2">
      <c r="G937" t="str">
        <f t="shared" ca="1" si="28"/>
        <v/>
      </c>
      <c r="H937" t="str">
        <f t="shared" si="29"/>
        <v/>
      </c>
    </row>
    <row r="938" spans="7:8" x14ac:dyDescent="0.2">
      <c r="G938" t="str">
        <f t="shared" ca="1" si="28"/>
        <v/>
      </c>
      <c r="H938" t="str">
        <f t="shared" si="29"/>
        <v/>
      </c>
    </row>
    <row r="939" spans="7:8" x14ac:dyDescent="0.2">
      <c r="G939" t="str">
        <f t="shared" ca="1" si="28"/>
        <v/>
      </c>
      <c r="H939" t="str">
        <f t="shared" si="29"/>
        <v/>
      </c>
    </row>
    <row r="940" spans="7:8" x14ac:dyDescent="0.2">
      <c r="G940" t="str">
        <f t="shared" ca="1" si="28"/>
        <v/>
      </c>
      <c r="H940" t="str">
        <f t="shared" si="29"/>
        <v/>
      </c>
    </row>
    <row r="941" spans="7:8" x14ac:dyDescent="0.2">
      <c r="G941" t="str">
        <f t="shared" ca="1" si="28"/>
        <v/>
      </c>
      <c r="H941" t="str">
        <f t="shared" si="29"/>
        <v/>
      </c>
    </row>
    <row r="942" spans="7:8" x14ac:dyDescent="0.2">
      <c r="G942" t="str">
        <f t="shared" ca="1" si="28"/>
        <v/>
      </c>
      <c r="H942" t="str">
        <f t="shared" si="29"/>
        <v/>
      </c>
    </row>
    <row r="943" spans="7:8" x14ac:dyDescent="0.2">
      <c r="G943" t="str">
        <f t="shared" ca="1" si="28"/>
        <v/>
      </c>
      <c r="H943" t="str">
        <f t="shared" si="29"/>
        <v/>
      </c>
    </row>
    <row r="944" spans="7:8" x14ac:dyDescent="0.2">
      <c r="G944" t="str">
        <f t="shared" ca="1" si="28"/>
        <v/>
      </c>
      <c r="H944" t="str">
        <f t="shared" si="29"/>
        <v/>
      </c>
    </row>
    <row r="945" spans="7:8" x14ac:dyDescent="0.2">
      <c r="G945" t="str">
        <f t="shared" ca="1" si="28"/>
        <v/>
      </c>
      <c r="H945" t="str">
        <f t="shared" si="29"/>
        <v/>
      </c>
    </row>
    <row r="946" spans="7:8" x14ac:dyDescent="0.2">
      <c r="G946" t="str">
        <f t="shared" ca="1" si="28"/>
        <v/>
      </c>
      <c r="H946" t="str">
        <f t="shared" si="29"/>
        <v/>
      </c>
    </row>
    <row r="947" spans="7:8" x14ac:dyDescent="0.2">
      <c r="G947" t="str">
        <f t="shared" ca="1" si="28"/>
        <v/>
      </c>
      <c r="H947" t="str">
        <f t="shared" si="29"/>
        <v/>
      </c>
    </row>
    <row r="948" spans="7:8" x14ac:dyDescent="0.2">
      <c r="G948" t="str">
        <f t="shared" ca="1" si="28"/>
        <v/>
      </c>
      <c r="H948" t="str">
        <f t="shared" si="29"/>
        <v/>
      </c>
    </row>
    <row r="949" spans="7:8" x14ac:dyDescent="0.2">
      <c r="G949" t="str">
        <f t="shared" ca="1" si="28"/>
        <v/>
      </c>
      <c r="H949" t="str">
        <f t="shared" si="29"/>
        <v/>
      </c>
    </row>
    <row r="950" spans="7:8" x14ac:dyDescent="0.2">
      <c r="G950" t="str">
        <f t="shared" ca="1" si="28"/>
        <v/>
      </c>
      <c r="H950" t="str">
        <f t="shared" si="29"/>
        <v/>
      </c>
    </row>
    <row r="951" spans="7:8" x14ac:dyDescent="0.2">
      <c r="G951" t="str">
        <f t="shared" ca="1" si="28"/>
        <v/>
      </c>
      <c r="H951" t="str">
        <f t="shared" si="29"/>
        <v/>
      </c>
    </row>
    <row r="952" spans="7:8" x14ac:dyDescent="0.2">
      <c r="G952" t="str">
        <f t="shared" ca="1" si="28"/>
        <v/>
      </c>
      <c r="H952" t="str">
        <f t="shared" si="29"/>
        <v/>
      </c>
    </row>
    <row r="953" spans="7:8" x14ac:dyDescent="0.2">
      <c r="G953" t="str">
        <f t="shared" ca="1" si="28"/>
        <v/>
      </c>
      <c r="H953" t="str">
        <f t="shared" si="29"/>
        <v/>
      </c>
    </row>
    <row r="954" spans="7:8" x14ac:dyDescent="0.2">
      <c r="G954" t="str">
        <f t="shared" ca="1" si="28"/>
        <v/>
      </c>
      <c r="H954" t="str">
        <f t="shared" si="29"/>
        <v/>
      </c>
    </row>
    <row r="955" spans="7:8" x14ac:dyDescent="0.2">
      <c r="G955" t="str">
        <f t="shared" ca="1" si="28"/>
        <v/>
      </c>
      <c r="H955" t="str">
        <f t="shared" si="29"/>
        <v/>
      </c>
    </row>
    <row r="956" spans="7:8" x14ac:dyDescent="0.2">
      <c r="G956" t="str">
        <f t="shared" ca="1" si="28"/>
        <v/>
      </c>
      <c r="H956" t="str">
        <f t="shared" si="29"/>
        <v/>
      </c>
    </row>
    <row r="957" spans="7:8" x14ac:dyDescent="0.2">
      <c r="G957" t="str">
        <f t="shared" ref="G957:G999" ca="1" si="30">IF(D957="","",IF(E957&lt;&gt;0,E957-D957,TODAY()-D957))</f>
        <v/>
      </c>
      <c r="H957" t="str">
        <f t="shared" si="29"/>
        <v/>
      </c>
    </row>
    <row r="958" spans="7:8" x14ac:dyDescent="0.2">
      <c r="G958" t="str">
        <f t="shared" ca="1" si="30"/>
        <v/>
      </c>
      <c r="H958" t="str">
        <f t="shared" si="29"/>
        <v/>
      </c>
    </row>
    <row r="959" spans="7:8" x14ac:dyDescent="0.2">
      <c r="G959" t="str">
        <f t="shared" ca="1" si="30"/>
        <v/>
      </c>
      <c r="H959" t="str">
        <f t="shared" si="29"/>
        <v/>
      </c>
    </row>
    <row r="960" spans="7:8" x14ac:dyDescent="0.2">
      <c r="G960" t="str">
        <f t="shared" ca="1" si="30"/>
        <v/>
      </c>
      <c r="H960" t="str">
        <f t="shared" si="29"/>
        <v/>
      </c>
    </row>
    <row r="961" spans="7:8" x14ac:dyDescent="0.2">
      <c r="G961" t="str">
        <f t="shared" ca="1" si="30"/>
        <v/>
      </c>
      <c r="H961" t="str">
        <f t="shared" si="29"/>
        <v/>
      </c>
    </row>
    <row r="962" spans="7:8" x14ac:dyDescent="0.2">
      <c r="G962" t="str">
        <f t="shared" ca="1" si="30"/>
        <v/>
      </c>
      <c r="H962" t="str">
        <f t="shared" ref="H962:H999" si="31">IF(D962="","",YEAR(D962))</f>
        <v/>
      </c>
    </row>
    <row r="963" spans="7:8" x14ac:dyDescent="0.2">
      <c r="G963" t="str">
        <f t="shared" ca="1" si="30"/>
        <v/>
      </c>
      <c r="H963" t="str">
        <f t="shared" si="31"/>
        <v/>
      </c>
    </row>
    <row r="964" spans="7:8" x14ac:dyDescent="0.2">
      <c r="G964" t="str">
        <f t="shared" ca="1" si="30"/>
        <v/>
      </c>
      <c r="H964" t="str">
        <f t="shared" si="31"/>
        <v/>
      </c>
    </row>
    <row r="965" spans="7:8" x14ac:dyDescent="0.2">
      <c r="G965" t="str">
        <f t="shared" ca="1" si="30"/>
        <v/>
      </c>
      <c r="H965" t="str">
        <f t="shared" si="31"/>
        <v/>
      </c>
    </row>
    <row r="966" spans="7:8" x14ac:dyDescent="0.2">
      <c r="G966" t="str">
        <f t="shared" ca="1" si="30"/>
        <v/>
      </c>
      <c r="H966" t="str">
        <f t="shared" si="31"/>
        <v/>
      </c>
    </row>
    <row r="967" spans="7:8" x14ac:dyDescent="0.2">
      <c r="G967" t="str">
        <f t="shared" ca="1" si="30"/>
        <v/>
      </c>
      <c r="H967" t="str">
        <f t="shared" si="31"/>
        <v/>
      </c>
    </row>
    <row r="968" spans="7:8" x14ac:dyDescent="0.2">
      <c r="G968" t="str">
        <f t="shared" ca="1" si="30"/>
        <v/>
      </c>
      <c r="H968" t="str">
        <f t="shared" si="31"/>
        <v/>
      </c>
    </row>
    <row r="969" spans="7:8" x14ac:dyDescent="0.2">
      <c r="G969" t="str">
        <f t="shared" ca="1" si="30"/>
        <v/>
      </c>
      <c r="H969" t="str">
        <f t="shared" si="31"/>
        <v/>
      </c>
    </row>
    <row r="970" spans="7:8" x14ac:dyDescent="0.2">
      <c r="G970" t="str">
        <f t="shared" ca="1" si="30"/>
        <v/>
      </c>
      <c r="H970" t="str">
        <f t="shared" si="31"/>
        <v/>
      </c>
    </row>
    <row r="971" spans="7:8" x14ac:dyDescent="0.2">
      <c r="G971" t="str">
        <f t="shared" ca="1" si="30"/>
        <v/>
      </c>
      <c r="H971" t="str">
        <f t="shared" si="31"/>
        <v/>
      </c>
    </row>
    <row r="972" spans="7:8" x14ac:dyDescent="0.2">
      <c r="G972" t="str">
        <f t="shared" ca="1" si="30"/>
        <v/>
      </c>
      <c r="H972" t="str">
        <f t="shared" si="31"/>
        <v/>
      </c>
    </row>
    <row r="973" spans="7:8" x14ac:dyDescent="0.2">
      <c r="G973" t="str">
        <f t="shared" ca="1" si="30"/>
        <v/>
      </c>
      <c r="H973" t="str">
        <f t="shared" si="31"/>
        <v/>
      </c>
    </row>
    <row r="974" spans="7:8" x14ac:dyDescent="0.2">
      <c r="G974" t="str">
        <f t="shared" ca="1" si="30"/>
        <v/>
      </c>
      <c r="H974" t="str">
        <f t="shared" si="31"/>
        <v/>
      </c>
    </row>
    <row r="975" spans="7:8" x14ac:dyDescent="0.2">
      <c r="G975" t="str">
        <f t="shared" ca="1" si="30"/>
        <v/>
      </c>
      <c r="H975" t="str">
        <f t="shared" si="31"/>
        <v/>
      </c>
    </row>
    <row r="976" spans="7:8" x14ac:dyDescent="0.2">
      <c r="G976" t="str">
        <f t="shared" ca="1" si="30"/>
        <v/>
      </c>
      <c r="H976" t="str">
        <f t="shared" si="31"/>
        <v/>
      </c>
    </row>
    <row r="977" spans="7:8" x14ac:dyDescent="0.2">
      <c r="G977" t="str">
        <f t="shared" ca="1" si="30"/>
        <v/>
      </c>
      <c r="H977" t="str">
        <f t="shared" si="31"/>
        <v/>
      </c>
    </row>
    <row r="978" spans="7:8" x14ac:dyDescent="0.2">
      <c r="G978" t="str">
        <f t="shared" ca="1" si="30"/>
        <v/>
      </c>
      <c r="H978" t="str">
        <f t="shared" si="31"/>
        <v/>
      </c>
    </row>
    <row r="979" spans="7:8" x14ac:dyDescent="0.2">
      <c r="G979" t="str">
        <f t="shared" ca="1" si="30"/>
        <v/>
      </c>
      <c r="H979" t="str">
        <f t="shared" si="31"/>
        <v/>
      </c>
    </row>
    <row r="980" spans="7:8" x14ac:dyDescent="0.2">
      <c r="G980" t="str">
        <f t="shared" ca="1" si="30"/>
        <v/>
      </c>
      <c r="H980" t="str">
        <f t="shared" si="31"/>
        <v/>
      </c>
    </row>
    <row r="981" spans="7:8" x14ac:dyDescent="0.2">
      <c r="G981" t="str">
        <f t="shared" ca="1" si="30"/>
        <v/>
      </c>
      <c r="H981" t="str">
        <f t="shared" si="31"/>
        <v/>
      </c>
    </row>
    <row r="982" spans="7:8" x14ac:dyDescent="0.2">
      <c r="G982" t="str">
        <f t="shared" ca="1" si="30"/>
        <v/>
      </c>
      <c r="H982" t="str">
        <f t="shared" si="31"/>
        <v/>
      </c>
    </row>
    <row r="983" spans="7:8" x14ac:dyDescent="0.2">
      <c r="G983" t="str">
        <f t="shared" ca="1" si="30"/>
        <v/>
      </c>
      <c r="H983" t="str">
        <f t="shared" si="31"/>
        <v/>
      </c>
    </row>
    <row r="984" spans="7:8" x14ac:dyDescent="0.2">
      <c r="G984" t="str">
        <f t="shared" ca="1" si="30"/>
        <v/>
      </c>
      <c r="H984" t="str">
        <f t="shared" si="31"/>
        <v/>
      </c>
    </row>
    <row r="985" spans="7:8" x14ac:dyDescent="0.2">
      <c r="G985" t="str">
        <f t="shared" ca="1" si="30"/>
        <v/>
      </c>
      <c r="H985" t="str">
        <f t="shared" si="31"/>
        <v/>
      </c>
    </row>
    <row r="986" spans="7:8" x14ac:dyDescent="0.2">
      <c r="G986" t="str">
        <f t="shared" ca="1" si="30"/>
        <v/>
      </c>
      <c r="H986" t="str">
        <f t="shared" si="31"/>
        <v/>
      </c>
    </row>
    <row r="987" spans="7:8" x14ac:dyDescent="0.2">
      <c r="G987" t="str">
        <f t="shared" ca="1" si="30"/>
        <v/>
      </c>
      <c r="H987" t="str">
        <f t="shared" si="31"/>
        <v/>
      </c>
    </row>
    <row r="988" spans="7:8" x14ac:dyDescent="0.2">
      <c r="G988" t="str">
        <f t="shared" ca="1" si="30"/>
        <v/>
      </c>
      <c r="H988" t="str">
        <f t="shared" si="31"/>
        <v/>
      </c>
    </row>
    <row r="989" spans="7:8" x14ac:dyDescent="0.2">
      <c r="G989" t="str">
        <f t="shared" ca="1" si="30"/>
        <v/>
      </c>
      <c r="H989" t="str">
        <f t="shared" si="31"/>
        <v/>
      </c>
    </row>
    <row r="990" spans="7:8" x14ac:dyDescent="0.2">
      <c r="G990" t="str">
        <f t="shared" ca="1" si="30"/>
        <v/>
      </c>
      <c r="H990" t="str">
        <f t="shared" si="31"/>
        <v/>
      </c>
    </row>
    <row r="991" spans="7:8" x14ac:dyDescent="0.2">
      <c r="G991" t="str">
        <f t="shared" ca="1" si="30"/>
        <v/>
      </c>
      <c r="H991" t="str">
        <f t="shared" si="31"/>
        <v/>
      </c>
    </row>
    <row r="992" spans="7:8" x14ac:dyDescent="0.2">
      <c r="G992" t="str">
        <f t="shared" ca="1" si="30"/>
        <v/>
      </c>
      <c r="H992" t="str">
        <f t="shared" si="31"/>
        <v/>
      </c>
    </row>
    <row r="993" spans="7:8" x14ac:dyDescent="0.2">
      <c r="G993" t="str">
        <f t="shared" ca="1" si="30"/>
        <v/>
      </c>
      <c r="H993" t="str">
        <f t="shared" si="31"/>
        <v/>
      </c>
    </row>
    <row r="994" spans="7:8" x14ac:dyDescent="0.2">
      <c r="G994" t="str">
        <f t="shared" ca="1" si="30"/>
        <v/>
      </c>
      <c r="H994" t="str">
        <f t="shared" si="31"/>
        <v/>
      </c>
    </row>
    <row r="995" spans="7:8" x14ac:dyDescent="0.2">
      <c r="G995" t="str">
        <f t="shared" ca="1" si="30"/>
        <v/>
      </c>
      <c r="H995" t="str">
        <f t="shared" si="31"/>
        <v/>
      </c>
    </row>
    <row r="996" spans="7:8" x14ac:dyDescent="0.2">
      <c r="G996" t="str">
        <f t="shared" ca="1" si="30"/>
        <v/>
      </c>
      <c r="H996" t="str">
        <f t="shared" si="31"/>
        <v/>
      </c>
    </row>
    <row r="997" spans="7:8" x14ac:dyDescent="0.2">
      <c r="G997" t="str">
        <f t="shared" ca="1" si="30"/>
        <v/>
      </c>
      <c r="H997" t="str">
        <f t="shared" si="31"/>
        <v/>
      </c>
    </row>
    <row r="998" spans="7:8" x14ac:dyDescent="0.2">
      <c r="G998" t="str">
        <f t="shared" ca="1" si="30"/>
        <v/>
      </c>
      <c r="H998" t="str">
        <f t="shared" si="31"/>
        <v/>
      </c>
    </row>
    <row r="999" spans="7:8" x14ac:dyDescent="0.2">
      <c r="G999" t="str">
        <f t="shared" ca="1" si="30"/>
        <v/>
      </c>
      <c r="H999" t="str">
        <f t="shared" si="31"/>
        <v/>
      </c>
    </row>
  </sheetData>
  <sheetProtection autoFilter="0" pivotTables="0"/>
  <protectedRanges>
    <protectedRange sqref="F176:F999 F2:F174 D2:D180 E2:E999 D182:D999 A2:C999" name="Bereik1"/>
  </protectedRanges>
  <autoFilter ref="A1:H999" xr:uid="{00000000-0009-0000-0000-000000000000}"/>
  <phoneticPr fontId="4" type="noConversion"/>
  <conditionalFormatting sqref="G2:G999">
    <cfRule type="cellIs" dxfId="2" priority="2" operator="greaterThan">
      <formula>300</formula>
    </cfRule>
  </conditionalFormatting>
  <conditionalFormatting sqref="H2:H999">
    <cfRule type="expression" dxfId="1" priority="1">
      <formula>(YEAR(TODAY())=H2)=TRUE</formula>
    </cfRule>
  </conditionalFormatting>
  <dataValidations count="2">
    <dataValidation type="list" errorStyle="warning" allowBlank="1" showInputMessage="1" prompt="Nader onderzoek_x000a_Waarschuwing_x000a_Negatief zwemadvies_x000a_Zwemverbod" sqref="B127" xr:uid="{00000000-0002-0000-0000-000000000000}">
      <formula1>$K$24:$K$27</formula1>
    </dataValidation>
    <dataValidation type="list" allowBlank="1" showInputMessage="1" showErrorMessage="1" prompt="Blauwalg_x000a_Bacteriën_x000a_Zwemmersjeuk_x000a_Jeukklachten" sqref="C2:C999" xr:uid="{00000000-0002-0000-0000-000001000000}">
      <formula1>"Blauwalg,Bacteriën,Zwemmersjeuk,Jeukklachten"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Blad4"/>
  <dimension ref="A1:O31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RowHeight="12.75" x14ac:dyDescent="0.2"/>
  <cols>
    <col min="1" max="1" width="13.42578125" customWidth="1"/>
    <col min="2" max="2" width="17.42578125" customWidth="1"/>
    <col min="3" max="3" width="17.42578125" bestFit="1" customWidth="1"/>
    <col min="4" max="4" width="14.7109375" customWidth="1"/>
    <col min="5" max="5" width="11.7109375" customWidth="1"/>
    <col min="8" max="8" width="34.42578125" bestFit="1" customWidth="1"/>
    <col min="9" max="9" width="13.85546875" bestFit="1" customWidth="1"/>
    <col min="10" max="10" width="11" bestFit="1" customWidth="1"/>
    <col min="11" max="11" width="16" bestFit="1" customWidth="1"/>
    <col min="12" max="12" width="18.5703125" bestFit="1" customWidth="1"/>
    <col min="13" max="13" width="12.140625" customWidth="1"/>
    <col min="14" max="14" width="12.140625" bestFit="1" customWidth="1"/>
    <col min="15" max="15" width="10.140625" bestFit="1" customWidth="1"/>
  </cols>
  <sheetData>
    <row r="1" spans="1:15" ht="20.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0">
        <v>2012</v>
      </c>
    </row>
    <row r="2" spans="1:15" x14ac:dyDescent="0.2">
      <c r="A2" s="2" t="s">
        <v>91</v>
      </c>
      <c r="B2" s="4" t="s">
        <v>9</v>
      </c>
      <c r="C2" s="4" t="s">
        <v>95</v>
      </c>
      <c r="D2" s="1">
        <v>41030</v>
      </c>
      <c r="E2" s="1">
        <v>41033</v>
      </c>
      <c r="G2">
        <f t="shared" ref="G2:G31" ca="1" si="0">IF(E2&lt;&gt;0,E2-D2,TODAY()-D2)</f>
        <v>3</v>
      </c>
      <c r="K2" s="6" t="s">
        <v>73</v>
      </c>
      <c r="M2" s="6" t="s">
        <v>2</v>
      </c>
    </row>
    <row r="3" spans="1:15" x14ac:dyDescent="0.2">
      <c r="A3" s="2" t="s">
        <v>91</v>
      </c>
      <c r="B3" s="4" t="s">
        <v>11</v>
      </c>
      <c r="C3" s="4" t="s">
        <v>95</v>
      </c>
      <c r="D3" s="1">
        <v>41033</v>
      </c>
      <c r="E3" s="1">
        <v>41050</v>
      </c>
      <c r="G3">
        <f t="shared" ca="1" si="0"/>
        <v>17</v>
      </c>
      <c r="K3" s="6" t="s">
        <v>0</v>
      </c>
      <c r="L3" s="6" t="s">
        <v>1</v>
      </c>
      <c r="M3" t="s">
        <v>95</v>
      </c>
      <c r="N3" t="s">
        <v>13</v>
      </c>
      <c r="O3" t="s">
        <v>75</v>
      </c>
    </row>
    <row r="4" spans="1:15" x14ac:dyDescent="0.2">
      <c r="A4" s="2" t="s">
        <v>91</v>
      </c>
      <c r="B4" s="4" t="s">
        <v>9</v>
      </c>
      <c r="C4" s="4" t="s">
        <v>95</v>
      </c>
      <c r="D4" s="1">
        <v>41050</v>
      </c>
      <c r="E4" s="1">
        <v>41066</v>
      </c>
      <c r="G4">
        <f t="shared" ca="1" si="0"/>
        <v>16</v>
      </c>
      <c r="K4" t="s">
        <v>79</v>
      </c>
      <c r="L4" t="s">
        <v>9</v>
      </c>
      <c r="M4">
        <v>9</v>
      </c>
      <c r="N4">
        <v>5</v>
      </c>
      <c r="O4">
        <v>14</v>
      </c>
    </row>
    <row r="5" spans="1:15" x14ac:dyDescent="0.2">
      <c r="A5" s="2" t="s">
        <v>91</v>
      </c>
      <c r="B5" s="4" t="s">
        <v>9</v>
      </c>
      <c r="C5" s="4" t="s">
        <v>95</v>
      </c>
      <c r="D5" s="1">
        <v>41079</v>
      </c>
      <c r="E5" s="1">
        <v>41102</v>
      </c>
      <c r="G5">
        <f t="shared" ca="1" si="0"/>
        <v>23</v>
      </c>
      <c r="K5" t="s">
        <v>84</v>
      </c>
      <c r="M5">
        <v>9</v>
      </c>
      <c r="N5">
        <v>5</v>
      </c>
      <c r="O5">
        <v>14</v>
      </c>
    </row>
    <row r="6" spans="1:15" x14ac:dyDescent="0.2">
      <c r="A6" s="5" t="s">
        <v>79</v>
      </c>
      <c r="B6" s="4" t="s">
        <v>9</v>
      </c>
      <c r="C6" s="4" t="s">
        <v>95</v>
      </c>
      <c r="D6" s="1">
        <v>41121</v>
      </c>
      <c r="E6" s="9">
        <v>41130</v>
      </c>
      <c r="G6">
        <f t="shared" ca="1" si="0"/>
        <v>9</v>
      </c>
      <c r="K6" t="s">
        <v>77</v>
      </c>
      <c r="L6" t="s">
        <v>9</v>
      </c>
      <c r="M6">
        <v>12</v>
      </c>
      <c r="N6">
        <v>22</v>
      </c>
      <c r="O6">
        <v>34</v>
      </c>
    </row>
    <row r="7" spans="1:15" x14ac:dyDescent="0.2">
      <c r="A7" s="5" t="s">
        <v>79</v>
      </c>
      <c r="B7" s="4" t="s">
        <v>9</v>
      </c>
      <c r="C7" s="4" t="s">
        <v>13</v>
      </c>
      <c r="D7" s="1">
        <v>41136</v>
      </c>
      <c r="E7" s="1">
        <v>41141</v>
      </c>
      <c r="F7" s="4" t="s">
        <v>14</v>
      </c>
      <c r="G7">
        <f t="shared" ca="1" si="0"/>
        <v>5</v>
      </c>
      <c r="K7" t="s">
        <v>77</v>
      </c>
      <c r="L7" t="s">
        <v>16</v>
      </c>
      <c r="M7">
        <v>22</v>
      </c>
      <c r="O7">
        <v>22</v>
      </c>
    </row>
    <row r="8" spans="1:15" x14ac:dyDescent="0.2">
      <c r="A8" s="2" t="s">
        <v>77</v>
      </c>
      <c r="B8" s="4" t="s">
        <v>9</v>
      </c>
      <c r="C8" s="4" t="s">
        <v>13</v>
      </c>
      <c r="D8" s="1">
        <v>41082</v>
      </c>
      <c r="E8" s="1">
        <v>41096</v>
      </c>
      <c r="F8" t="s">
        <v>14</v>
      </c>
      <c r="G8">
        <f t="shared" ca="1" si="0"/>
        <v>14</v>
      </c>
      <c r="K8" t="s">
        <v>83</v>
      </c>
      <c r="M8">
        <v>34</v>
      </c>
      <c r="N8">
        <v>22</v>
      </c>
      <c r="O8">
        <v>56</v>
      </c>
    </row>
    <row r="9" spans="1:15" x14ac:dyDescent="0.2">
      <c r="A9" s="2" t="s">
        <v>77</v>
      </c>
      <c r="B9" s="4" t="s">
        <v>9</v>
      </c>
      <c r="C9" s="4" t="s">
        <v>95</v>
      </c>
      <c r="D9" s="1">
        <v>41115</v>
      </c>
      <c r="E9" s="1">
        <v>41116</v>
      </c>
      <c r="G9">
        <f t="shared" ca="1" si="0"/>
        <v>1</v>
      </c>
      <c r="K9" t="s">
        <v>91</v>
      </c>
      <c r="L9" t="s">
        <v>11</v>
      </c>
      <c r="M9">
        <v>17</v>
      </c>
      <c r="O9">
        <v>17</v>
      </c>
    </row>
    <row r="10" spans="1:15" x14ac:dyDescent="0.2">
      <c r="A10" s="2" t="s">
        <v>77</v>
      </c>
      <c r="B10" s="4" t="s">
        <v>16</v>
      </c>
      <c r="C10" s="4" t="s">
        <v>95</v>
      </c>
      <c r="D10" s="1">
        <v>41116</v>
      </c>
      <c r="E10" s="1">
        <v>41121</v>
      </c>
      <c r="F10" t="s">
        <v>17</v>
      </c>
      <c r="G10">
        <f t="shared" ca="1" si="0"/>
        <v>5</v>
      </c>
      <c r="K10" t="s">
        <v>91</v>
      </c>
      <c r="L10" t="s">
        <v>9</v>
      </c>
      <c r="M10">
        <v>42</v>
      </c>
      <c r="O10">
        <v>42</v>
      </c>
    </row>
    <row r="11" spans="1:15" x14ac:dyDescent="0.2">
      <c r="A11" s="2" t="s">
        <v>77</v>
      </c>
      <c r="B11" s="4" t="s">
        <v>9</v>
      </c>
      <c r="C11" s="4" t="s">
        <v>95</v>
      </c>
      <c r="D11" s="1">
        <v>41121</v>
      </c>
      <c r="E11" s="1">
        <v>41130</v>
      </c>
      <c r="G11">
        <f t="shared" ca="1" si="0"/>
        <v>9</v>
      </c>
      <c r="K11" t="s">
        <v>92</v>
      </c>
      <c r="M11">
        <v>59</v>
      </c>
      <c r="O11">
        <v>59</v>
      </c>
    </row>
    <row r="12" spans="1:15" x14ac:dyDescent="0.2">
      <c r="A12" s="2" t="s">
        <v>77</v>
      </c>
      <c r="B12" s="4" t="s">
        <v>16</v>
      </c>
      <c r="C12" s="4" t="s">
        <v>95</v>
      </c>
      <c r="D12" s="1">
        <v>41131</v>
      </c>
      <c r="E12" s="1">
        <v>41148</v>
      </c>
      <c r="F12" t="s">
        <v>17</v>
      </c>
      <c r="G12">
        <f t="shared" ca="1" si="0"/>
        <v>17</v>
      </c>
      <c r="K12" t="s">
        <v>86</v>
      </c>
      <c r="L12" t="s">
        <v>11</v>
      </c>
      <c r="M12">
        <v>25</v>
      </c>
      <c r="O12">
        <v>25</v>
      </c>
    </row>
    <row r="13" spans="1:15" x14ac:dyDescent="0.2">
      <c r="A13" s="2" t="s">
        <v>77</v>
      </c>
      <c r="B13" s="4" t="s">
        <v>9</v>
      </c>
      <c r="C13" s="4" t="s">
        <v>95</v>
      </c>
      <c r="D13" s="1">
        <v>41148</v>
      </c>
      <c r="E13" s="1">
        <v>41150</v>
      </c>
      <c r="G13">
        <f t="shared" ca="1" si="0"/>
        <v>2</v>
      </c>
      <c r="K13" t="s">
        <v>86</v>
      </c>
      <c r="L13" t="s">
        <v>9</v>
      </c>
      <c r="M13">
        <v>32</v>
      </c>
      <c r="O13">
        <v>32</v>
      </c>
    </row>
    <row r="14" spans="1:15" x14ac:dyDescent="0.2">
      <c r="A14" s="2" t="s">
        <v>77</v>
      </c>
      <c r="B14" s="4" t="s">
        <v>9</v>
      </c>
      <c r="C14" s="4" t="s">
        <v>13</v>
      </c>
      <c r="D14" s="1">
        <v>41150</v>
      </c>
      <c r="E14" s="1">
        <v>41158</v>
      </c>
      <c r="G14">
        <f t="shared" ca="1" si="0"/>
        <v>8</v>
      </c>
      <c r="I14" s="3"/>
      <c r="J14" s="3"/>
      <c r="K14" t="s">
        <v>87</v>
      </c>
      <c r="M14">
        <v>57</v>
      </c>
      <c r="O14">
        <v>57</v>
      </c>
    </row>
    <row r="15" spans="1:15" x14ac:dyDescent="0.2">
      <c r="A15" s="2" t="s">
        <v>86</v>
      </c>
      <c r="B15" s="4" t="s">
        <v>9</v>
      </c>
      <c r="C15" s="4" t="s">
        <v>95</v>
      </c>
      <c r="D15" s="1">
        <v>41030</v>
      </c>
      <c r="E15" s="1">
        <v>41033</v>
      </c>
      <c r="G15">
        <f t="shared" ca="1" si="0"/>
        <v>3</v>
      </c>
      <c r="I15" s="3"/>
      <c r="J15" s="3"/>
      <c r="K15" t="s">
        <v>93</v>
      </c>
      <c r="L15" t="s">
        <v>11</v>
      </c>
      <c r="M15">
        <v>25</v>
      </c>
      <c r="O15">
        <v>25</v>
      </c>
    </row>
    <row r="16" spans="1:15" x14ac:dyDescent="0.2">
      <c r="A16" s="2" t="s">
        <v>86</v>
      </c>
      <c r="B16" s="4" t="s">
        <v>11</v>
      </c>
      <c r="C16" s="4" t="s">
        <v>95</v>
      </c>
      <c r="D16" s="1">
        <v>41033</v>
      </c>
      <c r="E16" s="1">
        <v>41050</v>
      </c>
      <c r="G16">
        <f t="shared" ca="1" si="0"/>
        <v>17</v>
      </c>
      <c r="I16" s="3"/>
      <c r="J16" s="3"/>
      <c r="K16" t="s">
        <v>93</v>
      </c>
      <c r="L16" t="s">
        <v>9</v>
      </c>
      <c r="M16">
        <v>34</v>
      </c>
      <c r="O16">
        <v>34</v>
      </c>
    </row>
    <row r="17" spans="1:15" x14ac:dyDescent="0.2">
      <c r="A17" s="2" t="s">
        <v>86</v>
      </c>
      <c r="B17" s="4" t="s">
        <v>11</v>
      </c>
      <c r="C17" s="4" t="s">
        <v>95</v>
      </c>
      <c r="D17" s="8">
        <v>41052</v>
      </c>
      <c r="E17" s="8">
        <v>41060</v>
      </c>
      <c r="F17" t="s">
        <v>19</v>
      </c>
      <c r="G17">
        <f t="shared" ca="1" si="0"/>
        <v>8</v>
      </c>
      <c r="K17" t="s">
        <v>94</v>
      </c>
      <c r="M17">
        <v>59</v>
      </c>
      <c r="O17">
        <v>59</v>
      </c>
    </row>
    <row r="18" spans="1:15" x14ac:dyDescent="0.2">
      <c r="A18" s="2" t="s">
        <v>86</v>
      </c>
      <c r="B18" s="4" t="s">
        <v>9</v>
      </c>
      <c r="C18" s="4" t="s">
        <v>95</v>
      </c>
      <c r="D18" s="1">
        <v>41060</v>
      </c>
      <c r="E18" s="1">
        <v>41066</v>
      </c>
      <c r="G18">
        <f t="shared" ca="1" si="0"/>
        <v>6</v>
      </c>
      <c r="K18" t="s">
        <v>88</v>
      </c>
      <c r="L18" t="s">
        <v>11</v>
      </c>
      <c r="N18">
        <v>10</v>
      </c>
      <c r="O18">
        <v>10</v>
      </c>
    </row>
    <row r="19" spans="1:15" x14ac:dyDescent="0.2">
      <c r="A19" s="2" t="s">
        <v>86</v>
      </c>
      <c r="B19" s="4" t="s">
        <v>9</v>
      </c>
      <c r="C19" s="4" t="s">
        <v>95</v>
      </c>
      <c r="D19" s="1">
        <v>41079</v>
      </c>
      <c r="E19" s="1">
        <v>41102</v>
      </c>
      <c r="G19">
        <f t="shared" ca="1" si="0"/>
        <v>23</v>
      </c>
      <c r="K19" t="s">
        <v>88</v>
      </c>
      <c r="L19" t="s">
        <v>9</v>
      </c>
      <c r="N19">
        <v>9</v>
      </c>
      <c r="O19">
        <v>9</v>
      </c>
    </row>
    <row r="20" spans="1:15" x14ac:dyDescent="0.2">
      <c r="A20" s="2" t="s">
        <v>93</v>
      </c>
      <c r="B20" s="4" t="s">
        <v>9</v>
      </c>
      <c r="C20" s="4" t="s">
        <v>95</v>
      </c>
      <c r="D20" s="1">
        <v>41030</v>
      </c>
      <c r="E20" s="1">
        <v>41033</v>
      </c>
      <c r="G20">
        <f t="shared" ca="1" si="0"/>
        <v>3</v>
      </c>
      <c r="K20" t="s">
        <v>89</v>
      </c>
      <c r="N20">
        <v>19</v>
      </c>
      <c r="O20">
        <v>19</v>
      </c>
    </row>
    <row r="21" spans="1:15" x14ac:dyDescent="0.2">
      <c r="A21" s="2" t="s">
        <v>93</v>
      </c>
      <c r="B21" s="4" t="s">
        <v>11</v>
      </c>
      <c r="C21" s="4" t="s">
        <v>95</v>
      </c>
      <c r="D21" s="1">
        <v>41033</v>
      </c>
      <c r="E21" s="1">
        <v>41050</v>
      </c>
      <c r="G21">
        <f t="shared" ca="1" si="0"/>
        <v>17</v>
      </c>
      <c r="K21" t="s">
        <v>81</v>
      </c>
      <c r="L21" t="s">
        <v>11</v>
      </c>
      <c r="M21">
        <v>2</v>
      </c>
      <c r="O21">
        <v>2</v>
      </c>
    </row>
    <row r="22" spans="1:15" x14ac:dyDescent="0.2">
      <c r="A22" s="2" t="s">
        <v>93</v>
      </c>
      <c r="B22" s="4" t="s">
        <v>9</v>
      </c>
      <c r="C22" s="4" t="s">
        <v>95</v>
      </c>
      <c r="D22" s="1">
        <v>41050</v>
      </c>
      <c r="E22" s="1">
        <v>41052</v>
      </c>
      <c r="G22">
        <f t="shared" ca="1" si="0"/>
        <v>2</v>
      </c>
      <c r="K22" t="s">
        <v>81</v>
      </c>
      <c r="L22" t="s">
        <v>9</v>
      </c>
      <c r="M22">
        <v>113</v>
      </c>
      <c r="O22">
        <v>113</v>
      </c>
    </row>
    <row r="23" spans="1:15" x14ac:dyDescent="0.2">
      <c r="A23" s="2" t="s">
        <v>93</v>
      </c>
      <c r="B23" s="4" t="s">
        <v>11</v>
      </c>
      <c r="C23" s="4" t="s">
        <v>95</v>
      </c>
      <c r="D23" s="1">
        <v>41052</v>
      </c>
      <c r="E23" s="1">
        <v>41060</v>
      </c>
      <c r="G23">
        <f t="shared" ca="1" si="0"/>
        <v>8</v>
      </c>
      <c r="K23" t="s">
        <v>82</v>
      </c>
      <c r="M23">
        <v>115</v>
      </c>
      <c r="O23">
        <v>115</v>
      </c>
    </row>
    <row r="24" spans="1:15" x14ac:dyDescent="0.2">
      <c r="A24" s="2" t="s">
        <v>93</v>
      </c>
      <c r="B24" s="4" t="s">
        <v>9</v>
      </c>
      <c r="C24" s="4" t="s">
        <v>95</v>
      </c>
      <c r="D24" s="1">
        <v>41060</v>
      </c>
      <c r="E24" s="1">
        <v>41066</v>
      </c>
      <c r="G24">
        <f t="shared" ca="1" si="0"/>
        <v>6</v>
      </c>
    </row>
    <row r="25" spans="1:15" x14ac:dyDescent="0.2">
      <c r="A25" s="2" t="s">
        <v>93</v>
      </c>
      <c r="B25" s="4" t="s">
        <v>9</v>
      </c>
      <c r="C25" s="4" t="s">
        <v>95</v>
      </c>
      <c r="D25" s="1">
        <v>41079</v>
      </c>
      <c r="E25" s="1">
        <v>41102</v>
      </c>
      <c r="G25">
        <f t="shared" ca="1" si="0"/>
        <v>23</v>
      </c>
    </row>
    <row r="26" spans="1:15" x14ac:dyDescent="0.2">
      <c r="A26" s="2" t="s">
        <v>88</v>
      </c>
      <c r="B26" s="4" t="s">
        <v>9</v>
      </c>
      <c r="C26" s="4" t="s">
        <v>13</v>
      </c>
      <c r="D26" s="1">
        <v>41066</v>
      </c>
      <c r="E26" s="1">
        <v>41075</v>
      </c>
      <c r="F26" t="s">
        <v>14</v>
      </c>
      <c r="G26">
        <f t="shared" ca="1" si="0"/>
        <v>9</v>
      </c>
    </row>
    <row r="27" spans="1:15" x14ac:dyDescent="0.2">
      <c r="A27" s="2" t="s">
        <v>88</v>
      </c>
      <c r="B27" s="4" t="s">
        <v>11</v>
      </c>
      <c r="C27" s="4" t="s">
        <v>13</v>
      </c>
      <c r="D27" s="1">
        <v>41075</v>
      </c>
      <c r="E27" s="1">
        <v>41085</v>
      </c>
      <c r="F27" s="4" t="s">
        <v>14</v>
      </c>
      <c r="G27">
        <f t="shared" ca="1" si="0"/>
        <v>10</v>
      </c>
    </row>
    <row r="28" spans="1:15" x14ac:dyDescent="0.2">
      <c r="A28" s="2" t="s">
        <v>81</v>
      </c>
      <c r="B28" s="4" t="s">
        <v>9</v>
      </c>
      <c r="C28" s="4" t="s">
        <v>95</v>
      </c>
      <c r="D28" s="1">
        <v>41052</v>
      </c>
      <c r="E28" s="1">
        <v>41064</v>
      </c>
      <c r="G28">
        <f t="shared" ca="1" si="0"/>
        <v>12</v>
      </c>
    </row>
    <row r="29" spans="1:15" x14ac:dyDescent="0.2">
      <c r="A29" s="2" t="s">
        <v>81</v>
      </c>
      <c r="B29" s="4" t="s">
        <v>9</v>
      </c>
      <c r="C29" s="4" t="s">
        <v>95</v>
      </c>
      <c r="D29" s="1">
        <v>41079</v>
      </c>
      <c r="E29" s="1">
        <v>41148</v>
      </c>
      <c r="G29">
        <f t="shared" ca="1" si="0"/>
        <v>69</v>
      </c>
    </row>
    <row r="30" spans="1:15" x14ac:dyDescent="0.2">
      <c r="A30" s="2" t="s">
        <v>81</v>
      </c>
      <c r="B30" s="4" t="s">
        <v>11</v>
      </c>
      <c r="C30" s="4" t="s">
        <v>95</v>
      </c>
      <c r="D30" s="1">
        <v>41148</v>
      </c>
      <c r="E30" s="1">
        <v>41150</v>
      </c>
      <c r="G30">
        <f t="shared" ca="1" si="0"/>
        <v>2</v>
      </c>
    </row>
    <row r="31" spans="1:15" x14ac:dyDescent="0.2">
      <c r="A31" s="2" t="s">
        <v>81</v>
      </c>
      <c r="B31" s="4" t="s">
        <v>9</v>
      </c>
      <c r="C31" s="4" t="s">
        <v>95</v>
      </c>
      <c r="D31" s="1">
        <v>41150</v>
      </c>
      <c r="E31" s="1">
        <v>41182</v>
      </c>
      <c r="G31">
        <f t="shared" ca="1" si="0"/>
        <v>32</v>
      </c>
    </row>
  </sheetData>
  <autoFilter ref="A1:G21" xr:uid="{00000000-0009-0000-0000-000009000000}">
    <sortState xmlns:xlrd2="http://schemas.microsoft.com/office/spreadsheetml/2017/richdata2" ref="A2:G31">
      <sortCondition ref="A1:A21"/>
    </sortState>
  </autoFilter>
  <pageMargins left="0.75" right="0.75" top="1" bottom="1" header="0.5" footer="0.5"/>
  <pageSetup paperSize="9"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topLeftCell="A52" workbookViewId="0">
      <selection activeCell="D43" sqref="D43"/>
    </sheetView>
  </sheetViews>
  <sheetFormatPr defaultRowHeight="12.75" x14ac:dyDescent="0.2"/>
  <sheetData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"/>
  <sheetViews>
    <sheetView workbookViewId="0">
      <selection activeCell="D43" sqref="D43"/>
    </sheetView>
  </sheetViews>
  <sheetFormatPr defaultRowHeight="12.75" x14ac:dyDescent="0.2"/>
  <sheetData>
    <row r="1" spans="1:2" x14ac:dyDescent="0.2">
      <c r="A1" t="s">
        <v>0</v>
      </c>
      <c r="B1" t="s">
        <v>96</v>
      </c>
    </row>
    <row r="2" spans="1:2" x14ac:dyDescent="0.2">
      <c r="A2" s="2" t="s">
        <v>91</v>
      </c>
      <c r="B2" t="s">
        <v>8</v>
      </c>
    </row>
    <row r="3" spans="1:2" x14ac:dyDescent="0.2">
      <c r="A3" s="5" t="s">
        <v>79</v>
      </c>
      <c r="B3" t="s">
        <v>12</v>
      </c>
    </row>
    <row r="4" spans="1:2" x14ac:dyDescent="0.2">
      <c r="A4" s="2" t="s">
        <v>77</v>
      </c>
      <c r="B4" t="s">
        <v>15</v>
      </c>
    </row>
    <row r="5" spans="1:2" x14ac:dyDescent="0.2">
      <c r="A5" s="2" t="s">
        <v>86</v>
      </c>
      <c r="B5" t="s">
        <v>18</v>
      </c>
    </row>
    <row r="6" spans="1:2" x14ac:dyDescent="0.2">
      <c r="A6" s="2" t="s">
        <v>93</v>
      </c>
      <c r="B6" t="s">
        <v>20</v>
      </c>
    </row>
    <row r="7" spans="1:2" x14ac:dyDescent="0.2">
      <c r="A7" s="2" t="s">
        <v>88</v>
      </c>
      <c r="B7" t="s">
        <v>21</v>
      </c>
    </row>
    <row r="8" spans="1:2" x14ac:dyDescent="0.2">
      <c r="A8" s="2" t="s">
        <v>81</v>
      </c>
      <c r="B8" t="s">
        <v>22</v>
      </c>
    </row>
    <row r="9" spans="1:2" x14ac:dyDescent="0.2">
      <c r="A9" s="2" t="s">
        <v>78</v>
      </c>
      <c r="B9" t="s">
        <v>23</v>
      </c>
    </row>
    <row r="10" spans="1:2" x14ac:dyDescent="0.2">
      <c r="A10" s="2" t="s">
        <v>80</v>
      </c>
      <c r="B10" t="s">
        <v>28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6"/>
  <dimension ref="A1:L124"/>
  <sheetViews>
    <sheetView workbookViewId="0">
      <pane ySplit="1" topLeftCell="A80" activePane="bottomLeft" state="frozen"/>
      <selection activeCell="D43" sqref="D43"/>
      <selection pane="bottomLeft" activeCell="D43" sqref="D43"/>
    </sheetView>
  </sheetViews>
  <sheetFormatPr defaultColWidth="10.7109375" defaultRowHeight="12.75" x14ac:dyDescent="0.2"/>
  <cols>
    <col min="1" max="1" width="11" customWidth="1"/>
    <col min="2" max="2" width="18.5703125" bestFit="1" customWidth="1"/>
    <col min="3" max="3" width="13.5703125" bestFit="1" customWidth="1"/>
    <col min="4" max="4" width="13.140625" bestFit="1" customWidth="1"/>
    <col min="5" max="5" width="12.140625" bestFit="1" customWidth="1"/>
    <col min="6" max="6" width="49.85546875" bestFit="1" customWidth="1"/>
    <col min="7" max="7" width="8.5703125" bestFit="1" customWidth="1"/>
    <col min="8" max="8" width="6.710937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2" t="s">
        <v>8</v>
      </c>
      <c r="B2" s="4" t="s">
        <v>9</v>
      </c>
      <c r="C2" s="4" t="s">
        <v>10</v>
      </c>
      <c r="D2" s="1">
        <v>41030</v>
      </c>
      <c r="E2" s="1">
        <v>41033</v>
      </c>
      <c r="G2">
        <v>3</v>
      </c>
      <c r="H2">
        <v>2012</v>
      </c>
    </row>
    <row r="3" spans="1:8" x14ac:dyDescent="0.2">
      <c r="A3" s="2" t="s">
        <v>8</v>
      </c>
      <c r="B3" s="4" t="s">
        <v>11</v>
      </c>
      <c r="C3" s="4" t="s">
        <v>10</v>
      </c>
      <c r="D3" s="1">
        <v>41033</v>
      </c>
      <c r="E3" s="1">
        <v>41050</v>
      </c>
      <c r="G3">
        <v>17</v>
      </c>
      <c r="H3">
        <v>2012</v>
      </c>
    </row>
    <row r="4" spans="1:8" x14ac:dyDescent="0.2">
      <c r="A4" s="2" t="s">
        <v>8</v>
      </c>
      <c r="B4" s="4" t="s">
        <v>9</v>
      </c>
      <c r="C4" s="4" t="s">
        <v>10</v>
      </c>
      <c r="D4" s="1">
        <v>41050</v>
      </c>
      <c r="E4" s="1">
        <v>41066</v>
      </c>
      <c r="G4">
        <v>16</v>
      </c>
      <c r="H4">
        <v>2012</v>
      </c>
    </row>
    <row r="5" spans="1:8" x14ac:dyDescent="0.2">
      <c r="A5" s="2" t="s">
        <v>8</v>
      </c>
      <c r="B5" s="4" t="s">
        <v>9</v>
      </c>
      <c r="C5" s="4" t="s">
        <v>10</v>
      </c>
      <c r="D5" s="1">
        <v>41079</v>
      </c>
      <c r="E5" s="1">
        <v>41102</v>
      </c>
      <c r="G5">
        <v>23</v>
      </c>
      <c r="H5">
        <v>2012</v>
      </c>
    </row>
    <row r="6" spans="1:8" x14ac:dyDescent="0.2">
      <c r="A6" s="2" t="s">
        <v>12</v>
      </c>
      <c r="B6" s="4" t="s">
        <v>9</v>
      </c>
      <c r="C6" s="4" t="s">
        <v>10</v>
      </c>
      <c r="D6" s="1">
        <v>41121</v>
      </c>
      <c r="E6" s="9">
        <v>41130</v>
      </c>
      <c r="G6">
        <v>9</v>
      </c>
      <c r="H6">
        <v>2012</v>
      </c>
    </row>
    <row r="7" spans="1:8" x14ac:dyDescent="0.2">
      <c r="A7" s="2" t="s">
        <v>12</v>
      </c>
      <c r="B7" s="4" t="s">
        <v>9</v>
      </c>
      <c r="C7" s="4" t="s">
        <v>13</v>
      </c>
      <c r="D7" s="1">
        <v>41136</v>
      </c>
      <c r="E7" s="1">
        <v>41141</v>
      </c>
      <c r="F7" s="4" t="s">
        <v>14</v>
      </c>
      <c r="G7">
        <v>5</v>
      </c>
      <c r="H7">
        <v>2012</v>
      </c>
    </row>
    <row r="8" spans="1:8" x14ac:dyDescent="0.2">
      <c r="A8" s="2" t="s">
        <v>15</v>
      </c>
      <c r="B8" s="4" t="s">
        <v>9</v>
      </c>
      <c r="C8" s="4" t="s">
        <v>13</v>
      </c>
      <c r="D8" s="1">
        <v>41082</v>
      </c>
      <c r="E8" s="1">
        <v>41096</v>
      </c>
      <c r="F8" t="s">
        <v>14</v>
      </c>
      <c r="G8">
        <v>14</v>
      </c>
      <c r="H8">
        <v>2012</v>
      </c>
    </row>
    <row r="9" spans="1:8" x14ac:dyDescent="0.2">
      <c r="A9" s="2" t="s">
        <v>15</v>
      </c>
      <c r="B9" s="4" t="s">
        <v>9</v>
      </c>
      <c r="C9" t="s">
        <v>10</v>
      </c>
      <c r="D9" s="1">
        <v>41115</v>
      </c>
      <c r="E9" s="1">
        <v>41116</v>
      </c>
      <c r="G9">
        <v>1</v>
      </c>
      <c r="H9">
        <v>2012</v>
      </c>
    </row>
    <row r="10" spans="1:8" x14ac:dyDescent="0.2">
      <c r="A10" s="2" t="s">
        <v>15</v>
      </c>
      <c r="B10" s="4" t="s">
        <v>16</v>
      </c>
      <c r="C10" t="s">
        <v>10</v>
      </c>
      <c r="D10" s="1">
        <v>41116</v>
      </c>
      <c r="E10" s="1">
        <v>41121</v>
      </c>
      <c r="F10" t="s">
        <v>17</v>
      </c>
      <c r="G10">
        <v>5</v>
      </c>
      <c r="H10">
        <v>2012</v>
      </c>
    </row>
    <row r="11" spans="1:8" x14ac:dyDescent="0.2">
      <c r="A11" s="2" t="s">
        <v>15</v>
      </c>
      <c r="B11" s="4" t="s">
        <v>9</v>
      </c>
      <c r="C11" t="s">
        <v>10</v>
      </c>
      <c r="D11" s="1">
        <v>41121</v>
      </c>
      <c r="E11" s="1">
        <v>41130</v>
      </c>
      <c r="G11">
        <v>9</v>
      </c>
      <c r="H11">
        <v>2012</v>
      </c>
    </row>
    <row r="12" spans="1:8" x14ac:dyDescent="0.2">
      <c r="A12" s="2" t="s">
        <v>15</v>
      </c>
      <c r="B12" s="4" t="s">
        <v>16</v>
      </c>
      <c r="C12" t="s">
        <v>10</v>
      </c>
      <c r="D12" s="1">
        <v>41131</v>
      </c>
      <c r="E12" s="1">
        <v>41148</v>
      </c>
      <c r="F12" t="s">
        <v>17</v>
      </c>
      <c r="G12">
        <v>17</v>
      </c>
      <c r="H12">
        <v>2012</v>
      </c>
    </row>
    <row r="13" spans="1:8" x14ac:dyDescent="0.2">
      <c r="A13" s="2" t="s">
        <v>15</v>
      </c>
      <c r="B13" s="4" t="s">
        <v>9</v>
      </c>
      <c r="C13" t="s">
        <v>10</v>
      </c>
      <c r="D13" s="1">
        <v>41148</v>
      </c>
      <c r="E13" s="1">
        <v>41150</v>
      </c>
      <c r="G13">
        <v>2</v>
      </c>
      <c r="H13">
        <v>2012</v>
      </c>
    </row>
    <row r="14" spans="1:8" x14ac:dyDescent="0.2">
      <c r="A14" s="2" t="s">
        <v>15</v>
      </c>
      <c r="B14" s="4" t="s">
        <v>9</v>
      </c>
      <c r="C14" s="4" t="s">
        <v>13</v>
      </c>
      <c r="D14" s="1">
        <v>41150</v>
      </c>
      <c r="E14" s="1">
        <v>41158</v>
      </c>
      <c r="G14">
        <v>8</v>
      </c>
      <c r="H14">
        <v>2012</v>
      </c>
    </row>
    <row r="15" spans="1:8" x14ac:dyDescent="0.2">
      <c r="A15" s="2" t="s">
        <v>18</v>
      </c>
      <c r="B15" s="4" t="s">
        <v>9</v>
      </c>
      <c r="C15" s="4" t="s">
        <v>10</v>
      </c>
      <c r="D15" s="1">
        <v>41030</v>
      </c>
      <c r="E15" s="1">
        <v>41033</v>
      </c>
      <c r="G15">
        <v>3</v>
      </c>
      <c r="H15">
        <v>2012</v>
      </c>
    </row>
    <row r="16" spans="1:8" x14ac:dyDescent="0.2">
      <c r="A16" s="2" t="s">
        <v>18</v>
      </c>
      <c r="B16" s="4" t="s">
        <v>11</v>
      </c>
      <c r="C16" s="4" t="s">
        <v>10</v>
      </c>
      <c r="D16" s="1">
        <v>41033</v>
      </c>
      <c r="E16" s="1">
        <v>41050</v>
      </c>
      <c r="G16">
        <v>17</v>
      </c>
      <c r="H16">
        <v>2012</v>
      </c>
    </row>
    <row r="17" spans="1:8" x14ac:dyDescent="0.2">
      <c r="A17" s="2" t="s">
        <v>18</v>
      </c>
      <c r="B17" s="4" t="s">
        <v>11</v>
      </c>
      <c r="C17" s="4" t="s">
        <v>10</v>
      </c>
      <c r="D17" s="8">
        <v>41052</v>
      </c>
      <c r="E17" s="8">
        <v>41060</v>
      </c>
      <c r="F17" t="s">
        <v>19</v>
      </c>
      <c r="G17">
        <v>8</v>
      </c>
      <c r="H17">
        <v>2012</v>
      </c>
    </row>
    <row r="18" spans="1:8" x14ac:dyDescent="0.2">
      <c r="A18" s="2" t="s">
        <v>18</v>
      </c>
      <c r="B18" s="4" t="s">
        <v>9</v>
      </c>
      <c r="C18" s="4" t="s">
        <v>10</v>
      </c>
      <c r="D18" s="1">
        <v>41060</v>
      </c>
      <c r="E18" s="1">
        <v>41066</v>
      </c>
      <c r="G18">
        <v>6</v>
      </c>
      <c r="H18">
        <v>2012</v>
      </c>
    </row>
    <row r="19" spans="1:8" x14ac:dyDescent="0.2">
      <c r="A19" s="2" t="s">
        <v>18</v>
      </c>
      <c r="B19" s="4" t="s">
        <v>9</v>
      </c>
      <c r="C19" s="4" t="s">
        <v>10</v>
      </c>
      <c r="D19" s="1">
        <v>41079</v>
      </c>
      <c r="E19" s="1">
        <v>41102</v>
      </c>
      <c r="G19">
        <v>23</v>
      </c>
      <c r="H19">
        <v>2012</v>
      </c>
    </row>
    <row r="20" spans="1:8" x14ac:dyDescent="0.2">
      <c r="A20" s="2" t="s">
        <v>20</v>
      </c>
      <c r="B20" s="4" t="s">
        <v>9</v>
      </c>
      <c r="C20" s="4" t="s">
        <v>10</v>
      </c>
      <c r="D20" s="1">
        <v>41030</v>
      </c>
      <c r="E20" s="1">
        <v>41033</v>
      </c>
      <c r="G20">
        <v>3</v>
      </c>
      <c r="H20">
        <v>2012</v>
      </c>
    </row>
    <row r="21" spans="1:8" x14ac:dyDescent="0.2">
      <c r="A21" s="2" t="s">
        <v>20</v>
      </c>
      <c r="B21" s="4" t="s">
        <v>11</v>
      </c>
      <c r="C21" s="4" t="s">
        <v>10</v>
      </c>
      <c r="D21" s="1">
        <v>41033</v>
      </c>
      <c r="E21" s="1">
        <v>41050</v>
      </c>
      <c r="G21">
        <v>17</v>
      </c>
      <c r="H21">
        <v>2012</v>
      </c>
    </row>
    <row r="22" spans="1:8" x14ac:dyDescent="0.2">
      <c r="A22" s="2" t="s">
        <v>20</v>
      </c>
      <c r="B22" s="4" t="s">
        <v>9</v>
      </c>
      <c r="C22" s="4" t="s">
        <v>10</v>
      </c>
      <c r="D22" s="1">
        <v>41050</v>
      </c>
      <c r="E22" s="1">
        <v>41052</v>
      </c>
      <c r="G22">
        <v>2</v>
      </c>
      <c r="H22">
        <v>2012</v>
      </c>
    </row>
    <row r="23" spans="1:8" x14ac:dyDescent="0.2">
      <c r="A23" s="2" t="s">
        <v>20</v>
      </c>
      <c r="B23" s="4" t="s">
        <v>11</v>
      </c>
      <c r="C23" s="4" t="s">
        <v>10</v>
      </c>
      <c r="D23" s="1">
        <v>41052</v>
      </c>
      <c r="E23" s="1">
        <v>41060</v>
      </c>
      <c r="G23">
        <v>8</v>
      </c>
      <c r="H23">
        <v>2012</v>
      </c>
    </row>
    <row r="24" spans="1:8" x14ac:dyDescent="0.2">
      <c r="A24" s="2" t="s">
        <v>20</v>
      </c>
      <c r="B24" s="4" t="s">
        <v>9</v>
      </c>
      <c r="C24" s="4" t="s">
        <v>10</v>
      </c>
      <c r="D24" s="1">
        <v>41060</v>
      </c>
      <c r="E24" s="1">
        <v>41066</v>
      </c>
      <c r="G24">
        <v>6</v>
      </c>
      <c r="H24">
        <v>2012</v>
      </c>
    </row>
    <row r="25" spans="1:8" x14ac:dyDescent="0.2">
      <c r="A25" s="2" t="s">
        <v>20</v>
      </c>
      <c r="B25" s="4" t="s">
        <v>9</v>
      </c>
      <c r="C25" s="4" t="s">
        <v>10</v>
      </c>
      <c r="D25" s="1">
        <v>41079</v>
      </c>
      <c r="E25" s="1">
        <v>41102</v>
      </c>
      <c r="G25">
        <v>23</v>
      </c>
      <c r="H25">
        <v>2012</v>
      </c>
    </row>
    <row r="26" spans="1:8" x14ac:dyDescent="0.2">
      <c r="A26" s="2" t="s">
        <v>21</v>
      </c>
      <c r="B26" s="4" t="s">
        <v>9</v>
      </c>
      <c r="C26" t="s">
        <v>13</v>
      </c>
      <c r="D26" s="1">
        <v>41066</v>
      </c>
      <c r="E26" s="1">
        <v>41075</v>
      </c>
      <c r="F26" t="s">
        <v>14</v>
      </c>
      <c r="G26">
        <v>9</v>
      </c>
      <c r="H26">
        <v>2012</v>
      </c>
    </row>
    <row r="27" spans="1:8" x14ac:dyDescent="0.2">
      <c r="A27" s="2" t="s">
        <v>21</v>
      </c>
      <c r="B27" s="4" t="s">
        <v>11</v>
      </c>
      <c r="C27" t="s">
        <v>13</v>
      </c>
      <c r="D27" s="1">
        <v>41075</v>
      </c>
      <c r="E27" s="1">
        <v>41085</v>
      </c>
      <c r="F27" s="4" t="s">
        <v>14</v>
      </c>
      <c r="G27">
        <v>10</v>
      </c>
      <c r="H27">
        <v>2012</v>
      </c>
    </row>
    <row r="28" spans="1:8" x14ac:dyDescent="0.2">
      <c r="A28" s="2" t="s">
        <v>22</v>
      </c>
      <c r="B28" s="4" t="s">
        <v>9</v>
      </c>
      <c r="C28" s="4" t="s">
        <v>10</v>
      </c>
      <c r="D28" s="1">
        <v>41052</v>
      </c>
      <c r="E28" s="1">
        <v>41064</v>
      </c>
      <c r="G28">
        <v>12</v>
      </c>
      <c r="H28">
        <v>2012</v>
      </c>
    </row>
    <row r="29" spans="1:8" x14ac:dyDescent="0.2">
      <c r="A29" s="2" t="s">
        <v>22</v>
      </c>
      <c r="B29" s="4" t="s">
        <v>9</v>
      </c>
      <c r="C29" s="4" t="s">
        <v>10</v>
      </c>
      <c r="D29" s="1">
        <v>41079</v>
      </c>
      <c r="E29" s="1">
        <v>41148</v>
      </c>
      <c r="G29">
        <v>69</v>
      </c>
      <c r="H29">
        <v>2012</v>
      </c>
    </row>
    <row r="30" spans="1:8" x14ac:dyDescent="0.2">
      <c r="A30" s="2" t="s">
        <v>22</v>
      </c>
      <c r="B30" s="4" t="s">
        <v>11</v>
      </c>
      <c r="C30" s="4" t="s">
        <v>10</v>
      </c>
      <c r="D30" s="1">
        <v>41148</v>
      </c>
      <c r="E30" s="1">
        <v>41150</v>
      </c>
      <c r="G30">
        <v>2</v>
      </c>
      <c r="H30">
        <v>2012</v>
      </c>
    </row>
    <row r="31" spans="1:8" x14ac:dyDescent="0.2">
      <c r="A31" s="2" t="s">
        <v>22</v>
      </c>
      <c r="B31" s="4" t="s">
        <v>9</v>
      </c>
      <c r="C31" s="4" t="s">
        <v>10</v>
      </c>
      <c r="D31" s="1">
        <v>41150</v>
      </c>
      <c r="E31" s="1">
        <v>41182</v>
      </c>
      <c r="G31">
        <v>32</v>
      </c>
      <c r="H31">
        <v>2012</v>
      </c>
    </row>
    <row r="32" spans="1:8" x14ac:dyDescent="0.2">
      <c r="A32" s="2" t="s">
        <v>8</v>
      </c>
      <c r="B32" t="s">
        <v>9</v>
      </c>
      <c r="C32" t="s">
        <v>10</v>
      </c>
      <c r="D32" s="1">
        <v>41395</v>
      </c>
      <c r="E32" s="1">
        <v>41438</v>
      </c>
      <c r="G32">
        <v>43</v>
      </c>
      <c r="H32">
        <v>2013</v>
      </c>
    </row>
    <row r="33" spans="1:8" x14ac:dyDescent="0.2">
      <c r="A33" s="2" t="s">
        <v>12</v>
      </c>
      <c r="B33" t="s">
        <v>11</v>
      </c>
      <c r="C33" t="s">
        <v>13</v>
      </c>
      <c r="D33" s="1">
        <v>41526</v>
      </c>
      <c r="E33" s="1">
        <v>41536</v>
      </c>
      <c r="G33">
        <v>10</v>
      </c>
      <c r="H33">
        <v>2013</v>
      </c>
    </row>
    <row r="34" spans="1:8" x14ac:dyDescent="0.2">
      <c r="A34" s="2" t="s">
        <v>15</v>
      </c>
      <c r="B34" t="s">
        <v>9</v>
      </c>
      <c r="C34" t="s">
        <v>10</v>
      </c>
      <c r="D34" s="1">
        <v>41481</v>
      </c>
      <c r="E34" s="1">
        <v>41487</v>
      </c>
      <c r="G34">
        <v>6</v>
      </c>
      <c r="H34">
        <v>2013</v>
      </c>
    </row>
    <row r="35" spans="1:8" x14ac:dyDescent="0.2">
      <c r="A35" s="2" t="s">
        <v>15</v>
      </c>
      <c r="B35" t="s">
        <v>11</v>
      </c>
      <c r="C35" t="s">
        <v>10</v>
      </c>
      <c r="D35" s="1">
        <v>41487</v>
      </c>
      <c r="E35" s="1">
        <v>41502</v>
      </c>
      <c r="G35">
        <v>15</v>
      </c>
      <c r="H35">
        <v>2013</v>
      </c>
    </row>
    <row r="36" spans="1:8" x14ac:dyDescent="0.2">
      <c r="A36" s="2" t="s">
        <v>15</v>
      </c>
      <c r="B36" t="s">
        <v>9</v>
      </c>
      <c r="C36" t="s">
        <v>10</v>
      </c>
      <c r="D36" s="1">
        <v>41502</v>
      </c>
      <c r="E36" s="1">
        <v>41521</v>
      </c>
      <c r="G36">
        <v>19</v>
      </c>
      <c r="H36">
        <v>2013</v>
      </c>
    </row>
    <row r="37" spans="1:8" x14ac:dyDescent="0.2">
      <c r="A37" s="2" t="s">
        <v>15</v>
      </c>
      <c r="B37" t="s">
        <v>11</v>
      </c>
      <c r="C37" t="s">
        <v>10</v>
      </c>
      <c r="D37" s="1">
        <v>41521</v>
      </c>
      <c r="E37" s="1">
        <v>41526</v>
      </c>
      <c r="G37">
        <v>5</v>
      </c>
      <c r="H37">
        <v>2013</v>
      </c>
    </row>
    <row r="38" spans="1:8" x14ac:dyDescent="0.2">
      <c r="A38" s="2" t="s">
        <v>18</v>
      </c>
      <c r="B38" t="s">
        <v>9</v>
      </c>
      <c r="C38" t="s">
        <v>10</v>
      </c>
      <c r="D38" s="1">
        <v>41401</v>
      </c>
      <c r="E38" s="1">
        <v>41438</v>
      </c>
      <c r="G38">
        <v>37</v>
      </c>
      <c r="H38">
        <v>2013</v>
      </c>
    </row>
    <row r="39" spans="1:8" x14ac:dyDescent="0.2">
      <c r="A39" s="2" t="s">
        <v>20</v>
      </c>
      <c r="B39" t="s">
        <v>9</v>
      </c>
      <c r="C39" t="s">
        <v>10</v>
      </c>
      <c r="D39" s="1">
        <v>41395</v>
      </c>
      <c r="E39" s="1">
        <v>41438</v>
      </c>
      <c r="G39">
        <v>43</v>
      </c>
      <c r="H39">
        <v>2013</v>
      </c>
    </row>
    <row r="40" spans="1:8" x14ac:dyDescent="0.2">
      <c r="A40" s="2" t="s">
        <v>23</v>
      </c>
      <c r="B40" t="s">
        <v>9</v>
      </c>
      <c r="C40" t="s">
        <v>13</v>
      </c>
      <c r="D40" s="1">
        <v>41509</v>
      </c>
      <c r="E40" s="1">
        <v>41512</v>
      </c>
      <c r="G40">
        <v>3</v>
      </c>
      <c r="H40">
        <v>2013</v>
      </c>
    </row>
    <row r="41" spans="1:8" x14ac:dyDescent="0.2">
      <c r="A41" s="2" t="s">
        <v>23</v>
      </c>
      <c r="B41" t="s">
        <v>11</v>
      </c>
      <c r="C41" t="s">
        <v>13</v>
      </c>
      <c r="D41" s="1">
        <v>41512</v>
      </c>
      <c r="E41" s="1">
        <v>41514</v>
      </c>
      <c r="G41">
        <v>2</v>
      </c>
      <c r="H41">
        <v>2013</v>
      </c>
    </row>
    <row r="42" spans="1:8" x14ac:dyDescent="0.2">
      <c r="A42" s="2" t="s">
        <v>21</v>
      </c>
      <c r="B42" t="s">
        <v>24</v>
      </c>
      <c r="C42" t="s">
        <v>13</v>
      </c>
      <c r="D42" s="1">
        <v>41464</v>
      </c>
      <c r="E42" s="1">
        <v>41467</v>
      </c>
      <c r="G42">
        <v>3</v>
      </c>
      <c r="H42">
        <v>2013</v>
      </c>
    </row>
    <row r="43" spans="1:8" x14ac:dyDescent="0.2">
      <c r="A43" s="2" t="s">
        <v>22</v>
      </c>
      <c r="B43" t="s">
        <v>9</v>
      </c>
      <c r="C43" t="s">
        <v>10</v>
      </c>
      <c r="D43" s="1">
        <v>41438</v>
      </c>
      <c r="E43" s="1">
        <v>41445</v>
      </c>
      <c r="G43">
        <v>7</v>
      </c>
      <c r="H43">
        <v>2013</v>
      </c>
    </row>
    <row r="44" spans="1:8" x14ac:dyDescent="0.2">
      <c r="A44" s="2" t="s">
        <v>22</v>
      </c>
      <c r="B44" t="s">
        <v>9</v>
      </c>
      <c r="C44" t="s">
        <v>10</v>
      </c>
      <c r="D44" s="1">
        <v>41466</v>
      </c>
      <c r="E44" s="1">
        <v>41473</v>
      </c>
      <c r="G44">
        <v>7</v>
      </c>
      <c r="H44">
        <v>2013</v>
      </c>
    </row>
    <row r="45" spans="1:8" x14ac:dyDescent="0.2">
      <c r="A45" s="2" t="s">
        <v>22</v>
      </c>
      <c r="B45" t="s">
        <v>16</v>
      </c>
      <c r="C45" t="s">
        <v>10</v>
      </c>
      <c r="D45" s="1">
        <v>41473</v>
      </c>
      <c r="E45" s="1">
        <v>41494</v>
      </c>
      <c r="F45" t="s">
        <v>25</v>
      </c>
      <c r="G45">
        <v>21</v>
      </c>
      <c r="H45">
        <v>2013</v>
      </c>
    </row>
    <row r="46" spans="1:8" x14ac:dyDescent="0.2">
      <c r="A46" s="2" t="s">
        <v>22</v>
      </c>
      <c r="B46" t="s">
        <v>9</v>
      </c>
      <c r="C46" t="s">
        <v>10</v>
      </c>
      <c r="D46" s="1">
        <v>41494</v>
      </c>
      <c r="E46" s="1">
        <v>41522</v>
      </c>
      <c r="G46">
        <v>28</v>
      </c>
      <c r="H46">
        <v>2013</v>
      </c>
    </row>
    <row r="47" spans="1:8" x14ac:dyDescent="0.2">
      <c r="A47" s="2" t="s">
        <v>12</v>
      </c>
      <c r="B47" t="s">
        <v>11</v>
      </c>
      <c r="C47" t="s">
        <v>10</v>
      </c>
      <c r="D47" s="1">
        <v>41845</v>
      </c>
      <c r="E47" s="1">
        <v>41885</v>
      </c>
      <c r="G47">
        <v>40</v>
      </c>
      <c r="H47">
        <v>2014</v>
      </c>
    </row>
    <row r="48" spans="1:8" x14ac:dyDescent="0.2">
      <c r="A48" s="2" t="s">
        <v>12</v>
      </c>
      <c r="B48" t="s">
        <v>9</v>
      </c>
      <c r="C48" t="s">
        <v>10</v>
      </c>
      <c r="D48" s="1">
        <v>41885</v>
      </c>
      <c r="E48" s="1">
        <v>41913</v>
      </c>
      <c r="G48">
        <v>28</v>
      </c>
      <c r="H48">
        <v>2014</v>
      </c>
    </row>
    <row r="49" spans="1:8" x14ac:dyDescent="0.2">
      <c r="A49" s="2" t="s">
        <v>15</v>
      </c>
      <c r="B49" t="s">
        <v>9</v>
      </c>
      <c r="C49" t="s">
        <v>10</v>
      </c>
      <c r="D49" s="1">
        <v>41837</v>
      </c>
      <c r="E49" s="1">
        <v>41838</v>
      </c>
      <c r="F49" t="s">
        <v>26</v>
      </c>
      <c r="G49">
        <v>1</v>
      </c>
      <c r="H49">
        <v>2014</v>
      </c>
    </row>
    <row r="50" spans="1:8" x14ac:dyDescent="0.2">
      <c r="A50" s="2" t="s">
        <v>15</v>
      </c>
      <c r="B50" t="s">
        <v>11</v>
      </c>
      <c r="C50" t="s">
        <v>10</v>
      </c>
      <c r="D50" s="1">
        <v>41838</v>
      </c>
      <c r="E50" s="1">
        <v>41852</v>
      </c>
      <c r="F50" s="4" t="s">
        <v>27</v>
      </c>
      <c r="G50">
        <v>14</v>
      </c>
      <c r="H50">
        <v>2014</v>
      </c>
    </row>
    <row r="51" spans="1:8" x14ac:dyDescent="0.2">
      <c r="A51" s="2" t="s">
        <v>15</v>
      </c>
      <c r="B51" t="s">
        <v>9</v>
      </c>
      <c r="C51" t="s">
        <v>10</v>
      </c>
      <c r="D51" s="1">
        <v>41885</v>
      </c>
      <c r="E51" s="1">
        <v>41892</v>
      </c>
      <c r="G51">
        <v>7</v>
      </c>
      <c r="H51">
        <v>2014</v>
      </c>
    </row>
    <row r="52" spans="1:8" x14ac:dyDescent="0.2">
      <c r="A52" s="2" t="s">
        <v>28</v>
      </c>
      <c r="B52" t="s">
        <v>9</v>
      </c>
      <c r="C52" t="s">
        <v>13</v>
      </c>
      <c r="D52" s="1">
        <v>41831</v>
      </c>
      <c r="E52" s="1">
        <v>41834</v>
      </c>
      <c r="F52" t="s">
        <v>14</v>
      </c>
      <c r="G52">
        <v>3</v>
      </c>
      <c r="H52">
        <v>2014</v>
      </c>
    </row>
    <row r="53" spans="1:8" x14ac:dyDescent="0.2">
      <c r="A53" s="2" t="s">
        <v>21</v>
      </c>
      <c r="B53" t="s">
        <v>9</v>
      </c>
      <c r="C53" t="s">
        <v>13</v>
      </c>
      <c r="D53" s="1">
        <v>41831</v>
      </c>
      <c r="E53" s="1">
        <v>41834</v>
      </c>
      <c r="F53" t="s">
        <v>29</v>
      </c>
      <c r="G53">
        <v>3</v>
      </c>
      <c r="H53">
        <v>2014</v>
      </c>
    </row>
    <row r="54" spans="1:8" x14ac:dyDescent="0.2">
      <c r="A54" s="2" t="s">
        <v>21</v>
      </c>
      <c r="B54" t="s">
        <v>11</v>
      </c>
      <c r="C54" t="s">
        <v>13</v>
      </c>
      <c r="D54" s="1">
        <v>41834</v>
      </c>
      <c r="E54" s="1">
        <v>41838</v>
      </c>
      <c r="G54">
        <v>4</v>
      </c>
      <c r="H54">
        <v>2014</v>
      </c>
    </row>
    <row r="55" spans="1:8" x14ac:dyDescent="0.2">
      <c r="A55" s="2" t="s">
        <v>21</v>
      </c>
      <c r="B55" t="s">
        <v>9</v>
      </c>
      <c r="C55" t="s">
        <v>10</v>
      </c>
      <c r="D55" s="1">
        <v>41845</v>
      </c>
      <c r="E55" s="1">
        <v>41859</v>
      </c>
      <c r="G55">
        <v>14</v>
      </c>
      <c r="H55">
        <v>2014</v>
      </c>
    </row>
    <row r="56" spans="1:8" x14ac:dyDescent="0.2">
      <c r="A56" s="2" t="s">
        <v>21</v>
      </c>
      <c r="B56" t="s">
        <v>11</v>
      </c>
      <c r="C56" t="s">
        <v>10</v>
      </c>
      <c r="D56" s="1">
        <v>41859</v>
      </c>
      <c r="E56" s="1">
        <v>41866</v>
      </c>
      <c r="G56">
        <v>7</v>
      </c>
      <c r="H56">
        <v>2014</v>
      </c>
    </row>
    <row r="57" spans="1:8" x14ac:dyDescent="0.2">
      <c r="A57" s="2" t="s">
        <v>21</v>
      </c>
      <c r="B57" t="s">
        <v>9</v>
      </c>
      <c r="C57" t="s">
        <v>10</v>
      </c>
      <c r="D57" s="1">
        <v>41866</v>
      </c>
      <c r="E57" s="1">
        <v>41873</v>
      </c>
      <c r="G57">
        <v>7</v>
      </c>
      <c r="H57">
        <v>2014</v>
      </c>
    </row>
    <row r="58" spans="1:8" x14ac:dyDescent="0.2">
      <c r="A58" s="2" t="s">
        <v>21</v>
      </c>
      <c r="B58" t="s">
        <v>9</v>
      </c>
      <c r="C58" t="s">
        <v>13</v>
      </c>
      <c r="D58" s="1">
        <v>41873</v>
      </c>
      <c r="E58" s="1">
        <v>41879</v>
      </c>
      <c r="G58">
        <v>6</v>
      </c>
      <c r="H58">
        <v>2014</v>
      </c>
    </row>
    <row r="59" spans="1:8" x14ac:dyDescent="0.2">
      <c r="A59" s="2" t="s">
        <v>21</v>
      </c>
      <c r="B59" t="s">
        <v>11</v>
      </c>
      <c r="C59" t="s">
        <v>10</v>
      </c>
      <c r="D59" s="1">
        <v>41873</v>
      </c>
      <c r="E59" s="1">
        <v>41879</v>
      </c>
      <c r="G59">
        <v>6</v>
      </c>
      <c r="H59">
        <v>2014</v>
      </c>
    </row>
    <row r="60" spans="1:8" x14ac:dyDescent="0.2">
      <c r="A60" s="2" t="s">
        <v>21</v>
      </c>
      <c r="B60" t="s">
        <v>9</v>
      </c>
      <c r="C60" t="s">
        <v>10</v>
      </c>
      <c r="D60" s="1">
        <v>41879</v>
      </c>
      <c r="E60" s="1">
        <v>41913</v>
      </c>
      <c r="G60">
        <v>34</v>
      </c>
      <c r="H60">
        <v>2014</v>
      </c>
    </row>
    <row r="61" spans="1:8" x14ac:dyDescent="0.2">
      <c r="A61" s="2" t="s">
        <v>21</v>
      </c>
      <c r="B61" t="s">
        <v>9</v>
      </c>
      <c r="C61" t="s">
        <v>13</v>
      </c>
      <c r="D61" s="1">
        <v>41886</v>
      </c>
      <c r="E61" s="1">
        <v>41890</v>
      </c>
      <c r="G61">
        <v>4</v>
      </c>
      <c r="H61">
        <v>2014</v>
      </c>
    </row>
    <row r="62" spans="1:8" x14ac:dyDescent="0.2">
      <c r="A62" s="2" t="s">
        <v>21</v>
      </c>
      <c r="B62" t="s">
        <v>11</v>
      </c>
      <c r="C62" t="s">
        <v>13</v>
      </c>
      <c r="D62" s="1">
        <v>41890</v>
      </c>
      <c r="E62" s="1">
        <v>41897</v>
      </c>
      <c r="G62">
        <v>7</v>
      </c>
      <c r="H62">
        <v>2014</v>
      </c>
    </row>
    <row r="63" spans="1:8" x14ac:dyDescent="0.2">
      <c r="A63" s="2" t="s">
        <v>22</v>
      </c>
      <c r="B63" t="s">
        <v>9</v>
      </c>
      <c r="C63" t="s">
        <v>10</v>
      </c>
      <c r="D63" s="1">
        <v>41787</v>
      </c>
      <c r="E63" s="1">
        <v>41845</v>
      </c>
      <c r="F63" t="s">
        <v>30</v>
      </c>
      <c r="G63">
        <v>58</v>
      </c>
      <c r="H63">
        <v>2014</v>
      </c>
    </row>
    <row r="64" spans="1:8" x14ac:dyDescent="0.2">
      <c r="A64" s="2" t="s">
        <v>22</v>
      </c>
      <c r="B64" t="s">
        <v>11</v>
      </c>
      <c r="C64" t="s">
        <v>10</v>
      </c>
      <c r="D64" s="1">
        <v>41845</v>
      </c>
      <c r="E64" s="1">
        <v>41866</v>
      </c>
      <c r="G64">
        <v>21</v>
      </c>
      <c r="H64">
        <v>2014</v>
      </c>
    </row>
    <row r="65" spans="1:8" x14ac:dyDescent="0.2">
      <c r="A65" s="2" t="s">
        <v>22</v>
      </c>
      <c r="B65" t="s">
        <v>9</v>
      </c>
      <c r="C65" t="s">
        <v>10</v>
      </c>
      <c r="D65" s="1">
        <v>41866</v>
      </c>
      <c r="E65" s="1">
        <v>41873</v>
      </c>
      <c r="G65">
        <v>7</v>
      </c>
      <c r="H65">
        <v>2014</v>
      </c>
    </row>
    <row r="66" spans="1:8" x14ac:dyDescent="0.2">
      <c r="A66" s="2" t="s">
        <v>22</v>
      </c>
      <c r="B66" t="s">
        <v>9</v>
      </c>
      <c r="C66" t="s">
        <v>10</v>
      </c>
      <c r="D66" s="1">
        <v>41887</v>
      </c>
      <c r="E66" s="1">
        <v>41892</v>
      </c>
      <c r="G66">
        <v>5</v>
      </c>
      <c r="H66">
        <v>2014</v>
      </c>
    </row>
    <row r="67" spans="1:8" x14ac:dyDescent="0.2">
      <c r="A67" s="2" t="s">
        <v>22</v>
      </c>
      <c r="B67" t="s">
        <v>11</v>
      </c>
      <c r="C67" t="s">
        <v>10</v>
      </c>
      <c r="D67" s="1">
        <v>42132</v>
      </c>
      <c r="E67" s="1">
        <v>42137</v>
      </c>
      <c r="F67" t="s">
        <v>31</v>
      </c>
      <c r="G67">
        <v>5</v>
      </c>
      <c r="H67">
        <v>2015</v>
      </c>
    </row>
    <row r="68" spans="1:8" x14ac:dyDescent="0.2">
      <c r="A68" s="2" t="s">
        <v>22</v>
      </c>
      <c r="B68" t="s">
        <v>9</v>
      </c>
      <c r="C68" t="s">
        <v>10</v>
      </c>
      <c r="D68" s="1">
        <v>42137</v>
      </c>
      <c r="E68" s="1">
        <v>42145</v>
      </c>
      <c r="F68" t="s">
        <v>32</v>
      </c>
      <c r="G68">
        <v>8</v>
      </c>
      <c r="H68">
        <v>2015</v>
      </c>
    </row>
    <row r="69" spans="1:8" x14ac:dyDescent="0.2">
      <c r="A69" s="2" t="s">
        <v>15</v>
      </c>
      <c r="B69" t="s">
        <v>9</v>
      </c>
      <c r="C69" t="s">
        <v>13</v>
      </c>
      <c r="D69" s="1">
        <v>42180</v>
      </c>
      <c r="E69" s="1">
        <v>42184</v>
      </c>
      <c r="F69" t="s">
        <v>33</v>
      </c>
      <c r="G69">
        <v>4</v>
      </c>
      <c r="H69">
        <v>2015</v>
      </c>
    </row>
    <row r="70" spans="1:8" x14ac:dyDescent="0.2">
      <c r="A70" s="2" t="s">
        <v>15</v>
      </c>
      <c r="B70" t="s">
        <v>11</v>
      </c>
      <c r="C70" t="s">
        <v>34</v>
      </c>
      <c r="D70" s="1">
        <v>42186</v>
      </c>
      <c r="E70" s="1">
        <v>42194</v>
      </c>
      <c r="F70" t="s">
        <v>35</v>
      </c>
      <c r="G70">
        <v>8</v>
      </c>
      <c r="H70">
        <v>2015</v>
      </c>
    </row>
    <row r="71" spans="1:8" x14ac:dyDescent="0.2">
      <c r="A71" s="2" t="s">
        <v>22</v>
      </c>
      <c r="B71" t="s">
        <v>9</v>
      </c>
      <c r="C71" t="s">
        <v>10</v>
      </c>
      <c r="D71" s="1">
        <v>42194</v>
      </c>
      <c r="E71" s="1">
        <v>42201</v>
      </c>
      <c r="F71">
        <v>0</v>
      </c>
      <c r="G71">
        <v>7</v>
      </c>
      <c r="H71">
        <v>2015</v>
      </c>
    </row>
    <row r="72" spans="1:8" x14ac:dyDescent="0.2">
      <c r="A72" s="2" t="s">
        <v>15</v>
      </c>
      <c r="B72" t="s">
        <v>9</v>
      </c>
      <c r="C72" t="s">
        <v>10</v>
      </c>
      <c r="D72" s="1">
        <v>42201</v>
      </c>
      <c r="E72" s="1">
        <v>42206</v>
      </c>
      <c r="F72">
        <v>0</v>
      </c>
      <c r="G72">
        <v>5</v>
      </c>
      <c r="H72">
        <v>2015</v>
      </c>
    </row>
    <row r="73" spans="1:8" x14ac:dyDescent="0.2">
      <c r="A73" s="2" t="s">
        <v>15</v>
      </c>
      <c r="B73" t="s">
        <v>11</v>
      </c>
      <c r="C73" t="s">
        <v>10</v>
      </c>
      <c r="D73" s="1">
        <v>42206</v>
      </c>
      <c r="E73" s="1">
        <v>42214</v>
      </c>
      <c r="F73" t="s">
        <v>36</v>
      </c>
      <c r="G73">
        <v>8</v>
      </c>
      <c r="H73">
        <v>2015</v>
      </c>
    </row>
    <row r="74" spans="1:8" x14ac:dyDescent="0.2">
      <c r="A74" s="2" t="s">
        <v>22</v>
      </c>
      <c r="B74" t="s">
        <v>11</v>
      </c>
      <c r="C74" t="s">
        <v>10</v>
      </c>
      <c r="D74" s="1">
        <v>42201</v>
      </c>
      <c r="E74" s="1">
        <v>42208</v>
      </c>
      <c r="F74">
        <v>0</v>
      </c>
      <c r="G74">
        <v>7</v>
      </c>
      <c r="H74">
        <v>2015</v>
      </c>
    </row>
    <row r="75" spans="1:8" x14ac:dyDescent="0.2">
      <c r="A75" s="2" t="s">
        <v>22</v>
      </c>
      <c r="B75" t="s">
        <v>9</v>
      </c>
      <c r="C75" t="s">
        <v>10</v>
      </c>
      <c r="D75" s="1">
        <v>42208</v>
      </c>
      <c r="E75" s="1">
        <v>42221</v>
      </c>
      <c r="F75">
        <v>0</v>
      </c>
      <c r="G75">
        <v>13</v>
      </c>
      <c r="H75">
        <v>2015</v>
      </c>
    </row>
    <row r="76" spans="1:8" x14ac:dyDescent="0.2">
      <c r="A76" s="2" t="s">
        <v>15</v>
      </c>
      <c r="B76" t="s">
        <v>9</v>
      </c>
      <c r="C76" t="s">
        <v>10</v>
      </c>
      <c r="D76" s="1">
        <v>42214</v>
      </c>
      <c r="E76" s="1">
        <v>42221</v>
      </c>
      <c r="F76">
        <v>0</v>
      </c>
      <c r="G76">
        <v>7</v>
      </c>
      <c r="H76">
        <v>2015</v>
      </c>
    </row>
    <row r="77" spans="1:8" x14ac:dyDescent="0.2">
      <c r="A77" s="2" t="s">
        <v>21</v>
      </c>
      <c r="B77" t="s">
        <v>9</v>
      </c>
      <c r="C77" t="s">
        <v>10</v>
      </c>
      <c r="D77" s="1">
        <v>42221</v>
      </c>
      <c r="E77" s="1">
        <v>42229</v>
      </c>
      <c r="F77">
        <v>0</v>
      </c>
      <c r="G77">
        <v>8</v>
      </c>
      <c r="H77">
        <v>2015</v>
      </c>
    </row>
    <row r="78" spans="1:8" x14ac:dyDescent="0.2">
      <c r="A78" s="2" t="s">
        <v>22</v>
      </c>
      <c r="B78" t="s">
        <v>11</v>
      </c>
      <c r="C78" t="s">
        <v>10</v>
      </c>
      <c r="D78" s="1">
        <v>42221</v>
      </c>
      <c r="E78" s="1">
        <v>42251</v>
      </c>
      <c r="F78">
        <v>0</v>
      </c>
      <c r="G78">
        <v>30</v>
      </c>
      <c r="H78">
        <v>2015</v>
      </c>
    </row>
    <row r="79" spans="1:8" x14ac:dyDescent="0.2">
      <c r="A79" s="2" t="s">
        <v>15</v>
      </c>
      <c r="B79" t="s">
        <v>11</v>
      </c>
      <c r="C79" t="s">
        <v>10</v>
      </c>
      <c r="D79" s="1">
        <v>42221</v>
      </c>
      <c r="E79" s="1">
        <v>42257</v>
      </c>
      <c r="F79">
        <v>0</v>
      </c>
      <c r="G79">
        <v>36</v>
      </c>
      <c r="H79">
        <v>2015</v>
      </c>
    </row>
    <row r="80" spans="1:8" x14ac:dyDescent="0.2">
      <c r="A80" s="2" t="s">
        <v>12</v>
      </c>
      <c r="B80" t="s">
        <v>9</v>
      </c>
      <c r="C80" t="s">
        <v>10</v>
      </c>
      <c r="D80" s="1">
        <v>42221</v>
      </c>
      <c r="E80" s="1">
        <v>42236</v>
      </c>
      <c r="F80">
        <v>0</v>
      </c>
      <c r="G80">
        <v>15</v>
      </c>
      <c r="H80">
        <v>2015</v>
      </c>
    </row>
    <row r="81" spans="1:12" x14ac:dyDescent="0.2">
      <c r="A81" s="2" t="s">
        <v>21</v>
      </c>
      <c r="B81" t="s">
        <v>11</v>
      </c>
      <c r="C81" t="s">
        <v>10</v>
      </c>
      <c r="D81" s="1">
        <v>42229</v>
      </c>
      <c r="E81" s="1">
        <v>42236</v>
      </c>
      <c r="F81">
        <v>0</v>
      </c>
      <c r="G81">
        <v>7</v>
      </c>
      <c r="H81">
        <v>2015</v>
      </c>
    </row>
    <row r="82" spans="1:12" x14ac:dyDescent="0.2">
      <c r="A82" s="2" t="s">
        <v>21</v>
      </c>
      <c r="B82" t="s">
        <v>9</v>
      </c>
      <c r="C82" t="s">
        <v>10</v>
      </c>
      <c r="D82" s="1">
        <v>42236</v>
      </c>
      <c r="E82" s="1">
        <v>42257</v>
      </c>
      <c r="F82">
        <v>0</v>
      </c>
      <c r="G82">
        <v>21</v>
      </c>
      <c r="H82">
        <v>2015</v>
      </c>
    </row>
    <row r="83" spans="1:12" x14ac:dyDescent="0.2">
      <c r="A83" s="2" t="s">
        <v>12</v>
      </c>
      <c r="B83" t="s">
        <v>9</v>
      </c>
      <c r="C83" t="s">
        <v>10</v>
      </c>
      <c r="D83" s="1">
        <v>42251</v>
      </c>
      <c r="E83" s="1">
        <v>42257</v>
      </c>
      <c r="F83">
        <v>0</v>
      </c>
      <c r="G83">
        <v>6</v>
      </c>
      <c r="H83">
        <v>2015</v>
      </c>
    </row>
    <row r="84" spans="1:12" x14ac:dyDescent="0.2">
      <c r="A84" s="2" t="s">
        <v>28</v>
      </c>
      <c r="B84" t="s">
        <v>9</v>
      </c>
      <c r="C84" t="s">
        <v>10</v>
      </c>
      <c r="D84" s="1">
        <v>42251</v>
      </c>
      <c r="E84" s="1">
        <v>42277</v>
      </c>
      <c r="F84">
        <v>0</v>
      </c>
      <c r="G84">
        <v>26</v>
      </c>
      <c r="H84">
        <v>2015</v>
      </c>
    </row>
    <row r="85" spans="1:12" x14ac:dyDescent="0.2">
      <c r="A85" s="2" t="s">
        <v>22</v>
      </c>
      <c r="B85" t="s">
        <v>9</v>
      </c>
      <c r="C85" t="s">
        <v>10</v>
      </c>
      <c r="D85" s="1">
        <v>42251</v>
      </c>
      <c r="E85" s="1">
        <v>42277</v>
      </c>
      <c r="F85" t="s">
        <v>37</v>
      </c>
      <c r="G85">
        <v>26</v>
      </c>
      <c r="H85">
        <v>2015</v>
      </c>
    </row>
    <row r="86" spans="1:12" x14ac:dyDescent="0.2">
      <c r="A86" s="2" t="s">
        <v>21</v>
      </c>
      <c r="B86" t="s">
        <v>9</v>
      </c>
      <c r="C86" t="s">
        <v>10</v>
      </c>
      <c r="D86" s="1">
        <v>42264</v>
      </c>
      <c r="E86" s="1">
        <v>42277</v>
      </c>
      <c r="F86">
        <v>0</v>
      </c>
      <c r="G86">
        <v>13</v>
      </c>
      <c r="H86">
        <v>2015</v>
      </c>
    </row>
    <row r="87" spans="1:12" x14ac:dyDescent="0.2">
      <c r="A87" s="2" t="s">
        <v>18</v>
      </c>
      <c r="B87" s="4" t="s">
        <v>24</v>
      </c>
      <c r="C87" s="4" t="s">
        <v>13</v>
      </c>
      <c r="D87" s="9">
        <v>42515</v>
      </c>
      <c r="E87" s="9">
        <v>42520</v>
      </c>
      <c r="F87" s="4" t="s">
        <v>38</v>
      </c>
      <c r="G87" s="4">
        <v>5</v>
      </c>
      <c r="H87" s="4">
        <v>2016</v>
      </c>
      <c r="I87" s="4"/>
      <c r="J87" s="4"/>
      <c r="K87" s="4"/>
      <c r="L87" s="4"/>
    </row>
    <row r="88" spans="1:12" x14ac:dyDescent="0.2">
      <c r="A88" s="2" t="s">
        <v>22</v>
      </c>
      <c r="B88" s="4" t="s">
        <v>9</v>
      </c>
      <c r="C88" s="4" t="s">
        <v>10</v>
      </c>
      <c r="D88" s="9">
        <v>42530</v>
      </c>
      <c r="E88" s="9">
        <v>42543</v>
      </c>
      <c r="F88" s="4">
        <v>0</v>
      </c>
      <c r="G88" s="4">
        <v>13</v>
      </c>
      <c r="H88" s="4">
        <v>2016</v>
      </c>
      <c r="I88" s="4"/>
      <c r="J88" s="4"/>
      <c r="K88" s="4"/>
      <c r="L88" s="4"/>
    </row>
    <row r="89" spans="1:12" x14ac:dyDescent="0.2">
      <c r="A89" s="2" t="s">
        <v>22</v>
      </c>
      <c r="B89" s="4" t="s">
        <v>11</v>
      </c>
      <c r="C89" s="4" t="s">
        <v>10</v>
      </c>
      <c r="D89" s="9">
        <v>42543</v>
      </c>
      <c r="E89" s="9">
        <v>42565</v>
      </c>
      <c r="F89" s="4">
        <v>0</v>
      </c>
      <c r="G89" s="4">
        <v>22</v>
      </c>
      <c r="H89" s="4">
        <v>2016</v>
      </c>
      <c r="I89" s="4"/>
      <c r="J89" s="4"/>
      <c r="K89" s="4"/>
      <c r="L89" s="4"/>
    </row>
    <row r="90" spans="1:12" x14ac:dyDescent="0.2">
      <c r="A90" s="2" t="s">
        <v>22</v>
      </c>
      <c r="B90" s="4" t="s">
        <v>9</v>
      </c>
      <c r="C90" s="4" t="s">
        <v>10</v>
      </c>
      <c r="D90" s="9">
        <v>42565</v>
      </c>
      <c r="E90" s="9">
        <v>42572</v>
      </c>
      <c r="F90" s="4">
        <v>0</v>
      </c>
      <c r="G90" s="4">
        <v>7</v>
      </c>
      <c r="H90" s="4">
        <v>2016</v>
      </c>
      <c r="I90" s="4"/>
      <c r="J90" s="4"/>
      <c r="K90" s="4"/>
      <c r="L90" s="4"/>
    </row>
    <row r="91" spans="1:12" x14ac:dyDescent="0.2">
      <c r="A91" s="2" t="s">
        <v>22</v>
      </c>
      <c r="B91" s="4" t="s">
        <v>11</v>
      </c>
      <c r="C91" s="4" t="s">
        <v>10</v>
      </c>
      <c r="D91" s="9">
        <v>42572</v>
      </c>
      <c r="E91" s="9">
        <v>42586</v>
      </c>
      <c r="F91" s="4">
        <v>0</v>
      </c>
      <c r="G91" s="4">
        <v>14</v>
      </c>
      <c r="H91" s="4">
        <v>2016</v>
      </c>
      <c r="I91" s="4"/>
      <c r="J91" s="4"/>
      <c r="K91" s="4"/>
      <c r="L91" s="4"/>
    </row>
    <row r="92" spans="1:12" x14ac:dyDescent="0.2">
      <c r="A92" s="2" t="s">
        <v>22</v>
      </c>
      <c r="B92" s="4" t="s">
        <v>9</v>
      </c>
      <c r="C92" s="4" t="s">
        <v>10</v>
      </c>
      <c r="D92" s="9">
        <v>42586</v>
      </c>
      <c r="E92" s="9">
        <v>42607</v>
      </c>
      <c r="F92" s="4">
        <v>0</v>
      </c>
      <c r="G92" s="4">
        <v>21</v>
      </c>
      <c r="H92" s="4">
        <v>2016</v>
      </c>
      <c r="I92" s="4"/>
      <c r="J92" s="4"/>
      <c r="K92" s="4"/>
      <c r="L92" s="4"/>
    </row>
    <row r="93" spans="1:12" x14ac:dyDescent="0.2">
      <c r="A93" s="2" t="s">
        <v>15</v>
      </c>
      <c r="B93" s="4" t="s">
        <v>9</v>
      </c>
      <c r="C93" s="4" t="s">
        <v>10</v>
      </c>
      <c r="D93" s="9">
        <v>42583</v>
      </c>
      <c r="E93" s="9">
        <v>42586</v>
      </c>
      <c r="F93" s="4">
        <v>0</v>
      </c>
      <c r="G93" s="4">
        <v>3</v>
      </c>
      <c r="H93" s="4">
        <v>2016</v>
      </c>
      <c r="I93" s="4"/>
      <c r="J93" s="4"/>
      <c r="K93" s="4"/>
      <c r="L93" s="4"/>
    </row>
    <row r="94" spans="1:12" x14ac:dyDescent="0.2">
      <c r="A94" s="2" t="s">
        <v>21</v>
      </c>
      <c r="B94" s="4" t="s">
        <v>24</v>
      </c>
      <c r="C94" s="4" t="s">
        <v>13</v>
      </c>
      <c r="D94" s="9">
        <v>42586</v>
      </c>
      <c r="E94" s="9">
        <v>42591</v>
      </c>
      <c r="F94" s="4">
        <v>0</v>
      </c>
      <c r="G94" s="4">
        <v>5</v>
      </c>
      <c r="H94" s="4">
        <v>2016</v>
      </c>
      <c r="I94" s="4"/>
      <c r="J94" s="4"/>
      <c r="K94" s="4"/>
      <c r="L94" s="4"/>
    </row>
    <row r="95" spans="1:12" x14ac:dyDescent="0.2">
      <c r="A95" s="2" t="s">
        <v>12</v>
      </c>
      <c r="B95" s="4" t="s">
        <v>24</v>
      </c>
      <c r="C95" s="4" t="s">
        <v>13</v>
      </c>
      <c r="D95" s="9">
        <v>42586</v>
      </c>
      <c r="E95" s="9">
        <v>42591</v>
      </c>
      <c r="F95" s="4">
        <v>0</v>
      </c>
      <c r="G95" s="4">
        <v>5</v>
      </c>
      <c r="H95" s="4">
        <v>2016</v>
      </c>
      <c r="I95" s="4"/>
      <c r="J95" s="4"/>
      <c r="K95" s="4"/>
      <c r="L95" s="4"/>
    </row>
    <row r="96" spans="1:12" x14ac:dyDescent="0.2">
      <c r="A96" s="2" t="s">
        <v>15</v>
      </c>
      <c r="B96" s="4" t="s">
        <v>9</v>
      </c>
      <c r="C96" s="4" t="s">
        <v>10</v>
      </c>
      <c r="D96" s="9">
        <v>42591</v>
      </c>
      <c r="E96" s="9">
        <v>42593</v>
      </c>
      <c r="F96" s="4">
        <v>0</v>
      </c>
      <c r="G96" s="4">
        <v>2</v>
      </c>
      <c r="H96" s="4">
        <v>2016</v>
      </c>
      <c r="I96" s="4"/>
      <c r="J96" s="4"/>
      <c r="K96" s="4"/>
      <c r="L96" s="4"/>
    </row>
    <row r="97" spans="1:12" x14ac:dyDescent="0.2">
      <c r="A97" s="2" t="s">
        <v>22</v>
      </c>
      <c r="B97" s="4" t="s">
        <v>11</v>
      </c>
      <c r="C97" s="4" t="s">
        <v>10</v>
      </c>
      <c r="D97" s="9">
        <v>42607</v>
      </c>
      <c r="E97" s="9">
        <v>42644</v>
      </c>
      <c r="F97" s="4">
        <v>0</v>
      </c>
      <c r="G97" s="4">
        <v>37</v>
      </c>
      <c r="H97" s="4">
        <v>2016</v>
      </c>
      <c r="I97" s="4"/>
      <c r="J97" s="4"/>
      <c r="K97" s="4"/>
      <c r="L97" s="4"/>
    </row>
    <row r="98" spans="1:12" x14ac:dyDescent="0.2">
      <c r="A98" s="2" t="s">
        <v>21</v>
      </c>
      <c r="B98" s="4" t="s">
        <v>9</v>
      </c>
      <c r="C98" s="4" t="s">
        <v>10</v>
      </c>
      <c r="D98" s="9">
        <v>42628</v>
      </c>
      <c r="E98" s="9">
        <v>42644</v>
      </c>
      <c r="F98" s="4">
        <v>0</v>
      </c>
      <c r="G98" s="4">
        <v>16</v>
      </c>
      <c r="H98" s="4">
        <v>2016</v>
      </c>
      <c r="I98" s="4"/>
      <c r="J98" s="4"/>
      <c r="K98" s="4"/>
      <c r="L98" s="4"/>
    </row>
    <row r="99" spans="1:12" x14ac:dyDescent="0.2">
      <c r="A99" s="2" t="s">
        <v>22</v>
      </c>
      <c r="B99" t="s">
        <v>9</v>
      </c>
      <c r="C99" t="s">
        <v>10</v>
      </c>
      <c r="D99" s="1">
        <v>42879</v>
      </c>
      <c r="E99" s="1">
        <v>42936</v>
      </c>
      <c r="G99">
        <v>57</v>
      </c>
      <c r="H99">
        <v>2017</v>
      </c>
      <c r="I99" s="4"/>
      <c r="J99" s="4"/>
      <c r="K99" s="4"/>
      <c r="L99" s="4"/>
    </row>
    <row r="100" spans="1:12" x14ac:dyDescent="0.2">
      <c r="A100" s="2" t="s">
        <v>15</v>
      </c>
      <c r="B100" t="s">
        <v>24</v>
      </c>
      <c r="C100" t="s">
        <v>34</v>
      </c>
      <c r="D100" s="1">
        <v>42893</v>
      </c>
      <c r="E100" s="1">
        <v>42927</v>
      </c>
      <c r="F100" t="s">
        <v>35</v>
      </c>
      <c r="G100">
        <v>34</v>
      </c>
      <c r="H100">
        <v>2017</v>
      </c>
      <c r="I100" s="4"/>
      <c r="J100" s="4"/>
      <c r="K100" s="4"/>
      <c r="L100" s="4"/>
    </row>
    <row r="101" spans="1:12" x14ac:dyDescent="0.2">
      <c r="A101" s="2" t="s">
        <v>12</v>
      </c>
      <c r="B101" t="s">
        <v>11</v>
      </c>
      <c r="C101" t="s">
        <v>10</v>
      </c>
      <c r="D101" s="1">
        <v>42907</v>
      </c>
      <c r="E101" s="1">
        <v>42921</v>
      </c>
      <c r="G101">
        <v>14</v>
      </c>
      <c r="H101">
        <v>2017</v>
      </c>
      <c r="I101" s="4"/>
      <c r="J101" s="4"/>
      <c r="K101" s="4"/>
      <c r="L101" s="4"/>
    </row>
    <row r="102" spans="1:12" x14ac:dyDescent="0.2">
      <c r="A102" s="2" t="s">
        <v>12</v>
      </c>
      <c r="B102" t="s">
        <v>9</v>
      </c>
      <c r="C102" t="s">
        <v>10</v>
      </c>
      <c r="D102" s="1">
        <v>42921</v>
      </c>
      <c r="E102" s="1">
        <v>42927</v>
      </c>
      <c r="F102" s="4"/>
      <c r="G102">
        <v>6</v>
      </c>
      <c r="H102">
        <v>2017</v>
      </c>
      <c r="I102" s="4"/>
      <c r="J102" s="4"/>
      <c r="K102" s="4"/>
      <c r="L102" s="4"/>
    </row>
    <row r="103" spans="1:12" x14ac:dyDescent="0.2">
      <c r="A103" s="2" t="s">
        <v>12</v>
      </c>
      <c r="B103" t="s">
        <v>11</v>
      </c>
      <c r="C103" t="s">
        <v>10</v>
      </c>
      <c r="D103" s="1">
        <v>42927</v>
      </c>
      <c r="E103" s="1">
        <v>42985</v>
      </c>
      <c r="G103">
        <v>58</v>
      </c>
      <c r="H103">
        <v>2017</v>
      </c>
      <c r="I103" s="4"/>
      <c r="J103" s="4"/>
      <c r="K103" s="4"/>
      <c r="L103" s="4"/>
    </row>
    <row r="104" spans="1:12" x14ac:dyDescent="0.2">
      <c r="A104" s="2" t="s">
        <v>22</v>
      </c>
      <c r="B104" t="s">
        <v>11</v>
      </c>
      <c r="C104" t="s">
        <v>10</v>
      </c>
      <c r="D104" s="1">
        <v>42936</v>
      </c>
      <c r="E104" s="1">
        <v>43008</v>
      </c>
      <c r="G104">
        <v>72</v>
      </c>
      <c r="H104">
        <v>2017</v>
      </c>
    </row>
    <row r="105" spans="1:12" x14ac:dyDescent="0.2">
      <c r="A105" s="2" t="s">
        <v>12</v>
      </c>
      <c r="B105" t="s">
        <v>9</v>
      </c>
      <c r="C105" t="s">
        <v>10</v>
      </c>
      <c r="D105" s="1">
        <v>42985</v>
      </c>
      <c r="E105" s="1">
        <v>42992</v>
      </c>
      <c r="G105">
        <v>7</v>
      </c>
      <c r="H105">
        <v>2017</v>
      </c>
    </row>
    <row r="106" spans="1:12" x14ac:dyDescent="0.2">
      <c r="A106" s="2" t="s">
        <v>23</v>
      </c>
      <c r="B106" t="s">
        <v>9</v>
      </c>
      <c r="C106" t="s">
        <v>10</v>
      </c>
      <c r="D106" s="1">
        <v>42975</v>
      </c>
      <c r="E106" s="1">
        <v>42985</v>
      </c>
      <c r="G106">
        <v>10</v>
      </c>
      <c r="H106">
        <v>2017</v>
      </c>
    </row>
    <row r="107" spans="1:12" x14ac:dyDescent="0.2">
      <c r="A107" s="2" t="s">
        <v>12</v>
      </c>
      <c r="B107" t="s">
        <v>11</v>
      </c>
      <c r="C107" t="s">
        <v>10</v>
      </c>
      <c r="D107" s="1">
        <v>42992</v>
      </c>
      <c r="E107" s="1">
        <v>43004</v>
      </c>
      <c r="G107">
        <v>12</v>
      </c>
      <c r="H107">
        <v>2017</v>
      </c>
    </row>
    <row r="108" spans="1:12" x14ac:dyDescent="0.2">
      <c r="A108" s="2" t="s">
        <v>12</v>
      </c>
      <c r="B108" t="s">
        <v>9</v>
      </c>
      <c r="C108" t="s">
        <v>10</v>
      </c>
      <c r="D108" s="1">
        <v>43004</v>
      </c>
      <c r="E108" s="1">
        <v>43007</v>
      </c>
      <c r="G108">
        <v>3</v>
      </c>
      <c r="H108">
        <v>2017</v>
      </c>
    </row>
    <row r="109" spans="1:12" x14ac:dyDescent="0.2">
      <c r="A109" s="2" t="s">
        <v>15</v>
      </c>
      <c r="B109" t="s">
        <v>11</v>
      </c>
      <c r="C109" t="s">
        <v>10</v>
      </c>
      <c r="D109" s="1">
        <v>43231</v>
      </c>
      <c r="E109" s="1">
        <v>43244</v>
      </c>
      <c r="G109">
        <v>13</v>
      </c>
      <c r="H109">
        <v>2018</v>
      </c>
    </row>
    <row r="110" spans="1:12" x14ac:dyDescent="0.2">
      <c r="A110" s="2" t="s">
        <v>23</v>
      </c>
      <c r="B110" t="s">
        <v>9</v>
      </c>
      <c r="C110" t="s">
        <v>10</v>
      </c>
      <c r="D110" s="1">
        <v>43272</v>
      </c>
      <c r="E110" s="1">
        <v>43300</v>
      </c>
      <c r="G110">
        <v>28</v>
      </c>
      <c r="H110">
        <v>2018</v>
      </c>
    </row>
    <row r="111" spans="1:12" x14ac:dyDescent="0.2">
      <c r="A111" s="2" t="s">
        <v>23</v>
      </c>
      <c r="B111" t="s">
        <v>24</v>
      </c>
      <c r="C111" t="s">
        <v>13</v>
      </c>
      <c r="D111" s="1">
        <v>43272</v>
      </c>
      <c r="E111" s="1">
        <v>43275</v>
      </c>
      <c r="G111">
        <v>3</v>
      </c>
      <c r="H111">
        <v>2018</v>
      </c>
    </row>
    <row r="112" spans="1:12" x14ac:dyDescent="0.2">
      <c r="A112" s="2" t="s">
        <v>12</v>
      </c>
      <c r="B112" t="s">
        <v>11</v>
      </c>
      <c r="C112" t="s">
        <v>10</v>
      </c>
      <c r="D112" s="1">
        <v>43272</v>
      </c>
      <c r="E112" s="1">
        <v>43356</v>
      </c>
      <c r="F112" s="4"/>
      <c r="G112">
        <v>84</v>
      </c>
      <c r="H112">
        <v>2018</v>
      </c>
    </row>
    <row r="113" spans="1:8" x14ac:dyDescent="0.2">
      <c r="A113" s="2" t="s">
        <v>28</v>
      </c>
      <c r="B113" t="s">
        <v>11</v>
      </c>
      <c r="C113" t="s">
        <v>10</v>
      </c>
      <c r="D113" s="1">
        <v>43314</v>
      </c>
      <c r="E113" s="1">
        <v>43321</v>
      </c>
      <c r="G113">
        <v>7</v>
      </c>
      <c r="H113">
        <v>2018</v>
      </c>
    </row>
    <row r="114" spans="1:8" x14ac:dyDescent="0.2">
      <c r="A114" s="2" t="s">
        <v>22</v>
      </c>
      <c r="B114" t="s">
        <v>11</v>
      </c>
      <c r="C114" t="s">
        <v>10</v>
      </c>
      <c r="D114" s="1">
        <v>43314</v>
      </c>
      <c r="E114" s="1">
        <v>43328</v>
      </c>
      <c r="G114">
        <v>14</v>
      </c>
      <c r="H114">
        <v>2018</v>
      </c>
    </row>
    <row r="115" spans="1:8" x14ac:dyDescent="0.2">
      <c r="A115" s="2" t="s">
        <v>28</v>
      </c>
      <c r="B115" t="s">
        <v>9</v>
      </c>
      <c r="C115" t="s">
        <v>10</v>
      </c>
      <c r="D115" s="1">
        <v>43321</v>
      </c>
      <c r="E115" s="1">
        <v>43328</v>
      </c>
      <c r="G115">
        <v>7</v>
      </c>
      <c r="H115">
        <v>2018</v>
      </c>
    </row>
    <row r="116" spans="1:8" x14ac:dyDescent="0.2">
      <c r="A116" s="2" t="s">
        <v>28</v>
      </c>
      <c r="B116" t="s">
        <v>11</v>
      </c>
      <c r="C116" t="s">
        <v>10</v>
      </c>
      <c r="D116" s="1">
        <v>43328</v>
      </c>
      <c r="E116" s="1">
        <v>43336</v>
      </c>
      <c r="G116">
        <v>8</v>
      </c>
      <c r="H116">
        <v>2018</v>
      </c>
    </row>
    <row r="117" spans="1:8" x14ac:dyDescent="0.2">
      <c r="A117" s="2" t="s">
        <v>22</v>
      </c>
      <c r="B117" t="s">
        <v>9</v>
      </c>
      <c r="C117" t="s">
        <v>10</v>
      </c>
      <c r="D117" s="1">
        <v>43328</v>
      </c>
      <c r="E117" s="1">
        <v>43335</v>
      </c>
      <c r="G117">
        <v>7</v>
      </c>
      <c r="H117">
        <v>2018</v>
      </c>
    </row>
    <row r="118" spans="1:8" x14ac:dyDescent="0.2">
      <c r="A118" s="2" t="s">
        <v>28</v>
      </c>
      <c r="B118" t="s">
        <v>9</v>
      </c>
      <c r="C118" t="s">
        <v>10</v>
      </c>
      <c r="D118" s="1">
        <v>43336</v>
      </c>
      <c r="E118" s="1">
        <v>43343</v>
      </c>
      <c r="G118">
        <v>7</v>
      </c>
      <c r="H118">
        <v>2018</v>
      </c>
    </row>
    <row r="119" spans="1:8" x14ac:dyDescent="0.2">
      <c r="A119" s="2" t="s">
        <v>22</v>
      </c>
      <c r="B119" t="s">
        <v>9</v>
      </c>
      <c r="C119" t="s">
        <v>10</v>
      </c>
      <c r="D119" s="1">
        <v>43342</v>
      </c>
      <c r="E119" s="1">
        <v>43356</v>
      </c>
      <c r="G119">
        <v>14</v>
      </c>
      <c r="H119">
        <v>2018</v>
      </c>
    </row>
    <row r="120" spans="1:8" x14ac:dyDescent="0.2">
      <c r="A120" s="2" t="s">
        <v>15</v>
      </c>
      <c r="B120" t="s">
        <v>11</v>
      </c>
      <c r="C120" t="s">
        <v>34</v>
      </c>
      <c r="D120" s="1">
        <v>43353</v>
      </c>
      <c r="E120" s="1">
        <v>43363</v>
      </c>
      <c r="F120" t="s">
        <v>39</v>
      </c>
      <c r="G120">
        <v>10</v>
      </c>
      <c r="H120">
        <v>2018</v>
      </c>
    </row>
    <row r="121" spans="1:8" x14ac:dyDescent="0.2">
      <c r="A121" s="2" t="s">
        <v>28</v>
      </c>
      <c r="B121" t="s">
        <v>9</v>
      </c>
      <c r="C121" t="s">
        <v>10</v>
      </c>
      <c r="D121" s="1">
        <v>43356</v>
      </c>
      <c r="E121" s="1">
        <v>43363</v>
      </c>
      <c r="G121">
        <v>7</v>
      </c>
      <c r="H121">
        <v>2018</v>
      </c>
    </row>
    <row r="122" spans="1:8" x14ac:dyDescent="0.2">
      <c r="A122" s="2" t="s">
        <v>12</v>
      </c>
      <c r="B122" s="4" t="s">
        <v>9</v>
      </c>
      <c r="C122" s="4" t="s">
        <v>10</v>
      </c>
      <c r="D122" s="1">
        <v>43356</v>
      </c>
      <c r="E122" s="1">
        <v>43371</v>
      </c>
      <c r="G122">
        <v>15</v>
      </c>
      <c r="H122">
        <v>2018</v>
      </c>
    </row>
    <row r="123" spans="1:8" x14ac:dyDescent="0.2">
      <c r="A123" s="2" t="s">
        <v>22</v>
      </c>
      <c r="B123" t="s">
        <v>11</v>
      </c>
      <c r="C123" s="4" t="s">
        <v>10</v>
      </c>
      <c r="D123" s="1">
        <v>43363</v>
      </c>
      <c r="E123" s="1">
        <v>43374</v>
      </c>
      <c r="G123">
        <v>11</v>
      </c>
      <c r="H123">
        <v>2018</v>
      </c>
    </row>
    <row r="124" spans="1:8" x14ac:dyDescent="0.2">
      <c r="A124" s="2" t="s">
        <v>12</v>
      </c>
      <c r="B124" t="s">
        <v>11</v>
      </c>
      <c r="C124" s="4" t="s">
        <v>10</v>
      </c>
      <c r="D124" s="1">
        <v>43371</v>
      </c>
      <c r="E124" s="1">
        <v>43374</v>
      </c>
      <c r="G124">
        <v>3</v>
      </c>
      <c r="H124">
        <v>2018</v>
      </c>
    </row>
  </sheetData>
  <autoFilter ref="A1:H124" xr:uid="{00000000-0009-0000-0000-00000C000000}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Blad5"/>
  <dimension ref="A1:E27"/>
  <sheetViews>
    <sheetView workbookViewId="0">
      <selection activeCell="D43" sqref="D43"/>
    </sheetView>
  </sheetViews>
  <sheetFormatPr defaultRowHeight="12.75" x14ac:dyDescent="0.2"/>
  <cols>
    <col min="1" max="1" width="15.5703125" customWidth="1"/>
    <col min="2" max="2" width="20.7109375" customWidth="1"/>
    <col min="3" max="3" width="14.5703125" customWidth="1"/>
    <col min="4" max="4" width="12.7109375" customWidth="1"/>
    <col min="5" max="5" width="12.7109375" bestFit="1" customWidth="1"/>
  </cols>
  <sheetData>
    <row r="1" spans="1:5" x14ac:dyDescent="0.2">
      <c r="A1" s="6" t="s">
        <v>2</v>
      </c>
      <c r="B1" t="s">
        <v>97</v>
      </c>
    </row>
    <row r="2" spans="1:5" x14ac:dyDescent="0.2">
      <c r="A2" s="6" t="s">
        <v>0</v>
      </c>
      <c r="B2" t="s">
        <v>8</v>
      </c>
    </row>
    <row r="4" spans="1:5" x14ac:dyDescent="0.2">
      <c r="A4" s="6" t="s">
        <v>73</v>
      </c>
      <c r="B4" s="6" t="s">
        <v>1</v>
      </c>
    </row>
    <row r="5" spans="1:5" x14ac:dyDescent="0.2">
      <c r="A5" s="6" t="s">
        <v>7</v>
      </c>
      <c r="B5" t="s">
        <v>11</v>
      </c>
      <c r="C5" t="s">
        <v>9</v>
      </c>
    </row>
    <row r="6" spans="1:5" x14ac:dyDescent="0.2">
      <c r="A6">
        <v>2012</v>
      </c>
      <c r="B6">
        <v>17</v>
      </c>
      <c r="C6">
        <v>42</v>
      </c>
      <c r="E6">
        <f>SUM(B6:D6)</f>
        <v>59</v>
      </c>
    </row>
    <row r="7" spans="1:5" x14ac:dyDescent="0.2">
      <c r="A7">
        <v>2013</v>
      </c>
      <c r="C7">
        <v>43</v>
      </c>
      <c r="E7">
        <f>SUM(B7:D7)</f>
        <v>43</v>
      </c>
    </row>
    <row r="8" spans="1:5" x14ac:dyDescent="0.2">
      <c r="E8">
        <f>SUM(B8:D8)</f>
        <v>0</v>
      </c>
    </row>
    <row r="9" spans="1:5" x14ac:dyDescent="0.2">
      <c r="E9">
        <f>SUM(B9:D9)</f>
        <v>0</v>
      </c>
    </row>
    <row r="22" spans="1:5" x14ac:dyDescent="0.2">
      <c r="A22" t="s">
        <v>73</v>
      </c>
      <c r="C22" t="s">
        <v>1</v>
      </c>
    </row>
    <row r="23" spans="1:5" x14ac:dyDescent="0.2">
      <c r="A23" t="s">
        <v>7</v>
      </c>
      <c r="B23" t="s">
        <v>9</v>
      </c>
      <c r="C23" t="s">
        <v>11</v>
      </c>
      <c r="D23" t="s">
        <v>16</v>
      </c>
    </row>
    <row r="24" spans="1:5" x14ac:dyDescent="0.2">
      <c r="A24">
        <v>2012</v>
      </c>
      <c r="B24">
        <v>113</v>
      </c>
      <c r="C24">
        <v>2</v>
      </c>
      <c r="E24">
        <v>115</v>
      </c>
    </row>
    <row r="25" spans="1:5" x14ac:dyDescent="0.2">
      <c r="A25">
        <v>2013</v>
      </c>
      <c r="B25">
        <v>42</v>
      </c>
      <c r="D25">
        <v>21</v>
      </c>
      <c r="E25">
        <v>63</v>
      </c>
    </row>
    <row r="26" spans="1:5" x14ac:dyDescent="0.2">
      <c r="A26">
        <v>2014</v>
      </c>
      <c r="B26">
        <v>70</v>
      </c>
      <c r="C26">
        <v>21</v>
      </c>
      <c r="E26">
        <v>91</v>
      </c>
    </row>
    <row r="27" spans="1:5" x14ac:dyDescent="0.2">
      <c r="A27">
        <v>2015</v>
      </c>
      <c r="B27">
        <v>28</v>
      </c>
      <c r="C27">
        <v>42</v>
      </c>
      <c r="E27">
        <v>70</v>
      </c>
    </row>
  </sheetData>
  <pageMargins left="0.7" right="0.7" top="0.75" bottom="0.75" header="0.3" footer="0.3"/>
  <pageSetup paperSize="9" orientation="portrait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L124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ColWidth="10.7109375" defaultRowHeight="12.75" x14ac:dyDescent="0.2"/>
  <cols>
    <col min="1" max="1" width="11" bestFit="1" customWidth="1"/>
    <col min="2" max="2" width="18.5703125" bestFit="1" customWidth="1"/>
    <col min="3" max="3" width="13.5703125" bestFit="1" customWidth="1"/>
    <col min="4" max="4" width="13.140625" bestFit="1" customWidth="1"/>
    <col min="5" max="5" width="12.140625" bestFit="1" customWidth="1"/>
    <col min="6" max="6" width="49.85546875" bestFit="1" customWidth="1"/>
    <col min="7" max="7" width="8.5703125" bestFit="1" customWidth="1"/>
    <col min="8" max="8" width="6.710937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">
      <c r="A2" s="2" t="s">
        <v>91</v>
      </c>
      <c r="B2" s="4" t="s">
        <v>9</v>
      </c>
      <c r="C2" s="4" t="s">
        <v>10</v>
      </c>
      <c r="D2" s="1">
        <v>41030</v>
      </c>
      <c r="E2" s="1">
        <v>41033</v>
      </c>
      <c r="G2">
        <v>3</v>
      </c>
      <c r="H2">
        <v>2012</v>
      </c>
    </row>
    <row r="3" spans="1:8" hidden="1" x14ac:dyDescent="0.2">
      <c r="A3" s="2" t="s">
        <v>91</v>
      </c>
      <c r="B3" s="4" t="s">
        <v>11</v>
      </c>
      <c r="C3" s="4" t="s">
        <v>10</v>
      </c>
      <c r="D3" s="1">
        <v>41033</v>
      </c>
      <c r="E3" s="1">
        <v>41050</v>
      </c>
      <c r="G3">
        <v>17</v>
      </c>
      <c r="H3">
        <v>2012</v>
      </c>
    </row>
    <row r="4" spans="1:8" hidden="1" x14ac:dyDescent="0.2">
      <c r="A4" s="2" t="s">
        <v>91</v>
      </c>
      <c r="B4" s="4" t="s">
        <v>9</v>
      </c>
      <c r="C4" s="4" t="s">
        <v>10</v>
      </c>
      <c r="D4" s="1">
        <v>41050</v>
      </c>
      <c r="E4" s="1">
        <v>41066</v>
      </c>
      <c r="G4">
        <v>16</v>
      </c>
      <c r="H4">
        <v>2012</v>
      </c>
    </row>
    <row r="5" spans="1:8" hidden="1" x14ac:dyDescent="0.2">
      <c r="A5" s="2" t="s">
        <v>91</v>
      </c>
      <c r="B5" s="4" t="s">
        <v>9</v>
      </c>
      <c r="C5" s="4" t="s">
        <v>10</v>
      </c>
      <c r="D5" s="1">
        <v>41079</v>
      </c>
      <c r="E5" s="1">
        <v>41102</v>
      </c>
      <c r="G5">
        <v>23</v>
      </c>
      <c r="H5">
        <v>2012</v>
      </c>
    </row>
    <row r="6" spans="1:8" hidden="1" x14ac:dyDescent="0.2">
      <c r="A6" s="5" t="s">
        <v>79</v>
      </c>
      <c r="B6" s="4" t="s">
        <v>9</v>
      </c>
      <c r="C6" s="4" t="s">
        <v>10</v>
      </c>
      <c r="D6" s="1">
        <v>41121</v>
      </c>
      <c r="E6" s="9">
        <v>41130</v>
      </c>
      <c r="G6">
        <v>9</v>
      </c>
      <c r="H6">
        <v>2012</v>
      </c>
    </row>
    <row r="7" spans="1:8" hidden="1" x14ac:dyDescent="0.2">
      <c r="A7" s="5" t="s">
        <v>79</v>
      </c>
      <c r="B7" s="4" t="s">
        <v>9</v>
      </c>
      <c r="C7" s="4" t="s">
        <v>13</v>
      </c>
      <c r="D7" s="1">
        <v>41136</v>
      </c>
      <c r="E7" s="1">
        <v>41141</v>
      </c>
      <c r="F7" s="4" t="s">
        <v>14</v>
      </c>
      <c r="G7">
        <v>5</v>
      </c>
      <c r="H7">
        <v>2012</v>
      </c>
    </row>
    <row r="8" spans="1:8" hidden="1" x14ac:dyDescent="0.2">
      <c r="A8" s="2" t="s">
        <v>77</v>
      </c>
      <c r="B8" s="4" t="s">
        <v>9</v>
      </c>
      <c r="C8" s="4" t="s">
        <v>13</v>
      </c>
      <c r="D8" s="1">
        <v>41082</v>
      </c>
      <c r="E8" s="1">
        <v>41096</v>
      </c>
      <c r="F8" t="s">
        <v>14</v>
      </c>
      <c r="G8">
        <v>14</v>
      </c>
      <c r="H8">
        <v>2012</v>
      </c>
    </row>
    <row r="9" spans="1:8" x14ac:dyDescent="0.2">
      <c r="A9" s="2" t="s">
        <v>77</v>
      </c>
      <c r="B9" s="4" t="s">
        <v>9</v>
      </c>
      <c r="C9" t="s">
        <v>10</v>
      </c>
      <c r="D9" s="1">
        <v>41115</v>
      </c>
      <c r="E9" s="1">
        <v>41116</v>
      </c>
      <c r="G9">
        <v>1</v>
      </c>
      <c r="H9">
        <v>2012</v>
      </c>
    </row>
    <row r="10" spans="1:8" x14ac:dyDescent="0.2">
      <c r="A10" s="2" t="s">
        <v>77</v>
      </c>
      <c r="B10" s="4" t="s">
        <v>16</v>
      </c>
      <c r="C10" t="s">
        <v>10</v>
      </c>
      <c r="D10" s="1">
        <v>41116</v>
      </c>
      <c r="E10" s="1">
        <v>41121</v>
      </c>
      <c r="F10" t="s">
        <v>17</v>
      </c>
      <c r="G10">
        <v>5</v>
      </c>
      <c r="H10">
        <v>2012</v>
      </c>
    </row>
    <row r="11" spans="1:8" x14ac:dyDescent="0.2">
      <c r="A11" s="2" t="s">
        <v>77</v>
      </c>
      <c r="B11" s="4" t="s">
        <v>9</v>
      </c>
      <c r="C11" t="s">
        <v>10</v>
      </c>
      <c r="D11" s="1">
        <v>41121</v>
      </c>
      <c r="E11" s="1">
        <v>41130</v>
      </c>
      <c r="G11">
        <v>9</v>
      </c>
      <c r="H11">
        <v>2012</v>
      </c>
    </row>
    <row r="12" spans="1:8" x14ac:dyDescent="0.2">
      <c r="A12" s="2" t="s">
        <v>77</v>
      </c>
      <c r="B12" s="4" t="s">
        <v>16</v>
      </c>
      <c r="C12" t="s">
        <v>10</v>
      </c>
      <c r="D12" s="1">
        <v>41131</v>
      </c>
      <c r="E12" s="1">
        <v>41148</v>
      </c>
      <c r="F12" t="s">
        <v>17</v>
      </c>
      <c r="G12">
        <v>17</v>
      </c>
      <c r="H12">
        <v>2012</v>
      </c>
    </row>
    <row r="13" spans="1:8" x14ac:dyDescent="0.2">
      <c r="A13" s="2" t="s">
        <v>77</v>
      </c>
      <c r="B13" s="4" t="s">
        <v>9</v>
      </c>
      <c r="C13" t="s">
        <v>10</v>
      </c>
      <c r="D13" s="1">
        <v>41148</v>
      </c>
      <c r="E13" s="1">
        <v>41150</v>
      </c>
      <c r="G13">
        <v>2</v>
      </c>
      <c r="H13">
        <v>2012</v>
      </c>
    </row>
    <row r="14" spans="1:8" hidden="1" x14ac:dyDescent="0.2">
      <c r="A14" s="2" t="s">
        <v>77</v>
      </c>
      <c r="B14" s="4" t="s">
        <v>9</v>
      </c>
      <c r="C14" s="4" t="s">
        <v>13</v>
      </c>
      <c r="D14" s="1">
        <v>41150</v>
      </c>
      <c r="E14" s="1">
        <v>41158</v>
      </c>
      <c r="G14">
        <v>8</v>
      </c>
      <c r="H14">
        <v>2012</v>
      </c>
    </row>
    <row r="15" spans="1:8" hidden="1" x14ac:dyDescent="0.2">
      <c r="A15" s="2" t="s">
        <v>86</v>
      </c>
      <c r="B15" s="4" t="s">
        <v>9</v>
      </c>
      <c r="C15" s="4" t="s">
        <v>10</v>
      </c>
      <c r="D15" s="1">
        <v>41030</v>
      </c>
      <c r="E15" s="1">
        <v>41033</v>
      </c>
      <c r="G15">
        <v>3</v>
      </c>
      <c r="H15">
        <v>2012</v>
      </c>
    </row>
    <row r="16" spans="1:8" hidden="1" x14ac:dyDescent="0.2">
      <c r="A16" s="2" t="s">
        <v>86</v>
      </c>
      <c r="B16" s="4" t="s">
        <v>11</v>
      </c>
      <c r="C16" s="4" t="s">
        <v>10</v>
      </c>
      <c r="D16" s="1">
        <v>41033</v>
      </c>
      <c r="E16" s="1">
        <v>41050</v>
      </c>
      <c r="G16">
        <v>17</v>
      </c>
      <c r="H16">
        <v>2012</v>
      </c>
    </row>
    <row r="17" spans="1:8" hidden="1" x14ac:dyDescent="0.2">
      <c r="A17" s="2" t="s">
        <v>86</v>
      </c>
      <c r="B17" s="4" t="s">
        <v>11</v>
      </c>
      <c r="C17" s="4" t="s">
        <v>10</v>
      </c>
      <c r="D17" s="8">
        <v>41052</v>
      </c>
      <c r="E17" s="8">
        <v>41060</v>
      </c>
      <c r="F17" t="s">
        <v>19</v>
      </c>
      <c r="G17">
        <v>8</v>
      </c>
      <c r="H17">
        <v>2012</v>
      </c>
    </row>
    <row r="18" spans="1:8" hidden="1" x14ac:dyDescent="0.2">
      <c r="A18" s="2" t="s">
        <v>86</v>
      </c>
      <c r="B18" s="4" t="s">
        <v>9</v>
      </c>
      <c r="C18" s="4" t="s">
        <v>10</v>
      </c>
      <c r="D18" s="1">
        <v>41060</v>
      </c>
      <c r="E18" s="1">
        <v>41066</v>
      </c>
      <c r="G18">
        <v>6</v>
      </c>
      <c r="H18">
        <v>2012</v>
      </c>
    </row>
    <row r="19" spans="1:8" hidden="1" x14ac:dyDescent="0.2">
      <c r="A19" s="2" t="s">
        <v>86</v>
      </c>
      <c r="B19" s="4" t="s">
        <v>9</v>
      </c>
      <c r="C19" s="4" t="s">
        <v>10</v>
      </c>
      <c r="D19" s="1">
        <v>41079</v>
      </c>
      <c r="E19" s="1">
        <v>41102</v>
      </c>
      <c r="G19">
        <v>23</v>
      </c>
      <c r="H19">
        <v>2012</v>
      </c>
    </row>
    <row r="20" spans="1:8" hidden="1" x14ac:dyDescent="0.2">
      <c r="A20" s="2" t="s">
        <v>93</v>
      </c>
      <c r="B20" s="4" t="s">
        <v>9</v>
      </c>
      <c r="C20" s="4" t="s">
        <v>10</v>
      </c>
      <c r="D20" s="1">
        <v>41030</v>
      </c>
      <c r="E20" s="1">
        <v>41033</v>
      </c>
      <c r="G20">
        <v>3</v>
      </c>
      <c r="H20">
        <v>2012</v>
      </c>
    </row>
    <row r="21" spans="1:8" hidden="1" x14ac:dyDescent="0.2">
      <c r="A21" s="2" t="s">
        <v>93</v>
      </c>
      <c r="B21" s="4" t="s">
        <v>11</v>
      </c>
      <c r="C21" s="4" t="s">
        <v>10</v>
      </c>
      <c r="D21" s="1">
        <v>41033</v>
      </c>
      <c r="E21" s="1">
        <v>41050</v>
      </c>
      <c r="G21">
        <v>17</v>
      </c>
      <c r="H21">
        <v>2012</v>
      </c>
    </row>
    <row r="22" spans="1:8" hidden="1" x14ac:dyDescent="0.2">
      <c r="A22" s="2" t="s">
        <v>93</v>
      </c>
      <c r="B22" s="4" t="s">
        <v>9</v>
      </c>
      <c r="C22" s="4" t="s">
        <v>10</v>
      </c>
      <c r="D22" s="1">
        <v>41050</v>
      </c>
      <c r="E22" s="1">
        <v>41052</v>
      </c>
      <c r="G22">
        <v>2</v>
      </c>
      <c r="H22">
        <v>2012</v>
      </c>
    </row>
    <row r="23" spans="1:8" hidden="1" x14ac:dyDescent="0.2">
      <c r="A23" s="2" t="s">
        <v>93</v>
      </c>
      <c r="B23" s="4" t="s">
        <v>11</v>
      </c>
      <c r="C23" s="4" t="s">
        <v>10</v>
      </c>
      <c r="D23" s="1">
        <v>41052</v>
      </c>
      <c r="E23" s="1">
        <v>41060</v>
      </c>
      <c r="G23">
        <v>8</v>
      </c>
      <c r="H23">
        <v>2012</v>
      </c>
    </row>
    <row r="24" spans="1:8" hidden="1" x14ac:dyDescent="0.2">
      <c r="A24" s="2" t="s">
        <v>93</v>
      </c>
      <c r="B24" s="4" t="s">
        <v>9</v>
      </c>
      <c r="C24" s="4" t="s">
        <v>10</v>
      </c>
      <c r="D24" s="1">
        <v>41060</v>
      </c>
      <c r="E24" s="1">
        <v>41066</v>
      </c>
      <c r="G24">
        <v>6</v>
      </c>
      <c r="H24">
        <v>2012</v>
      </c>
    </row>
    <row r="25" spans="1:8" hidden="1" x14ac:dyDescent="0.2">
      <c r="A25" s="2" t="s">
        <v>93</v>
      </c>
      <c r="B25" s="4" t="s">
        <v>9</v>
      </c>
      <c r="C25" s="4" t="s">
        <v>10</v>
      </c>
      <c r="D25" s="1">
        <v>41079</v>
      </c>
      <c r="E25" s="1">
        <v>41102</v>
      </c>
      <c r="G25">
        <v>23</v>
      </c>
      <c r="H25">
        <v>2012</v>
      </c>
    </row>
    <row r="26" spans="1:8" hidden="1" x14ac:dyDescent="0.2">
      <c r="A26" s="2" t="s">
        <v>88</v>
      </c>
      <c r="B26" s="4" t="s">
        <v>9</v>
      </c>
      <c r="C26" t="s">
        <v>13</v>
      </c>
      <c r="D26" s="1">
        <v>41066</v>
      </c>
      <c r="E26" s="1">
        <v>41075</v>
      </c>
      <c r="F26" t="s">
        <v>14</v>
      </c>
      <c r="G26">
        <v>9</v>
      </c>
      <c r="H26">
        <v>2012</v>
      </c>
    </row>
    <row r="27" spans="1:8" hidden="1" x14ac:dyDescent="0.2">
      <c r="A27" s="2" t="s">
        <v>88</v>
      </c>
      <c r="B27" s="4" t="s">
        <v>11</v>
      </c>
      <c r="C27" t="s">
        <v>13</v>
      </c>
      <c r="D27" s="1">
        <v>41075</v>
      </c>
      <c r="E27" s="1">
        <v>41085</v>
      </c>
      <c r="F27" s="4" t="s">
        <v>14</v>
      </c>
      <c r="G27">
        <v>10</v>
      </c>
      <c r="H27">
        <v>2012</v>
      </c>
    </row>
    <row r="28" spans="1:8" hidden="1" x14ac:dyDescent="0.2">
      <c r="A28" s="2" t="s">
        <v>81</v>
      </c>
      <c r="B28" s="4" t="s">
        <v>9</v>
      </c>
      <c r="C28" s="4" t="s">
        <v>10</v>
      </c>
      <c r="D28" s="1">
        <v>41052</v>
      </c>
      <c r="E28" s="1">
        <v>41064</v>
      </c>
      <c r="G28">
        <v>12</v>
      </c>
      <c r="H28">
        <v>2012</v>
      </c>
    </row>
    <row r="29" spans="1:8" hidden="1" x14ac:dyDescent="0.2">
      <c r="A29" s="2" t="s">
        <v>81</v>
      </c>
      <c r="B29" s="4" t="s">
        <v>9</v>
      </c>
      <c r="C29" s="4" t="s">
        <v>10</v>
      </c>
      <c r="D29" s="1">
        <v>41079</v>
      </c>
      <c r="E29" s="1">
        <v>41148</v>
      </c>
      <c r="G29">
        <v>69</v>
      </c>
      <c r="H29">
        <v>2012</v>
      </c>
    </row>
    <row r="30" spans="1:8" hidden="1" x14ac:dyDescent="0.2">
      <c r="A30" s="2" t="s">
        <v>81</v>
      </c>
      <c r="B30" s="4" t="s">
        <v>11</v>
      </c>
      <c r="C30" s="4" t="s">
        <v>10</v>
      </c>
      <c r="D30" s="1">
        <v>41148</v>
      </c>
      <c r="E30" s="1">
        <v>41150</v>
      </c>
      <c r="G30">
        <v>2</v>
      </c>
      <c r="H30">
        <v>2012</v>
      </c>
    </row>
    <row r="31" spans="1:8" hidden="1" x14ac:dyDescent="0.2">
      <c r="A31" s="2" t="s">
        <v>81</v>
      </c>
      <c r="B31" s="4" t="s">
        <v>9</v>
      </c>
      <c r="C31" s="4" t="s">
        <v>10</v>
      </c>
      <c r="D31" s="1">
        <v>41150</v>
      </c>
      <c r="E31" s="1">
        <v>41182</v>
      </c>
      <c r="G31">
        <v>32</v>
      </c>
      <c r="H31">
        <v>2012</v>
      </c>
    </row>
    <row r="32" spans="1:8" hidden="1" x14ac:dyDescent="0.2">
      <c r="A32" s="2" t="s">
        <v>91</v>
      </c>
      <c r="B32" t="s">
        <v>9</v>
      </c>
      <c r="C32" t="s">
        <v>10</v>
      </c>
      <c r="D32" s="1">
        <v>41395</v>
      </c>
      <c r="E32" s="1">
        <v>41438</v>
      </c>
      <c r="G32">
        <v>43</v>
      </c>
      <c r="H32">
        <v>2013</v>
      </c>
    </row>
    <row r="33" spans="1:8" hidden="1" x14ac:dyDescent="0.2">
      <c r="A33" s="2" t="s">
        <v>79</v>
      </c>
      <c r="B33" t="s">
        <v>11</v>
      </c>
      <c r="C33" t="s">
        <v>13</v>
      </c>
      <c r="D33" s="1">
        <v>41526</v>
      </c>
      <c r="E33" s="1">
        <v>41536</v>
      </c>
      <c r="G33">
        <v>10</v>
      </c>
      <c r="H33">
        <v>2013</v>
      </c>
    </row>
    <row r="34" spans="1:8" x14ac:dyDescent="0.2">
      <c r="A34" s="2" t="s">
        <v>77</v>
      </c>
      <c r="B34" t="s">
        <v>9</v>
      </c>
      <c r="C34" t="s">
        <v>10</v>
      </c>
      <c r="D34" s="1">
        <v>41481</v>
      </c>
      <c r="E34" s="1">
        <v>41487</v>
      </c>
      <c r="G34">
        <v>6</v>
      </c>
      <c r="H34">
        <v>2013</v>
      </c>
    </row>
    <row r="35" spans="1:8" x14ac:dyDescent="0.2">
      <c r="A35" s="2" t="s">
        <v>77</v>
      </c>
      <c r="B35" t="s">
        <v>11</v>
      </c>
      <c r="C35" t="s">
        <v>10</v>
      </c>
      <c r="D35" s="1">
        <v>41487</v>
      </c>
      <c r="E35" s="1">
        <v>41502</v>
      </c>
      <c r="G35">
        <v>15</v>
      </c>
      <c r="H35">
        <v>2013</v>
      </c>
    </row>
    <row r="36" spans="1:8" x14ac:dyDescent="0.2">
      <c r="A36" s="2" t="s">
        <v>77</v>
      </c>
      <c r="B36" t="s">
        <v>9</v>
      </c>
      <c r="C36" t="s">
        <v>10</v>
      </c>
      <c r="D36" s="1">
        <v>41502</v>
      </c>
      <c r="E36" s="1">
        <v>41521</v>
      </c>
      <c r="G36">
        <v>19</v>
      </c>
      <c r="H36">
        <v>2013</v>
      </c>
    </row>
    <row r="37" spans="1:8" x14ac:dyDescent="0.2">
      <c r="A37" s="2" t="s">
        <v>77</v>
      </c>
      <c r="B37" t="s">
        <v>11</v>
      </c>
      <c r="C37" t="s">
        <v>10</v>
      </c>
      <c r="D37" s="1">
        <v>41521</v>
      </c>
      <c r="E37" s="1">
        <v>41526</v>
      </c>
      <c r="G37">
        <v>5</v>
      </c>
      <c r="H37">
        <v>2013</v>
      </c>
    </row>
    <row r="38" spans="1:8" hidden="1" x14ac:dyDescent="0.2">
      <c r="A38" s="2" t="s">
        <v>86</v>
      </c>
      <c r="B38" t="s">
        <v>9</v>
      </c>
      <c r="C38" t="s">
        <v>10</v>
      </c>
      <c r="D38" s="1">
        <v>41401</v>
      </c>
      <c r="E38" s="1">
        <v>41438</v>
      </c>
      <c r="G38">
        <v>37</v>
      </c>
      <c r="H38">
        <v>2013</v>
      </c>
    </row>
    <row r="39" spans="1:8" hidden="1" x14ac:dyDescent="0.2">
      <c r="A39" s="2" t="s">
        <v>93</v>
      </c>
      <c r="B39" t="s">
        <v>9</v>
      </c>
      <c r="C39" t="s">
        <v>10</v>
      </c>
      <c r="D39" s="1">
        <v>41395</v>
      </c>
      <c r="E39" s="1">
        <v>41438</v>
      </c>
      <c r="G39">
        <v>43</v>
      </c>
      <c r="H39">
        <v>2013</v>
      </c>
    </row>
    <row r="40" spans="1:8" hidden="1" x14ac:dyDescent="0.2">
      <c r="A40" s="2" t="s">
        <v>78</v>
      </c>
      <c r="B40" t="s">
        <v>9</v>
      </c>
      <c r="C40" t="s">
        <v>13</v>
      </c>
      <c r="D40" s="1">
        <v>41509</v>
      </c>
      <c r="E40" s="1">
        <v>41512</v>
      </c>
      <c r="G40">
        <v>3</v>
      </c>
      <c r="H40">
        <v>2013</v>
      </c>
    </row>
    <row r="41" spans="1:8" hidden="1" x14ac:dyDescent="0.2">
      <c r="A41" s="2" t="s">
        <v>78</v>
      </c>
      <c r="B41" t="s">
        <v>11</v>
      </c>
      <c r="C41" t="s">
        <v>13</v>
      </c>
      <c r="D41" s="1">
        <v>41512</v>
      </c>
      <c r="E41" s="1">
        <v>41514</v>
      </c>
      <c r="G41">
        <v>2</v>
      </c>
      <c r="H41">
        <v>2013</v>
      </c>
    </row>
    <row r="42" spans="1:8" hidden="1" x14ac:dyDescent="0.2">
      <c r="A42" t="s">
        <v>88</v>
      </c>
      <c r="B42" t="s">
        <v>24</v>
      </c>
      <c r="C42" t="s">
        <v>13</v>
      </c>
      <c r="D42" s="1">
        <v>41464</v>
      </c>
      <c r="E42" s="1">
        <v>41467</v>
      </c>
      <c r="G42">
        <v>3</v>
      </c>
      <c r="H42">
        <v>2013</v>
      </c>
    </row>
    <row r="43" spans="1:8" hidden="1" x14ac:dyDescent="0.2">
      <c r="A43" t="s">
        <v>81</v>
      </c>
      <c r="B43" t="s">
        <v>9</v>
      </c>
      <c r="C43" t="s">
        <v>10</v>
      </c>
      <c r="D43" s="1">
        <v>41438</v>
      </c>
      <c r="E43" s="1">
        <v>41445</v>
      </c>
      <c r="G43">
        <v>7</v>
      </c>
      <c r="H43">
        <v>2013</v>
      </c>
    </row>
    <row r="44" spans="1:8" hidden="1" x14ac:dyDescent="0.2">
      <c r="A44" t="s">
        <v>81</v>
      </c>
      <c r="B44" t="s">
        <v>9</v>
      </c>
      <c r="C44" t="s">
        <v>10</v>
      </c>
      <c r="D44" s="1">
        <v>41466</v>
      </c>
      <c r="E44" s="1">
        <v>41473</v>
      </c>
      <c r="G44">
        <v>7</v>
      </c>
      <c r="H44">
        <v>2013</v>
      </c>
    </row>
    <row r="45" spans="1:8" hidden="1" x14ac:dyDescent="0.2">
      <c r="A45" t="s">
        <v>81</v>
      </c>
      <c r="B45" t="s">
        <v>16</v>
      </c>
      <c r="C45" t="s">
        <v>10</v>
      </c>
      <c r="D45" s="1">
        <v>41473</v>
      </c>
      <c r="E45" s="1">
        <v>41494</v>
      </c>
      <c r="F45" t="s">
        <v>25</v>
      </c>
      <c r="G45">
        <v>21</v>
      </c>
      <c r="H45">
        <v>2013</v>
      </c>
    </row>
    <row r="46" spans="1:8" hidden="1" x14ac:dyDescent="0.2">
      <c r="A46" t="s">
        <v>81</v>
      </c>
      <c r="B46" t="s">
        <v>9</v>
      </c>
      <c r="C46" t="s">
        <v>10</v>
      </c>
      <c r="D46" s="1">
        <v>41494</v>
      </c>
      <c r="E46" s="1">
        <v>41522</v>
      </c>
      <c r="G46">
        <v>28</v>
      </c>
      <c r="H46">
        <v>2013</v>
      </c>
    </row>
    <row r="47" spans="1:8" hidden="1" x14ac:dyDescent="0.2">
      <c r="A47" s="5" t="s">
        <v>79</v>
      </c>
      <c r="B47" t="s">
        <v>11</v>
      </c>
      <c r="C47" t="s">
        <v>10</v>
      </c>
      <c r="D47" s="1">
        <v>41845</v>
      </c>
      <c r="E47" s="1">
        <v>41885</v>
      </c>
      <c r="G47">
        <v>40</v>
      </c>
      <c r="H47">
        <v>2014</v>
      </c>
    </row>
    <row r="48" spans="1:8" hidden="1" x14ac:dyDescent="0.2">
      <c r="A48" s="5" t="s">
        <v>79</v>
      </c>
      <c r="B48" t="s">
        <v>9</v>
      </c>
      <c r="C48" t="s">
        <v>10</v>
      </c>
      <c r="D48" s="1">
        <v>41885</v>
      </c>
      <c r="E48" s="1">
        <v>41913</v>
      </c>
      <c r="G48">
        <v>28</v>
      </c>
      <c r="H48">
        <v>2014</v>
      </c>
    </row>
    <row r="49" spans="1:8" x14ac:dyDescent="0.2">
      <c r="A49" s="2" t="s">
        <v>77</v>
      </c>
      <c r="B49" t="s">
        <v>9</v>
      </c>
      <c r="C49" t="s">
        <v>10</v>
      </c>
      <c r="D49" s="1">
        <v>41837</v>
      </c>
      <c r="E49" s="1">
        <v>41838</v>
      </c>
      <c r="F49" t="s">
        <v>26</v>
      </c>
      <c r="G49">
        <v>1</v>
      </c>
      <c r="H49">
        <v>2014</v>
      </c>
    </row>
    <row r="50" spans="1:8" x14ac:dyDescent="0.2">
      <c r="A50" s="2" t="s">
        <v>77</v>
      </c>
      <c r="B50" t="s">
        <v>11</v>
      </c>
      <c r="C50" t="s">
        <v>10</v>
      </c>
      <c r="D50" s="1">
        <v>41838</v>
      </c>
      <c r="E50" s="1">
        <v>41852</v>
      </c>
      <c r="F50" s="4" t="s">
        <v>27</v>
      </c>
      <c r="G50">
        <v>14</v>
      </c>
      <c r="H50">
        <v>2014</v>
      </c>
    </row>
    <row r="51" spans="1:8" x14ac:dyDescent="0.2">
      <c r="A51" s="2" t="s">
        <v>77</v>
      </c>
      <c r="B51" t="s">
        <v>9</v>
      </c>
      <c r="C51" t="s">
        <v>10</v>
      </c>
      <c r="D51" s="1">
        <v>41885</v>
      </c>
      <c r="E51" s="1">
        <v>41892</v>
      </c>
      <c r="G51">
        <v>7</v>
      </c>
      <c r="H51">
        <v>2014</v>
      </c>
    </row>
    <row r="52" spans="1:8" hidden="1" x14ac:dyDescent="0.2">
      <c r="A52" s="2" t="s">
        <v>80</v>
      </c>
      <c r="B52" t="s">
        <v>9</v>
      </c>
      <c r="C52" t="s">
        <v>13</v>
      </c>
      <c r="D52" s="1">
        <v>41831</v>
      </c>
      <c r="E52" s="1">
        <v>41834</v>
      </c>
      <c r="F52" t="s">
        <v>14</v>
      </c>
      <c r="G52">
        <v>3</v>
      </c>
      <c r="H52">
        <v>2014</v>
      </c>
    </row>
    <row r="53" spans="1:8" hidden="1" x14ac:dyDescent="0.2">
      <c r="A53" s="2" t="s">
        <v>88</v>
      </c>
      <c r="B53" t="s">
        <v>9</v>
      </c>
      <c r="C53" t="s">
        <v>13</v>
      </c>
      <c r="D53" s="1">
        <v>41831</v>
      </c>
      <c r="E53" s="1">
        <v>41834</v>
      </c>
      <c r="F53" t="s">
        <v>29</v>
      </c>
      <c r="G53">
        <v>3</v>
      </c>
      <c r="H53">
        <v>2014</v>
      </c>
    </row>
    <row r="54" spans="1:8" hidden="1" x14ac:dyDescent="0.2">
      <c r="A54" s="2" t="s">
        <v>88</v>
      </c>
      <c r="B54" t="s">
        <v>11</v>
      </c>
      <c r="C54" t="s">
        <v>13</v>
      </c>
      <c r="D54" s="1">
        <v>41834</v>
      </c>
      <c r="E54" s="1">
        <v>41838</v>
      </c>
      <c r="G54">
        <v>4</v>
      </c>
      <c r="H54">
        <v>2014</v>
      </c>
    </row>
    <row r="55" spans="1:8" hidden="1" x14ac:dyDescent="0.2">
      <c r="A55" s="2" t="s">
        <v>88</v>
      </c>
      <c r="B55" t="s">
        <v>9</v>
      </c>
      <c r="C55" t="s">
        <v>10</v>
      </c>
      <c r="D55" s="1">
        <v>41845</v>
      </c>
      <c r="E55" s="1">
        <v>41859</v>
      </c>
      <c r="G55">
        <v>14</v>
      </c>
      <c r="H55">
        <v>2014</v>
      </c>
    </row>
    <row r="56" spans="1:8" hidden="1" x14ac:dyDescent="0.2">
      <c r="A56" s="2" t="s">
        <v>88</v>
      </c>
      <c r="B56" t="s">
        <v>11</v>
      </c>
      <c r="C56" t="s">
        <v>10</v>
      </c>
      <c r="D56" s="1">
        <v>41859</v>
      </c>
      <c r="E56" s="1">
        <v>41866</v>
      </c>
      <c r="G56">
        <v>7</v>
      </c>
      <c r="H56">
        <v>2014</v>
      </c>
    </row>
    <row r="57" spans="1:8" hidden="1" x14ac:dyDescent="0.2">
      <c r="A57" s="2" t="s">
        <v>88</v>
      </c>
      <c r="B57" t="s">
        <v>9</v>
      </c>
      <c r="C57" t="s">
        <v>10</v>
      </c>
      <c r="D57" s="1">
        <v>41866</v>
      </c>
      <c r="E57" s="1">
        <v>41873</v>
      </c>
      <c r="G57">
        <v>7</v>
      </c>
      <c r="H57">
        <v>2014</v>
      </c>
    </row>
    <row r="58" spans="1:8" hidden="1" x14ac:dyDescent="0.2">
      <c r="A58" s="2" t="s">
        <v>88</v>
      </c>
      <c r="B58" t="s">
        <v>9</v>
      </c>
      <c r="C58" t="s">
        <v>13</v>
      </c>
      <c r="D58" s="1">
        <v>41873</v>
      </c>
      <c r="E58" s="1">
        <v>41879</v>
      </c>
      <c r="G58">
        <v>6</v>
      </c>
      <c r="H58">
        <v>2014</v>
      </c>
    </row>
    <row r="59" spans="1:8" hidden="1" x14ac:dyDescent="0.2">
      <c r="A59" s="2" t="s">
        <v>88</v>
      </c>
      <c r="B59" t="s">
        <v>11</v>
      </c>
      <c r="C59" t="s">
        <v>10</v>
      </c>
      <c r="D59" s="1">
        <v>41873</v>
      </c>
      <c r="E59" s="1">
        <v>41879</v>
      </c>
      <c r="G59">
        <v>6</v>
      </c>
      <c r="H59">
        <v>2014</v>
      </c>
    </row>
    <row r="60" spans="1:8" hidden="1" x14ac:dyDescent="0.2">
      <c r="A60" s="2" t="s">
        <v>88</v>
      </c>
      <c r="B60" t="s">
        <v>9</v>
      </c>
      <c r="C60" t="s">
        <v>10</v>
      </c>
      <c r="D60" s="1">
        <v>41879</v>
      </c>
      <c r="E60" s="1">
        <v>41913</v>
      </c>
      <c r="G60">
        <v>34</v>
      </c>
      <c r="H60">
        <v>2014</v>
      </c>
    </row>
    <row r="61" spans="1:8" hidden="1" x14ac:dyDescent="0.2">
      <c r="A61" s="2" t="s">
        <v>88</v>
      </c>
      <c r="B61" t="s">
        <v>9</v>
      </c>
      <c r="C61" t="s">
        <v>13</v>
      </c>
      <c r="D61" s="1">
        <v>41886</v>
      </c>
      <c r="E61" s="1">
        <v>41890</v>
      </c>
      <c r="G61">
        <v>4</v>
      </c>
      <c r="H61">
        <v>2014</v>
      </c>
    </row>
    <row r="62" spans="1:8" hidden="1" x14ac:dyDescent="0.2">
      <c r="A62" s="2" t="s">
        <v>88</v>
      </c>
      <c r="B62" t="s">
        <v>11</v>
      </c>
      <c r="C62" t="s">
        <v>13</v>
      </c>
      <c r="D62" s="1">
        <v>41890</v>
      </c>
      <c r="E62" s="1">
        <v>41897</v>
      </c>
      <c r="G62">
        <v>7</v>
      </c>
      <c r="H62">
        <v>2014</v>
      </c>
    </row>
    <row r="63" spans="1:8" hidden="1" x14ac:dyDescent="0.2">
      <c r="A63" s="2" t="s">
        <v>81</v>
      </c>
      <c r="B63" t="s">
        <v>9</v>
      </c>
      <c r="C63" t="s">
        <v>10</v>
      </c>
      <c r="D63" s="1">
        <v>41787</v>
      </c>
      <c r="E63" s="1">
        <v>41845</v>
      </c>
      <c r="F63" t="s">
        <v>30</v>
      </c>
      <c r="G63">
        <v>58</v>
      </c>
      <c r="H63">
        <v>2014</v>
      </c>
    </row>
    <row r="64" spans="1:8" hidden="1" x14ac:dyDescent="0.2">
      <c r="A64" s="2" t="s">
        <v>81</v>
      </c>
      <c r="B64" t="s">
        <v>11</v>
      </c>
      <c r="C64" t="s">
        <v>10</v>
      </c>
      <c r="D64" s="1">
        <v>41845</v>
      </c>
      <c r="E64" s="1">
        <v>41866</v>
      </c>
      <c r="G64">
        <v>21</v>
      </c>
      <c r="H64">
        <v>2014</v>
      </c>
    </row>
    <row r="65" spans="1:8" hidden="1" x14ac:dyDescent="0.2">
      <c r="A65" s="2" t="s">
        <v>81</v>
      </c>
      <c r="B65" t="s">
        <v>9</v>
      </c>
      <c r="C65" t="s">
        <v>10</v>
      </c>
      <c r="D65" s="1">
        <v>41866</v>
      </c>
      <c r="E65" s="1">
        <v>41873</v>
      </c>
      <c r="G65">
        <v>7</v>
      </c>
      <c r="H65">
        <v>2014</v>
      </c>
    </row>
    <row r="66" spans="1:8" hidden="1" x14ac:dyDescent="0.2">
      <c r="A66" t="s">
        <v>81</v>
      </c>
      <c r="B66" t="s">
        <v>9</v>
      </c>
      <c r="C66" t="s">
        <v>10</v>
      </c>
      <c r="D66" s="1">
        <v>41887</v>
      </c>
      <c r="E66" s="1">
        <v>41892</v>
      </c>
      <c r="G66">
        <v>5</v>
      </c>
      <c r="H66">
        <v>2014</v>
      </c>
    </row>
    <row r="67" spans="1:8" hidden="1" x14ac:dyDescent="0.2">
      <c r="A67" t="s">
        <v>81</v>
      </c>
      <c r="B67" t="s">
        <v>11</v>
      </c>
      <c r="C67" t="s">
        <v>10</v>
      </c>
      <c r="D67" s="1">
        <v>42132</v>
      </c>
      <c r="E67" s="1">
        <v>42137</v>
      </c>
      <c r="F67" t="s">
        <v>31</v>
      </c>
      <c r="G67">
        <v>5</v>
      </c>
      <c r="H67">
        <v>2015</v>
      </c>
    </row>
    <row r="68" spans="1:8" hidden="1" x14ac:dyDescent="0.2">
      <c r="A68" t="s">
        <v>81</v>
      </c>
      <c r="B68" t="s">
        <v>9</v>
      </c>
      <c r="C68" t="s">
        <v>10</v>
      </c>
      <c r="D68" s="1">
        <v>42137</v>
      </c>
      <c r="E68" s="1">
        <v>42145</v>
      </c>
      <c r="F68" t="s">
        <v>32</v>
      </c>
      <c r="G68">
        <v>8</v>
      </c>
      <c r="H68">
        <v>2015</v>
      </c>
    </row>
    <row r="69" spans="1:8" hidden="1" x14ac:dyDescent="0.2">
      <c r="A69" t="s">
        <v>77</v>
      </c>
      <c r="B69" t="s">
        <v>9</v>
      </c>
      <c r="C69" t="s">
        <v>13</v>
      </c>
      <c r="D69" s="1">
        <v>42180</v>
      </c>
      <c r="E69" s="1">
        <v>42184</v>
      </c>
      <c r="F69" t="s">
        <v>33</v>
      </c>
      <c r="G69">
        <v>4</v>
      </c>
      <c r="H69">
        <v>2015</v>
      </c>
    </row>
    <row r="70" spans="1:8" hidden="1" x14ac:dyDescent="0.2">
      <c r="A70" t="s">
        <v>77</v>
      </c>
      <c r="B70" t="s">
        <v>11</v>
      </c>
      <c r="C70" t="s">
        <v>34</v>
      </c>
      <c r="D70" s="1">
        <v>42186</v>
      </c>
      <c r="E70" s="1">
        <v>42194</v>
      </c>
      <c r="F70" t="s">
        <v>35</v>
      </c>
      <c r="G70">
        <v>8</v>
      </c>
      <c r="H70">
        <v>2015</v>
      </c>
    </row>
    <row r="71" spans="1:8" hidden="1" x14ac:dyDescent="0.2">
      <c r="A71" t="s">
        <v>81</v>
      </c>
      <c r="B71" t="s">
        <v>9</v>
      </c>
      <c r="C71" t="s">
        <v>10</v>
      </c>
      <c r="D71" s="1">
        <v>42194</v>
      </c>
      <c r="E71" s="1">
        <v>42201</v>
      </c>
      <c r="F71">
        <v>0</v>
      </c>
      <c r="G71">
        <v>7</v>
      </c>
      <c r="H71">
        <v>2015</v>
      </c>
    </row>
    <row r="72" spans="1:8" x14ac:dyDescent="0.2">
      <c r="A72" t="s">
        <v>77</v>
      </c>
      <c r="B72" t="s">
        <v>9</v>
      </c>
      <c r="C72" t="s">
        <v>10</v>
      </c>
      <c r="D72" s="1">
        <v>42201</v>
      </c>
      <c r="E72" s="1">
        <v>42206</v>
      </c>
      <c r="F72">
        <v>0</v>
      </c>
      <c r="G72">
        <v>5</v>
      </c>
      <c r="H72">
        <v>2015</v>
      </c>
    </row>
    <row r="73" spans="1:8" x14ac:dyDescent="0.2">
      <c r="A73" t="s">
        <v>77</v>
      </c>
      <c r="B73" t="s">
        <v>11</v>
      </c>
      <c r="C73" t="s">
        <v>10</v>
      </c>
      <c r="D73" s="1">
        <v>42206</v>
      </c>
      <c r="E73" s="1">
        <v>42214</v>
      </c>
      <c r="F73" t="s">
        <v>36</v>
      </c>
      <c r="G73">
        <v>8</v>
      </c>
      <c r="H73">
        <v>2015</v>
      </c>
    </row>
    <row r="74" spans="1:8" hidden="1" x14ac:dyDescent="0.2">
      <c r="A74" t="s">
        <v>81</v>
      </c>
      <c r="B74" t="s">
        <v>11</v>
      </c>
      <c r="C74" t="s">
        <v>10</v>
      </c>
      <c r="D74" s="1">
        <v>42201</v>
      </c>
      <c r="E74" s="1">
        <v>42208</v>
      </c>
      <c r="F74">
        <v>0</v>
      </c>
      <c r="G74">
        <v>7</v>
      </c>
      <c r="H74">
        <v>2015</v>
      </c>
    </row>
    <row r="75" spans="1:8" hidden="1" x14ac:dyDescent="0.2">
      <c r="A75" t="s">
        <v>81</v>
      </c>
      <c r="B75" t="s">
        <v>9</v>
      </c>
      <c r="C75" t="s">
        <v>10</v>
      </c>
      <c r="D75" s="1">
        <v>42208</v>
      </c>
      <c r="E75" s="1">
        <v>42221</v>
      </c>
      <c r="F75">
        <v>0</v>
      </c>
      <c r="G75">
        <v>13</v>
      </c>
      <c r="H75">
        <v>2015</v>
      </c>
    </row>
    <row r="76" spans="1:8" x14ac:dyDescent="0.2">
      <c r="A76" t="s">
        <v>77</v>
      </c>
      <c r="B76" t="s">
        <v>9</v>
      </c>
      <c r="C76" t="s">
        <v>10</v>
      </c>
      <c r="D76" s="1">
        <v>42214</v>
      </c>
      <c r="E76" s="1">
        <v>42221</v>
      </c>
      <c r="F76">
        <v>0</v>
      </c>
      <c r="G76">
        <v>7</v>
      </c>
      <c r="H76">
        <v>2015</v>
      </c>
    </row>
    <row r="77" spans="1:8" hidden="1" x14ac:dyDescent="0.2">
      <c r="A77" t="s">
        <v>88</v>
      </c>
      <c r="B77" t="s">
        <v>9</v>
      </c>
      <c r="C77" t="s">
        <v>10</v>
      </c>
      <c r="D77" s="1">
        <v>42221</v>
      </c>
      <c r="E77" s="1">
        <v>42229</v>
      </c>
      <c r="F77">
        <v>0</v>
      </c>
      <c r="G77">
        <v>8</v>
      </c>
      <c r="H77">
        <v>2015</v>
      </c>
    </row>
    <row r="78" spans="1:8" hidden="1" x14ac:dyDescent="0.2">
      <c r="A78" t="s">
        <v>81</v>
      </c>
      <c r="B78" t="s">
        <v>11</v>
      </c>
      <c r="C78" t="s">
        <v>10</v>
      </c>
      <c r="D78" s="1">
        <v>42221</v>
      </c>
      <c r="E78" s="1">
        <v>42251</v>
      </c>
      <c r="F78">
        <v>0</v>
      </c>
      <c r="G78">
        <v>30</v>
      </c>
      <c r="H78">
        <v>2015</v>
      </c>
    </row>
    <row r="79" spans="1:8" x14ac:dyDescent="0.2">
      <c r="A79" t="s">
        <v>77</v>
      </c>
      <c r="B79" t="s">
        <v>11</v>
      </c>
      <c r="C79" t="s">
        <v>10</v>
      </c>
      <c r="D79" s="1">
        <v>42221</v>
      </c>
      <c r="E79" s="1">
        <v>42257</v>
      </c>
      <c r="F79">
        <v>0</v>
      </c>
      <c r="G79">
        <v>36</v>
      </c>
      <c r="H79">
        <v>2015</v>
      </c>
    </row>
    <row r="80" spans="1:8" hidden="1" x14ac:dyDescent="0.2">
      <c r="A80" t="s">
        <v>79</v>
      </c>
      <c r="B80" t="s">
        <v>9</v>
      </c>
      <c r="C80" t="s">
        <v>10</v>
      </c>
      <c r="D80" s="1">
        <v>42221</v>
      </c>
      <c r="E80" s="1">
        <v>42236</v>
      </c>
      <c r="F80">
        <v>0</v>
      </c>
      <c r="G80">
        <v>15</v>
      </c>
      <c r="H80">
        <v>2015</v>
      </c>
    </row>
    <row r="81" spans="1:12" hidden="1" x14ac:dyDescent="0.2">
      <c r="A81" t="s">
        <v>88</v>
      </c>
      <c r="B81" t="s">
        <v>11</v>
      </c>
      <c r="C81" t="s">
        <v>10</v>
      </c>
      <c r="D81" s="1">
        <v>42229</v>
      </c>
      <c r="E81" s="1">
        <v>42236</v>
      </c>
      <c r="F81">
        <v>0</v>
      </c>
      <c r="G81">
        <v>7</v>
      </c>
      <c r="H81">
        <v>2015</v>
      </c>
    </row>
    <row r="82" spans="1:12" hidden="1" x14ac:dyDescent="0.2">
      <c r="A82" t="s">
        <v>88</v>
      </c>
      <c r="B82" t="s">
        <v>9</v>
      </c>
      <c r="C82" t="s">
        <v>10</v>
      </c>
      <c r="D82" s="1">
        <v>42236</v>
      </c>
      <c r="E82" s="1">
        <v>42257</v>
      </c>
      <c r="F82">
        <v>0</v>
      </c>
      <c r="G82">
        <v>21</v>
      </c>
      <c r="H82">
        <v>2015</v>
      </c>
    </row>
    <row r="83" spans="1:12" hidden="1" x14ac:dyDescent="0.2">
      <c r="A83" t="s">
        <v>79</v>
      </c>
      <c r="B83" t="s">
        <v>9</v>
      </c>
      <c r="C83" t="s">
        <v>10</v>
      </c>
      <c r="D83" s="1">
        <v>42251</v>
      </c>
      <c r="E83" s="1">
        <v>42257</v>
      </c>
      <c r="F83">
        <v>0</v>
      </c>
      <c r="G83">
        <v>6</v>
      </c>
      <c r="H83">
        <v>2015</v>
      </c>
    </row>
    <row r="84" spans="1:12" hidden="1" x14ac:dyDescent="0.2">
      <c r="A84" t="s">
        <v>80</v>
      </c>
      <c r="B84" t="s">
        <v>9</v>
      </c>
      <c r="C84" t="s">
        <v>10</v>
      </c>
      <c r="D84" s="1">
        <v>42251</v>
      </c>
      <c r="E84" s="1">
        <v>42277</v>
      </c>
      <c r="F84">
        <v>0</v>
      </c>
      <c r="G84">
        <v>26</v>
      </c>
      <c r="H84">
        <v>2015</v>
      </c>
    </row>
    <row r="85" spans="1:12" hidden="1" x14ac:dyDescent="0.2">
      <c r="A85" t="s">
        <v>81</v>
      </c>
      <c r="B85" t="s">
        <v>9</v>
      </c>
      <c r="C85" t="s">
        <v>10</v>
      </c>
      <c r="D85" s="1">
        <v>42251</v>
      </c>
      <c r="E85" s="1">
        <v>42277</v>
      </c>
      <c r="F85" t="s">
        <v>37</v>
      </c>
      <c r="G85">
        <v>26</v>
      </c>
      <c r="H85">
        <v>2015</v>
      </c>
    </row>
    <row r="86" spans="1:12" hidden="1" x14ac:dyDescent="0.2">
      <c r="A86" t="s">
        <v>88</v>
      </c>
      <c r="B86" t="s">
        <v>9</v>
      </c>
      <c r="C86" t="s">
        <v>10</v>
      </c>
      <c r="D86" s="1">
        <v>42264</v>
      </c>
      <c r="E86" s="1">
        <v>42277</v>
      </c>
      <c r="F86">
        <v>0</v>
      </c>
      <c r="G86">
        <v>13</v>
      </c>
      <c r="H86">
        <v>2015</v>
      </c>
    </row>
    <row r="87" spans="1:12" hidden="1" x14ac:dyDescent="0.2">
      <c r="A87" s="4" t="s">
        <v>86</v>
      </c>
      <c r="B87" s="4" t="s">
        <v>24</v>
      </c>
      <c r="C87" s="4" t="s">
        <v>13</v>
      </c>
      <c r="D87" s="9">
        <v>42515</v>
      </c>
      <c r="E87" s="9">
        <v>42520</v>
      </c>
      <c r="F87" s="4" t="s">
        <v>38</v>
      </c>
      <c r="G87" s="4">
        <v>5</v>
      </c>
      <c r="H87" s="4">
        <v>2016</v>
      </c>
      <c r="I87" s="4"/>
      <c r="J87" s="4"/>
      <c r="K87" s="4"/>
      <c r="L87" s="4"/>
    </row>
    <row r="88" spans="1:12" hidden="1" x14ac:dyDescent="0.2">
      <c r="A88" s="4" t="s">
        <v>81</v>
      </c>
      <c r="B88" s="4" t="s">
        <v>9</v>
      </c>
      <c r="C88" s="4" t="s">
        <v>10</v>
      </c>
      <c r="D88" s="9">
        <v>42530</v>
      </c>
      <c r="E88" s="9">
        <v>42543</v>
      </c>
      <c r="F88" s="4">
        <v>0</v>
      </c>
      <c r="G88" s="4">
        <v>13</v>
      </c>
      <c r="H88" s="4">
        <v>2016</v>
      </c>
      <c r="I88" s="4"/>
      <c r="J88" s="4"/>
      <c r="K88" s="4"/>
      <c r="L88" s="4"/>
    </row>
    <row r="89" spans="1:12" hidden="1" x14ac:dyDescent="0.2">
      <c r="A89" s="4" t="s">
        <v>81</v>
      </c>
      <c r="B89" s="4" t="s">
        <v>11</v>
      </c>
      <c r="C89" s="4" t="s">
        <v>10</v>
      </c>
      <c r="D89" s="9">
        <v>42543</v>
      </c>
      <c r="E89" s="9">
        <v>42565</v>
      </c>
      <c r="F89" s="4">
        <v>0</v>
      </c>
      <c r="G89" s="4">
        <v>22</v>
      </c>
      <c r="H89" s="4">
        <v>2016</v>
      </c>
      <c r="I89" s="4"/>
      <c r="J89" s="4"/>
      <c r="K89" s="4"/>
      <c r="L89" s="4"/>
    </row>
    <row r="90" spans="1:12" hidden="1" x14ac:dyDescent="0.2">
      <c r="A90" s="4" t="s">
        <v>81</v>
      </c>
      <c r="B90" s="4" t="s">
        <v>9</v>
      </c>
      <c r="C90" s="4" t="s">
        <v>10</v>
      </c>
      <c r="D90" s="9">
        <v>42565</v>
      </c>
      <c r="E90" s="9">
        <v>42572</v>
      </c>
      <c r="F90" s="4">
        <v>0</v>
      </c>
      <c r="G90" s="4">
        <v>7</v>
      </c>
      <c r="H90" s="4">
        <v>2016</v>
      </c>
      <c r="I90" s="4"/>
      <c r="J90" s="4"/>
      <c r="K90" s="4"/>
      <c r="L90" s="4"/>
    </row>
    <row r="91" spans="1:12" hidden="1" x14ac:dyDescent="0.2">
      <c r="A91" s="4" t="s">
        <v>81</v>
      </c>
      <c r="B91" s="4" t="s">
        <v>11</v>
      </c>
      <c r="C91" s="4" t="s">
        <v>10</v>
      </c>
      <c r="D91" s="9">
        <v>42572</v>
      </c>
      <c r="E91" s="9">
        <v>42586</v>
      </c>
      <c r="F91" s="4">
        <v>0</v>
      </c>
      <c r="G91" s="4">
        <v>14</v>
      </c>
      <c r="H91" s="4">
        <v>2016</v>
      </c>
      <c r="I91" s="4"/>
      <c r="J91" s="4"/>
      <c r="K91" s="4"/>
      <c r="L91" s="4"/>
    </row>
    <row r="92" spans="1:12" hidden="1" x14ac:dyDescent="0.2">
      <c r="A92" s="4" t="s">
        <v>81</v>
      </c>
      <c r="B92" s="4" t="s">
        <v>9</v>
      </c>
      <c r="C92" s="4" t="s">
        <v>10</v>
      </c>
      <c r="D92" s="9">
        <v>42586</v>
      </c>
      <c r="E92" s="9">
        <v>42607</v>
      </c>
      <c r="F92" s="4">
        <v>0</v>
      </c>
      <c r="G92" s="4">
        <v>21</v>
      </c>
      <c r="H92" s="4">
        <v>2016</v>
      </c>
      <c r="I92" s="4"/>
      <c r="J92" s="4"/>
      <c r="K92" s="4"/>
      <c r="L92" s="4"/>
    </row>
    <row r="93" spans="1:12" x14ac:dyDescent="0.2">
      <c r="A93" s="4" t="s">
        <v>77</v>
      </c>
      <c r="B93" s="4" t="s">
        <v>9</v>
      </c>
      <c r="C93" s="4" t="s">
        <v>10</v>
      </c>
      <c r="D93" s="9">
        <v>42583</v>
      </c>
      <c r="E93" s="9">
        <v>42586</v>
      </c>
      <c r="F93" s="4">
        <v>0</v>
      </c>
      <c r="G93" s="4">
        <v>3</v>
      </c>
      <c r="H93" s="4">
        <v>2016</v>
      </c>
      <c r="I93" s="4"/>
      <c r="J93" s="4"/>
      <c r="K93" s="4"/>
      <c r="L93" s="4"/>
    </row>
    <row r="94" spans="1:12" hidden="1" x14ac:dyDescent="0.2">
      <c r="A94" s="4" t="s">
        <v>88</v>
      </c>
      <c r="B94" s="4" t="s">
        <v>24</v>
      </c>
      <c r="C94" s="4" t="s">
        <v>13</v>
      </c>
      <c r="D94" s="9">
        <v>42586</v>
      </c>
      <c r="E94" s="9">
        <v>42591</v>
      </c>
      <c r="F94" s="4">
        <v>0</v>
      </c>
      <c r="G94" s="4">
        <v>5</v>
      </c>
      <c r="H94" s="4">
        <v>2016</v>
      </c>
      <c r="I94" s="4"/>
      <c r="J94" s="4"/>
      <c r="K94" s="4"/>
      <c r="L94" s="4"/>
    </row>
    <row r="95" spans="1:12" hidden="1" x14ac:dyDescent="0.2">
      <c r="A95" s="4" t="s">
        <v>79</v>
      </c>
      <c r="B95" s="4" t="s">
        <v>24</v>
      </c>
      <c r="C95" s="4" t="s">
        <v>13</v>
      </c>
      <c r="D95" s="9">
        <v>42586</v>
      </c>
      <c r="E95" s="9">
        <v>42591</v>
      </c>
      <c r="F95" s="4">
        <v>0</v>
      </c>
      <c r="G95" s="4">
        <v>5</v>
      </c>
      <c r="H95" s="4">
        <v>2016</v>
      </c>
      <c r="I95" s="4"/>
      <c r="J95" s="4"/>
      <c r="K95" s="4"/>
      <c r="L95" s="4"/>
    </row>
    <row r="96" spans="1:12" x14ac:dyDescent="0.2">
      <c r="A96" s="4" t="s">
        <v>77</v>
      </c>
      <c r="B96" s="4" t="s">
        <v>9</v>
      </c>
      <c r="C96" s="4" t="s">
        <v>10</v>
      </c>
      <c r="D96" s="9">
        <v>42591</v>
      </c>
      <c r="E96" s="9">
        <v>42593</v>
      </c>
      <c r="F96" s="4">
        <v>0</v>
      </c>
      <c r="G96" s="4">
        <v>2</v>
      </c>
      <c r="H96" s="4">
        <v>2016</v>
      </c>
      <c r="I96" s="4"/>
      <c r="J96" s="4"/>
      <c r="K96" s="4"/>
      <c r="L96" s="4"/>
    </row>
    <row r="97" spans="1:12" hidden="1" x14ac:dyDescent="0.2">
      <c r="A97" s="4" t="s">
        <v>81</v>
      </c>
      <c r="B97" s="4" t="s">
        <v>11</v>
      </c>
      <c r="C97" s="4" t="s">
        <v>10</v>
      </c>
      <c r="D97" s="9">
        <v>42607</v>
      </c>
      <c r="E97" s="9">
        <v>42644</v>
      </c>
      <c r="F97" s="4">
        <v>0</v>
      </c>
      <c r="G97" s="4">
        <v>37</v>
      </c>
      <c r="H97" s="4">
        <v>2016</v>
      </c>
      <c r="I97" s="4"/>
      <c r="J97" s="4"/>
      <c r="K97" s="4"/>
      <c r="L97" s="4"/>
    </row>
    <row r="98" spans="1:12" hidden="1" x14ac:dyDescent="0.2">
      <c r="A98" s="4" t="s">
        <v>88</v>
      </c>
      <c r="B98" s="4" t="s">
        <v>9</v>
      </c>
      <c r="C98" s="4" t="s">
        <v>10</v>
      </c>
      <c r="D98" s="9">
        <v>42628</v>
      </c>
      <c r="E98" s="9">
        <v>42644</v>
      </c>
      <c r="F98" s="4">
        <v>0</v>
      </c>
      <c r="G98" s="4">
        <v>16</v>
      </c>
      <c r="H98" s="4">
        <v>2016</v>
      </c>
      <c r="I98" s="4"/>
      <c r="J98" s="4"/>
      <c r="K98" s="4"/>
      <c r="L98" s="4"/>
    </row>
    <row r="99" spans="1:12" hidden="1" x14ac:dyDescent="0.2">
      <c r="A99" s="5" t="s">
        <v>81</v>
      </c>
      <c r="B99" t="s">
        <v>9</v>
      </c>
      <c r="C99" t="s">
        <v>10</v>
      </c>
      <c r="D99" s="1">
        <v>42879</v>
      </c>
      <c r="E99" s="1">
        <v>42936</v>
      </c>
      <c r="G99">
        <v>57</v>
      </c>
      <c r="H99">
        <v>2017</v>
      </c>
      <c r="I99" s="4"/>
      <c r="J99" s="4"/>
      <c r="K99" s="4"/>
      <c r="L99" s="4"/>
    </row>
    <row r="100" spans="1:12" hidden="1" x14ac:dyDescent="0.2">
      <c r="A100" s="5" t="s">
        <v>77</v>
      </c>
      <c r="B100" t="s">
        <v>24</v>
      </c>
      <c r="C100" t="s">
        <v>34</v>
      </c>
      <c r="D100" s="1">
        <v>42893</v>
      </c>
      <c r="E100" s="1">
        <v>42927</v>
      </c>
      <c r="F100" t="s">
        <v>35</v>
      </c>
      <c r="G100">
        <v>34</v>
      </c>
      <c r="H100">
        <v>2017</v>
      </c>
      <c r="I100" s="4"/>
      <c r="J100" s="4"/>
      <c r="K100" s="4"/>
      <c r="L100" s="4"/>
    </row>
    <row r="101" spans="1:12" hidden="1" x14ac:dyDescent="0.2">
      <c r="A101" s="2" t="s">
        <v>79</v>
      </c>
      <c r="B101" t="s">
        <v>11</v>
      </c>
      <c r="C101" t="s">
        <v>10</v>
      </c>
      <c r="D101" s="1">
        <v>42907</v>
      </c>
      <c r="E101" s="1">
        <v>42921</v>
      </c>
      <c r="G101">
        <v>14</v>
      </c>
      <c r="H101">
        <v>2017</v>
      </c>
      <c r="I101" s="4"/>
      <c r="J101" s="4"/>
      <c r="K101" s="4"/>
      <c r="L101" s="4"/>
    </row>
    <row r="102" spans="1:12" hidden="1" x14ac:dyDescent="0.2">
      <c r="A102" s="2" t="s">
        <v>79</v>
      </c>
      <c r="B102" t="s">
        <v>9</v>
      </c>
      <c r="C102" t="s">
        <v>10</v>
      </c>
      <c r="D102" s="1">
        <v>42921</v>
      </c>
      <c r="E102" s="1">
        <v>42927</v>
      </c>
      <c r="F102" s="4"/>
      <c r="G102">
        <v>6</v>
      </c>
      <c r="H102">
        <v>2017</v>
      </c>
      <c r="I102" s="4"/>
      <c r="J102" s="4"/>
      <c r="K102" s="4"/>
      <c r="L102" s="4"/>
    </row>
    <row r="103" spans="1:12" hidden="1" x14ac:dyDescent="0.2">
      <c r="A103" s="2" t="s">
        <v>79</v>
      </c>
      <c r="B103" t="s">
        <v>11</v>
      </c>
      <c r="C103" t="s">
        <v>10</v>
      </c>
      <c r="D103" s="1">
        <v>42927</v>
      </c>
      <c r="E103" s="1">
        <v>42985</v>
      </c>
      <c r="G103">
        <v>58</v>
      </c>
      <c r="H103">
        <v>2017</v>
      </c>
      <c r="I103" s="4"/>
      <c r="J103" s="4"/>
      <c r="K103" s="4"/>
      <c r="L103" s="4"/>
    </row>
    <row r="104" spans="1:12" hidden="1" x14ac:dyDescent="0.2">
      <c r="A104" s="2" t="s">
        <v>81</v>
      </c>
      <c r="B104" t="s">
        <v>11</v>
      </c>
      <c r="C104" t="s">
        <v>10</v>
      </c>
      <c r="D104" s="1">
        <v>42936</v>
      </c>
      <c r="E104" s="1">
        <v>43008</v>
      </c>
      <c r="G104">
        <v>72</v>
      </c>
      <c r="H104">
        <v>2017</v>
      </c>
    </row>
    <row r="105" spans="1:12" hidden="1" x14ac:dyDescent="0.2">
      <c r="A105" s="2" t="s">
        <v>79</v>
      </c>
      <c r="B105" t="s">
        <v>9</v>
      </c>
      <c r="C105" t="s">
        <v>10</v>
      </c>
      <c r="D105" s="1">
        <v>42985</v>
      </c>
      <c r="E105" s="1">
        <v>42992</v>
      </c>
      <c r="G105">
        <v>7</v>
      </c>
      <c r="H105">
        <v>2017</v>
      </c>
    </row>
    <row r="106" spans="1:12" hidden="1" x14ac:dyDescent="0.2">
      <c r="A106" s="2" t="s">
        <v>78</v>
      </c>
      <c r="B106" t="s">
        <v>9</v>
      </c>
      <c r="C106" t="s">
        <v>10</v>
      </c>
      <c r="D106" s="1">
        <v>42975</v>
      </c>
      <c r="E106" s="1">
        <v>42985</v>
      </c>
      <c r="G106">
        <v>10</v>
      </c>
      <c r="H106">
        <v>2017</v>
      </c>
    </row>
    <row r="107" spans="1:12" hidden="1" x14ac:dyDescent="0.2">
      <c r="A107" s="2" t="s">
        <v>79</v>
      </c>
      <c r="B107" t="s">
        <v>11</v>
      </c>
      <c r="C107" t="s">
        <v>10</v>
      </c>
      <c r="D107" s="1">
        <v>42992</v>
      </c>
      <c r="E107" s="1">
        <v>43004</v>
      </c>
      <c r="G107">
        <v>12</v>
      </c>
      <c r="H107">
        <v>2017</v>
      </c>
    </row>
    <row r="108" spans="1:12" hidden="1" x14ac:dyDescent="0.2">
      <c r="A108" s="2" t="s">
        <v>79</v>
      </c>
      <c r="B108" t="s">
        <v>9</v>
      </c>
      <c r="C108" t="s">
        <v>10</v>
      </c>
      <c r="D108" s="1">
        <v>43004</v>
      </c>
      <c r="E108" s="1">
        <v>43007</v>
      </c>
      <c r="G108">
        <v>3</v>
      </c>
      <c r="H108">
        <v>2017</v>
      </c>
    </row>
    <row r="109" spans="1:12" x14ac:dyDescent="0.2">
      <c r="A109" s="5" t="s">
        <v>77</v>
      </c>
      <c r="B109" t="s">
        <v>11</v>
      </c>
      <c r="C109" t="s">
        <v>10</v>
      </c>
      <c r="D109" s="1">
        <v>43231</v>
      </c>
      <c r="E109" s="1">
        <v>43244</v>
      </c>
      <c r="G109">
        <v>13</v>
      </c>
      <c r="H109">
        <v>2018</v>
      </c>
    </row>
    <row r="110" spans="1:12" hidden="1" x14ac:dyDescent="0.2">
      <c r="A110" s="5" t="s">
        <v>78</v>
      </c>
      <c r="B110" t="s">
        <v>9</v>
      </c>
      <c r="C110" t="s">
        <v>10</v>
      </c>
      <c r="D110" s="1">
        <v>43272</v>
      </c>
      <c r="E110" s="1">
        <v>43300</v>
      </c>
      <c r="G110">
        <v>28</v>
      </c>
      <c r="H110">
        <v>2018</v>
      </c>
    </row>
    <row r="111" spans="1:12" hidden="1" x14ac:dyDescent="0.2">
      <c r="A111" s="2" t="s">
        <v>78</v>
      </c>
      <c r="B111" t="s">
        <v>24</v>
      </c>
      <c r="C111" t="s">
        <v>13</v>
      </c>
      <c r="D111" s="1">
        <v>43272</v>
      </c>
      <c r="E111" s="1">
        <v>43275</v>
      </c>
      <c r="G111">
        <v>3</v>
      </c>
      <c r="H111">
        <v>2018</v>
      </c>
    </row>
    <row r="112" spans="1:12" hidden="1" x14ac:dyDescent="0.2">
      <c r="A112" s="2" t="s">
        <v>79</v>
      </c>
      <c r="B112" t="s">
        <v>11</v>
      </c>
      <c r="C112" t="s">
        <v>10</v>
      </c>
      <c r="D112" s="1">
        <v>43272</v>
      </c>
      <c r="E112" s="1">
        <v>43356</v>
      </c>
      <c r="F112" s="4"/>
      <c r="G112">
        <v>84</v>
      </c>
      <c r="H112">
        <v>2018</v>
      </c>
    </row>
    <row r="113" spans="1:8" hidden="1" x14ac:dyDescent="0.2">
      <c r="A113" s="2" t="s">
        <v>80</v>
      </c>
      <c r="B113" t="s">
        <v>11</v>
      </c>
      <c r="C113" t="s">
        <v>10</v>
      </c>
      <c r="D113" s="1">
        <v>43314</v>
      </c>
      <c r="E113" s="1">
        <v>43321</v>
      </c>
      <c r="G113">
        <v>7</v>
      </c>
      <c r="H113">
        <v>2018</v>
      </c>
    </row>
    <row r="114" spans="1:8" hidden="1" x14ac:dyDescent="0.2">
      <c r="A114" s="2" t="s">
        <v>81</v>
      </c>
      <c r="B114" t="s">
        <v>11</v>
      </c>
      <c r="C114" t="s">
        <v>10</v>
      </c>
      <c r="D114" s="1">
        <v>43314</v>
      </c>
      <c r="E114" s="1">
        <v>43328</v>
      </c>
      <c r="G114">
        <v>14</v>
      </c>
      <c r="H114">
        <v>2018</v>
      </c>
    </row>
    <row r="115" spans="1:8" hidden="1" x14ac:dyDescent="0.2">
      <c r="A115" s="2" t="s">
        <v>80</v>
      </c>
      <c r="B115" t="s">
        <v>9</v>
      </c>
      <c r="C115" t="s">
        <v>10</v>
      </c>
      <c r="D115" s="1">
        <v>43321</v>
      </c>
      <c r="E115" s="1">
        <v>43328</v>
      </c>
      <c r="G115">
        <v>7</v>
      </c>
      <c r="H115">
        <v>2018</v>
      </c>
    </row>
    <row r="116" spans="1:8" hidden="1" x14ac:dyDescent="0.2">
      <c r="A116" s="2" t="s">
        <v>80</v>
      </c>
      <c r="B116" t="s">
        <v>11</v>
      </c>
      <c r="C116" t="s">
        <v>10</v>
      </c>
      <c r="D116" s="1">
        <v>43328</v>
      </c>
      <c r="E116" s="1">
        <v>43336</v>
      </c>
      <c r="G116">
        <v>8</v>
      </c>
      <c r="H116">
        <v>2018</v>
      </c>
    </row>
    <row r="117" spans="1:8" hidden="1" x14ac:dyDescent="0.2">
      <c r="A117" s="2" t="s">
        <v>81</v>
      </c>
      <c r="B117" t="s">
        <v>9</v>
      </c>
      <c r="C117" t="s">
        <v>10</v>
      </c>
      <c r="D117" s="1">
        <v>43328</v>
      </c>
      <c r="E117" s="1">
        <v>43335</v>
      </c>
      <c r="G117">
        <v>7</v>
      </c>
      <c r="H117">
        <v>2018</v>
      </c>
    </row>
    <row r="118" spans="1:8" hidden="1" x14ac:dyDescent="0.2">
      <c r="A118" s="2" t="s">
        <v>80</v>
      </c>
      <c r="B118" t="s">
        <v>9</v>
      </c>
      <c r="C118" t="s">
        <v>10</v>
      </c>
      <c r="D118" s="1">
        <v>43336</v>
      </c>
      <c r="E118" s="1">
        <v>43343</v>
      </c>
      <c r="G118">
        <v>7</v>
      </c>
      <c r="H118">
        <v>2018</v>
      </c>
    </row>
    <row r="119" spans="1:8" hidden="1" x14ac:dyDescent="0.2">
      <c r="A119" s="2" t="s">
        <v>81</v>
      </c>
      <c r="B119" t="s">
        <v>9</v>
      </c>
      <c r="C119" t="s">
        <v>10</v>
      </c>
      <c r="D119" s="1">
        <v>43342</v>
      </c>
      <c r="E119" s="1">
        <v>43356</v>
      </c>
      <c r="G119">
        <v>14</v>
      </c>
      <c r="H119">
        <v>2018</v>
      </c>
    </row>
    <row r="120" spans="1:8" hidden="1" x14ac:dyDescent="0.2">
      <c r="A120" s="2" t="s">
        <v>77</v>
      </c>
      <c r="B120" t="s">
        <v>11</v>
      </c>
      <c r="C120" t="s">
        <v>34</v>
      </c>
      <c r="D120" s="1">
        <v>43353</v>
      </c>
      <c r="E120" s="1">
        <v>43363</v>
      </c>
      <c r="F120" t="s">
        <v>39</v>
      </c>
      <c r="G120">
        <v>10</v>
      </c>
      <c r="H120">
        <v>2018</v>
      </c>
    </row>
    <row r="121" spans="1:8" hidden="1" x14ac:dyDescent="0.2">
      <c r="A121" s="2" t="s">
        <v>80</v>
      </c>
      <c r="B121" t="s">
        <v>9</v>
      </c>
      <c r="C121" t="s">
        <v>10</v>
      </c>
      <c r="D121" s="1">
        <v>43356</v>
      </c>
      <c r="E121" s="1">
        <v>43363</v>
      </c>
      <c r="G121">
        <v>7</v>
      </c>
      <c r="H121">
        <v>2018</v>
      </c>
    </row>
    <row r="122" spans="1:8" hidden="1" x14ac:dyDescent="0.2">
      <c r="A122" s="2" t="s">
        <v>79</v>
      </c>
      <c r="B122" s="4" t="s">
        <v>9</v>
      </c>
      <c r="C122" s="4" t="s">
        <v>10</v>
      </c>
      <c r="D122" s="1">
        <v>43356</v>
      </c>
      <c r="E122" s="1">
        <v>43371</v>
      </c>
      <c r="G122">
        <v>15</v>
      </c>
      <c r="H122">
        <v>2018</v>
      </c>
    </row>
    <row r="123" spans="1:8" hidden="1" x14ac:dyDescent="0.2">
      <c r="A123" s="2" t="s">
        <v>81</v>
      </c>
      <c r="B123" t="s">
        <v>11</v>
      </c>
      <c r="C123" s="4" t="s">
        <v>10</v>
      </c>
      <c r="D123" s="1">
        <v>43363</v>
      </c>
      <c r="E123" s="1">
        <v>43374</v>
      </c>
      <c r="G123">
        <v>11</v>
      </c>
      <c r="H123">
        <v>2018</v>
      </c>
    </row>
    <row r="124" spans="1:8" hidden="1" x14ac:dyDescent="0.2">
      <c r="A124" s="2" t="s">
        <v>79</v>
      </c>
      <c r="B124" t="s">
        <v>11</v>
      </c>
      <c r="C124" s="4" t="s">
        <v>10</v>
      </c>
      <c r="D124" s="1">
        <v>43371</v>
      </c>
      <c r="E124" s="1">
        <v>43374</v>
      </c>
      <c r="G124">
        <v>3</v>
      </c>
      <c r="H124">
        <v>2018</v>
      </c>
    </row>
  </sheetData>
  <autoFilter ref="A1:H124" xr:uid="{00000000-0009-0000-0000-00000F000000}">
    <filterColumn colId="0">
      <filters>
        <filter val="00128"/>
      </filters>
    </filterColumn>
    <filterColumn colId="2">
      <filters>
        <filter val="Blauwalg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7" sqref="B7"/>
    </sheetView>
  </sheetViews>
  <sheetFormatPr defaultRowHeight="12.75" x14ac:dyDescent="0.2"/>
  <cols>
    <col min="1" max="1" width="15.5703125" customWidth="1"/>
    <col min="2" max="2" width="20.7109375" bestFit="1" customWidth="1"/>
    <col min="3" max="3" width="14.5703125" bestFit="1" customWidth="1"/>
    <col min="4" max="5" width="20.7109375" customWidth="1"/>
    <col min="6" max="6" width="6.140625" customWidth="1"/>
    <col min="7" max="9" width="20.7109375" customWidth="1"/>
    <col min="10" max="25" width="20.7109375" bestFit="1" customWidth="1"/>
  </cols>
  <sheetData>
    <row r="1" spans="1:3" x14ac:dyDescent="0.2">
      <c r="A1" s="6" t="s">
        <v>7</v>
      </c>
      <c r="B1" s="11">
        <v>2024</v>
      </c>
    </row>
    <row r="2" spans="1:3" x14ac:dyDescent="0.2">
      <c r="A2" s="6" t="s">
        <v>2</v>
      </c>
      <c r="B2" t="s">
        <v>10</v>
      </c>
    </row>
    <row r="4" spans="1:3" x14ac:dyDescent="0.2">
      <c r="A4" s="6" t="s">
        <v>73</v>
      </c>
      <c r="B4" s="6" t="s">
        <v>1</v>
      </c>
    </row>
    <row r="5" spans="1:3" x14ac:dyDescent="0.2">
      <c r="A5" s="6" t="s">
        <v>0</v>
      </c>
      <c r="B5" t="s">
        <v>11</v>
      </c>
      <c r="C5" t="s">
        <v>9</v>
      </c>
    </row>
    <row r="6" spans="1:3" x14ac:dyDescent="0.2">
      <c r="A6" t="s">
        <v>22</v>
      </c>
      <c r="C6">
        <v>15</v>
      </c>
    </row>
    <row r="7" spans="1:3" x14ac:dyDescent="0.2">
      <c r="A7" t="s">
        <v>12</v>
      </c>
      <c r="B7">
        <v>7</v>
      </c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zoomScaleNormal="100" workbookViewId="0">
      <pane ySplit="1" topLeftCell="A2" activePane="bottomLeft" state="frozen"/>
      <selection activeCell="D43" sqref="D43"/>
      <selection pane="bottomLeft" activeCell="D43" sqref="D43"/>
    </sheetView>
  </sheetViews>
  <sheetFormatPr defaultColWidth="10.7109375" defaultRowHeight="12.75" x14ac:dyDescent="0.2"/>
  <cols>
    <col min="1" max="1" width="10.85546875" bestFit="1" customWidth="1"/>
    <col min="2" max="2" width="18.5703125" bestFit="1" customWidth="1"/>
    <col min="3" max="3" width="13.5703125" bestFit="1" customWidth="1"/>
    <col min="4" max="4" width="13" bestFit="1" customWidth="1"/>
    <col min="5" max="5" width="12" bestFit="1" customWidth="1"/>
    <col min="6" max="6" width="43.28515625" bestFit="1" customWidth="1"/>
    <col min="7" max="7" width="8.42578125" bestFit="1" customWidth="1"/>
    <col min="9" max="9" width="7.5703125" bestFit="1" customWidth="1"/>
    <col min="11" max="11" width="19.5703125" customWidth="1"/>
    <col min="12" max="12" width="18.5703125" customWidth="1"/>
    <col min="13" max="16" width="14.85546875" customWidth="1"/>
    <col min="17" max="17" width="10.140625" customWidth="1"/>
  </cols>
  <sheetData>
    <row r="1" spans="1:17" ht="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7">
        <v>2019</v>
      </c>
    </row>
    <row r="2" spans="1:17" x14ac:dyDescent="0.2">
      <c r="A2" s="5" t="s">
        <v>15</v>
      </c>
      <c r="B2" t="s">
        <v>9</v>
      </c>
      <c r="C2" t="s">
        <v>34</v>
      </c>
      <c r="D2" s="1">
        <v>43619</v>
      </c>
      <c r="E2" s="1">
        <v>43629</v>
      </c>
      <c r="F2" t="s">
        <v>40</v>
      </c>
      <c r="G2">
        <f ca="1">IF(E2&lt;&gt;0,E2-D2,TODAY()-D2)</f>
        <v>10</v>
      </c>
      <c r="K2" s="6" t="s">
        <v>73</v>
      </c>
      <c r="M2" s="6" t="s">
        <v>2</v>
      </c>
    </row>
    <row r="3" spans="1:17" x14ac:dyDescent="0.2">
      <c r="A3" s="5" t="s">
        <v>22</v>
      </c>
      <c r="B3" t="s">
        <v>74</v>
      </c>
      <c r="C3" t="s">
        <v>13</v>
      </c>
      <c r="D3" s="1">
        <v>43630</v>
      </c>
      <c r="E3" s="1">
        <v>43630</v>
      </c>
      <c r="F3" t="s">
        <v>41</v>
      </c>
      <c r="G3">
        <f t="shared" ref="G3:G21" ca="1" si="0">IF(E3&lt;&gt;0,E3-D3,TODAY()-D3)</f>
        <v>0</v>
      </c>
      <c r="K3" s="6" t="s">
        <v>0</v>
      </c>
      <c r="L3" s="6" t="s">
        <v>1</v>
      </c>
      <c r="M3" t="s">
        <v>34</v>
      </c>
      <c r="N3" t="s">
        <v>13</v>
      </c>
      <c r="O3" t="s">
        <v>43</v>
      </c>
      <c r="P3" t="s">
        <v>10</v>
      </c>
      <c r="Q3" t="s">
        <v>75</v>
      </c>
    </row>
    <row r="4" spans="1:17" x14ac:dyDescent="0.2">
      <c r="A4" s="5" t="s">
        <v>22</v>
      </c>
      <c r="B4" t="s">
        <v>24</v>
      </c>
      <c r="C4" t="s">
        <v>13</v>
      </c>
      <c r="D4" s="1">
        <v>43633</v>
      </c>
      <c r="E4" s="1">
        <v>43636</v>
      </c>
      <c r="F4" t="s">
        <v>76</v>
      </c>
      <c r="G4">
        <f t="shared" ca="1" si="0"/>
        <v>3</v>
      </c>
      <c r="K4" t="s">
        <v>15</v>
      </c>
      <c r="L4" t="s">
        <v>9</v>
      </c>
      <c r="M4">
        <v>10</v>
      </c>
      <c r="O4">
        <v>44</v>
      </c>
      <c r="Q4">
        <v>54</v>
      </c>
    </row>
    <row r="5" spans="1:17" x14ac:dyDescent="0.2">
      <c r="A5" s="5" t="s">
        <v>15</v>
      </c>
      <c r="B5" t="s">
        <v>9</v>
      </c>
      <c r="C5" t="s">
        <v>43</v>
      </c>
      <c r="D5" s="1">
        <v>43642</v>
      </c>
      <c r="E5" s="1">
        <v>43686</v>
      </c>
      <c r="F5" s="4" t="s">
        <v>44</v>
      </c>
      <c r="G5">
        <f t="shared" ca="1" si="0"/>
        <v>44</v>
      </c>
      <c r="L5" t="s">
        <v>74</v>
      </c>
      <c r="P5">
        <v>21</v>
      </c>
      <c r="Q5">
        <v>21</v>
      </c>
    </row>
    <row r="6" spans="1:17" x14ac:dyDescent="0.2">
      <c r="A6" s="5" t="s">
        <v>15</v>
      </c>
      <c r="B6" t="s">
        <v>74</v>
      </c>
      <c r="C6" t="s">
        <v>10</v>
      </c>
      <c r="D6" s="1">
        <v>43644</v>
      </c>
      <c r="E6" s="1">
        <v>43650</v>
      </c>
      <c r="G6">
        <f ca="1">IF(E6&lt;&gt;0,E6-D6,TODAY()-D6)</f>
        <v>6</v>
      </c>
      <c r="K6" t="s">
        <v>22</v>
      </c>
      <c r="L6" t="s">
        <v>74</v>
      </c>
      <c r="N6">
        <v>0</v>
      </c>
      <c r="Q6">
        <v>0</v>
      </c>
    </row>
    <row r="7" spans="1:17" x14ac:dyDescent="0.2">
      <c r="A7" s="5" t="s">
        <v>15</v>
      </c>
      <c r="B7" t="s">
        <v>74</v>
      </c>
      <c r="C7" t="s">
        <v>10</v>
      </c>
      <c r="D7" s="1">
        <v>43671</v>
      </c>
      <c r="E7" s="1">
        <v>43686</v>
      </c>
      <c r="G7">
        <f t="shared" ca="1" si="0"/>
        <v>15</v>
      </c>
      <c r="L7" t="s">
        <v>24</v>
      </c>
      <c r="N7">
        <v>3</v>
      </c>
      <c r="Q7">
        <v>3</v>
      </c>
    </row>
    <row r="8" spans="1:17" x14ac:dyDescent="0.2">
      <c r="A8" s="5" t="s">
        <v>12</v>
      </c>
      <c r="B8" t="s">
        <v>9</v>
      </c>
      <c r="C8" t="s">
        <v>10</v>
      </c>
      <c r="D8" s="1">
        <v>43685</v>
      </c>
      <c r="E8" s="1"/>
      <c r="G8">
        <f t="shared" ca="1" si="0"/>
        <v>1884</v>
      </c>
      <c r="K8" t="s">
        <v>75</v>
      </c>
      <c r="M8">
        <v>10</v>
      </c>
      <c r="N8">
        <v>3</v>
      </c>
      <c r="O8">
        <v>44</v>
      </c>
      <c r="P8">
        <v>21</v>
      </c>
      <c r="Q8">
        <v>78</v>
      </c>
    </row>
    <row r="9" spans="1:17" x14ac:dyDescent="0.2">
      <c r="A9" s="2"/>
      <c r="D9" s="1"/>
      <c r="E9" s="1"/>
      <c r="G9">
        <f t="shared" ca="1" si="0"/>
        <v>45569</v>
      </c>
    </row>
    <row r="10" spans="1:17" x14ac:dyDescent="0.2">
      <c r="A10" s="2"/>
      <c r="D10" s="1"/>
      <c r="E10" s="1"/>
      <c r="G10">
        <f t="shared" ca="1" si="0"/>
        <v>45569</v>
      </c>
    </row>
    <row r="11" spans="1:17" x14ac:dyDescent="0.2">
      <c r="A11" s="2"/>
      <c r="D11" s="1"/>
      <c r="E11" s="1"/>
      <c r="G11">
        <f t="shared" ca="1" si="0"/>
        <v>45569</v>
      </c>
    </row>
    <row r="12" spans="1:17" x14ac:dyDescent="0.2">
      <c r="A12" s="2"/>
      <c r="D12" s="1"/>
      <c r="E12" s="1"/>
      <c r="G12">
        <f t="shared" ca="1" si="0"/>
        <v>45569</v>
      </c>
    </row>
    <row r="13" spans="1:17" x14ac:dyDescent="0.2">
      <c r="A13" s="2"/>
      <c r="D13" s="1"/>
      <c r="E13" s="1"/>
      <c r="G13">
        <f t="shared" ca="1" si="0"/>
        <v>45569</v>
      </c>
    </row>
    <row r="14" spans="1:17" x14ac:dyDescent="0.2">
      <c r="A14" s="2"/>
      <c r="D14" s="1"/>
      <c r="E14" s="1"/>
      <c r="G14">
        <f t="shared" ca="1" si="0"/>
        <v>45569</v>
      </c>
      <c r="I14" s="3"/>
      <c r="J14" s="3"/>
    </row>
    <row r="15" spans="1:17" x14ac:dyDescent="0.2">
      <c r="A15" s="2"/>
      <c r="B15" s="4"/>
      <c r="C15" s="4"/>
      <c r="D15" s="1"/>
      <c r="E15" s="1"/>
      <c r="G15">
        <f t="shared" ca="1" si="0"/>
        <v>45569</v>
      </c>
      <c r="I15" s="3"/>
      <c r="J15" s="3"/>
    </row>
    <row r="16" spans="1:17" x14ac:dyDescent="0.2">
      <c r="A16" s="2"/>
      <c r="C16" s="4"/>
      <c r="D16" s="1"/>
      <c r="E16" s="1"/>
      <c r="G16">
        <f t="shared" ca="1" si="0"/>
        <v>45569</v>
      </c>
      <c r="I16" s="3"/>
      <c r="J16" s="3"/>
    </row>
    <row r="17" spans="1:11" x14ac:dyDescent="0.2">
      <c r="A17" s="2"/>
      <c r="C17" s="4"/>
      <c r="D17" s="1"/>
      <c r="E17" s="1"/>
      <c r="G17">
        <f t="shared" ca="1" si="0"/>
        <v>45569</v>
      </c>
    </row>
    <row r="18" spans="1:11" x14ac:dyDescent="0.2">
      <c r="A18" s="2"/>
      <c r="D18" s="1"/>
      <c r="E18" s="1"/>
      <c r="G18">
        <f t="shared" ca="1" si="0"/>
        <v>45569</v>
      </c>
    </row>
    <row r="19" spans="1:11" x14ac:dyDescent="0.2">
      <c r="A19" s="2"/>
      <c r="D19" s="1"/>
      <c r="E19" s="1"/>
      <c r="G19">
        <f t="shared" ca="1" si="0"/>
        <v>45569</v>
      </c>
      <c r="K19" t="s">
        <v>10</v>
      </c>
    </row>
    <row r="20" spans="1:11" x14ac:dyDescent="0.2">
      <c r="A20" s="2"/>
      <c r="D20" s="1"/>
      <c r="E20" s="1"/>
      <c r="F20" s="2"/>
      <c r="G20">
        <f t="shared" ca="1" si="0"/>
        <v>45569</v>
      </c>
      <c r="K20" t="s">
        <v>13</v>
      </c>
    </row>
    <row r="21" spans="1:11" x14ac:dyDescent="0.2">
      <c r="D21" s="1"/>
      <c r="E21" s="1"/>
      <c r="G21">
        <f t="shared" ca="1" si="0"/>
        <v>45569</v>
      </c>
      <c r="K21" t="s">
        <v>34</v>
      </c>
    </row>
    <row r="22" spans="1:11" x14ac:dyDescent="0.2">
      <c r="K22" t="s">
        <v>43</v>
      </c>
    </row>
    <row r="24" spans="1:11" x14ac:dyDescent="0.2">
      <c r="K24" t="s">
        <v>24</v>
      </c>
    </row>
    <row r="25" spans="1:11" x14ac:dyDescent="0.2">
      <c r="K25" t="s">
        <v>9</v>
      </c>
    </row>
    <row r="26" spans="1:11" x14ac:dyDescent="0.2">
      <c r="K26" t="s">
        <v>11</v>
      </c>
    </row>
    <row r="27" spans="1:11" x14ac:dyDescent="0.2">
      <c r="K27" t="s">
        <v>16</v>
      </c>
    </row>
  </sheetData>
  <autoFilter ref="A1:G21" xr:uid="{00000000-0009-0000-0000-000002000000}"/>
  <conditionalFormatting sqref="G2:G21">
    <cfRule type="cellIs" dxfId="0" priority="1" operator="greaterThan">
      <formula>300</formula>
    </cfRule>
  </conditionalFormatting>
  <dataValidations count="2">
    <dataValidation type="list" allowBlank="1" showInputMessage="1" prompt="Blauwalg_x000a_Bacteriën_x000a_Zwemmersjeuk" sqref="C3:C21" xr:uid="{00000000-0002-0000-0200-000000000000}">
      <formula1>$K$19:$K$21</formula1>
    </dataValidation>
    <dataValidation type="list" errorStyle="warning" allowBlank="1" showInputMessage="1" prompt="Nader onderzoek_x000a_Waarschuwing_x000a_Negatief zwemadvies_x000a_Zwemverbod" sqref="B2:B21" xr:uid="{00000000-0002-0000-0200-000001000000}">
      <formula1>$K$24:$K$27</formula1>
    </dataValidation>
  </dataValidations>
  <pageMargins left="0.75" right="0.75" top="1" bottom="1" header="0.5" footer="0.5"/>
  <pageSetup paperSize="9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ColWidth="10.7109375" defaultRowHeight="12.75" x14ac:dyDescent="0.2"/>
  <cols>
    <col min="1" max="1" width="10.85546875" bestFit="1" customWidth="1"/>
    <col min="2" max="2" width="18.5703125" bestFit="1" customWidth="1"/>
    <col min="3" max="3" width="13.5703125" bestFit="1" customWidth="1"/>
    <col min="4" max="4" width="13" bestFit="1" customWidth="1"/>
    <col min="5" max="5" width="12" bestFit="1" customWidth="1"/>
    <col min="6" max="6" width="43.28515625" bestFit="1" customWidth="1"/>
    <col min="7" max="7" width="8.42578125" bestFit="1" customWidth="1"/>
    <col min="9" max="9" width="7.5703125" bestFit="1" customWidth="1"/>
    <col min="11" max="11" width="19.5703125" customWidth="1"/>
    <col min="12" max="12" width="18.5703125" customWidth="1"/>
    <col min="13" max="14" width="14.85546875" customWidth="1"/>
    <col min="15" max="17" width="10.140625" customWidth="1"/>
  </cols>
  <sheetData>
    <row r="1" spans="1:15" ht="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7">
        <v>2018</v>
      </c>
    </row>
    <row r="2" spans="1:15" x14ac:dyDescent="0.2">
      <c r="A2" s="5" t="s">
        <v>77</v>
      </c>
      <c r="B2" t="s">
        <v>11</v>
      </c>
      <c r="C2" t="s">
        <v>10</v>
      </c>
      <c r="D2" s="1">
        <v>43231</v>
      </c>
      <c r="E2" s="1">
        <v>43244</v>
      </c>
      <c r="G2">
        <f ca="1">IF(E2&lt;&gt;0,E2-D2,TODAY()-D2)</f>
        <v>13</v>
      </c>
      <c r="K2" s="6" t="s">
        <v>73</v>
      </c>
      <c r="M2" s="6" t="s">
        <v>2</v>
      </c>
    </row>
    <row r="3" spans="1:15" x14ac:dyDescent="0.2">
      <c r="A3" s="5" t="s">
        <v>78</v>
      </c>
      <c r="B3" t="s">
        <v>9</v>
      </c>
      <c r="C3" t="s">
        <v>10</v>
      </c>
      <c r="D3" s="1">
        <v>43272</v>
      </c>
      <c r="E3" s="1">
        <v>43300</v>
      </c>
      <c r="G3">
        <f t="shared" ref="G3:G21" ca="1" si="0">IF(E3&lt;&gt;0,E3-D3,TODAY()-D3)</f>
        <v>28</v>
      </c>
      <c r="K3" s="6" t="s">
        <v>0</v>
      </c>
      <c r="L3" s="6" t="s">
        <v>1</v>
      </c>
      <c r="M3" t="s">
        <v>10</v>
      </c>
      <c r="N3" t="s">
        <v>34</v>
      </c>
      <c r="O3" t="s">
        <v>75</v>
      </c>
    </row>
    <row r="4" spans="1:15" x14ac:dyDescent="0.2">
      <c r="A4" s="2" t="s">
        <v>78</v>
      </c>
      <c r="B4" t="s">
        <v>24</v>
      </c>
      <c r="C4" t="s">
        <v>13</v>
      </c>
      <c r="D4" s="1">
        <v>43272</v>
      </c>
      <c r="E4" s="1">
        <v>43275</v>
      </c>
      <c r="G4">
        <f t="shared" ca="1" si="0"/>
        <v>3</v>
      </c>
      <c r="K4" t="s">
        <v>77</v>
      </c>
      <c r="L4" t="s">
        <v>11</v>
      </c>
      <c r="M4">
        <v>13</v>
      </c>
      <c r="N4">
        <v>10</v>
      </c>
      <c r="O4">
        <v>23</v>
      </c>
    </row>
    <row r="5" spans="1:15" x14ac:dyDescent="0.2">
      <c r="A5" s="2" t="s">
        <v>79</v>
      </c>
      <c r="B5" t="s">
        <v>11</v>
      </c>
      <c r="C5" t="s">
        <v>10</v>
      </c>
      <c r="D5" s="1">
        <v>43272</v>
      </c>
      <c r="E5" s="1">
        <v>43356</v>
      </c>
      <c r="F5" s="4"/>
      <c r="G5">
        <f t="shared" ca="1" si="0"/>
        <v>84</v>
      </c>
      <c r="K5" t="s">
        <v>78</v>
      </c>
      <c r="L5" t="s">
        <v>9</v>
      </c>
      <c r="M5">
        <v>28</v>
      </c>
      <c r="O5">
        <v>28</v>
      </c>
    </row>
    <row r="6" spans="1:15" x14ac:dyDescent="0.2">
      <c r="A6" s="2" t="s">
        <v>80</v>
      </c>
      <c r="B6" t="s">
        <v>11</v>
      </c>
      <c r="C6" t="s">
        <v>10</v>
      </c>
      <c r="D6" s="1">
        <v>43314</v>
      </c>
      <c r="E6" s="1">
        <v>43321</v>
      </c>
      <c r="G6">
        <f ca="1">IF(E6&lt;&gt;0,E6-D6,TODAY()-D6)</f>
        <v>7</v>
      </c>
      <c r="K6" t="s">
        <v>79</v>
      </c>
      <c r="L6" t="s">
        <v>11</v>
      </c>
      <c r="M6">
        <v>87</v>
      </c>
      <c r="O6">
        <v>87</v>
      </c>
    </row>
    <row r="7" spans="1:15" x14ac:dyDescent="0.2">
      <c r="A7" s="2" t="s">
        <v>81</v>
      </c>
      <c r="B7" t="s">
        <v>11</v>
      </c>
      <c r="C7" t="s">
        <v>10</v>
      </c>
      <c r="D7" s="1">
        <v>43314</v>
      </c>
      <c r="E7" s="1">
        <v>43328</v>
      </c>
      <c r="G7">
        <f t="shared" ca="1" si="0"/>
        <v>14</v>
      </c>
      <c r="L7" t="s">
        <v>9</v>
      </c>
      <c r="M7">
        <v>15</v>
      </c>
      <c r="O7">
        <v>15</v>
      </c>
    </row>
    <row r="8" spans="1:15" x14ac:dyDescent="0.2">
      <c r="A8" s="2" t="s">
        <v>80</v>
      </c>
      <c r="B8" t="s">
        <v>9</v>
      </c>
      <c r="C8" t="s">
        <v>10</v>
      </c>
      <c r="D8" s="1">
        <v>43321</v>
      </c>
      <c r="E8" s="1">
        <v>43328</v>
      </c>
      <c r="G8">
        <f t="shared" ca="1" si="0"/>
        <v>7</v>
      </c>
      <c r="K8" t="s">
        <v>80</v>
      </c>
      <c r="L8" t="s">
        <v>11</v>
      </c>
      <c r="M8">
        <v>15</v>
      </c>
      <c r="O8">
        <v>15</v>
      </c>
    </row>
    <row r="9" spans="1:15" x14ac:dyDescent="0.2">
      <c r="A9" s="2" t="s">
        <v>80</v>
      </c>
      <c r="B9" t="s">
        <v>11</v>
      </c>
      <c r="C9" t="s">
        <v>10</v>
      </c>
      <c r="D9" s="1">
        <v>43328</v>
      </c>
      <c r="E9" s="1">
        <v>43336</v>
      </c>
      <c r="G9">
        <f t="shared" ca="1" si="0"/>
        <v>8</v>
      </c>
      <c r="L9" t="s">
        <v>9</v>
      </c>
      <c r="M9">
        <v>21</v>
      </c>
      <c r="O9">
        <v>21</v>
      </c>
    </row>
    <row r="10" spans="1:15" x14ac:dyDescent="0.2">
      <c r="A10" s="2" t="s">
        <v>81</v>
      </c>
      <c r="B10" t="s">
        <v>9</v>
      </c>
      <c r="C10" t="s">
        <v>10</v>
      </c>
      <c r="D10" s="1">
        <v>43328</v>
      </c>
      <c r="E10" s="1">
        <v>43335</v>
      </c>
      <c r="G10">
        <f t="shared" ca="1" si="0"/>
        <v>7</v>
      </c>
      <c r="K10" t="s">
        <v>81</v>
      </c>
      <c r="L10" t="s">
        <v>11</v>
      </c>
      <c r="M10">
        <v>25</v>
      </c>
      <c r="O10">
        <v>25</v>
      </c>
    </row>
    <row r="11" spans="1:15" x14ac:dyDescent="0.2">
      <c r="A11" s="2" t="s">
        <v>80</v>
      </c>
      <c r="B11" t="s">
        <v>9</v>
      </c>
      <c r="C11" t="s">
        <v>10</v>
      </c>
      <c r="D11" s="1">
        <v>43336</v>
      </c>
      <c r="E11" s="1">
        <v>43343</v>
      </c>
      <c r="G11">
        <f t="shared" ca="1" si="0"/>
        <v>7</v>
      </c>
      <c r="L11" t="s">
        <v>9</v>
      </c>
      <c r="M11">
        <v>21</v>
      </c>
      <c r="O11">
        <v>21</v>
      </c>
    </row>
    <row r="12" spans="1:15" x14ac:dyDescent="0.2">
      <c r="A12" s="2" t="s">
        <v>81</v>
      </c>
      <c r="B12" t="s">
        <v>9</v>
      </c>
      <c r="C12" t="s">
        <v>10</v>
      </c>
      <c r="D12" s="1">
        <v>43342</v>
      </c>
      <c r="E12" s="1">
        <v>43356</v>
      </c>
      <c r="G12">
        <f t="shared" ca="1" si="0"/>
        <v>14</v>
      </c>
      <c r="K12" t="s">
        <v>75</v>
      </c>
      <c r="M12">
        <v>225</v>
      </c>
      <c r="N12">
        <v>10</v>
      </c>
      <c r="O12">
        <v>235</v>
      </c>
    </row>
    <row r="13" spans="1:15" x14ac:dyDescent="0.2">
      <c r="A13" s="2" t="s">
        <v>77</v>
      </c>
      <c r="B13" t="s">
        <v>11</v>
      </c>
      <c r="C13" t="s">
        <v>34</v>
      </c>
      <c r="D13" s="1">
        <v>43353</v>
      </c>
      <c r="E13" s="1">
        <v>43363</v>
      </c>
      <c r="F13" t="s">
        <v>39</v>
      </c>
      <c r="G13">
        <f t="shared" ca="1" si="0"/>
        <v>10</v>
      </c>
    </row>
    <row r="14" spans="1:15" x14ac:dyDescent="0.2">
      <c r="A14" s="2" t="s">
        <v>80</v>
      </c>
      <c r="B14" t="s">
        <v>9</v>
      </c>
      <c r="C14" t="s">
        <v>10</v>
      </c>
      <c r="D14" s="1">
        <v>43356</v>
      </c>
      <c r="E14" s="1">
        <v>43363</v>
      </c>
      <c r="G14">
        <f t="shared" ca="1" si="0"/>
        <v>7</v>
      </c>
      <c r="I14" s="3"/>
      <c r="J14" s="3"/>
    </row>
    <row r="15" spans="1:15" x14ac:dyDescent="0.2">
      <c r="A15" s="2" t="s">
        <v>79</v>
      </c>
      <c r="B15" s="4" t="s">
        <v>9</v>
      </c>
      <c r="C15" s="4" t="s">
        <v>10</v>
      </c>
      <c r="D15" s="1">
        <v>43356</v>
      </c>
      <c r="E15" s="1">
        <v>43371</v>
      </c>
      <c r="G15">
        <f t="shared" ca="1" si="0"/>
        <v>15</v>
      </c>
      <c r="I15" s="3"/>
      <c r="J15" s="3"/>
    </row>
    <row r="16" spans="1:15" x14ac:dyDescent="0.2">
      <c r="A16" s="2" t="s">
        <v>81</v>
      </c>
      <c r="B16" t="s">
        <v>11</v>
      </c>
      <c r="C16" s="4" t="s">
        <v>10</v>
      </c>
      <c r="D16" s="1">
        <v>43363</v>
      </c>
      <c r="E16" s="1">
        <v>43374</v>
      </c>
      <c r="G16">
        <f t="shared" ca="1" si="0"/>
        <v>11</v>
      </c>
      <c r="I16" s="3"/>
      <c r="J16" s="3"/>
    </row>
    <row r="17" spans="1:7" x14ac:dyDescent="0.2">
      <c r="A17" s="2" t="s">
        <v>79</v>
      </c>
      <c r="B17" t="s">
        <v>11</v>
      </c>
      <c r="C17" s="4" t="s">
        <v>10</v>
      </c>
      <c r="D17" s="1">
        <v>43371</v>
      </c>
      <c r="E17" s="1">
        <v>43374</v>
      </c>
      <c r="G17">
        <f t="shared" ca="1" si="0"/>
        <v>3</v>
      </c>
    </row>
    <row r="18" spans="1:7" x14ac:dyDescent="0.2">
      <c r="A18" s="2"/>
      <c r="D18" s="1"/>
      <c r="E18" s="1"/>
      <c r="G18">
        <f t="shared" ca="1" si="0"/>
        <v>45569</v>
      </c>
    </row>
    <row r="19" spans="1:7" x14ac:dyDescent="0.2">
      <c r="A19" s="2"/>
      <c r="D19" s="1"/>
      <c r="E19" s="1"/>
      <c r="G19">
        <f t="shared" ca="1" si="0"/>
        <v>45569</v>
      </c>
    </row>
    <row r="20" spans="1:7" x14ac:dyDescent="0.2">
      <c r="A20" s="2"/>
      <c r="D20" s="1"/>
      <c r="E20" s="1"/>
      <c r="F20" s="2"/>
      <c r="G20">
        <f t="shared" ca="1" si="0"/>
        <v>45569</v>
      </c>
    </row>
    <row r="21" spans="1:7" x14ac:dyDescent="0.2">
      <c r="D21" s="1"/>
      <c r="E21" s="1"/>
      <c r="G21">
        <f t="shared" ca="1" si="0"/>
        <v>45569</v>
      </c>
    </row>
  </sheetData>
  <autoFilter ref="A1:G21" xr:uid="{00000000-0009-0000-0000-000003000000}"/>
  <pageMargins left="0.75" right="0.75" top="1" bottom="1" header="0.5" footer="0.5"/>
  <pageSetup paperSize="9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1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ColWidth="10.7109375" defaultRowHeight="12.75" x14ac:dyDescent="0.2"/>
  <cols>
    <col min="1" max="1" width="10.85546875" bestFit="1" customWidth="1"/>
    <col min="2" max="2" width="18.5703125" bestFit="1" customWidth="1"/>
    <col min="3" max="3" width="13.5703125" bestFit="1" customWidth="1"/>
    <col min="4" max="4" width="13" bestFit="1" customWidth="1"/>
    <col min="5" max="5" width="12" bestFit="1" customWidth="1"/>
    <col min="6" max="6" width="43.28515625" bestFit="1" customWidth="1"/>
    <col min="7" max="7" width="8.42578125" bestFit="1" customWidth="1"/>
    <col min="9" max="9" width="7.5703125" bestFit="1" customWidth="1"/>
    <col min="11" max="11" width="19.5703125" customWidth="1"/>
    <col min="12" max="12" width="18.5703125" customWidth="1"/>
    <col min="13" max="14" width="14.85546875" customWidth="1"/>
    <col min="15" max="17" width="10.140625" customWidth="1"/>
  </cols>
  <sheetData>
    <row r="1" spans="1:15" ht="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7">
        <v>2017</v>
      </c>
    </row>
    <row r="2" spans="1:15" x14ac:dyDescent="0.2">
      <c r="A2" s="5" t="s">
        <v>81</v>
      </c>
      <c r="B2" t="s">
        <v>9</v>
      </c>
      <c r="C2" t="s">
        <v>10</v>
      </c>
      <c r="D2" s="1">
        <v>42879</v>
      </c>
      <c r="E2" s="1">
        <v>42936</v>
      </c>
      <c r="G2">
        <f ca="1">IF(E2&lt;&gt;0,E2-D2,TODAY()-D2)</f>
        <v>57</v>
      </c>
      <c r="K2" s="6" t="s">
        <v>73</v>
      </c>
      <c r="M2" s="6" t="s">
        <v>2</v>
      </c>
    </row>
    <row r="3" spans="1:15" x14ac:dyDescent="0.2">
      <c r="A3" s="5" t="s">
        <v>77</v>
      </c>
      <c r="B3" t="s">
        <v>24</v>
      </c>
      <c r="C3" t="s">
        <v>34</v>
      </c>
      <c r="D3" s="1">
        <v>42893</v>
      </c>
      <c r="E3" s="1">
        <v>42927</v>
      </c>
      <c r="G3">
        <f t="shared" ref="G3:G21" ca="1" si="0">IF(E3&lt;&gt;0,E3-D3,TODAY()-D3)</f>
        <v>34</v>
      </c>
      <c r="K3" s="6" t="s">
        <v>0</v>
      </c>
      <c r="L3" s="6" t="s">
        <v>1</v>
      </c>
      <c r="M3" t="s">
        <v>10</v>
      </c>
      <c r="N3" t="s">
        <v>34</v>
      </c>
      <c r="O3" t="s">
        <v>75</v>
      </c>
    </row>
    <row r="4" spans="1:15" x14ac:dyDescent="0.2">
      <c r="A4" s="2" t="s">
        <v>79</v>
      </c>
      <c r="B4" t="s">
        <v>11</v>
      </c>
      <c r="C4" t="s">
        <v>10</v>
      </c>
      <c r="D4" s="1">
        <v>42907</v>
      </c>
      <c r="E4" s="1">
        <v>42921</v>
      </c>
      <c r="G4">
        <f t="shared" ca="1" si="0"/>
        <v>14</v>
      </c>
      <c r="K4" t="s">
        <v>81</v>
      </c>
      <c r="L4" t="s">
        <v>9</v>
      </c>
      <c r="M4">
        <v>57</v>
      </c>
      <c r="O4">
        <v>57</v>
      </c>
    </row>
    <row r="5" spans="1:15" x14ac:dyDescent="0.2">
      <c r="A5" s="2" t="s">
        <v>79</v>
      </c>
      <c r="B5" t="s">
        <v>9</v>
      </c>
      <c r="C5" t="s">
        <v>10</v>
      </c>
      <c r="D5" s="1">
        <v>42921</v>
      </c>
      <c r="E5" s="1">
        <v>42927</v>
      </c>
      <c r="F5" s="4"/>
      <c r="G5">
        <f t="shared" ca="1" si="0"/>
        <v>6</v>
      </c>
      <c r="L5" t="s">
        <v>11</v>
      </c>
      <c r="M5">
        <v>72</v>
      </c>
      <c r="O5">
        <v>72</v>
      </c>
    </row>
    <row r="6" spans="1:15" x14ac:dyDescent="0.2">
      <c r="A6" s="2" t="s">
        <v>79</v>
      </c>
      <c r="B6" t="s">
        <v>11</v>
      </c>
      <c r="C6" t="s">
        <v>10</v>
      </c>
      <c r="D6" s="1">
        <v>42927</v>
      </c>
      <c r="E6" s="1">
        <v>42985</v>
      </c>
      <c r="G6">
        <f ca="1">IF(E6&lt;&gt;0,E6-D6,TODAY()-D6)</f>
        <v>58</v>
      </c>
      <c r="K6" t="s">
        <v>82</v>
      </c>
      <c r="M6">
        <v>129</v>
      </c>
      <c r="O6">
        <v>129</v>
      </c>
    </row>
    <row r="7" spans="1:15" x14ac:dyDescent="0.2">
      <c r="A7" s="2" t="s">
        <v>81</v>
      </c>
      <c r="B7" t="s">
        <v>11</v>
      </c>
      <c r="C7" t="s">
        <v>10</v>
      </c>
      <c r="D7" s="1">
        <v>42936</v>
      </c>
      <c r="E7" s="1">
        <v>43008</v>
      </c>
      <c r="G7">
        <f t="shared" ca="1" si="0"/>
        <v>72</v>
      </c>
      <c r="K7" t="s">
        <v>77</v>
      </c>
      <c r="L7" t="s">
        <v>24</v>
      </c>
      <c r="N7">
        <v>34</v>
      </c>
      <c r="O7">
        <v>34</v>
      </c>
    </row>
    <row r="8" spans="1:15" x14ac:dyDescent="0.2">
      <c r="A8" s="2" t="s">
        <v>79</v>
      </c>
      <c r="B8" t="s">
        <v>9</v>
      </c>
      <c r="C8" t="s">
        <v>10</v>
      </c>
      <c r="D8" s="1">
        <v>42985</v>
      </c>
      <c r="E8" s="1">
        <v>42992</v>
      </c>
      <c r="G8">
        <f t="shared" ca="1" si="0"/>
        <v>7</v>
      </c>
      <c r="K8" t="s">
        <v>83</v>
      </c>
      <c r="N8">
        <v>34</v>
      </c>
      <c r="O8">
        <v>34</v>
      </c>
    </row>
    <row r="9" spans="1:15" x14ac:dyDescent="0.2">
      <c r="A9" s="2" t="s">
        <v>78</v>
      </c>
      <c r="B9" t="s">
        <v>9</v>
      </c>
      <c r="C9" t="s">
        <v>10</v>
      </c>
      <c r="D9" s="1">
        <v>42975</v>
      </c>
      <c r="E9" s="1">
        <v>42985</v>
      </c>
      <c r="G9">
        <f t="shared" ca="1" si="0"/>
        <v>10</v>
      </c>
      <c r="K9" t="s">
        <v>79</v>
      </c>
      <c r="L9" t="s">
        <v>9</v>
      </c>
      <c r="M9">
        <v>16</v>
      </c>
      <c r="O9">
        <v>16</v>
      </c>
    </row>
    <row r="10" spans="1:15" x14ac:dyDescent="0.2">
      <c r="A10" s="2" t="s">
        <v>79</v>
      </c>
      <c r="B10" t="s">
        <v>11</v>
      </c>
      <c r="C10" t="s">
        <v>10</v>
      </c>
      <c r="D10" s="1">
        <v>42992</v>
      </c>
      <c r="E10" s="1">
        <v>43004</v>
      </c>
      <c r="G10">
        <f t="shared" ca="1" si="0"/>
        <v>12</v>
      </c>
      <c r="L10" t="s">
        <v>11</v>
      </c>
      <c r="M10">
        <v>84</v>
      </c>
      <c r="O10">
        <v>84</v>
      </c>
    </row>
    <row r="11" spans="1:15" x14ac:dyDescent="0.2">
      <c r="A11" s="2" t="s">
        <v>79</v>
      </c>
      <c r="B11" t="s">
        <v>9</v>
      </c>
      <c r="C11" t="s">
        <v>10</v>
      </c>
      <c r="D11" s="1">
        <v>43004</v>
      </c>
      <c r="E11" s="1">
        <v>43007</v>
      </c>
      <c r="G11">
        <f t="shared" ca="1" si="0"/>
        <v>3</v>
      </c>
      <c r="K11" t="s">
        <v>84</v>
      </c>
      <c r="M11">
        <v>100</v>
      </c>
      <c r="O11">
        <v>100</v>
      </c>
    </row>
    <row r="12" spans="1:15" x14ac:dyDescent="0.2">
      <c r="A12" s="2"/>
      <c r="D12" s="1"/>
      <c r="E12" s="1"/>
      <c r="G12">
        <f t="shared" ca="1" si="0"/>
        <v>45569</v>
      </c>
      <c r="K12" t="s">
        <v>78</v>
      </c>
      <c r="L12" t="s">
        <v>9</v>
      </c>
      <c r="M12">
        <v>10</v>
      </c>
      <c r="O12">
        <v>10</v>
      </c>
    </row>
    <row r="13" spans="1:15" x14ac:dyDescent="0.2">
      <c r="A13" s="2"/>
      <c r="D13" s="1"/>
      <c r="E13" s="1"/>
      <c r="G13">
        <f t="shared" ca="1" si="0"/>
        <v>45569</v>
      </c>
      <c r="K13" t="s">
        <v>85</v>
      </c>
      <c r="M13">
        <v>10</v>
      </c>
      <c r="O13">
        <v>10</v>
      </c>
    </row>
    <row r="14" spans="1:15" x14ac:dyDescent="0.2">
      <c r="A14" s="2"/>
      <c r="D14" s="1"/>
      <c r="E14" s="1"/>
      <c r="G14">
        <f t="shared" ca="1" si="0"/>
        <v>45569</v>
      </c>
      <c r="I14" s="3"/>
      <c r="J14" s="3"/>
      <c r="K14" t="s">
        <v>75</v>
      </c>
      <c r="M14">
        <v>239</v>
      </c>
      <c r="N14">
        <v>34</v>
      </c>
      <c r="O14">
        <v>273</v>
      </c>
    </row>
    <row r="15" spans="1:15" x14ac:dyDescent="0.2">
      <c r="A15" s="2"/>
      <c r="D15" s="1"/>
      <c r="E15" s="1"/>
      <c r="G15">
        <f t="shared" ca="1" si="0"/>
        <v>45569</v>
      </c>
      <c r="I15" s="3"/>
      <c r="J15" s="3"/>
    </row>
    <row r="16" spans="1:15" x14ac:dyDescent="0.2">
      <c r="A16" s="2"/>
      <c r="D16" s="1"/>
      <c r="E16" s="1"/>
      <c r="G16">
        <f t="shared" ca="1" si="0"/>
        <v>45569</v>
      </c>
      <c r="I16" s="3"/>
      <c r="J16" s="3"/>
    </row>
    <row r="17" spans="1:7" x14ac:dyDescent="0.2">
      <c r="A17" s="2"/>
      <c r="D17" s="1"/>
      <c r="E17" s="1"/>
      <c r="G17">
        <f t="shared" ca="1" si="0"/>
        <v>45569</v>
      </c>
    </row>
    <row r="18" spans="1:7" x14ac:dyDescent="0.2">
      <c r="A18" s="2"/>
      <c r="D18" s="1"/>
      <c r="E18" s="1"/>
      <c r="G18">
        <f t="shared" ca="1" si="0"/>
        <v>45569</v>
      </c>
    </row>
    <row r="19" spans="1:7" x14ac:dyDescent="0.2">
      <c r="A19" s="2"/>
      <c r="D19" s="1"/>
      <c r="E19" s="1"/>
      <c r="G19">
        <f t="shared" ca="1" si="0"/>
        <v>45569</v>
      </c>
    </row>
    <row r="20" spans="1:7" x14ac:dyDescent="0.2">
      <c r="A20" s="2"/>
      <c r="D20" s="1"/>
      <c r="E20" s="1"/>
      <c r="F20" s="2"/>
      <c r="G20">
        <f t="shared" ca="1" si="0"/>
        <v>45569</v>
      </c>
    </row>
    <row r="21" spans="1:7" x14ac:dyDescent="0.2">
      <c r="D21" s="1"/>
      <c r="E21" s="1"/>
      <c r="G21">
        <f t="shared" ca="1" si="0"/>
        <v>45569</v>
      </c>
    </row>
  </sheetData>
  <autoFilter ref="A1:G21" xr:uid="{00000000-0009-0000-0000-000004000000}"/>
  <pageMargins left="0.75" right="0.75" top="1" bottom="1" header="0.5" footer="0.5"/>
  <pageSetup paperSize="9" orientation="portrait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7"/>
  <dimension ref="A1:O21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ColWidth="10.7109375" defaultRowHeight="12.75" x14ac:dyDescent="0.2"/>
  <cols>
    <col min="1" max="1" width="10.85546875" bestFit="1" customWidth="1"/>
    <col min="2" max="2" width="18.5703125" bestFit="1" customWidth="1"/>
    <col min="3" max="3" width="13.5703125" bestFit="1" customWidth="1"/>
    <col min="4" max="4" width="13" bestFit="1" customWidth="1"/>
    <col min="5" max="5" width="12" bestFit="1" customWidth="1"/>
    <col min="6" max="6" width="43.28515625" bestFit="1" customWidth="1"/>
    <col min="7" max="7" width="8.42578125" bestFit="1" customWidth="1"/>
    <col min="9" max="9" width="7.5703125" bestFit="1" customWidth="1"/>
    <col min="11" max="11" width="19.5703125" customWidth="1"/>
    <col min="12" max="12" width="18.5703125" customWidth="1"/>
    <col min="13" max="14" width="12.140625" customWidth="1"/>
    <col min="15" max="17" width="10.140625" customWidth="1"/>
  </cols>
  <sheetData>
    <row r="1" spans="1:15" ht="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7">
        <v>2016</v>
      </c>
    </row>
    <row r="2" spans="1:15" x14ac:dyDescent="0.2">
      <c r="A2" s="5" t="s">
        <v>86</v>
      </c>
      <c r="B2" t="s">
        <v>24</v>
      </c>
      <c r="C2" t="s">
        <v>13</v>
      </c>
      <c r="D2" s="1">
        <v>42515</v>
      </c>
      <c r="E2" s="1">
        <v>42520</v>
      </c>
      <c r="F2" t="s">
        <v>38</v>
      </c>
      <c r="G2">
        <f ca="1">IF(E2&lt;&gt;0,E2-D2,TODAY()-D2)</f>
        <v>5</v>
      </c>
      <c r="K2" s="6" t="s">
        <v>73</v>
      </c>
      <c r="M2" s="6" t="s">
        <v>2</v>
      </c>
    </row>
    <row r="3" spans="1:15" x14ac:dyDescent="0.2">
      <c r="A3" s="5" t="s">
        <v>81</v>
      </c>
      <c r="B3" t="s">
        <v>9</v>
      </c>
      <c r="C3" t="s">
        <v>10</v>
      </c>
      <c r="D3" s="1">
        <v>42530</v>
      </c>
      <c r="E3" s="1">
        <v>42543</v>
      </c>
      <c r="G3">
        <f t="shared" ref="G3:G21" ca="1" si="0">IF(E3&lt;&gt;0,E3-D3,TODAY()-D3)</f>
        <v>13</v>
      </c>
      <c r="K3" s="6" t="s">
        <v>0</v>
      </c>
      <c r="L3" s="6" t="s">
        <v>1</v>
      </c>
      <c r="M3" t="s">
        <v>13</v>
      </c>
      <c r="N3" t="s">
        <v>10</v>
      </c>
      <c r="O3" t="s">
        <v>75</v>
      </c>
    </row>
    <row r="4" spans="1:15" x14ac:dyDescent="0.2">
      <c r="A4" s="2" t="s">
        <v>81</v>
      </c>
      <c r="B4" t="s">
        <v>11</v>
      </c>
      <c r="C4" t="s">
        <v>10</v>
      </c>
      <c r="D4" s="1">
        <v>42543</v>
      </c>
      <c r="E4" s="1">
        <v>42565</v>
      </c>
      <c r="G4">
        <f t="shared" ca="1" si="0"/>
        <v>22</v>
      </c>
      <c r="K4" t="s">
        <v>86</v>
      </c>
      <c r="L4" t="s">
        <v>24</v>
      </c>
      <c r="M4">
        <v>5</v>
      </c>
      <c r="O4">
        <v>5</v>
      </c>
    </row>
    <row r="5" spans="1:15" x14ac:dyDescent="0.2">
      <c r="A5" s="2" t="s">
        <v>81</v>
      </c>
      <c r="B5" t="s">
        <v>9</v>
      </c>
      <c r="C5" t="s">
        <v>10</v>
      </c>
      <c r="D5" s="1">
        <v>42565</v>
      </c>
      <c r="E5" s="1">
        <v>42572</v>
      </c>
      <c r="F5" s="4"/>
      <c r="G5">
        <f t="shared" ca="1" si="0"/>
        <v>7</v>
      </c>
      <c r="K5" t="s">
        <v>87</v>
      </c>
      <c r="M5">
        <v>5</v>
      </c>
      <c r="O5">
        <v>5</v>
      </c>
    </row>
    <row r="6" spans="1:15" x14ac:dyDescent="0.2">
      <c r="A6" s="2" t="s">
        <v>81</v>
      </c>
      <c r="B6" t="s">
        <v>11</v>
      </c>
      <c r="C6" t="s">
        <v>10</v>
      </c>
      <c r="D6" s="1">
        <v>42572</v>
      </c>
      <c r="E6" s="1">
        <v>42586</v>
      </c>
      <c r="G6">
        <f t="shared" ca="1" si="0"/>
        <v>14</v>
      </c>
      <c r="K6" t="s">
        <v>81</v>
      </c>
      <c r="L6" t="s">
        <v>9</v>
      </c>
      <c r="N6">
        <v>41</v>
      </c>
      <c r="O6">
        <v>41</v>
      </c>
    </row>
    <row r="7" spans="1:15" x14ac:dyDescent="0.2">
      <c r="A7" s="2" t="s">
        <v>81</v>
      </c>
      <c r="B7" t="s">
        <v>9</v>
      </c>
      <c r="C7" t="s">
        <v>10</v>
      </c>
      <c r="D7" s="1">
        <v>42586</v>
      </c>
      <c r="E7" s="1">
        <v>42607</v>
      </c>
      <c r="G7">
        <f t="shared" ca="1" si="0"/>
        <v>21</v>
      </c>
      <c r="L7" t="s">
        <v>11</v>
      </c>
      <c r="N7">
        <v>73</v>
      </c>
      <c r="O7">
        <v>73</v>
      </c>
    </row>
    <row r="8" spans="1:15" x14ac:dyDescent="0.2">
      <c r="A8" s="2" t="s">
        <v>77</v>
      </c>
      <c r="B8" t="s">
        <v>9</v>
      </c>
      <c r="C8" t="s">
        <v>10</v>
      </c>
      <c r="D8" s="1">
        <v>42583</v>
      </c>
      <c r="E8" s="1">
        <v>42586</v>
      </c>
      <c r="G8">
        <f t="shared" ca="1" si="0"/>
        <v>3</v>
      </c>
      <c r="K8" t="s">
        <v>82</v>
      </c>
      <c r="N8">
        <v>114</v>
      </c>
      <c r="O8">
        <v>114</v>
      </c>
    </row>
    <row r="9" spans="1:15" x14ac:dyDescent="0.2">
      <c r="A9" s="2" t="s">
        <v>88</v>
      </c>
      <c r="B9" t="s">
        <v>24</v>
      </c>
      <c r="C9" t="s">
        <v>13</v>
      </c>
      <c r="D9" s="1">
        <v>42586</v>
      </c>
      <c r="E9" s="1">
        <v>42591</v>
      </c>
      <c r="G9">
        <f t="shared" ca="1" si="0"/>
        <v>5</v>
      </c>
      <c r="K9" t="s">
        <v>77</v>
      </c>
      <c r="L9" t="s">
        <v>9</v>
      </c>
      <c r="N9">
        <v>5</v>
      </c>
      <c r="O9">
        <v>5</v>
      </c>
    </row>
    <row r="10" spans="1:15" x14ac:dyDescent="0.2">
      <c r="A10" s="2" t="s">
        <v>79</v>
      </c>
      <c r="B10" t="s">
        <v>24</v>
      </c>
      <c r="C10" t="s">
        <v>13</v>
      </c>
      <c r="D10" s="1">
        <v>42586</v>
      </c>
      <c r="E10" s="1">
        <v>42591</v>
      </c>
      <c r="G10">
        <f t="shared" ca="1" si="0"/>
        <v>5</v>
      </c>
      <c r="K10" t="s">
        <v>83</v>
      </c>
      <c r="N10">
        <v>5</v>
      </c>
      <c r="O10">
        <v>5</v>
      </c>
    </row>
    <row r="11" spans="1:15" x14ac:dyDescent="0.2">
      <c r="A11" s="2" t="s">
        <v>77</v>
      </c>
      <c r="B11" t="s">
        <v>9</v>
      </c>
      <c r="C11" t="s">
        <v>10</v>
      </c>
      <c r="D11" s="1">
        <v>42591</v>
      </c>
      <c r="E11" s="1">
        <v>42593</v>
      </c>
      <c r="G11">
        <f t="shared" ca="1" si="0"/>
        <v>2</v>
      </c>
      <c r="K11" t="s">
        <v>88</v>
      </c>
      <c r="L11" t="s">
        <v>24</v>
      </c>
      <c r="M11">
        <v>5</v>
      </c>
      <c r="O11">
        <v>5</v>
      </c>
    </row>
    <row r="12" spans="1:15" x14ac:dyDescent="0.2">
      <c r="A12" s="2" t="s">
        <v>81</v>
      </c>
      <c r="B12" t="s">
        <v>11</v>
      </c>
      <c r="C12" t="s">
        <v>10</v>
      </c>
      <c r="D12" s="1">
        <v>42607</v>
      </c>
      <c r="E12" s="1">
        <v>42644</v>
      </c>
      <c r="G12">
        <f t="shared" ca="1" si="0"/>
        <v>37</v>
      </c>
      <c r="L12" t="s">
        <v>9</v>
      </c>
      <c r="N12">
        <v>16</v>
      </c>
      <c r="O12">
        <v>16</v>
      </c>
    </row>
    <row r="13" spans="1:15" x14ac:dyDescent="0.2">
      <c r="A13" s="2" t="s">
        <v>88</v>
      </c>
      <c r="B13" t="s">
        <v>9</v>
      </c>
      <c r="C13" t="s">
        <v>10</v>
      </c>
      <c r="D13" s="1">
        <v>42628</v>
      </c>
      <c r="E13" s="1">
        <v>42644</v>
      </c>
      <c r="G13">
        <f t="shared" ca="1" si="0"/>
        <v>16</v>
      </c>
      <c r="K13" t="s">
        <v>89</v>
      </c>
      <c r="M13">
        <v>5</v>
      </c>
      <c r="N13">
        <v>16</v>
      </c>
      <c r="O13">
        <v>21</v>
      </c>
    </row>
    <row r="14" spans="1:15" x14ac:dyDescent="0.2">
      <c r="A14" s="2"/>
      <c r="D14" s="1"/>
      <c r="E14" s="1"/>
      <c r="G14">
        <f t="shared" ca="1" si="0"/>
        <v>45569</v>
      </c>
      <c r="I14" s="3"/>
      <c r="J14" s="3"/>
      <c r="K14" t="s">
        <v>79</v>
      </c>
      <c r="L14" t="s">
        <v>24</v>
      </c>
      <c r="M14">
        <v>5</v>
      </c>
      <c r="O14">
        <v>5</v>
      </c>
    </row>
    <row r="15" spans="1:15" x14ac:dyDescent="0.2">
      <c r="A15" s="2"/>
      <c r="D15" s="1"/>
      <c r="E15" s="1"/>
      <c r="G15">
        <f t="shared" ca="1" si="0"/>
        <v>45569</v>
      </c>
      <c r="I15" s="3"/>
      <c r="J15" s="3"/>
      <c r="K15" t="s">
        <v>84</v>
      </c>
      <c r="M15">
        <v>5</v>
      </c>
      <c r="O15">
        <v>5</v>
      </c>
    </row>
    <row r="16" spans="1:15" x14ac:dyDescent="0.2">
      <c r="A16" s="2"/>
      <c r="D16" s="1"/>
      <c r="E16" s="1"/>
      <c r="G16">
        <f t="shared" ca="1" si="0"/>
        <v>45569</v>
      </c>
      <c r="I16" s="3"/>
      <c r="J16" s="3"/>
      <c r="K16" t="s">
        <v>75</v>
      </c>
      <c r="M16">
        <v>15</v>
      </c>
      <c r="N16">
        <v>135</v>
      </c>
      <c r="O16">
        <v>150</v>
      </c>
    </row>
    <row r="17" spans="1:7" x14ac:dyDescent="0.2">
      <c r="A17" s="2"/>
      <c r="D17" s="1"/>
      <c r="E17" s="1"/>
      <c r="G17">
        <f t="shared" ca="1" si="0"/>
        <v>45569</v>
      </c>
    </row>
    <row r="18" spans="1:7" x14ac:dyDescent="0.2">
      <c r="A18" s="2"/>
      <c r="D18" s="1"/>
      <c r="E18" s="1"/>
      <c r="G18">
        <f t="shared" ca="1" si="0"/>
        <v>45569</v>
      </c>
    </row>
    <row r="19" spans="1:7" x14ac:dyDescent="0.2">
      <c r="A19" s="2"/>
      <c r="D19" s="1"/>
      <c r="E19" s="1"/>
      <c r="G19">
        <f t="shared" ca="1" si="0"/>
        <v>45569</v>
      </c>
    </row>
    <row r="20" spans="1:7" x14ac:dyDescent="0.2">
      <c r="A20" s="2"/>
      <c r="D20" s="1"/>
      <c r="E20" s="1"/>
      <c r="F20" s="2"/>
      <c r="G20">
        <f t="shared" ca="1" si="0"/>
        <v>45569</v>
      </c>
    </row>
    <row r="21" spans="1:7" x14ac:dyDescent="0.2">
      <c r="D21" s="1"/>
      <c r="E21" s="1"/>
      <c r="G21">
        <f t="shared" ca="1" si="0"/>
        <v>45569</v>
      </c>
    </row>
  </sheetData>
  <autoFilter ref="A1:G21" xr:uid="{00000000-0009-0000-0000-000005000000}"/>
  <pageMargins left="0.75" right="0.75" top="1" bottom="1" header="0.5" footer="0.5"/>
  <pageSetup paperSize="9"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1"/>
  <dimension ref="A1:P21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ColWidth="10.7109375" defaultRowHeight="12.75" x14ac:dyDescent="0.2"/>
  <cols>
    <col min="1" max="1" width="10.85546875" bestFit="1" customWidth="1"/>
    <col min="2" max="2" width="18.5703125" bestFit="1" customWidth="1"/>
    <col min="3" max="3" width="13.5703125" bestFit="1" customWidth="1"/>
    <col min="4" max="4" width="13" bestFit="1" customWidth="1"/>
    <col min="5" max="5" width="12" bestFit="1" customWidth="1"/>
    <col min="6" max="6" width="43.28515625" bestFit="1" customWidth="1"/>
    <col min="7" max="7" width="8.42578125" bestFit="1" customWidth="1"/>
    <col min="9" max="9" width="7.5703125" bestFit="1" customWidth="1"/>
    <col min="11" max="11" width="16" bestFit="1" customWidth="1"/>
    <col min="12" max="12" width="18.5703125" bestFit="1" customWidth="1"/>
    <col min="13" max="15" width="14.85546875" bestFit="1" customWidth="1"/>
    <col min="16" max="17" width="10.140625" customWidth="1"/>
  </cols>
  <sheetData>
    <row r="1" spans="1:16" ht="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7">
        <v>2015</v>
      </c>
    </row>
    <row r="2" spans="1:16" x14ac:dyDescent="0.2">
      <c r="A2" s="5" t="s">
        <v>81</v>
      </c>
      <c r="B2" t="s">
        <v>11</v>
      </c>
      <c r="C2" t="s">
        <v>10</v>
      </c>
      <c r="D2" s="1">
        <v>42132</v>
      </c>
      <c r="E2" s="1">
        <v>42137</v>
      </c>
      <c r="F2" t="s">
        <v>31</v>
      </c>
      <c r="G2">
        <f t="shared" ref="G2:G21" ca="1" si="0">IF(E2&lt;&gt;0,E2-D2,TODAY()-D2)</f>
        <v>5</v>
      </c>
      <c r="K2" s="6" t="s">
        <v>73</v>
      </c>
      <c r="M2" s="6" t="s">
        <v>2</v>
      </c>
    </row>
    <row r="3" spans="1:16" x14ac:dyDescent="0.2">
      <c r="A3" s="5" t="s">
        <v>81</v>
      </c>
      <c r="B3" t="s">
        <v>9</v>
      </c>
      <c r="C3" t="s">
        <v>10</v>
      </c>
      <c r="D3" s="1">
        <v>42137</v>
      </c>
      <c r="E3" s="1">
        <v>42145</v>
      </c>
      <c r="F3" t="s">
        <v>32</v>
      </c>
      <c r="G3">
        <f t="shared" ca="1" si="0"/>
        <v>8</v>
      </c>
      <c r="K3" s="6" t="s">
        <v>0</v>
      </c>
      <c r="L3" s="6" t="s">
        <v>1</v>
      </c>
      <c r="M3" t="s">
        <v>10</v>
      </c>
      <c r="N3" t="s">
        <v>13</v>
      </c>
      <c r="O3" t="s">
        <v>34</v>
      </c>
      <c r="P3" t="s">
        <v>75</v>
      </c>
    </row>
    <row r="4" spans="1:16" x14ac:dyDescent="0.2">
      <c r="A4" s="2" t="s">
        <v>77</v>
      </c>
      <c r="B4" t="s">
        <v>9</v>
      </c>
      <c r="C4" t="s">
        <v>13</v>
      </c>
      <c r="D4" s="1">
        <v>42180</v>
      </c>
      <c r="E4" s="1">
        <v>42184</v>
      </c>
      <c r="F4" t="s">
        <v>33</v>
      </c>
      <c r="G4">
        <f t="shared" ca="1" si="0"/>
        <v>4</v>
      </c>
      <c r="K4" t="s">
        <v>79</v>
      </c>
      <c r="L4" t="s">
        <v>9</v>
      </c>
      <c r="M4">
        <v>21</v>
      </c>
      <c r="P4">
        <v>21</v>
      </c>
    </row>
    <row r="5" spans="1:16" x14ac:dyDescent="0.2">
      <c r="A5" s="2" t="s">
        <v>77</v>
      </c>
      <c r="B5" t="s">
        <v>11</v>
      </c>
      <c r="C5" t="s">
        <v>34</v>
      </c>
      <c r="D5" s="1">
        <v>42186</v>
      </c>
      <c r="E5" s="1">
        <v>42194</v>
      </c>
      <c r="F5" s="4" t="s">
        <v>35</v>
      </c>
      <c r="G5">
        <f t="shared" ca="1" si="0"/>
        <v>8</v>
      </c>
      <c r="K5" t="s">
        <v>84</v>
      </c>
      <c r="M5">
        <v>21</v>
      </c>
      <c r="P5">
        <v>21</v>
      </c>
    </row>
    <row r="6" spans="1:16" x14ac:dyDescent="0.2">
      <c r="A6" s="2" t="s">
        <v>81</v>
      </c>
      <c r="B6" t="s">
        <v>9</v>
      </c>
      <c r="C6" t="s">
        <v>10</v>
      </c>
      <c r="D6" s="1">
        <v>42194</v>
      </c>
      <c r="E6" s="1">
        <v>42201</v>
      </c>
      <c r="G6">
        <f t="shared" ca="1" si="0"/>
        <v>7</v>
      </c>
      <c r="K6" t="s">
        <v>81</v>
      </c>
      <c r="L6" t="s">
        <v>11</v>
      </c>
      <c r="M6">
        <v>42</v>
      </c>
      <c r="P6">
        <v>42</v>
      </c>
    </row>
    <row r="7" spans="1:16" x14ac:dyDescent="0.2">
      <c r="A7" s="2" t="s">
        <v>77</v>
      </c>
      <c r="B7" t="s">
        <v>9</v>
      </c>
      <c r="C7" t="s">
        <v>10</v>
      </c>
      <c r="D7" s="1">
        <v>42201</v>
      </c>
      <c r="E7" s="1">
        <v>42206</v>
      </c>
      <c r="G7">
        <f t="shared" ca="1" si="0"/>
        <v>5</v>
      </c>
      <c r="K7" t="s">
        <v>81</v>
      </c>
      <c r="L7" t="s">
        <v>9</v>
      </c>
      <c r="M7">
        <v>54</v>
      </c>
      <c r="P7">
        <v>54</v>
      </c>
    </row>
    <row r="8" spans="1:16" x14ac:dyDescent="0.2">
      <c r="A8" s="2" t="s">
        <v>77</v>
      </c>
      <c r="B8" t="s">
        <v>11</v>
      </c>
      <c r="C8" t="s">
        <v>10</v>
      </c>
      <c r="D8" s="1">
        <v>42206</v>
      </c>
      <c r="E8" s="1">
        <v>42214</v>
      </c>
      <c r="F8" t="s">
        <v>36</v>
      </c>
      <c r="G8">
        <f t="shared" ca="1" si="0"/>
        <v>8</v>
      </c>
      <c r="K8" t="s">
        <v>82</v>
      </c>
      <c r="M8">
        <v>96</v>
      </c>
      <c r="P8">
        <v>96</v>
      </c>
    </row>
    <row r="9" spans="1:16" x14ac:dyDescent="0.2">
      <c r="A9" s="2" t="s">
        <v>81</v>
      </c>
      <c r="B9" t="s">
        <v>11</v>
      </c>
      <c r="C9" t="s">
        <v>10</v>
      </c>
      <c r="D9" s="1">
        <v>42201</v>
      </c>
      <c r="E9" s="1">
        <v>42208</v>
      </c>
      <c r="G9">
        <f t="shared" ca="1" si="0"/>
        <v>7</v>
      </c>
      <c r="K9" t="s">
        <v>77</v>
      </c>
      <c r="L9" t="s">
        <v>11</v>
      </c>
      <c r="M9">
        <v>44</v>
      </c>
      <c r="O9">
        <v>8</v>
      </c>
      <c r="P9">
        <v>52</v>
      </c>
    </row>
    <row r="10" spans="1:16" x14ac:dyDescent="0.2">
      <c r="A10" s="2" t="s">
        <v>81</v>
      </c>
      <c r="B10" t="s">
        <v>9</v>
      </c>
      <c r="C10" t="s">
        <v>10</v>
      </c>
      <c r="D10" s="1">
        <v>42208</v>
      </c>
      <c r="E10" s="1">
        <v>42221</v>
      </c>
      <c r="G10">
        <f t="shared" ca="1" si="0"/>
        <v>13</v>
      </c>
      <c r="K10" t="s">
        <v>77</v>
      </c>
      <c r="L10" t="s">
        <v>9</v>
      </c>
      <c r="M10">
        <v>12</v>
      </c>
      <c r="N10">
        <v>4</v>
      </c>
      <c r="P10">
        <v>16</v>
      </c>
    </row>
    <row r="11" spans="1:16" x14ac:dyDescent="0.2">
      <c r="A11" s="2" t="s">
        <v>77</v>
      </c>
      <c r="B11" t="s">
        <v>9</v>
      </c>
      <c r="C11" t="s">
        <v>10</v>
      </c>
      <c r="D11" s="1">
        <v>42214</v>
      </c>
      <c r="E11" s="1">
        <v>42221</v>
      </c>
      <c r="G11">
        <f t="shared" ca="1" si="0"/>
        <v>7</v>
      </c>
      <c r="K11" t="s">
        <v>83</v>
      </c>
      <c r="M11">
        <v>56</v>
      </c>
      <c r="N11">
        <v>4</v>
      </c>
      <c r="O11">
        <v>8</v>
      </c>
      <c r="P11">
        <v>68</v>
      </c>
    </row>
    <row r="12" spans="1:16" x14ac:dyDescent="0.2">
      <c r="A12" s="2" t="s">
        <v>88</v>
      </c>
      <c r="B12" t="s">
        <v>9</v>
      </c>
      <c r="C12" t="s">
        <v>10</v>
      </c>
      <c r="D12" s="1">
        <v>42221</v>
      </c>
      <c r="E12" s="1">
        <v>42229</v>
      </c>
      <c r="G12">
        <f t="shared" ca="1" si="0"/>
        <v>8</v>
      </c>
      <c r="K12" t="s">
        <v>88</v>
      </c>
      <c r="L12" t="s">
        <v>11</v>
      </c>
      <c r="M12">
        <v>7</v>
      </c>
      <c r="P12">
        <v>7</v>
      </c>
    </row>
    <row r="13" spans="1:16" x14ac:dyDescent="0.2">
      <c r="A13" s="2" t="s">
        <v>81</v>
      </c>
      <c r="B13" t="s">
        <v>11</v>
      </c>
      <c r="C13" t="s">
        <v>10</v>
      </c>
      <c r="D13" s="1">
        <v>42221</v>
      </c>
      <c r="E13" s="1">
        <v>42251</v>
      </c>
      <c r="G13">
        <f t="shared" ca="1" si="0"/>
        <v>30</v>
      </c>
      <c r="K13" t="s">
        <v>88</v>
      </c>
      <c r="L13" t="s">
        <v>9</v>
      </c>
      <c r="M13">
        <v>42</v>
      </c>
      <c r="P13">
        <v>42</v>
      </c>
    </row>
    <row r="14" spans="1:16" x14ac:dyDescent="0.2">
      <c r="A14" s="2" t="s">
        <v>77</v>
      </c>
      <c r="B14" t="s">
        <v>11</v>
      </c>
      <c r="C14" t="s">
        <v>10</v>
      </c>
      <c r="D14" s="1">
        <v>42221</v>
      </c>
      <c r="E14" s="1">
        <v>42257</v>
      </c>
      <c r="G14">
        <f t="shared" ca="1" si="0"/>
        <v>36</v>
      </c>
      <c r="I14" s="3"/>
      <c r="J14" s="3"/>
      <c r="K14" t="s">
        <v>89</v>
      </c>
      <c r="M14">
        <v>49</v>
      </c>
      <c r="P14">
        <v>49</v>
      </c>
    </row>
    <row r="15" spans="1:16" x14ac:dyDescent="0.2">
      <c r="A15" s="2" t="s">
        <v>79</v>
      </c>
      <c r="B15" t="s">
        <v>9</v>
      </c>
      <c r="C15" t="s">
        <v>10</v>
      </c>
      <c r="D15" s="1">
        <v>42221</v>
      </c>
      <c r="E15" s="1">
        <v>42236</v>
      </c>
      <c r="G15">
        <f t="shared" ca="1" si="0"/>
        <v>15</v>
      </c>
      <c r="I15" s="3"/>
      <c r="J15" s="3"/>
      <c r="K15" t="s">
        <v>80</v>
      </c>
      <c r="L15" t="s">
        <v>9</v>
      </c>
      <c r="M15">
        <v>26</v>
      </c>
      <c r="P15">
        <v>26</v>
      </c>
    </row>
    <row r="16" spans="1:16" x14ac:dyDescent="0.2">
      <c r="A16" s="2" t="s">
        <v>88</v>
      </c>
      <c r="B16" t="s">
        <v>11</v>
      </c>
      <c r="C16" t="s">
        <v>10</v>
      </c>
      <c r="D16" s="1">
        <v>42229</v>
      </c>
      <c r="E16" s="1">
        <v>42236</v>
      </c>
      <c r="G16">
        <f t="shared" ca="1" si="0"/>
        <v>7</v>
      </c>
      <c r="I16" s="3"/>
      <c r="J16" s="3"/>
      <c r="K16" t="s">
        <v>90</v>
      </c>
      <c r="M16">
        <v>26</v>
      </c>
      <c r="P16">
        <v>26</v>
      </c>
    </row>
    <row r="17" spans="1:7" x14ac:dyDescent="0.2">
      <c r="A17" s="2" t="s">
        <v>88</v>
      </c>
      <c r="B17" t="s">
        <v>9</v>
      </c>
      <c r="C17" t="s">
        <v>10</v>
      </c>
      <c r="D17" s="1">
        <v>42236</v>
      </c>
      <c r="E17" s="1">
        <v>42257</v>
      </c>
      <c r="G17">
        <f t="shared" ca="1" si="0"/>
        <v>21</v>
      </c>
    </row>
    <row r="18" spans="1:7" x14ac:dyDescent="0.2">
      <c r="A18" s="2" t="s">
        <v>79</v>
      </c>
      <c r="B18" t="s">
        <v>9</v>
      </c>
      <c r="C18" t="s">
        <v>10</v>
      </c>
      <c r="D18" s="1">
        <v>42251</v>
      </c>
      <c r="E18" s="1">
        <v>42257</v>
      </c>
      <c r="G18">
        <f t="shared" ca="1" si="0"/>
        <v>6</v>
      </c>
    </row>
    <row r="19" spans="1:7" x14ac:dyDescent="0.2">
      <c r="A19" s="2" t="s">
        <v>80</v>
      </c>
      <c r="B19" t="s">
        <v>9</v>
      </c>
      <c r="C19" t="s">
        <v>10</v>
      </c>
      <c r="D19" s="1">
        <v>42251</v>
      </c>
      <c r="E19" s="1">
        <v>42277</v>
      </c>
      <c r="G19">
        <f t="shared" ca="1" si="0"/>
        <v>26</v>
      </c>
    </row>
    <row r="20" spans="1:7" x14ac:dyDescent="0.2">
      <c r="A20" s="2" t="s">
        <v>81</v>
      </c>
      <c r="B20" t="s">
        <v>9</v>
      </c>
      <c r="C20" t="s">
        <v>10</v>
      </c>
      <c r="D20" s="1">
        <v>42251</v>
      </c>
      <c r="E20" s="1">
        <v>42277</v>
      </c>
      <c r="F20" s="2" t="s">
        <v>37</v>
      </c>
      <c r="G20">
        <f t="shared" ca="1" si="0"/>
        <v>26</v>
      </c>
    </row>
    <row r="21" spans="1:7" x14ac:dyDescent="0.2">
      <c r="A21" t="s">
        <v>88</v>
      </c>
      <c r="B21" t="s">
        <v>9</v>
      </c>
      <c r="C21" t="s">
        <v>10</v>
      </c>
      <c r="D21" s="1">
        <v>42264</v>
      </c>
      <c r="E21" s="1">
        <v>42277</v>
      </c>
      <c r="G21">
        <f t="shared" ca="1" si="0"/>
        <v>13</v>
      </c>
    </row>
  </sheetData>
  <autoFilter ref="A1:G21" xr:uid="{00000000-0009-0000-0000-000006000000}"/>
  <pageMargins left="0.75" right="0.75" top="1" bottom="1" header="0.5" footer="0.5"/>
  <pageSetup paperSize="9" orientation="portrait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2"/>
  <dimension ref="A1:P21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RowHeight="12.75" x14ac:dyDescent="0.2"/>
  <cols>
    <col min="1" max="1" width="13.42578125" customWidth="1"/>
    <col min="2" max="2" width="17.42578125" customWidth="1"/>
    <col min="3" max="3" width="17.42578125" bestFit="1" customWidth="1"/>
    <col min="4" max="4" width="14.7109375" customWidth="1"/>
    <col min="5" max="5" width="11.7109375" customWidth="1"/>
    <col min="8" max="8" width="15.28515625" bestFit="1" customWidth="1"/>
    <col min="9" max="9" width="13.85546875" bestFit="1" customWidth="1"/>
    <col min="10" max="10" width="17.42578125" bestFit="1" customWidth="1"/>
    <col min="11" max="11" width="11" bestFit="1" customWidth="1"/>
    <col min="12" max="12" width="16" bestFit="1" customWidth="1"/>
    <col min="13" max="13" width="18.5703125" bestFit="1" customWidth="1"/>
    <col min="14" max="14" width="12.140625" customWidth="1"/>
    <col min="15" max="15" width="12.140625" bestFit="1" customWidth="1"/>
    <col min="16" max="16" width="10.140625" bestFit="1" customWidth="1"/>
  </cols>
  <sheetData>
    <row r="1" spans="1:16" ht="20.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10">
        <v>2014</v>
      </c>
    </row>
    <row r="2" spans="1:16" x14ac:dyDescent="0.2">
      <c r="A2" s="5" t="s">
        <v>79</v>
      </c>
      <c r="B2" t="s">
        <v>11</v>
      </c>
      <c r="C2" t="s">
        <v>10</v>
      </c>
      <c r="D2" s="1">
        <v>41845</v>
      </c>
      <c r="E2" s="1">
        <v>41885</v>
      </c>
      <c r="G2">
        <f t="shared" ref="G2:G21" ca="1" si="0">IF(E2&lt;&gt;0,E2-D2,TODAY()-D2)</f>
        <v>40</v>
      </c>
      <c r="L2" s="6" t="s">
        <v>73</v>
      </c>
      <c r="N2" s="6" t="s">
        <v>2</v>
      </c>
    </row>
    <row r="3" spans="1:16" x14ac:dyDescent="0.2">
      <c r="A3" s="5" t="s">
        <v>79</v>
      </c>
      <c r="B3" t="s">
        <v>9</v>
      </c>
      <c r="C3" t="s">
        <v>10</v>
      </c>
      <c r="D3" s="1">
        <v>41885</v>
      </c>
      <c r="E3" s="1">
        <v>41913</v>
      </c>
      <c r="G3">
        <f t="shared" ca="1" si="0"/>
        <v>28</v>
      </c>
      <c r="L3" s="6" t="s">
        <v>0</v>
      </c>
      <c r="M3" s="6" t="s">
        <v>1</v>
      </c>
      <c r="N3" t="s">
        <v>10</v>
      </c>
      <c r="O3" t="s">
        <v>13</v>
      </c>
      <c r="P3" t="s">
        <v>75</v>
      </c>
    </row>
    <row r="4" spans="1:16" x14ac:dyDescent="0.2">
      <c r="A4" s="2" t="s">
        <v>77</v>
      </c>
      <c r="B4" t="s">
        <v>9</v>
      </c>
      <c r="C4" t="s">
        <v>10</v>
      </c>
      <c r="D4" s="1">
        <v>41837</v>
      </c>
      <c r="E4" s="1">
        <v>41838</v>
      </c>
      <c r="F4" t="s">
        <v>26</v>
      </c>
      <c r="G4">
        <f t="shared" ca="1" si="0"/>
        <v>1</v>
      </c>
      <c r="L4" t="s">
        <v>79</v>
      </c>
      <c r="M4" t="s">
        <v>11</v>
      </c>
      <c r="N4">
        <v>40</v>
      </c>
      <c r="P4">
        <v>40</v>
      </c>
    </row>
    <row r="5" spans="1:16" x14ac:dyDescent="0.2">
      <c r="A5" s="2" t="s">
        <v>77</v>
      </c>
      <c r="B5" t="s">
        <v>11</v>
      </c>
      <c r="C5" t="s">
        <v>10</v>
      </c>
      <c r="D5" s="1">
        <v>41838</v>
      </c>
      <c r="E5" s="1">
        <v>41852</v>
      </c>
      <c r="F5" s="4" t="s">
        <v>27</v>
      </c>
      <c r="G5">
        <f t="shared" ca="1" si="0"/>
        <v>14</v>
      </c>
      <c r="L5" t="s">
        <v>79</v>
      </c>
      <c r="M5" t="s">
        <v>9</v>
      </c>
      <c r="N5">
        <v>28</v>
      </c>
      <c r="P5">
        <v>28</v>
      </c>
    </row>
    <row r="6" spans="1:16" x14ac:dyDescent="0.2">
      <c r="A6" s="2" t="s">
        <v>77</v>
      </c>
      <c r="B6" t="s">
        <v>9</v>
      </c>
      <c r="C6" t="s">
        <v>10</v>
      </c>
      <c r="D6" s="1">
        <v>41885</v>
      </c>
      <c r="E6" s="1">
        <v>41892</v>
      </c>
      <c r="G6">
        <f t="shared" ca="1" si="0"/>
        <v>7</v>
      </c>
      <c r="L6" t="s">
        <v>84</v>
      </c>
      <c r="N6">
        <v>68</v>
      </c>
      <c r="P6">
        <v>68</v>
      </c>
    </row>
    <row r="7" spans="1:16" x14ac:dyDescent="0.2">
      <c r="A7" s="2" t="s">
        <v>80</v>
      </c>
      <c r="B7" t="s">
        <v>9</v>
      </c>
      <c r="C7" s="4" t="s">
        <v>13</v>
      </c>
      <c r="D7" s="1">
        <v>41831</v>
      </c>
      <c r="E7" s="1">
        <v>41834</v>
      </c>
      <c r="F7" t="s">
        <v>14</v>
      </c>
      <c r="G7">
        <f t="shared" ca="1" si="0"/>
        <v>3</v>
      </c>
      <c r="L7" t="s">
        <v>77</v>
      </c>
      <c r="M7" t="s">
        <v>11</v>
      </c>
      <c r="N7">
        <v>14</v>
      </c>
      <c r="P7">
        <v>14</v>
      </c>
    </row>
    <row r="8" spans="1:16" x14ac:dyDescent="0.2">
      <c r="A8" s="2" t="s">
        <v>88</v>
      </c>
      <c r="B8" t="s">
        <v>9</v>
      </c>
      <c r="C8" s="4" t="s">
        <v>13</v>
      </c>
      <c r="D8" s="1">
        <v>41831</v>
      </c>
      <c r="E8" s="1">
        <v>41834</v>
      </c>
      <c r="F8" t="s">
        <v>29</v>
      </c>
      <c r="G8">
        <f t="shared" ca="1" si="0"/>
        <v>3</v>
      </c>
      <c r="L8" t="s">
        <v>77</v>
      </c>
      <c r="M8" t="s">
        <v>9</v>
      </c>
      <c r="N8">
        <v>8</v>
      </c>
      <c r="P8">
        <v>8</v>
      </c>
    </row>
    <row r="9" spans="1:16" x14ac:dyDescent="0.2">
      <c r="A9" s="2" t="s">
        <v>88</v>
      </c>
      <c r="B9" t="s">
        <v>11</v>
      </c>
      <c r="C9" s="4" t="s">
        <v>13</v>
      </c>
      <c r="D9" s="1">
        <v>41834</v>
      </c>
      <c r="E9" s="1">
        <v>41838</v>
      </c>
      <c r="G9">
        <f t="shared" ca="1" si="0"/>
        <v>4</v>
      </c>
      <c r="L9" t="s">
        <v>83</v>
      </c>
      <c r="N9">
        <v>22</v>
      </c>
      <c r="P9">
        <v>22</v>
      </c>
    </row>
    <row r="10" spans="1:16" x14ac:dyDescent="0.2">
      <c r="A10" s="2" t="s">
        <v>88</v>
      </c>
      <c r="B10" t="s">
        <v>9</v>
      </c>
      <c r="C10" t="s">
        <v>10</v>
      </c>
      <c r="D10" s="1">
        <v>41845</v>
      </c>
      <c r="E10" s="1">
        <v>41859</v>
      </c>
      <c r="G10">
        <f t="shared" ca="1" si="0"/>
        <v>14</v>
      </c>
      <c r="L10" t="s">
        <v>80</v>
      </c>
      <c r="M10" t="s">
        <v>9</v>
      </c>
      <c r="O10">
        <v>3</v>
      </c>
      <c r="P10">
        <v>3</v>
      </c>
    </row>
    <row r="11" spans="1:16" x14ac:dyDescent="0.2">
      <c r="A11" s="2" t="s">
        <v>88</v>
      </c>
      <c r="B11" t="s">
        <v>11</v>
      </c>
      <c r="C11" t="s">
        <v>10</v>
      </c>
      <c r="D11" s="1">
        <v>41859</v>
      </c>
      <c r="E11" s="1">
        <v>41866</v>
      </c>
      <c r="G11">
        <f t="shared" ca="1" si="0"/>
        <v>7</v>
      </c>
      <c r="L11" t="s">
        <v>90</v>
      </c>
      <c r="O11">
        <v>3</v>
      </c>
      <c r="P11">
        <v>3</v>
      </c>
    </row>
    <row r="12" spans="1:16" x14ac:dyDescent="0.2">
      <c r="A12" s="2" t="s">
        <v>88</v>
      </c>
      <c r="B12" t="s">
        <v>9</v>
      </c>
      <c r="C12" t="s">
        <v>10</v>
      </c>
      <c r="D12" s="1">
        <v>41866</v>
      </c>
      <c r="E12" s="1">
        <v>41873</v>
      </c>
      <c r="G12">
        <f t="shared" ca="1" si="0"/>
        <v>7</v>
      </c>
      <c r="L12" t="s">
        <v>88</v>
      </c>
      <c r="M12" t="s">
        <v>11</v>
      </c>
      <c r="N12">
        <v>13</v>
      </c>
      <c r="O12">
        <v>11</v>
      </c>
      <c r="P12">
        <v>24</v>
      </c>
    </row>
    <row r="13" spans="1:16" x14ac:dyDescent="0.2">
      <c r="A13" s="2" t="s">
        <v>88</v>
      </c>
      <c r="B13" t="s">
        <v>9</v>
      </c>
      <c r="C13" s="4" t="s">
        <v>13</v>
      </c>
      <c r="D13" s="1">
        <v>41873</v>
      </c>
      <c r="E13" s="1">
        <v>41879</v>
      </c>
      <c r="G13">
        <f t="shared" ca="1" si="0"/>
        <v>6</v>
      </c>
      <c r="L13" t="s">
        <v>88</v>
      </c>
      <c r="M13" t="s">
        <v>9</v>
      </c>
      <c r="N13">
        <v>55</v>
      </c>
      <c r="O13">
        <v>13</v>
      </c>
      <c r="P13">
        <v>68</v>
      </c>
    </row>
    <row r="14" spans="1:16" x14ac:dyDescent="0.2">
      <c r="A14" s="2" t="s">
        <v>88</v>
      </c>
      <c r="B14" t="s">
        <v>11</v>
      </c>
      <c r="C14" t="s">
        <v>10</v>
      </c>
      <c r="D14" s="1">
        <v>41873</v>
      </c>
      <c r="E14" s="1">
        <v>41879</v>
      </c>
      <c r="G14">
        <f t="shared" ca="1" si="0"/>
        <v>6</v>
      </c>
      <c r="I14" s="3"/>
      <c r="J14" s="3"/>
      <c r="K14" s="3"/>
      <c r="L14" t="s">
        <v>89</v>
      </c>
      <c r="N14">
        <v>68</v>
      </c>
      <c r="O14">
        <v>24</v>
      </c>
      <c r="P14">
        <v>92</v>
      </c>
    </row>
    <row r="15" spans="1:16" x14ac:dyDescent="0.2">
      <c r="A15" s="2" t="s">
        <v>88</v>
      </c>
      <c r="B15" t="s">
        <v>9</v>
      </c>
      <c r="C15" t="s">
        <v>10</v>
      </c>
      <c r="D15" s="1">
        <v>41879</v>
      </c>
      <c r="E15" s="1">
        <v>41913</v>
      </c>
      <c r="G15">
        <f t="shared" ca="1" si="0"/>
        <v>34</v>
      </c>
      <c r="I15" s="3"/>
      <c r="J15" s="3"/>
      <c r="K15" s="3"/>
      <c r="L15" t="s">
        <v>81</v>
      </c>
      <c r="M15" t="s">
        <v>11</v>
      </c>
      <c r="N15">
        <v>21</v>
      </c>
      <c r="P15">
        <v>21</v>
      </c>
    </row>
    <row r="16" spans="1:16" x14ac:dyDescent="0.2">
      <c r="A16" s="2" t="s">
        <v>88</v>
      </c>
      <c r="B16" t="s">
        <v>9</v>
      </c>
      <c r="C16" s="4" t="s">
        <v>13</v>
      </c>
      <c r="D16" s="1">
        <v>41886</v>
      </c>
      <c r="E16" s="1">
        <v>41890</v>
      </c>
      <c r="G16">
        <f t="shared" ca="1" si="0"/>
        <v>4</v>
      </c>
      <c r="I16" s="3"/>
      <c r="J16" s="3"/>
      <c r="K16" s="3"/>
      <c r="L16" t="s">
        <v>81</v>
      </c>
      <c r="M16" t="s">
        <v>9</v>
      </c>
      <c r="N16">
        <v>70</v>
      </c>
      <c r="P16">
        <v>70</v>
      </c>
    </row>
    <row r="17" spans="1:16" x14ac:dyDescent="0.2">
      <c r="A17" s="2" t="s">
        <v>88</v>
      </c>
      <c r="B17" t="s">
        <v>11</v>
      </c>
      <c r="C17" s="4" t="s">
        <v>13</v>
      </c>
      <c r="D17" s="1">
        <v>41890</v>
      </c>
      <c r="E17" s="1">
        <v>41897</v>
      </c>
      <c r="G17">
        <f t="shared" ca="1" si="0"/>
        <v>7</v>
      </c>
      <c r="L17" t="s">
        <v>82</v>
      </c>
      <c r="N17">
        <v>91</v>
      </c>
      <c r="P17">
        <v>91</v>
      </c>
    </row>
    <row r="18" spans="1:16" x14ac:dyDescent="0.2">
      <c r="A18" s="2" t="s">
        <v>81</v>
      </c>
      <c r="B18" t="s">
        <v>9</v>
      </c>
      <c r="C18" t="s">
        <v>10</v>
      </c>
      <c r="D18" s="1">
        <v>41787</v>
      </c>
      <c r="E18" s="1">
        <v>41845</v>
      </c>
      <c r="F18" t="s">
        <v>30</v>
      </c>
      <c r="G18">
        <f t="shared" ca="1" si="0"/>
        <v>58</v>
      </c>
    </row>
    <row r="19" spans="1:16" x14ac:dyDescent="0.2">
      <c r="A19" s="2" t="s">
        <v>81</v>
      </c>
      <c r="B19" t="s">
        <v>11</v>
      </c>
      <c r="C19" t="s">
        <v>10</v>
      </c>
      <c r="D19" s="1">
        <v>41845</v>
      </c>
      <c r="E19" s="1">
        <v>41866</v>
      </c>
      <c r="G19">
        <f t="shared" ca="1" si="0"/>
        <v>21</v>
      </c>
    </row>
    <row r="20" spans="1:16" x14ac:dyDescent="0.2">
      <c r="A20" s="2" t="s">
        <v>81</v>
      </c>
      <c r="B20" t="s">
        <v>9</v>
      </c>
      <c r="C20" t="s">
        <v>10</v>
      </c>
      <c r="D20" s="1">
        <v>41866</v>
      </c>
      <c r="E20" s="1">
        <v>41873</v>
      </c>
      <c r="G20">
        <f t="shared" ca="1" si="0"/>
        <v>7</v>
      </c>
    </row>
    <row r="21" spans="1:16" x14ac:dyDescent="0.2">
      <c r="A21" t="s">
        <v>81</v>
      </c>
      <c r="B21" t="s">
        <v>9</v>
      </c>
      <c r="C21" t="s">
        <v>10</v>
      </c>
      <c r="D21" s="1">
        <v>41887</v>
      </c>
      <c r="E21" s="1">
        <v>41892</v>
      </c>
      <c r="G21">
        <f t="shared" ca="1" si="0"/>
        <v>5</v>
      </c>
    </row>
  </sheetData>
  <autoFilter ref="A1:G21" xr:uid="{00000000-0009-0000-0000-000007000000}"/>
  <phoneticPr fontId="0" type="noConversion"/>
  <pageMargins left="0.75" right="0.75" top="1" bottom="1" header="0.5" footer="0.5"/>
  <pageSetup paperSize="9" orientation="portrait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Blad3"/>
  <dimension ref="A1:O31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RowHeight="12.75" x14ac:dyDescent="0.2"/>
  <cols>
    <col min="1" max="1" width="13.42578125" customWidth="1"/>
    <col min="2" max="2" width="17.42578125" customWidth="1"/>
    <col min="3" max="3" width="17.42578125" bestFit="1" customWidth="1"/>
    <col min="4" max="4" width="14.7109375" customWidth="1"/>
    <col min="5" max="5" width="11.7109375" customWidth="1"/>
    <col min="8" max="8" width="34.42578125" bestFit="1" customWidth="1"/>
    <col min="9" max="9" width="13.85546875" bestFit="1" customWidth="1"/>
    <col min="10" max="10" width="11" bestFit="1" customWidth="1"/>
    <col min="11" max="11" width="16" bestFit="1" customWidth="1"/>
    <col min="12" max="12" width="18.5703125" customWidth="1"/>
    <col min="13" max="14" width="12.140625" customWidth="1"/>
    <col min="15" max="15" width="10.140625" customWidth="1"/>
    <col min="16" max="16" width="10.140625" bestFit="1" customWidth="1"/>
  </cols>
  <sheetData>
    <row r="1" spans="1:15" ht="20.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0">
        <v>2013</v>
      </c>
    </row>
    <row r="2" spans="1:15" x14ac:dyDescent="0.2">
      <c r="A2" s="2" t="s">
        <v>91</v>
      </c>
      <c r="B2" t="s">
        <v>9</v>
      </c>
      <c r="C2" t="s">
        <v>10</v>
      </c>
      <c r="D2" s="1">
        <v>41395</v>
      </c>
      <c r="E2" s="1">
        <v>41438</v>
      </c>
      <c r="G2">
        <f t="shared" ref="G2:G16" ca="1" si="0">IF(E2&lt;&gt;0,E2-D2,TODAY()-D2)</f>
        <v>43</v>
      </c>
      <c r="K2" s="6" t="s">
        <v>73</v>
      </c>
      <c r="M2" s="6" t="s">
        <v>2</v>
      </c>
    </row>
    <row r="3" spans="1:15" x14ac:dyDescent="0.2">
      <c r="A3" s="2" t="s">
        <v>79</v>
      </c>
      <c r="B3" t="s">
        <v>11</v>
      </c>
      <c r="C3" t="s">
        <v>13</v>
      </c>
      <c r="D3" s="1">
        <v>41526</v>
      </c>
      <c r="E3" s="1">
        <v>41536</v>
      </c>
      <c r="G3">
        <f t="shared" ca="1" si="0"/>
        <v>10</v>
      </c>
      <c r="K3" s="6" t="s">
        <v>0</v>
      </c>
      <c r="L3" s="6" t="s">
        <v>1</v>
      </c>
      <c r="M3" t="s">
        <v>10</v>
      </c>
      <c r="N3" t="s">
        <v>13</v>
      </c>
      <c r="O3" t="s">
        <v>75</v>
      </c>
    </row>
    <row r="4" spans="1:15" x14ac:dyDescent="0.2">
      <c r="A4" s="2" t="s">
        <v>77</v>
      </c>
      <c r="B4" t="s">
        <v>9</v>
      </c>
      <c r="C4" t="s">
        <v>10</v>
      </c>
      <c r="D4" s="1">
        <v>41481</v>
      </c>
      <c r="E4" s="1">
        <v>41487</v>
      </c>
      <c r="G4">
        <f t="shared" ca="1" si="0"/>
        <v>6</v>
      </c>
      <c r="K4" t="s">
        <v>91</v>
      </c>
      <c r="L4" t="s">
        <v>9</v>
      </c>
      <c r="M4">
        <v>43</v>
      </c>
      <c r="O4">
        <v>43</v>
      </c>
    </row>
    <row r="5" spans="1:15" x14ac:dyDescent="0.2">
      <c r="A5" s="2" t="s">
        <v>77</v>
      </c>
      <c r="B5" t="s">
        <v>11</v>
      </c>
      <c r="C5" t="s">
        <v>10</v>
      </c>
      <c r="D5" s="1">
        <v>41487</v>
      </c>
      <c r="E5" s="1">
        <v>41502</v>
      </c>
      <c r="G5">
        <f t="shared" ca="1" si="0"/>
        <v>15</v>
      </c>
      <c r="K5" t="s">
        <v>92</v>
      </c>
      <c r="M5">
        <v>43</v>
      </c>
      <c r="O5">
        <v>43</v>
      </c>
    </row>
    <row r="6" spans="1:15" x14ac:dyDescent="0.2">
      <c r="A6" s="2" t="s">
        <v>77</v>
      </c>
      <c r="B6" t="s">
        <v>9</v>
      </c>
      <c r="C6" t="s">
        <v>10</v>
      </c>
      <c r="D6" s="1">
        <v>41502</v>
      </c>
      <c r="E6" s="1">
        <v>41521</v>
      </c>
      <c r="G6">
        <f t="shared" ca="1" si="0"/>
        <v>19</v>
      </c>
      <c r="K6" t="s">
        <v>79</v>
      </c>
      <c r="L6" t="s">
        <v>11</v>
      </c>
      <c r="N6">
        <v>10</v>
      </c>
      <c r="O6">
        <v>10</v>
      </c>
    </row>
    <row r="7" spans="1:15" x14ac:dyDescent="0.2">
      <c r="A7" s="2" t="s">
        <v>77</v>
      </c>
      <c r="B7" t="s">
        <v>11</v>
      </c>
      <c r="C7" t="s">
        <v>10</v>
      </c>
      <c r="D7" s="1">
        <v>41521</v>
      </c>
      <c r="E7" s="1">
        <v>41526</v>
      </c>
      <c r="G7">
        <f t="shared" ca="1" si="0"/>
        <v>5</v>
      </c>
      <c r="K7" t="s">
        <v>84</v>
      </c>
      <c r="N7">
        <v>10</v>
      </c>
      <c r="O7">
        <v>10</v>
      </c>
    </row>
    <row r="8" spans="1:15" x14ac:dyDescent="0.2">
      <c r="A8" s="2" t="s">
        <v>86</v>
      </c>
      <c r="B8" t="s">
        <v>9</v>
      </c>
      <c r="C8" t="s">
        <v>10</v>
      </c>
      <c r="D8" s="1">
        <v>41401</v>
      </c>
      <c r="E8" s="1">
        <v>41438</v>
      </c>
      <c r="G8">
        <f t="shared" ca="1" si="0"/>
        <v>37</v>
      </c>
      <c r="K8" t="s">
        <v>77</v>
      </c>
      <c r="L8" t="s">
        <v>9</v>
      </c>
      <c r="M8">
        <v>25</v>
      </c>
      <c r="O8">
        <v>25</v>
      </c>
    </row>
    <row r="9" spans="1:15" x14ac:dyDescent="0.2">
      <c r="A9" s="2" t="s">
        <v>93</v>
      </c>
      <c r="B9" t="s">
        <v>9</v>
      </c>
      <c r="C9" t="s">
        <v>10</v>
      </c>
      <c r="D9" s="1">
        <v>41395</v>
      </c>
      <c r="E9" s="1">
        <v>41438</v>
      </c>
      <c r="G9">
        <f t="shared" ca="1" si="0"/>
        <v>43</v>
      </c>
      <c r="K9" t="s">
        <v>77</v>
      </c>
      <c r="L9" t="s">
        <v>11</v>
      </c>
      <c r="M9">
        <v>20</v>
      </c>
      <c r="O9">
        <v>20</v>
      </c>
    </row>
    <row r="10" spans="1:15" x14ac:dyDescent="0.2">
      <c r="A10" s="2" t="s">
        <v>78</v>
      </c>
      <c r="B10" t="s">
        <v>9</v>
      </c>
      <c r="C10" t="s">
        <v>13</v>
      </c>
      <c r="D10" s="1">
        <v>41509</v>
      </c>
      <c r="E10" s="1">
        <v>41512</v>
      </c>
      <c r="G10">
        <f t="shared" ca="1" si="0"/>
        <v>3</v>
      </c>
      <c r="K10" t="s">
        <v>83</v>
      </c>
      <c r="M10">
        <v>45</v>
      </c>
      <c r="O10">
        <v>45</v>
      </c>
    </row>
    <row r="11" spans="1:15" x14ac:dyDescent="0.2">
      <c r="A11" s="2" t="s">
        <v>78</v>
      </c>
      <c r="B11" t="s">
        <v>11</v>
      </c>
      <c r="C11" t="s">
        <v>13</v>
      </c>
      <c r="D11" s="1">
        <v>41512</v>
      </c>
      <c r="E11" s="1">
        <v>41514</v>
      </c>
      <c r="G11">
        <f t="shared" ca="1" si="0"/>
        <v>2</v>
      </c>
      <c r="K11" t="s">
        <v>86</v>
      </c>
      <c r="L11" t="s">
        <v>9</v>
      </c>
      <c r="M11">
        <v>37</v>
      </c>
      <c r="O11">
        <v>37</v>
      </c>
    </row>
    <row r="12" spans="1:15" x14ac:dyDescent="0.2">
      <c r="A12" t="s">
        <v>88</v>
      </c>
      <c r="B12" t="s">
        <v>24</v>
      </c>
      <c r="C12" t="s">
        <v>13</v>
      </c>
      <c r="D12" s="1">
        <v>41464</v>
      </c>
      <c r="E12" s="1">
        <v>41467</v>
      </c>
      <c r="G12">
        <f t="shared" ca="1" si="0"/>
        <v>3</v>
      </c>
      <c r="K12" t="s">
        <v>87</v>
      </c>
      <c r="M12">
        <v>37</v>
      </c>
      <c r="O12">
        <v>37</v>
      </c>
    </row>
    <row r="13" spans="1:15" x14ac:dyDescent="0.2">
      <c r="A13" t="s">
        <v>81</v>
      </c>
      <c r="B13" t="s">
        <v>9</v>
      </c>
      <c r="C13" t="s">
        <v>10</v>
      </c>
      <c r="D13" s="1">
        <v>41438</v>
      </c>
      <c r="E13" s="1">
        <v>41445</v>
      </c>
      <c r="G13">
        <f t="shared" ca="1" si="0"/>
        <v>7</v>
      </c>
      <c r="K13" t="s">
        <v>93</v>
      </c>
      <c r="L13" t="s">
        <v>9</v>
      </c>
      <c r="M13">
        <v>43</v>
      </c>
      <c r="O13">
        <v>43</v>
      </c>
    </row>
    <row r="14" spans="1:15" x14ac:dyDescent="0.2">
      <c r="A14" t="s">
        <v>81</v>
      </c>
      <c r="B14" t="s">
        <v>9</v>
      </c>
      <c r="C14" t="s">
        <v>10</v>
      </c>
      <c r="D14" s="1">
        <v>41466</v>
      </c>
      <c r="E14" s="1">
        <v>41473</v>
      </c>
      <c r="G14">
        <f t="shared" ca="1" si="0"/>
        <v>7</v>
      </c>
      <c r="I14" s="3"/>
      <c r="J14" s="3"/>
      <c r="K14" t="s">
        <v>94</v>
      </c>
      <c r="M14">
        <v>43</v>
      </c>
      <c r="O14">
        <v>43</v>
      </c>
    </row>
    <row r="15" spans="1:15" x14ac:dyDescent="0.2">
      <c r="A15" t="s">
        <v>81</v>
      </c>
      <c r="B15" t="s">
        <v>16</v>
      </c>
      <c r="C15" t="s">
        <v>10</v>
      </c>
      <c r="D15" s="1">
        <v>41473</v>
      </c>
      <c r="E15" s="1">
        <v>41494</v>
      </c>
      <c r="F15" t="s">
        <v>25</v>
      </c>
      <c r="G15">
        <f t="shared" ca="1" si="0"/>
        <v>21</v>
      </c>
      <c r="I15" s="3"/>
      <c r="J15" s="3"/>
      <c r="K15" t="s">
        <v>78</v>
      </c>
      <c r="L15" t="s">
        <v>9</v>
      </c>
      <c r="N15">
        <v>3</v>
      </c>
      <c r="O15">
        <v>3</v>
      </c>
    </row>
    <row r="16" spans="1:15" x14ac:dyDescent="0.2">
      <c r="A16" t="s">
        <v>81</v>
      </c>
      <c r="B16" t="s">
        <v>9</v>
      </c>
      <c r="C16" t="s">
        <v>10</v>
      </c>
      <c r="D16" s="1">
        <v>41494</v>
      </c>
      <c r="E16" s="1">
        <v>41522</v>
      </c>
      <c r="G16">
        <f t="shared" ca="1" si="0"/>
        <v>28</v>
      </c>
      <c r="I16" s="3"/>
      <c r="J16" s="3"/>
      <c r="K16" t="s">
        <v>78</v>
      </c>
      <c r="L16" t="s">
        <v>11</v>
      </c>
      <c r="N16">
        <v>2</v>
      </c>
      <c r="O16">
        <v>2</v>
      </c>
    </row>
    <row r="17" spans="1:15" x14ac:dyDescent="0.2">
      <c r="A17" s="2"/>
      <c r="B17" s="4"/>
      <c r="C17" s="4"/>
      <c r="D17" s="1"/>
      <c r="E17" s="1"/>
      <c r="K17" t="s">
        <v>85</v>
      </c>
      <c r="N17">
        <v>5</v>
      </c>
      <c r="O17">
        <v>5</v>
      </c>
    </row>
    <row r="18" spans="1:15" x14ac:dyDescent="0.2">
      <c r="A18" s="2"/>
      <c r="B18" s="4"/>
      <c r="C18" s="4"/>
      <c r="D18" s="1"/>
      <c r="E18" s="1"/>
      <c r="K18" t="s">
        <v>88</v>
      </c>
      <c r="L18" t="s">
        <v>24</v>
      </c>
      <c r="N18">
        <v>3</v>
      </c>
      <c r="O18">
        <v>3</v>
      </c>
    </row>
    <row r="19" spans="1:15" x14ac:dyDescent="0.2">
      <c r="A19" s="2"/>
      <c r="B19" s="4"/>
      <c r="C19" s="4"/>
      <c r="D19" s="1"/>
      <c r="E19" s="1"/>
      <c r="K19" t="s">
        <v>89</v>
      </c>
      <c r="N19">
        <v>3</v>
      </c>
      <c r="O19">
        <v>3</v>
      </c>
    </row>
    <row r="20" spans="1:15" x14ac:dyDescent="0.2">
      <c r="A20" s="2"/>
      <c r="B20" s="4"/>
      <c r="C20" s="4"/>
      <c r="D20" s="1"/>
      <c r="E20" s="1"/>
      <c r="K20" t="s">
        <v>81</v>
      </c>
      <c r="L20" t="s">
        <v>9</v>
      </c>
      <c r="M20">
        <v>42</v>
      </c>
      <c r="O20">
        <v>42</v>
      </c>
    </row>
    <row r="21" spans="1:15" x14ac:dyDescent="0.2">
      <c r="A21" s="2"/>
      <c r="B21" s="4"/>
      <c r="C21" s="4"/>
      <c r="D21" s="1"/>
      <c r="E21" s="1"/>
      <c r="K21" t="s">
        <v>81</v>
      </c>
      <c r="L21" t="s">
        <v>16</v>
      </c>
      <c r="M21">
        <v>21</v>
      </c>
      <c r="O21">
        <v>21</v>
      </c>
    </row>
    <row r="22" spans="1:15" x14ac:dyDescent="0.2">
      <c r="A22" s="2"/>
      <c r="B22" s="4"/>
      <c r="C22" s="4"/>
      <c r="D22" s="1"/>
      <c r="E22" s="1"/>
      <c r="K22" t="s">
        <v>82</v>
      </c>
      <c r="M22">
        <v>63</v>
      </c>
      <c r="O22">
        <v>63</v>
      </c>
    </row>
    <row r="23" spans="1:15" x14ac:dyDescent="0.2">
      <c r="A23" s="2"/>
      <c r="B23" s="4"/>
      <c r="C23" s="4"/>
      <c r="D23" s="1"/>
      <c r="E23" s="1"/>
    </row>
    <row r="24" spans="1:15" x14ac:dyDescent="0.2">
      <c r="A24" s="2"/>
      <c r="B24" s="4"/>
      <c r="C24" s="4"/>
      <c r="D24" s="1"/>
      <c r="E24" s="1"/>
    </row>
    <row r="25" spans="1:15" x14ac:dyDescent="0.2">
      <c r="A25" s="2"/>
      <c r="B25" s="4"/>
      <c r="C25" s="4"/>
      <c r="D25" s="1"/>
      <c r="E25" s="1"/>
    </row>
    <row r="26" spans="1:15" x14ac:dyDescent="0.2">
      <c r="A26" s="2"/>
      <c r="B26" s="4"/>
      <c r="C26" s="4"/>
      <c r="D26" s="1"/>
      <c r="E26" s="1"/>
    </row>
    <row r="27" spans="1:15" x14ac:dyDescent="0.2">
      <c r="A27" s="2"/>
      <c r="B27" s="4"/>
      <c r="C27" s="4"/>
      <c r="D27" s="1"/>
      <c r="E27" s="1"/>
      <c r="F27" s="4"/>
    </row>
    <row r="28" spans="1:15" x14ac:dyDescent="0.2">
      <c r="A28" s="2"/>
      <c r="B28" s="4"/>
      <c r="C28" s="4"/>
      <c r="D28" s="1"/>
      <c r="E28" s="1"/>
    </row>
    <row r="29" spans="1:15" x14ac:dyDescent="0.2">
      <c r="A29" s="2"/>
      <c r="B29" s="4"/>
      <c r="C29" s="4"/>
      <c r="D29" s="1"/>
      <c r="E29" s="1"/>
    </row>
    <row r="30" spans="1:15" x14ac:dyDescent="0.2">
      <c r="A30" s="2"/>
      <c r="B30" s="4"/>
      <c r="C30" s="4"/>
      <c r="D30" s="1"/>
      <c r="E30" s="1"/>
    </row>
    <row r="31" spans="1:15" x14ac:dyDescent="0.2">
      <c r="A31" s="2"/>
      <c r="B31" s="4"/>
      <c r="C31" s="4"/>
      <c r="D31" s="1"/>
      <c r="E31" s="1"/>
    </row>
  </sheetData>
  <autoFilter ref="A1:G21" xr:uid="{00000000-0009-0000-0000-000008000000}"/>
  <pageMargins left="0.75" right="0.75" top="1" bottom="1" header="0.5" footer="0.5"/>
  <pageSetup paperSize="9" orientation="portrait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94341C42F9B24A906E167E11DF703F" ma:contentTypeVersion="17" ma:contentTypeDescription="Een nieuw document maken." ma:contentTypeScope="" ma:versionID="3d82bd73d8a4c338bf424a08b3fb8c4b">
  <xsd:schema xmlns:xsd="http://www.w3.org/2001/XMLSchema" xmlns:xs="http://www.w3.org/2001/XMLSchema" xmlns:p="http://schemas.microsoft.com/office/2006/metadata/properties" xmlns:ns2="0f9b4a4b-bf3c-4b0e-80e3-81e6d49e70bb" xmlns:ns3="cb68a5bd-8a64-4a69-8df9-ff13e1702013" targetNamespace="http://schemas.microsoft.com/office/2006/metadata/properties" ma:root="true" ma:fieldsID="4c1bac0ed0a8d32072afc7c59cebfc1a" ns2:_="" ns3:_="">
    <xsd:import namespace="0f9b4a4b-bf3c-4b0e-80e3-81e6d49e70bb"/>
    <xsd:import namespace="cb68a5bd-8a64-4a69-8df9-ff13e17020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SearchProperties" minOccurs="0"/>
                <xsd:element ref="ns2:Datum" minOccurs="0"/>
                <xsd:element ref="ns2:Toelichtin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9b4a4b-bf3c-4b0e-80e3-81e6d49e70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Afbeeldingtags" ma:readOnly="false" ma:fieldId="{5cf76f15-5ced-4ddc-b409-7134ff3c332f}" ma:taxonomyMulti="true" ma:sspId="d002cb97-f9ae-40f4-a62f-9ee51fa9d2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um" ma:index="23" nillable="true" ma:displayName="Datum" ma:format="DateOnly" ma:internalName="Datum">
      <xsd:simpleType>
        <xsd:restriction base="dms:DateTime"/>
      </xsd:simpleType>
    </xsd:element>
    <xsd:element name="Toelichting" ma:index="24" nillable="true" ma:displayName="Toelichting" ma:format="Dropdown" ma:internalName="Toelicht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68a5bd-8a64-4a69-8df9-ff13e170201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92f23de-d2ff-429b-a9d6-d65076c850af}" ma:internalName="TaxCatchAll" ma:showField="CatchAllData" ma:web="cb68a5bd-8a64-4a69-8df9-ff13e17020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2E78AC-BA2F-49A2-81B4-F312A9AD36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9b4a4b-bf3c-4b0e-80e3-81e6d49e70bb"/>
    <ds:schemaRef ds:uri="cb68a5bd-8a64-4a69-8df9-ff13e17020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E8797C-0731-4E57-9BFF-CC6377F8CC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15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17" baseType="lpstr">
      <vt:lpstr>maatregelen</vt:lpstr>
      <vt:lpstr>draaitabel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Unieke_elementen</vt:lpstr>
      <vt:lpstr>Vanaf 2012</vt:lpstr>
      <vt:lpstr>Blad1</vt:lpstr>
      <vt:lpstr>Vanaf 2012 oude mp_codes</vt:lpstr>
      <vt:lpstr>Draaigrafiek</vt:lpstr>
      <vt:lpstr>Unieke_elementen!Ophalen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Tent, Johan van</cp:lastModifiedBy>
  <cp:revision/>
  <dcterms:created xsi:type="dcterms:W3CDTF">1996-11-27T13:48:17Z</dcterms:created>
  <dcterms:modified xsi:type="dcterms:W3CDTF">2024-10-04T13:24:43Z</dcterms:modified>
  <cp:category/>
  <cp:contentStatus/>
</cp:coreProperties>
</file>