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c_kacou_cgiar_org/Documents/DOC_AFRICARICE/StaffMatrix/"/>
    </mc:Choice>
  </mc:AlternateContent>
  <xr:revisionPtr revIDLastSave="75" documentId="8_{BA6E41F1-F387-41BF-8C18-B7BF7BA4427F}" xr6:coauthVersionLast="47" xr6:coauthVersionMax="47" xr10:uidLastSave="{E5217FA9-FACC-4221-844C-41C4AA384239}"/>
  <bookViews>
    <workbookView xWindow="28680" yWindow="-120" windowWidth="29040" windowHeight="15720" xr2:uid="{C9BBF212-C70B-4D51-99E4-622E546E7769}"/>
  </bookViews>
  <sheets>
    <sheet name="StaffAllocation-AfricaRice" sheetId="6" r:id="rId1"/>
    <sheet name="StaffCost budget" sheetId="25" state="hidden" r:id="rId2"/>
  </sheets>
  <definedNames>
    <definedName name="\a">#REF!</definedName>
    <definedName name="____________________________________________Fig12">#REF!</definedName>
    <definedName name="____________________________________________Fig13">#REF!</definedName>
    <definedName name="____________________________________________Fig14">#REF!</definedName>
    <definedName name="____________________________________________Fig19">#REF!</definedName>
    <definedName name="____________________________________________Fig20">#REF!</definedName>
    <definedName name="____________________________________________Fig21">#REF!</definedName>
    <definedName name="___________________________________________Fig12">#REF!</definedName>
    <definedName name="___________________________________________Fig13">#REF!</definedName>
    <definedName name="___________________________________________Fig14">#REF!</definedName>
    <definedName name="___________________________________________Fig19">#REF!</definedName>
    <definedName name="___________________________________________Fig20">#REF!</definedName>
    <definedName name="___________________________________________Fig21">#REF!</definedName>
    <definedName name="__________________________________________Fig12">#REF!</definedName>
    <definedName name="__________________________________________Fig13">#REF!</definedName>
    <definedName name="__________________________________________Fig14">#REF!</definedName>
    <definedName name="__________________________________________Fig19">#REF!</definedName>
    <definedName name="__________________________________________Fig20">#REF!</definedName>
    <definedName name="__________________________________________Fig21">#REF!</definedName>
    <definedName name="_________________________________________Fig12">#REF!</definedName>
    <definedName name="_________________________________________Fig13">#REF!</definedName>
    <definedName name="_________________________________________Fig14">#REF!</definedName>
    <definedName name="_________________________________________Fig19">#REF!</definedName>
    <definedName name="_________________________________________Fig20">#REF!</definedName>
    <definedName name="_________________________________________Fig21">#REF!</definedName>
    <definedName name="_________________________________________ops1">#REF!</definedName>
    <definedName name="________________________________________FIG100">#REF!</definedName>
    <definedName name="________________________________________Fig12">#REF!</definedName>
    <definedName name="________________________________________Fig13">#REF!</definedName>
    <definedName name="________________________________________Fig14">#REF!</definedName>
    <definedName name="________________________________________Fig19">#REF!</definedName>
    <definedName name="________________________________________Fig20">#REF!</definedName>
    <definedName name="________________________________________Fig21">#REF!</definedName>
    <definedName name="________________________________________ops1">#REF!</definedName>
    <definedName name="_______________________________________FIG100">#REF!</definedName>
    <definedName name="_______________________________________Fig12">#REF!</definedName>
    <definedName name="_______________________________________Fig13">#REF!</definedName>
    <definedName name="_______________________________________Fig14">#REF!</definedName>
    <definedName name="_______________________________________Fig17">#REF!</definedName>
    <definedName name="_______________________________________Fig19">#REF!</definedName>
    <definedName name="_______________________________________Fig20">#REF!</definedName>
    <definedName name="_______________________________________Fig21">#REF!</definedName>
    <definedName name="_______________________________________MTP2010">#REF!</definedName>
    <definedName name="_______________________________________ops1">#REF!</definedName>
    <definedName name="______________________________________FIG100">#REF!</definedName>
    <definedName name="______________________________________Fig12">#REF!</definedName>
    <definedName name="______________________________________Fig13">#REF!</definedName>
    <definedName name="______________________________________Fig14">#REF!</definedName>
    <definedName name="______________________________________Fig15">#REF!</definedName>
    <definedName name="______________________________________Fig17">#REF!</definedName>
    <definedName name="______________________________________Fig19">#REF!</definedName>
    <definedName name="______________________________________Fig20">#REF!</definedName>
    <definedName name="______________________________________Fig21">#REF!</definedName>
    <definedName name="______________________________________MTP2010">#REF!</definedName>
    <definedName name="______________________________________ops1">#REF!</definedName>
    <definedName name="______________________________________ops2">#REF!</definedName>
    <definedName name="______________________________________rss1">#REF!</definedName>
    <definedName name="_____________________________________F17">#REF!</definedName>
    <definedName name="_____________________________________FIG100">#REF!</definedName>
    <definedName name="_____________________________________Fig12">#REF!</definedName>
    <definedName name="_____________________________________Fig13">#REF!</definedName>
    <definedName name="_____________________________________Fig14">#REF!</definedName>
    <definedName name="_____________________________________Fig19">#REF!</definedName>
    <definedName name="_____________________________________Fig20">#REF!</definedName>
    <definedName name="_____________________________________Fig21">#REF!</definedName>
    <definedName name="_____________________________________ops2">#REF!</definedName>
    <definedName name="_____________________________________rss1">#REF!</definedName>
    <definedName name="____________________________________adm2">#REF!</definedName>
    <definedName name="____________________________________F17">#REF!</definedName>
    <definedName name="____________________________________FIG100">#REF!</definedName>
    <definedName name="____________________________________rss1">#REF!</definedName>
    <definedName name="___________________________________adm2">#REF!</definedName>
    <definedName name="___________________________________F17">#REF!</definedName>
    <definedName name="___________________________________FIG100">#REF!</definedName>
    <definedName name="___________________________________Fig12">#REF!</definedName>
    <definedName name="___________________________________Fig13">#REF!</definedName>
    <definedName name="___________________________________Fig14">#REF!</definedName>
    <definedName name="___________________________________Fig17">#REF!</definedName>
    <definedName name="___________________________________Fig19">#REF!</definedName>
    <definedName name="___________________________________Fig20">#REF!</definedName>
    <definedName name="___________________________________Fig21">#REF!</definedName>
    <definedName name="__________________________________F17">#REF!</definedName>
    <definedName name="__________________________________Fig15">#REF!</definedName>
    <definedName name="__________________________________Fig16">#REF!</definedName>
    <definedName name="__________________________________Fig17">#REF!</definedName>
    <definedName name="__________________________________Fig19">#REF!</definedName>
    <definedName name="__________________________________Fig20">#REF!</definedName>
    <definedName name="__________________________________Fig21">#REF!</definedName>
    <definedName name="__________________________________MTP2009">#REF!</definedName>
    <definedName name="__________________________________MTP2010">#REF!</definedName>
    <definedName name="__________________________________ops1">#REF!</definedName>
    <definedName name="__________________________________ops2">#REF!</definedName>
    <definedName name="__________________________________rss1">#REF!</definedName>
    <definedName name="_________________________________adm2">#REF!</definedName>
    <definedName name="_________________________________F17">#REF!</definedName>
    <definedName name="_________________________________FIG100">#REF!</definedName>
    <definedName name="_________________________________Fig12">#REF!</definedName>
    <definedName name="_________________________________Fig13">#REF!</definedName>
    <definedName name="_________________________________Fig14">#REF!</definedName>
    <definedName name="_________________________________Fig15">#REF!</definedName>
    <definedName name="_________________________________Fig16">#REF!</definedName>
    <definedName name="_________________________________MTP2009">#REF!</definedName>
    <definedName name="_________________________________MTP2010">#REF!</definedName>
    <definedName name="_________________________________sss1">#REF!</definedName>
    <definedName name="________________________________adm2">#REF!</definedName>
    <definedName name="________________________________F17">#REF!</definedName>
    <definedName name="________________________________FIG100">#REF!</definedName>
    <definedName name="________________________________Fig12">#REF!</definedName>
    <definedName name="________________________________Fig13">#REF!</definedName>
    <definedName name="________________________________Fig14">#REF!</definedName>
    <definedName name="________________________________Fig20">#REF!</definedName>
    <definedName name="________________________________Fig21">#REF!</definedName>
    <definedName name="________________________________MTP2009">#REF!</definedName>
    <definedName name="_______________________________F17">#REF!</definedName>
    <definedName name="_______________________________FIG100">#REF!</definedName>
    <definedName name="_______________________________Fig12">#REF!</definedName>
    <definedName name="_______________________________Fig13">#REF!</definedName>
    <definedName name="_______________________________Fig14">#REF!</definedName>
    <definedName name="_______________________________Fig15">#REF!</definedName>
    <definedName name="_______________________________Fig16">#REF!</definedName>
    <definedName name="_______________________________Fig17">#REF!</definedName>
    <definedName name="_______________________________Fig19">#REF!</definedName>
    <definedName name="_______________________________Fig20">#REF!</definedName>
    <definedName name="_______________________________Fig21">#REF!</definedName>
    <definedName name="_______________________________MTP2009">#REF!</definedName>
    <definedName name="_______________________________MTP2010">#REF!</definedName>
    <definedName name="_______________________________rss2">#REF!</definedName>
    <definedName name="_______________________________sss1">#REF!</definedName>
    <definedName name="______________________________Fig13">#REF!</definedName>
    <definedName name="______________________________Fig14">#REF!</definedName>
    <definedName name="______________________________Fig21">#REF!</definedName>
    <definedName name="______________________________MTP2009">#REF!</definedName>
    <definedName name="______________________________MTP2010">#REF!</definedName>
    <definedName name="______________________________ops1">#REF!</definedName>
    <definedName name="______________________________ops2">#REF!</definedName>
    <definedName name="______________________________rss1">#REF!</definedName>
    <definedName name="______________________________sss1">#REF!</definedName>
    <definedName name="______________________________T7">#REF!</definedName>
    <definedName name="_____________________________adm2">#REF!</definedName>
    <definedName name="_____________________________F17">#REF!</definedName>
    <definedName name="_____________________________FIG100">#REF!</definedName>
    <definedName name="_____________________________ops1">#REF!</definedName>
    <definedName name="_____________________________ops2">#REF!</definedName>
    <definedName name="_____________________________rss1">#REF!</definedName>
    <definedName name="_____________________________sss1">#REF!</definedName>
    <definedName name="_____________________________T7">#REF!</definedName>
    <definedName name="____________________________adm2">#REF!</definedName>
    <definedName name="____________________________F17">#REF!</definedName>
    <definedName name="____________________________FIG100">#REF!</definedName>
    <definedName name="____________________________Fig12">#REF!</definedName>
    <definedName name="____________________________Fig13">#REF!</definedName>
    <definedName name="____________________________Fig14">#REF!</definedName>
    <definedName name="____________________________Fig15">#REF!</definedName>
    <definedName name="____________________________Fig19">#REF!</definedName>
    <definedName name="____________________________Fig20">#REF!</definedName>
    <definedName name="____________________________Fig21">#REF!</definedName>
    <definedName name="____________________________ops1">#REF!</definedName>
    <definedName name="____________________________ops2">#REF!</definedName>
    <definedName name="____________________________rss1">#REF!</definedName>
    <definedName name="____________________________T6">#REF!</definedName>
    <definedName name="____________________________T7">#REF!</definedName>
    <definedName name="___________________________adm2">#REF!</definedName>
    <definedName name="___________________________F17">#REF!</definedName>
    <definedName name="___________________________Fig12">#REF!</definedName>
    <definedName name="___________________________Fig13">#REF!</definedName>
    <definedName name="___________________________Fig14">#REF!</definedName>
    <definedName name="___________________________Fig15">#REF!</definedName>
    <definedName name="___________________________Fig19">#REF!</definedName>
    <definedName name="___________________________Fig20">#REF!</definedName>
    <definedName name="___________________________Fig21">#REF!</definedName>
    <definedName name="___________________________MTP2009">#REF!</definedName>
    <definedName name="___________________________MTP2010">#REF!</definedName>
    <definedName name="___________________________ops1">#REF!</definedName>
    <definedName name="___________________________ops2">#REF!</definedName>
    <definedName name="___________________________rss1">#REF!</definedName>
    <definedName name="___________________________sss1">#REF!</definedName>
    <definedName name="___________________________T6">#REF!</definedName>
    <definedName name="___________________________T7">#REF!</definedName>
    <definedName name="__________________________adm2">#REF!</definedName>
    <definedName name="__________________________F17">#REF!</definedName>
    <definedName name="__________________________FIG100">#REF!</definedName>
    <definedName name="__________________________Fig12">#REF!</definedName>
    <definedName name="__________________________Fig13">#REF!</definedName>
    <definedName name="__________________________Fig14">#REF!</definedName>
    <definedName name="__________________________Fig15">#REF!</definedName>
    <definedName name="__________________________Fig17">#REF!</definedName>
    <definedName name="__________________________Fig19">#REF!</definedName>
    <definedName name="__________________________Fig20">#REF!</definedName>
    <definedName name="__________________________Fig21">#REF!</definedName>
    <definedName name="__________________________MTP2009">#REF!</definedName>
    <definedName name="__________________________MTP2010">#REF!</definedName>
    <definedName name="__________________________ops1">#REF!</definedName>
    <definedName name="__________________________ops2">#REF!</definedName>
    <definedName name="__________________________rss1">#REF!</definedName>
    <definedName name="__________________________rss2">#REF!</definedName>
    <definedName name="__________________________sss1">#REF!</definedName>
    <definedName name="__________________________T6">#REF!</definedName>
    <definedName name="__________________________T7">#REF!</definedName>
    <definedName name="_________________________adm2">#REF!</definedName>
    <definedName name="_________________________F17">#REF!</definedName>
    <definedName name="_________________________FIG100">#REF!</definedName>
    <definedName name="_________________________Fig12">#REF!</definedName>
    <definedName name="_________________________Fig13">#REF!</definedName>
    <definedName name="_________________________Fig14">#REF!</definedName>
    <definedName name="_________________________Fig15">#REF!</definedName>
    <definedName name="_________________________Fig16">#REF!</definedName>
    <definedName name="_________________________Fig17">#REF!</definedName>
    <definedName name="_________________________Fig19">#REF!</definedName>
    <definedName name="_________________________Fig20">#REF!</definedName>
    <definedName name="_________________________Fig21">#REF!</definedName>
    <definedName name="_________________________MTP2009">#REF!</definedName>
    <definedName name="_________________________ops1">#REF!</definedName>
    <definedName name="_________________________ops2">#REF!</definedName>
    <definedName name="_________________________rss1">#REF!</definedName>
    <definedName name="_________________________rss2">#REF!</definedName>
    <definedName name="_________________________sss1">#REF!</definedName>
    <definedName name="_________________________T5">#REF!</definedName>
    <definedName name="_________________________T6">#REF!</definedName>
    <definedName name="_________________________T7">#REF!</definedName>
    <definedName name="________________________adm2">#REF!</definedName>
    <definedName name="________________________F17">#REF!</definedName>
    <definedName name="________________________FIG100">#REF!</definedName>
    <definedName name="________________________Fig12">#REF!</definedName>
    <definedName name="________________________Fig13">#REF!</definedName>
    <definedName name="________________________Fig14">#REF!</definedName>
    <definedName name="________________________Fig15">#REF!</definedName>
    <definedName name="________________________Fig16">#REF!</definedName>
    <definedName name="________________________Fig17">#REF!</definedName>
    <definedName name="________________________Fig19">#REF!</definedName>
    <definedName name="________________________Fig20">#REF!</definedName>
    <definedName name="________________________Fig21">#REF!</definedName>
    <definedName name="________________________MTP2009">#REF!</definedName>
    <definedName name="________________________MTP2010">#REF!</definedName>
    <definedName name="________________________sss1">#REF!</definedName>
    <definedName name="_______________________adm2">#REF!</definedName>
    <definedName name="_______________________F17">#REF!</definedName>
    <definedName name="_______________________FIG100">#REF!</definedName>
    <definedName name="_______________________Fig12">#REF!</definedName>
    <definedName name="_______________________Fig13">#REF!</definedName>
    <definedName name="_______________________Fig14">#REF!</definedName>
    <definedName name="_______________________Fig15">#REF!</definedName>
    <definedName name="_______________________Fig16">#REF!</definedName>
    <definedName name="_______________________Fig17">#REF!</definedName>
    <definedName name="_______________________Fig19">#REF!</definedName>
    <definedName name="_______________________Fig20">#REF!</definedName>
    <definedName name="_______________________Fig21">#REF!</definedName>
    <definedName name="_______________________MTP2009">#REF!</definedName>
    <definedName name="_______________________MTP2010">#REF!</definedName>
    <definedName name="_______________________ops1">#REF!</definedName>
    <definedName name="_______________________ops2">#REF!</definedName>
    <definedName name="_______________________rss1">#REF!</definedName>
    <definedName name="_______________________rss2">#REF!</definedName>
    <definedName name="_______________________sss1">#REF!</definedName>
    <definedName name="_______________________T5">#REF!</definedName>
    <definedName name="_______________________T6">#REF!</definedName>
    <definedName name="_______________________T7">#REF!</definedName>
    <definedName name="______________________adm2">#REF!</definedName>
    <definedName name="______________________F17">#REF!</definedName>
    <definedName name="______________________FIG100">#REF!</definedName>
    <definedName name="______________________Fig12">#REF!</definedName>
    <definedName name="______________________Fig13">#REF!</definedName>
    <definedName name="______________________Fig14">#REF!</definedName>
    <definedName name="______________________Fig15">#REF!</definedName>
    <definedName name="______________________Fig16">#REF!</definedName>
    <definedName name="______________________Fig17">#REF!</definedName>
    <definedName name="______________________Fig19">#REF!</definedName>
    <definedName name="______________________Fig20">#REF!</definedName>
    <definedName name="______________________Fig21">#REF!</definedName>
    <definedName name="______________________MTP2009">#REF!</definedName>
    <definedName name="______________________MTP2010">#REF!</definedName>
    <definedName name="______________________ops1">#REF!</definedName>
    <definedName name="______________________ops2">#REF!</definedName>
    <definedName name="______________________rss1">#REF!</definedName>
    <definedName name="______________________rss2">#REF!</definedName>
    <definedName name="______________________sss1">#REF!</definedName>
    <definedName name="______________________T5">#REF!</definedName>
    <definedName name="_____________________adm2">#REF!</definedName>
    <definedName name="_____________________F17">#REF!</definedName>
    <definedName name="_____________________FIG100">#REF!</definedName>
    <definedName name="_____________________Fig12">#REF!</definedName>
    <definedName name="_____________________Fig13">#REF!</definedName>
    <definedName name="_____________________Fig14">#REF!</definedName>
    <definedName name="_____________________Fig15">#REF!</definedName>
    <definedName name="_____________________Fig16">#REF!</definedName>
    <definedName name="_____________________Fig17">#REF!</definedName>
    <definedName name="_____________________Fig19">#REF!</definedName>
    <definedName name="_____________________Fig20">#REF!</definedName>
    <definedName name="_____________________Fig21">#REF!</definedName>
    <definedName name="_____________________MTP2009">#REF!</definedName>
    <definedName name="_____________________MTP2010">#REF!</definedName>
    <definedName name="_____________________ops1">#REF!</definedName>
    <definedName name="_____________________ops2">#REF!</definedName>
    <definedName name="_____________________rss1">#REF!</definedName>
    <definedName name="_____________________rss2">#REF!</definedName>
    <definedName name="_____________________sss1">#REF!</definedName>
    <definedName name="_____________________T5">#REF!</definedName>
    <definedName name="_____________________T6">#REF!</definedName>
    <definedName name="_____________________T7">#REF!</definedName>
    <definedName name="____________________adm2">#REF!</definedName>
    <definedName name="____________________F17">#REF!</definedName>
    <definedName name="____________________FIG100">#REF!</definedName>
    <definedName name="____________________Fig12">#REF!</definedName>
    <definedName name="____________________Fig13">#REF!</definedName>
    <definedName name="____________________Fig14">#REF!</definedName>
    <definedName name="____________________Fig15">#REF!</definedName>
    <definedName name="____________________Fig16">#REF!</definedName>
    <definedName name="____________________Fig17">#REF!</definedName>
    <definedName name="____________________Fig19">#REF!</definedName>
    <definedName name="____________________Fig20">#REF!</definedName>
    <definedName name="____________________Fig21">#REF!</definedName>
    <definedName name="____________________MTP2009">#REF!</definedName>
    <definedName name="____________________MTP2010">#REF!</definedName>
    <definedName name="____________________ops1">#REF!</definedName>
    <definedName name="____________________ops2">#REF!</definedName>
    <definedName name="____________________rss1">#REF!</definedName>
    <definedName name="____________________rss2">#REF!</definedName>
    <definedName name="____________________sss1">#REF!</definedName>
    <definedName name="____________________T5">#REF!</definedName>
    <definedName name="____________________T6">#REF!</definedName>
    <definedName name="____________________T7">#REF!</definedName>
    <definedName name="___________________adm2">#REF!</definedName>
    <definedName name="___________________FIG100">#REF!</definedName>
    <definedName name="___________________Fig12">#REF!</definedName>
    <definedName name="___________________Fig13">#REF!</definedName>
    <definedName name="___________________Fig14">#REF!</definedName>
    <definedName name="___________________Fig17">#REF!</definedName>
    <definedName name="___________________Fig19">#REF!</definedName>
    <definedName name="___________________Fig20">#REF!</definedName>
    <definedName name="___________________Fig21">#REF!</definedName>
    <definedName name="___________________MTP2009">#REF!</definedName>
    <definedName name="___________________MTP2010">#REF!</definedName>
    <definedName name="___________________rss2">#REF!</definedName>
    <definedName name="___________________sss1">#REF!</definedName>
    <definedName name="___________________T7">#REF!</definedName>
    <definedName name="__________________FIG100">#REF!</definedName>
    <definedName name="__________________Fig12">#REF!</definedName>
    <definedName name="__________________Fig13">#REF!</definedName>
    <definedName name="__________________Fig14">#REF!</definedName>
    <definedName name="__________________Fig21">#REF!</definedName>
    <definedName name="__________________MTP2009">#REF!</definedName>
    <definedName name="__________________MTP2010">#REF!</definedName>
    <definedName name="__________________ops1">#REF!</definedName>
    <definedName name="__________________ops2">#REF!</definedName>
    <definedName name="__________________rss1">#REF!</definedName>
    <definedName name="__________________T5">#REF!</definedName>
    <definedName name="__________________T6">#REF!</definedName>
    <definedName name="__________________T7">#REF!</definedName>
    <definedName name="_________________adm2">#REF!</definedName>
    <definedName name="_________________F17">#REF!</definedName>
    <definedName name="_________________FIG100">#REF!</definedName>
    <definedName name="_________________Fig12">#REF!</definedName>
    <definedName name="_________________Fig13">#REF!</definedName>
    <definedName name="_________________Fig14">#REF!</definedName>
    <definedName name="_________________Fig17">#REF!</definedName>
    <definedName name="_________________Fig19">#REF!</definedName>
    <definedName name="_________________Fig20">#REF!</definedName>
    <definedName name="_________________Fig21">#REF!</definedName>
    <definedName name="_________________MTP2009">#REF!</definedName>
    <definedName name="_________________MTP2010">#REF!</definedName>
    <definedName name="_________________T5">#REF!</definedName>
    <definedName name="_________________T6">#REF!</definedName>
    <definedName name="_________________T7">#REF!</definedName>
    <definedName name="________________FIG100">#REF!</definedName>
    <definedName name="________________Fig12">#REF!</definedName>
    <definedName name="________________Fig13">#REF!</definedName>
    <definedName name="________________Fig14">#REF!</definedName>
    <definedName name="________________Fig19">#REF!</definedName>
    <definedName name="________________Fig20">#REF!</definedName>
    <definedName name="________________Fig21">#REF!</definedName>
    <definedName name="________________MTP2010">#REF!</definedName>
    <definedName name="________________T6">#REF!</definedName>
    <definedName name="________________T7">#REF!</definedName>
    <definedName name="_______________MTP2010">#REF!</definedName>
    <definedName name="_______________T6">#REF!</definedName>
    <definedName name="_______________T7">#REF!</definedName>
    <definedName name="______________Fig12">#REF!</definedName>
    <definedName name="______________Fig13">#REF!</definedName>
    <definedName name="______________Fig14">#REF!</definedName>
    <definedName name="______________Fig19">#REF!</definedName>
    <definedName name="______________Fig20">#REF!</definedName>
    <definedName name="______________Fig21">#REF!</definedName>
    <definedName name="______________T6">#REF!</definedName>
    <definedName name="______________T7">#REF!</definedName>
    <definedName name="_____________adm2">#REF!</definedName>
    <definedName name="_____________F17">#REF!</definedName>
    <definedName name="_____________FIG100">#REF!</definedName>
    <definedName name="_____________Fig12">#REF!</definedName>
    <definedName name="_____________Fig13">#REF!</definedName>
    <definedName name="_____________Fig14">#REF!</definedName>
    <definedName name="_____________Fig19">#REF!</definedName>
    <definedName name="_____________Fig20">#REF!</definedName>
    <definedName name="_____________Fig21">#REF!</definedName>
    <definedName name="_____________MTP2009">#REF!</definedName>
    <definedName name="_____________MTP2010">#REF!</definedName>
    <definedName name="_____________T5">#REF!</definedName>
    <definedName name="_____________T6">#REF!</definedName>
    <definedName name="_____________T7">#REF!</definedName>
    <definedName name="____________T6">#REF!</definedName>
    <definedName name="____________T7">#REF!</definedName>
    <definedName name="___________adm2">#REF!</definedName>
    <definedName name="___________F17">#REF!</definedName>
    <definedName name="___________FIG100">#REF!</definedName>
    <definedName name="___________Fig12">#REF!</definedName>
    <definedName name="___________Fig13">#REF!</definedName>
    <definedName name="___________Fig14">#REF!</definedName>
    <definedName name="___________Fig15">#REF!</definedName>
    <definedName name="___________Fig16">#REF!</definedName>
    <definedName name="___________Fig17">#REF!</definedName>
    <definedName name="___________Fig19">#REF!</definedName>
    <definedName name="___________Fig20">#REF!</definedName>
    <definedName name="___________Fig21">#REF!</definedName>
    <definedName name="___________ops1">#REF!</definedName>
    <definedName name="___________ops2">#REF!</definedName>
    <definedName name="___________rss1">#REF!</definedName>
    <definedName name="___________rss2">#REF!</definedName>
    <definedName name="___________sss1">#REF!</definedName>
    <definedName name="__________adm2">#REF!</definedName>
    <definedName name="__________F17">#REF!</definedName>
    <definedName name="__________FIG100">#REF!</definedName>
    <definedName name="__________Fig12">#REF!</definedName>
    <definedName name="__________Fig13">#REF!</definedName>
    <definedName name="__________Fig14">#REF!</definedName>
    <definedName name="__________Fig15">#REF!</definedName>
    <definedName name="__________Fig16">#REF!</definedName>
    <definedName name="__________Fig17">#REF!</definedName>
    <definedName name="__________Fig19">#REF!</definedName>
    <definedName name="__________Fig20">#REF!</definedName>
    <definedName name="__________Fig21">#REF!</definedName>
    <definedName name="__________MTP2009">#REF!</definedName>
    <definedName name="__________MTP2010">#REF!</definedName>
    <definedName name="__________ops1">#REF!</definedName>
    <definedName name="__________ops2">#REF!</definedName>
    <definedName name="__________rss1">#REF!</definedName>
    <definedName name="__________rss2">#REF!</definedName>
    <definedName name="__________sss1">#REF!</definedName>
    <definedName name="_________adm2">#REF!</definedName>
    <definedName name="_________F17">#REF!</definedName>
    <definedName name="_________FIG100">#REF!</definedName>
    <definedName name="_________Fig12">#REF!</definedName>
    <definedName name="_________Fig13">#REF!</definedName>
    <definedName name="_________Fig14">#REF!</definedName>
    <definedName name="_________Fig15">#REF!</definedName>
    <definedName name="_________Fig16">#REF!</definedName>
    <definedName name="_________Fig17">#REF!</definedName>
    <definedName name="_________Fig19">#REF!</definedName>
    <definedName name="_________Fig20">#REF!</definedName>
    <definedName name="_________Fig21">#REF!</definedName>
    <definedName name="_________MTP2009">#REF!</definedName>
    <definedName name="_________MTP2010">#REF!</definedName>
    <definedName name="_________ops1">#REF!</definedName>
    <definedName name="_________ops2">#REF!</definedName>
    <definedName name="_________rss1">#REF!</definedName>
    <definedName name="_________rss2">#REF!</definedName>
    <definedName name="_________sss1">#REF!</definedName>
    <definedName name="_________T5">#REF!</definedName>
    <definedName name="_________T6">#REF!</definedName>
    <definedName name="_________T7">#REF!</definedName>
    <definedName name="________A26666">#REF!</definedName>
    <definedName name="________adm2">#REF!</definedName>
    <definedName name="________F17">#REF!</definedName>
    <definedName name="________FIG100">#REF!</definedName>
    <definedName name="________Fig12">#REF!</definedName>
    <definedName name="________Fig13">#REF!</definedName>
    <definedName name="________Fig14">#REF!</definedName>
    <definedName name="________Fig15">#REF!</definedName>
    <definedName name="________Fig16">#REF!</definedName>
    <definedName name="________Fig17">#REF!</definedName>
    <definedName name="________Fig19">#REF!</definedName>
    <definedName name="________Fig20">#REF!</definedName>
    <definedName name="________Fig21">#REF!</definedName>
    <definedName name="________MTP2009">#REF!</definedName>
    <definedName name="________MTP2010">#REF!</definedName>
    <definedName name="________ops1">#REF!</definedName>
    <definedName name="________ops2">#REF!</definedName>
    <definedName name="________rss1">#REF!</definedName>
    <definedName name="________rss2">#REF!</definedName>
    <definedName name="________sss1">#REF!</definedName>
    <definedName name="________T5">#REF!</definedName>
    <definedName name="________T6">#REF!</definedName>
    <definedName name="________T7">#REF!</definedName>
    <definedName name="_______A26666">#REF!</definedName>
    <definedName name="_______adm2">#REF!</definedName>
    <definedName name="_______F17">#REF!</definedName>
    <definedName name="_______FIG100">#REF!</definedName>
    <definedName name="_______Fig12">#REF!</definedName>
    <definedName name="_______Fig13">#REF!</definedName>
    <definedName name="_______Fig14">#REF!</definedName>
    <definedName name="_______Fig15">#REF!</definedName>
    <definedName name="_______Fig16">#REF!</definedName>
    <definedName name="_______Fig17">#REF!</definedName>
    <definedName name="_______Fig19">#REF!</definedName>
    <definedName name="_______Fig20">#REF!</definedName>
    <definedName name="_______Fig21">#REF!</definedName>
    <definedName name="_______MTP2009">#REF!</definedName>
    <definedName name="_______MTP2010">#REF!</definedName>
    <definedName name="_______ops1">#REF!</definedName>
    <definedName name="_______ops2">#REF!</definedName>
    <definedName name="_______rss1">#REF!</definedName>
    <definedName name="_______rss2">#REF!</definedName>
    <definedName name="_______sss1">#REF!</definedName>
    <definedName name="_______T5">#REF!</definedName>
    <definedName name="_______T6">#REF!</definedName>
    <definedName name="_______T7">#REF!</definedName>
    <definedName name="______A26666">#REF!</definedName>
    <definedName name="______adm2">#REF!</definedName>
    <definedName name="______F17">#REF!</definedName>
    <definedName name="______FIG100">#REF!</definedName>
    <definedName name="______Fig12">#REF!</definedName>
    <definedName name="______Fig13">#REF!</definedName>
    <definedName name="______Fig14">#REF!</definedName>
    <definedName name="______Fig15">#REF!</definedName>
    <definedName name="______Fig16">#REF!</definedName>
    <definedName name="______Fig17">#REF!</definedName>
    <definedName name="______Fig19">#REF!</definedName>
    <definedName name="______Fig20">#REF!</definedName>
    <definedName name="______Fig21">#REF!</definedName>
    <definedName name="______MTP2009">#REF!</definedName>
    <definedName name="______MTP2010">#REF!</definedName>
    <definedName name="______ops1">#REF!</definedName>
    <definedName name="______ops2">#REF!</definedName>
    <definedName name="______rss1">#REF!</definedName>
    <definedName name="______rss2">#REF!</definedName>
    <definedName name="______sss1">#REF!</definedName>
    <definedName name="______T5">#REF!</definedName>
    <definedName name="______T6">#REF!</definedName>
    <definedName name="______T7">#REF!</definedName>
    <definedName name="_____A26666">#REF!</definedName>
    <definedName name="_____adm2">#REF!</definedName>
    <definedName name="_____F17">#REF!</definedName>
    <definedName name="_____FIG100">#REF!</definedName>
    <definedName name="_____Fig12">#REF!</definedName>
    <definedName name="_____Fig13">#REF!</definedName>
    <definedName name="_____Fig14">#REF!</definedName>
    <definedName name="_____Fig15">#REF!</definedName>
    <definedName name="_____Fig16">#REF!</definedName>
    <definedName name="_____Fig17">#REF!</definedName>
    <definedName name="_____Fig19">#REF!</definedName>
    <definedName name="_____Fig20">#REF!</definedName>
    <definedName name="_____Fig21">#REF!</definedName>
    <definedName name="_____MTP2009">#REF!</definedName>
    <definedName name="_____MTP2010">#REF!</definedName>
    <definedName name="_____ops1">#REF!</definedName>
    <definedName name="_____ops2">#REF!</definedName>
    <definedName name="_____rss1">#REF!</definedName>
    <definedName name="_____rss2">#REF!</definedName>
    <definedName name="_____sss1">#REF!</definedName>
    <definedName name="_____T5">#REF!</definedName>
    <definedName name="_____T6">#REF!</definedName>
    <definedName name="_____T7">#REF!</definedName>
    <definedName name="____A26666">#REF!</definedName>
    <definedName name="____adm2">#REF!</definedName>
    <definedName name="____F17">#REF!</definedName>
    <definedName name="____FIG100">#REF!</definedName>
    <definedName name="____Fig12">#REF!</definedName>
    <definedName name="____Fig13">#REF!</definedName>
    <definedName name="____Fig14">#REF!</definedName>
    <definedName name="____Fig15">#REF!</definedName>
    <definedName name="____Fig16">#REF!</definedName>
    <definedName name="____Fig17">#REF!</definedName>
    <definedName name="____Fig19">#REF!</definedName>
    <definedName name="____Fig20">#REF!</definedName>
    <definedName name="____Fig21">#REF!</definedName>
    <definedName name="____MTP2009">#REF!</definedName>
    <definedName name="____MTP2010">#REF!</definedName>
    <definedName name="____ops1">#REF!</definedName>
    <definedName name="____ops2">#REF!</definedName>
    <definedName name="____rss1">#REF!</definedName>
    <definedName name="____rss2">#REF!</definedName>
    <definedName name="____sss1">#REF!</definedName>
    <definedName name="____T5">#REF!</definedName>
    <definedName name="____T6">#REF!</definedName>
    <definedName name="____T7">#REF!</definedName>
    <definedName name="___A26666">#REF!</definedName>
    <definedName name="___adm2">#REF!</definedName>
    <definedName name="___F17">#REF!</definedName>
    <definedName name="___FIG100">#REF!</definedName>
    <definedName name="___Fig12">#REF!</definedName>
    <definedName name="___Fig13">#REF!</definedName>
    <definedName name="___Fig14">#REF!</definedName>
    <definedName name="___Fig15">#REF!</definedName>
    <definedName name="___Fig16">#REF!</definedName>
    <definedName name="___Fig17">#REF!</definedName>
    <definedName name="___Fig19">#REF!</definedName>
    <definedName name="___Fig20">#REF!</definedName>
    <definedName name="___Fig21">#REF!</definedName>
    <definedName name="___INDEX_SHEET___ASAP_Utilities">#REF!</definedName>
    <definedName name="___MTP2009">#REF!</definedName>
    <definedName name="___MTP2010">#REF!</definedName>
    <definedName name="___ops1">#REF!</definedName>
    <definedName name="___ops2">#REF!</definedName>
    <definedName name="___rss1">#REF!</definedName>
    <definedName name="___rss2">#REF!</definedName>
    <definedName name="___sss1">#REF!</definedName>
    <definedName name="___T5">#REF!</definedName>
    <definedName name="___T6">#REF!</definedName>
    <definedName name="___T7">#REF!</definedName>
    <definedName name="__A26666">#REF!</definedName>
    <definedName name="__adm2">#REF!</definedName>
    <definedName name="__F17">#REF!</definedName>
    <definedName name="__FIG100">#REF!</definedName>
    <definedName name="__Fig12">#REF!</definedName>
    <definedName name="__Fig13">#REF!</definedName>
    <definedName name="__Fig14">#REF!</definedName>
    <definedName name="__Fig15">#REF!</definedName>
    <definedName name="__Fig16">#REF!</definedName>
    <definedName name="__Fig17">#REF!</definedName>
    <definedName name="__Fig19">#REF!</definedName>
    <definedName name="__Fig20">#REF!</definedName>
    <definedName name="__Fig21">#REF!</definedName>
    <definedName name="__MTP2009">#REF!</definedName>
    <definedName name="__MTP2010">#REF!</definedName>
    <definedName name="__ops1">#REF!</definedName>
    <definedName name="__ops2">#REF!</definedName>
    <definedName name="__rss1">#REF!</definedName>
    <definedName name="__rss2">#REF!</definedName>
    <definedName name="__sss1">#REF!</definedName>
    <definedName name="__T5">#REF!</definedName>
    <definedName name="__T6">#REF!</definedName>
    <definedName name="__T7">#REF!</definedName>
    <definedName name="_1">#REF!</definedName>
    <definedName name="_1_1">#REF!</definedName>
    <definedName name="_A26666">#REF!</definedName>
    <definedName name="_adm2">#REF!</definedName>
    <definedName name="_ATT2">#REF!</definedName>
    <definedName name="_F17">#REF!</definedName>
    <definedName name="_FIG100">#REF!</definedName>
    <definedName name="_Fig12">#REF!</definedName>
    <definedName name="_Fig13">#REF!</definedName>
    <definedName name="_Fig14">#REF!</definedName>
    <definedName name="_Fig15">#REF!</definedName>
    <definedName name="_Fig16">#REF!</definedName>
    <definedName name="_Fig17">#REF!</definedName>
    <definedName name="_Fig19">#REF!</definedName>
    <definedName name="_Fig20">#REF!</definedName>
    <definedName name="_Fig21">#REF!</definedName>
    <definedName name="_Fill">#REF!</definedName>
    <definedName name="_xlnm._FilterDatabase" localSheetId="0" hidden="1">'StaffAllocation-AfricaRice'!$A$2:$AA$407</definedName>
    <definedName name="_July">#REF!</definedName>
    <definedName name="_Key1">#REF!</definedName>
    <definedName name="_Key2">#REF!</definedName>
    <definedName name="_MTP2009">#REF!</definedName>
    <definedName name="_MTP2010">#REF!</definedName>
    <definedName name="_nsl55">#REF!</definedName>
    <definedName name="_ops1">#REF!</definedName>
    <definedName name="_ops2">#REF!</definedName>
    <definedName name="_Order1" hidden="1">255</definedName>
    <definedName name="_Order2" hidden="1">255</definedName>
    <definedName name="_p1">#REF!</definedName>
    <definedName name="_rss1">#REF!</definedName>
    <definedName name="_rss2">#REF!</definedName>
    <definedName name="_Sort">#REF!</definedName>
    <definedName name="_sss1">#REF!</definedName>
    <definedName name="_T5">#REF!</definedName>
    <definedName name="_T6">#REF!</definedName>
    <definedName name="_T7">#REF!</definedName>
    <definedName name="_Yr1">#REF!</definedName>
    <definedName name="_Yr10">#REF!</definedName>
    <definedName name="_Yr11">#REF!</definedName>
    <definedName name="_Yr12">#REF!</definedName>
    <definedName name="_Yr13">#REF!</definedName>
    <definedName name="_Yr14">#REF!</definedName>
    <definedName name="_Yr15">#REF!</definedName>
    <definedName name="_Yr16">#REF!</definedName>
    <definedName name="_Yr17">#REF!</definedName>
    <definedName name="_Yr18">#REF!</definedName>
    <definedName name="_Yr19">#REF!</definedName>
    <definedName name="_Yr2">#REF!</definedName>
    <definedName name="_Yr20">#REF!</definedName>
    <definedName name="_Yr3">#REF!</definedName>
    <definedName name="_Yr4">#REF!</definedName>
    <definedName name="_Yr5">#REF!</definedName>
    <definedName name="_Yr6">#REF!</definedName>
    <definedName name="_Yr7">#REF!</definedName>
    <definedName name="_Yr8">#REF!</definedName>
    <definedName name="_Yr9">#REF!</definedName>
    <definedName name="a">#REF!</definedName>
    <definedName name="A_impresión_IM">#REF!</definedName>
    <definedName name="A3.1invest">#REF!</definedName>
    <definedName name="A3.6Staff">#REF!</definedName>
    <definedName name="A4.1FinPos">#REF!</definedName>
    <definedName name="ABC" localSheetId="0" hidden="1">{#N/A,#N/A,TRUE,"Total Allocation";#N/A,#N/A,TRUE,"Capital Software";#N/A,#N/A,TRUE,"Misc";#N/A,#N/A,TRUE,"NAOG"}</definedName>
    <definedName name="ABC" hidden="1">{#N/A,#N/A,TRUE,"Total Allocation";#N/A,#N/A,TRUE,"Capital Software";#N/A,#N/A,TRUE,"Misc";#N/A,#N/A,TRUE,"NAOG"}</definedName>
    <definedName name="AccDepBal" localSheetId="0">MIN((YEAR([0]!mYearStart)-2000)*12,#REF!* 12-31)*#REF!</definedName>
    <definedName name="AccDepBal">MIN((YEAR(mYearStart)-2000)*12,#REF!* 12-31)*#REF!</definedName>
    <definedName name="Account_Balance">#REF!</definedName>
    <definedName name="ACT">#REF!</definedName>
    <definedName name="admin1">#REF!</definedName>
    <definedName name="AdminFin">#REF!</definedName>
    <definedName name="ADMINFIN2">#REF!</definedName>
    <definedName name="adminph">#REF!</definedName>
    <definedName name="ADMINPH1">#REF!</definedName>
    <definedName name="ADSAFADSFDSA">#REF!</definedName>
    <definedName name="AFE_LIST">#REF!</definedName>
    <definedName name="AFE_LIST2">#REF!</definedName>
    <definedName name="AFE_PROPUNITID">#REF!</definedName>
    <definedName name="AFES">#REF!</definedName>
    <definedName name="AFTER">#REF!</definedName>
    <definedName name="agr_batch_id">#REF!</definedName>
    <definedName name="Alaska">#REF!</definedName>
    <definedName name="Allocated">#REF!</definedName>
    <definedName name="Americas">#REF!</definedName>
    <definedName name="anscount" hidden="1">1</definedName>
    <definedName name="apar_type">#REF!</definedName>
    <definedName name="Arrendamiento_1_efe">#REF!</definedName>
    <definedName name="Arrendamiento_1_esp">#REF!</definedName>
    <definedName name="Arrendamiento_1_pro">#REF!</definedName>
    <definedName name="Arrendamiento_2_efe">#REF!</definedName>
    <definedName name="Arrendamiento_2_esp">#REF!</definedName>
    <definedName name="Arrendamiento_2_pro">#REF!</definedName>
    <definedName name="Arrendamiento_3_efe">#REF!</definedName>
    <definedName name="Arrendamiento_3_esp">#REF!</definedName>
    <definedName name="Arrendamiento_3_pro">#REF!</definedName>
    <definedName name="as">#REF!</definedName>
    <definedName name="AS2DocOpenMode" hidden="1">"AS2DocumentEdit"</definedName>
    <definedName name="AS2HasNoAutoHeaderFooter">"OFF"</definedName>
    <definedName name="ASDFASDF">#REF!</definedName>
    <definedName name="Asesorias_Técnicas_1_efe">#REF!</definedName>
    <definedName name="Asesorias_Técnicas_1_esp">#REF!</definedName>
    <definedName name="Asesorias_Técnicas_1_pro">#REF!</definedName>
    <definedName name="Asesorias_Técnicas_2_efe">#REF!</definedName>
    <definedName name="Asesorias_Técnicas_2_esp">#REF!</definedName>
    <definedName name="Asesorias_Técnicas_2_pro">#REF!</definedName>
    <definedName name="Asesorias_Técnicas_3_efe">#REF!</definedName>
    <definedName name="Asesorias_Técnicas_3_esp">#REF!</definedName>
    <definedName name="Asesorias_Técnicas_3_pro">#REF!</definedName>
    <definedName name="ate">#REF!</definedName>
    <definedName name="ATL">#REF!</definedName>
    <definedName name="Atlantic">#REF!</definedName>
    <definedName name="BASE">#REF!</definedName>
    <definedName name="BASETST">#REF!</definedName>
    <definedName name="batch_id">#REF!</definedName>
    <definedName name="BEFORE">#REF!</definedName>
    <definedName name="Begin_Perc">#REF!</definedName>
    <definedName name="Bienes_y_Equipos_1_efe">#REF!</definedName>
    <definedName name="Bienes_y_Equipos_1_esp">#REF!</definedName>
    <definedName name="Bienes_y_Equipos_1_pro">#REF!</definedName>
    <definedName name="Bienes_y_Equipos_2_efe">#REF!</definedName>
    <definedName name="Bienes_y_Equipos_2_esp">#REF!</definedName>
    <definedName name="Bienes_y_Equipos_2_pro">#REF!</definedName>
    <definedName name="Bienes_y_Equipos_3_efe">#REF!</definedName>
    <definedName name="Bienes_y_Equipos_3_esp">#REF!</definedName>
    <definedName name="Bienes_y_Equipos_3_pro">#REF!</definedName>
    <definedName name="bq">#REF!</definedName>
    <definedName name="bt">#REF!</definedName>
    <definedName name="BUS">#REF!</definedName>
    <definedName name="BV">#REF!</definedName>
    <definedName name="canc">#REF!</definedName>
    <definedName name="Capex" localSheetId="0" hidden="1">{#N/A,#N/A,TRUE,"Total Allocation";#N/A,#N/A,TRUE,"Capital Software";#N/A,#N/A,TRUE,"Misc";#N/A,#N/A,TRUE,"NAOG"}</definedName>
    <definedName name="Capex" hidden="1">{#N/A,#N/A,TRUE,"Total Allocation";#N/A,#N/A,TRUE,"Capital Software";#N/A,#N/A,TRUE,"Misc";#N/A,#N/A,TRUE,"NAOG"}</definedName>
    <definedName name="Capital_Software">#REF!</definedName>
    <definedName name="CAPS">#REF!</definedName>
    <definedName name="case">#REF!</definedName>
    <definedName name="cash_flow_print">#REF!</definedName>
    <definedName name="Catégorie">#REF!</definedName>
    <definedName name="Catégories">#REF!</definedName>
    <definedName name="Category">#REF!</definedName>
    <definedName name="cbm">#REF!</definedName>
    <definedName name="CDO">#REF!</definedName>
    <definedName name="cf">#REF!</definedName>
    <definedName name="CF_NetIncome">#REF!</definedName>
    <definedName name="Choice">#REF!</definedName>
    <definedName name="Choices_Wrapper">#REF!</definedName>
    <definedName name="Christ">#REF!</definedName>
    <definedName name="cit">#REF!</definedName>
    <definedName name="Clawback">#REF!</definedName>
    <definedName name="client_code">#REF!</definedName>
    <definedName name="COMP1">#REF!</definedName>
    <definedName name="COMP2">#REF!</definedName>
    <definedName name="COMP3">#REF!</definedName>
    <definedName name="COMP4">#REF!</definedName>
    <definedName name="COMP5">#REF!</definedName>
    <definedName name="COMP6">#REF!</definedName>
    <definedName name="COMP7">#REF!</definedName>
    <definedName name="comp8">#REF!</definedName>
    <definedName name="Comunicaciones_y_Transporte_1_efe">#REF!</definedName>
    <definedName name="Comunicaciones_y_Transporte_1_esp">#REF!</definedName>
    <definedName name="Comunicaciones_y_Transporte_1_pro">#REF!</definedName>
    <definedName name="Comunicaciones_y_Transporte_2_efe">#REF!</definedName>
    <definedName name="Comunicaciones_y_Transporte_2_esp">#REF!</definedName>
    <definedName name="Comunicaciones_y_Transporte_2_pro">#REF!</definedName>
    <definedName name="Comunicaciones_y_Transporte_3_efe">#REF!</definedName>
    <definedName name="Comunicaciones_y_Transporte_3_esp">#REF!</definedName>
    <definedName name="Comunicaciones_y_Transporte_3_pro">#REF!</definedName>
    <definedName name="condition">#REF!</definedName>
    <definedName name="Congés">#REF!</definedName>
    <definedName name="CongésML">#REF!</definedName>
    <definedName name="Container_Start_Year">#REF!</definedName>
    <definedName name="CORE">#REF!</definedName>
    <definedName name="core1">#REF!</definedName>
    <definedName name="CorpInfrastructure">#REF!</definedName>
    <definedName name="CorpMisc">#REF!</definedName>
    <definedName name="Corporate">#REF!</definedName>
    <definedName name="credit" hidden="1">#REF!</definedName>
    <definedName name="creditors" hidden="1">#REF!</definedName>
    <definedName name="CSD_SB">#REF!</definedName>
    <definedName name="CSDO_Staff">#REF!</definedName>
    <definedName name="csdsds">#REF!</definedName>
    <definedName name="cshipping1">#REF!</definedName>
    <definedName name="cshipping2">#REF!</definedName>
    <definedName name="cshipping3">#REF!</definedName>
    <definedName name="CTG">#REF!</definedName>
    <definedName name="D">#REF!</definedName>
    <definedName name="_xlnm.Database">#REF!</definedName>
    <definedName name="DATABASE2">#REF!</definedName>
    <definedName name="ddd">#REF!</definedName>
    <definedName name="DEB">#REF!</definedName>
    <definedName name="Dehulling">#REF!</definedName>
    <definedName name="DETAILHC">#REF!</definedName>
    <definedName name="DETAILHC1">#REF!</definedName>
    <definedName name="DETAILHC2">#REF!</definedName>
    <definedName name="details" hidden="1">#REF!</definedName>
    <definedName name="dfg">#REF!</definedName>
    <definedName name="dfsdrgvsdb">#REF!</definedName>
    <definedName name="dfsg">#REF!</definedName>
    <definedName name="DGO">#REF!</definedName>
    <definedName name="DGO_SB">#REF!</definedName>
    <definedName name="Difference">#REF!</definedName>
    <definedName name="Directors">#REF!</definedName>
    <definedName name="Disaggregations">#REF!</definedName>
    <definedName name="Division">#REF!</definedName>
    <definedName name="donors">#REF!</definedName>
    <definedName name="DONORS2005">#REF!</definedName>
    <definedName name="DR_Exch">#REF!</definedName>
    <definedName name="DRI_SB">#REF!</definedName>
    <definedName name="dsgf">#REF!</definedName>
    <definedName name="Duplicate">#REF!</definedName>
    <definedName name="e">#REF!</definedName>
    <definedName name="End_Perc">#REF!</definedName>
    <definedName name="end_year">#REF!</definedName>
    <definedName name="EssAliasTable">"Default"</definedName>
    <definedName name="EssLatest">"P01"</definedName>
    <definedName name="EstAct98">#REF!</definedName>
    <definedName name="ex">#REF!</definedName>
    <definedName name="exbackup">#REF!</definedName>
    <definedName name="exch">#REF!</definedName>
    <definedName name="EXCHANEG_RATE">#REF!</definedName>
    <definedName name="exchangerate">#REF!</definedName>
    <definedName name="exchrate">#REF!</definedName>
    <definedName name="Expected_balance">#REF!</definedName>
    <definedName name="exrate">#REF!</definedName>
    <definedName name="f16a">#REF!</definedName>
    <definedName name="FA_CATEGORY">#REF!</definedName>
    <definedName name="Facility_Staff">#REF!</definedName>
    <definedName name="fdg">#REF!</definedName>
    <definedName name="fdgj">#REF!</definedName>
    <definedName name="fgvfd">#REF!</definedName>
    <definedName name="FIDDLE">#REF!</definedName>
    <definedName name="Fig">#REF!</definedName>
    <definedName name="Fig13a">#REF!</definedName>
    <definedName name="fig17a">#REF!</definedName>
    <definedName name="fig20a">#REF!</definedName>
    <definedName name="FIN">#REF!</definedName>
    <definedName name="FinalAssessment">#REF!</definedName>
    <definedName name="FINANCE">#REF!</definedName>
    <definedName name="Finance_Staff">#REF!</definedName>
    <definedName name="finanzas">#REF!</definedName>
    <definedName name="FJ">#REF!</definedName>
    <definedName name="fsjad">#REF!</definedName>
    <definedName name="Full_CSD">#REF!</definedName>
    <definedName name="fundy">#REF!</definedName>
    <definedName name="fvgg">#REF!</definedName>
    <definedName name="Gastos_de_desplazamiento_1_efe">#REF!</definedName>
    <definedName name="Gastos_de_desplazamiento_1_esp">#REF!</definedName>
    <definedName name="Gastos_de_desplazamiento_1_pro">#REF!</definedName>
    <definedName name="Gastos_de_desplazamiento_2_efe">#REF!</definedName>
    <definedName name="Gastos_de_desplazamiento_2_esp">#REF!</definedName>
    <definedName name="Gastos_de_desplazamiento_2_pro">#REF!</definedName>
    <definedName name="Gastos_de_desplazamiento_3_efe">#REF!</definedName>
    <definedName name="Gastos_de_desplazamiento_3_esp">#REF!</definedName>
    <definedName name="Gastos_de_desplazamiento_3_pro">#REF!</definedName>
    <definedName name="gff">#REF!</definedName>
    <definedName name="gfhj">#REF!</definedName>
    <definedName name="gfhjg">#REF!</definedName>
    <definedName name="Grade">#REF!</definedName>
    <definedName name="GrandTotal">#REF!</definedName>
    <definedName name="Grinding">#REF!</definedName>
    <definedName name="h">#REF!</definedName>
    <definedName name="HAI">#REF!</definedName>
    <definedName name="Header1" hidden="1">IF(COUNTA(#REF!)=0,0,INDEX(#REF!,MATCH(ROW(#REF!),#REF!,TRUE)))+1</definedName>
    <definedName name="Header2" hidden="1">#REF!-1 &amp; "." &amp; MAX(1,COUNTA(INDEX(#REF!,MATCH(#REF!-1,#REF!,FALSE)):#REF!))</definedName>
    <definedName name="hj">#REF!</definedName>
    <definedName name="hjgl">#REF!</definedName>
    <definedName name="HKDUSD">#REF!</definedName>
    <definedName name="HKG">#REF!</definedName>
    <definedName name="HMN">#REF!</definedName>
    <definedName name="hms">#REF!</definedName>
    <definedName name="Honorarios_1_efe">#REF!</definedName>
    <definedName name="Honorarios_1_esp">#REF!</definedName>
    <definedName name="Honorarios_1_pro">#REF!</definedName>
    <definedName name="Honorarios_2_efe">#REF!</definedName>
    <definedName name="Honorarios_2_esp">#REF!</definedName>
    <definedName name="Honorarios_2_pro">#REF!</definedName>
    <definedName name="Honorarios_3_efe">#REF!</definedName>
    <definedName name="Honorarios_3_esp">#REF!</definedName>
    <definedName name="Honorarios_3_pro">#REF!</definedName>
    <definedName name="HOTL">#REF!</definedName>
    <definedName name="HR_Staff">#REF!</definedName>
    <definedName name="hu">#REF!</definedName>
    <definedName name="ian">#REF!</definedName>
    <definedName name="imp">#REF!</definedName>
    <definedName name="Impresos_y_Publicaciones_1_efe">#REF!</definedName>
    <definedName name="Impresos_y_Publicaciones_1_esp">#REF!</definedName>
    <definedName name="Impresos_y_Publicaciones_1_pro">#REF!</definedName>
    <definedName name="Impresos_y_Publicaciones_2_efe">#REF!</definedName>
    <definedName name="Impresos_y_Publicaciones_2_esp">#REF!</definedName>
    <definedName name="Impresos_y_Publicaciones_2_pro">#REF!</definedName>
    <definedName name="Impresos_y_Publicaciones_3_efe">#REF!</definedName>
    <definedName name="Impresos_y_Publicaciones_3_esp">#REF!</definedName>
    <definedName name="Impresos_y_Publicaciones_3_pro">#REF!</definedName>
    <definedName name="Impropol">#REF!</definedName>
    <definedName name="Impuestos_1_efe">#REF!</definedName>
    <definedName name="Impuestos_1_esp">#REF!</definedName>
    <definedName name="Impuestos_1_pro">#REF!</definedName>
    <definedName name="Impuestos_2_efe">#REF!</definedName>
    <definedName name="Impuestos_2_esp">#REF!</definedName>
    <definedName name="Impuestos_2_pro">#REF!</definedName>
    <definedName name="Impuestos_3_efe">#REF!</definedName>
    <definedName name="Impuestos_3_esp">#REF!</definedName>
    <definedName name="Impuestos_3_pro">#REF!</definedName>
    <definedName name="IncreaseProd">#REF!</definedName>
    <definedName name="injection_mark">#REF!</definedName>
    <definedName name="Internal_Hurdle_Rate_Equity">#REF!</definedName>
    <definedName name="Internal_Hurdle_Rate_Project">#REF!</definedName>
    <definedName name="ISMain_OverheadPercent">#REF!</definedName>
    <definedName name="IT">#REF!</definedName>
    <definedName name="IT_Staff">#REF!</definedName>
    <definedName name="Item">#REF!</definedName>
    <definedName name="Items">#REF!</definedName>
    <definedName name="Itemsv">#REF!</definedName>
    <definedName name="Itemsvv">#REF!</definedName>
    <definedName name="iup">#REF!</definedName>
    <definedName name="j">#REF!</definedName>
    <definedName name="jh">#REF!</definedName>
    <definedName name="join_both">#REF!</definedName>
    <definedName name="JV_irs">#REF!</definedName>
    <definedName name="k">#REF!</definedName>
    <definedName name="KBL">#REF!</definedName>
    <definedName name="KEYASSETS">#REF!</definedName>
    <definedName name="kju">#REF!</definedName>
    <definedName name="kll">#REF!</definedName>
    <definedName name="koen">#REF!</definedName>
    <definedName name="l">#REF!</definedName>
    <definedName name="lang">#REF!</definedName>
    <definedName name="limcount" hidden="1">1</definedName>
    <definedName name="Listedepartements">#REF!</definedName>
    <definedName name="lkpYearQtr">#REF!</definedName>
    <definedName name="Location">#REF!</definedName>
    <definedName name="LUI">#REF!</definedName>
    <definedName name="Macro1">#REF!</definedName>
    <definedName name="Macro2">#REF!</definedName>
    <definedName name="Macro3">#REF!</definedName>
    <definedName name="Macro4">#REF!</definedName>
    <definedName name="Macro5">#REF!</definedName>
    <definedName name="Macro6">#REF!</definedName>
    <definedName name="Macro7">#REF!</definedName>
    <definedName name="Macro8">#REF!</definedName>
    <definedName name="Mano_de_Obra_no_calificada_1_efe">#REF!</definedName>
    <definedName name="Mano_de_Obra_no_calificada_1_esp">#REF!</definedName>
    <definedName name="Mano_de_Obra_no_calificada_1_pro">#REF!</definedName>
    <definedName name="Mano_de_Obra_no_calificada_2_efe">#REF!</definedName>
    <definedName name="Mano_de_Obra_no_calificada_2_esp">#REF!</definedName>
    <definedName name="Mano_de_Obra_no_calificada_2_pro">#REF!</definedName>
    <definedName name="Mano_de_Obra_no_calificada_3_efe">#REF!</definedName>
    <definedName name="Mano_de_Obra_no_calificada_3_esp">#REF!</definedName>
    <definedName name="Mano_de_Obra_no_calificada_3_pro">#REF!</definedName>
    <definedName name="Mantenimiento_1_efe">#REF!</definedName>
    <definedName name="Mantenimiento_1_esp">#REF!</definedName>
    <definedName name="Mantenimiento_1_pro">#REF!</definedName>
    <definedName name="Mantenimiento_2_efe">#REF!</definedName>
    <definedName name="Mantenimiento_2_esp">#REF!</definedName>
    <definedName name="Mantenimiento_2_pro">#REF!</definedName>
    <definedName name="Mantenimiento_3_efe">#REF!</definedName>
    <definedName name="Mantenimiento_3_esp">#REF!</definedName>
    <definedName name="Mantenimiento_3_pro">#REF!</definedName>
    <definedName name="Materiales_y_Suministros_1_efe">#REF!</definedName>
    <definedName name="Materiales_y_Suministros_1_esp">#REF!</definedName>
    <definedName name="Materiales_y_Suministros_1_pro">#REF!</definedName>
    <definedName name="Materiales_y_Suministros_2_efe">#REF!</definedName>
    <definedName name="Materiales_y_Suministros_2_esp">#REF!</definedName>
    <definedName name="Materiales_y_Suministros_2_pro">#REF!</definedName>
    <definedName name="Materiales_y_Suministros_3_efe">#REF!</definedName>
    <definedName name="Materiales_y_Suministros_3_esp">#REF!</definedName>
    <definedName name="Materiales_y_Suministros_3_pro">#REF!</definedName>
    <definedName name="Max_Capacity">#REF!</definedName>
    <definedName name="Milling">#REF!</definedName>
    <definedName name="mingwah">#REF!</definedName>
    <definedName name="Misc">#REF!</definedName>
    <definedName name="MISCProjects">#REF!</definedName>
    <definedName name="Monetary_Precision">#REF!</definedName>
    <definedName name="Monnaie">#REF!</definedName>
    <definedName name="month">#REF!</definedName>
    <definedName name="month0" localSheetId="0">{1,2,3,4,5,6,7,8,9,10,11,12}</definedName>
    <definedName name="month0">{1,2,3,4,5,6,7,8,9,10,11,12}</definedName>
    <definedName name="msc">#REF!</definedName>
    <definedName name="msk">#REF!</definedName>
    <definedName name="mYearStart">#REF!</definedName>
    <definedName name="Name">#REF!</definedName>
    <definedName name="NAOG">#REF!</definedName>
    <definedName name="NARS">#REF!</definedName>
    <definedName name="Net_asset_mark">#REF!</definedName>
    <definedName name="new">#REF!</definedName>
    <definedName name="newadmin">#REF!</definedName>
    <definedName name="Nómina_1_efe">#REF!</definedName>
    <definedName name="Nómina_1_esp">#REF!</definedName>
    <definedName name="Nómina_1_pro">#REF!</definedName>
    <definedName name="Nómina_2_efe">#REF!</definedName>
    <definedName name="Nómina_2_esp">#REF!</definedName>
    <definedName name="Nómina_2_pro">#REF!</definedName>
    <definedName name="Nómina_3_efe">#REF!</definedName>
    <definedName name="Nómina_3_esp">#REF!</definedName>
    <definedName name="Nómina_3_pro">#REF!</definedName>
    <definedName name="NRAS">#REF!</definedName>
    <definedName name="o">#REF!</definedName>
    <definedName name="OLE_LINK1_1">#REF!</definedName>
    <definedName name="orderno">#REF!</definedName>
    <definedName name="Organization">#REF!</definedName>
    <definedName name="other">#REF!</definedName>
    <definedName name="other_wage">#REF!</definedName>
    <definedName name="OTHERS">#REF!</definedName>
    <definedName name="Pacific">#REF!</definedName>
    <definedName name="Payment">#REF!</definedName>
    <definedName name="Pays_d_affectation">#REF!</definedName>
    <definedName name="PDF_Salary_USD">2885</definedName>
    <definedName name="Per_Yr_End">#REF!</definedName>
    <definedName name="Per_Yr_Start">#REF!</definedName>
    <definedName name="Period">#REF!</definedName>
    <definedName name="Period_Exchange_Rate">#REF!</definedName>
    <definedName name="pipeline">#REF!</definedName>
    <definedName name="pipeline2">#REF!</definedName>
    <definedName name="Pipeline2011">#REF!</definedName>
    <definedName name="PKM_SB">#REF!</definedName>
    <definedName name="PKM_Staff">#REF!</definedName>
    <definedName name="poip">#REF!</definedName>
    <definedName name="PPTrans">#REF!</definedName>
    <definedName name="prachi" hidden="1">#REF!</definedName>
    <definedName name="_xlnm.Print_Area">#REF!</definedName>
    <definedName name="Print_Area_MI">#REF!</definedName>
    <definedName name="Print_Area_MJ">#REF!</definedName>
    <definedName name="print_cf">#REF!</definedName>
    <definedName name="print_cflow">#REF!</definedName>
    <definedName name="_xlnm.Print_Titles">#REF!</definedName>
    <definedName name="PRINT_TITLES_MI">#REF!</definedName>
    <definedName name="print1">#REF!</definedName>
    <definedName name="print10">#REF!</definedName>
    <definedName name="print13">#REF!</definedName>
    <definedName name="print14">#REF!</definedName>
    <definedName name="print15">#REF!</definedName>
    <definedName name="print2">#REF!</definedName>
    <definedName name="print4">#REF!</definedName>
    <definedName name="print6">#REF!</definedName>
    <definedName name="print7">#REF!</definedName>
    <definedName name="PrintRange1" localSheetId="0">SetPrintRange("Chart of Accounts","F",2,"J")</definedName>
    <definedName name="PrintRange1">SetPrintRange("Chart of Accounts","F",2,"J")</definedName>
    <definedName name="PrintRange2" localSheetId="0">SetPrintRange("Account Balances","F",2,"J")</definedName>
    <definedName name="PrintRange2">SetPrintRange("Account Balances","F",2,"J")</definedName>
    <definedName name="PrintRange6" localSheetId="0">SetPrintRange("Debtors Inquiry","F",2,"L")</definedName>
    <definedName name="PrintRange6">SetPrintRange("Debtors Inquiry","F",2,"L")</definedName>
    <definedName name="PrintRange8" localSheetId="0">SetPrintRange("P&amp;L Forecast","F",2,"T")</definedName>
    <definedName name="PrintRange8">SetPrintRange("P&amp;L Forecast","F",2,"T")</definedName>
    <definedName name="PrintRange9" localSheetId="0">SetPrintRange("Trial Balance","F",2,"M")</definedName>
    <definedName name="PrintRange9">SetPrintRange("Trial Balance","F",2,"M")</definedName>
    <definedName name="Procurement_Staff">#REF!</definedName>
    <definedName name="ProductName">#REF!</definedName>
    <definedName name="Proposed">#REF!</definedName>
    <definedName name="ProtEnv">#REF!</definedName>
    <definedName name="PV">#REF!</definedName>
    <definedName name="q">#REF!</definedName>
    <definedName name="QDO">#REF!</definedName>
    <definedName name="qq">#REF!</definedName>
    <definedName name="QuayMark">#REF!</definedName>
    <definedName name="R_Factor">#REF!</definedName>
    <definedName name="rate">#REF!</definedName>
    <definedName name="rateJun14">#REF!</definedName>
    <definedName name="Recover">#REF!</definedName>
    <definedName name="reportmonth">#REF!</definedName>
    <definedName name="Residual_difference">#REF!</definedName>
    <definedName name="RestGrantPg29" localSheetId="0">SetPrintRange("Trial Balance","F",2,"M")</definedName>
    <definedName name="RestGrantPg29">SetPrintRange("Trial Balance","F",2,"M")</definedName>
    <definedName name="reyw">#REF!</definedName>
    <definedName name="rmb">#REF!</definedName>
    <definedName name="RMB2HKD">#REF!</definedName>
    <definedName name="RMBHKD">#REF!</definedName>
    <definedName name="RMBUSD">#REF!</definedName>
    <definedName name="RMCOptions">"*000000000000000"</definedName>
    <definedName name="RouteAnchor">#REF!</definedName>
    <definedName name="Rsph">#REF!</definedName>
    <definedName name="S">#REF!</definedName>
    <definedName name="salami" localSheetId="0">SetPrintRange("Chart of Accounts","F",2,"J")</definedName>
    <definedName name="salami">SetPrintRange("Chart of Accounts","F",2,"J")</definedName>
    <definedName name="SavBio">#REF!</definedName>
    <definedName name="SD">#REF!</definedName>
    <definedName name="SDFASF">#REF!</definedName>
    <definedName name="SDFGFG">#REF!</definedName>
    <definedName name="Seguros_1_efe">#REF!</definedName>
    <definedName name="Seguros_1_esp">#REF!</definedName>
    <definedName name="Seguros_1_pro">#REF!</definedName>
    <definedName name="Seguros_2_efe">#REF!</definedName>
    <definedName name="Seguros_2_esp">#REF!</definedName>
    <definedName name="Seguros_2_pro">#REF!</definedName>
    <definedName name="Seguros_3_efe">#REF!</definedName>
    <definedName name="Seguros_3_esp">#REF!</definedName>
    <definedName name="Seguros_3_pro">#REF!</definedName>
    <definedName name="sencount" hidden="1">1</definedName>
    <definedName name="Sexe">#REF!</definedName>
    <definedName name="SFDG">#REF!</definedName>
    <definedName name="SLAT">#REF!</definedName>
    <definedName name="SLATS">#REF!</definedName>
    <definedName name="SLOT">#REF!</definedName>
    <definedName name="SLOTT">#REF!</definedName>
    <definedName name="sls">#REF!</definedName>
    <definedName name="SMS">#REF!</definedName>
    <definedName name="SOICT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1863661</definedName>
    <definedName name="Sous_Catégories">#REF!</definedName>
    <definedName name="spot_award">#REF!</definedName>
    <definedName name="ss">#REF!</definedName>
    <definedName name="SSS">#REF!</definedName>
    <definedName name="Staff">#REF!</definedName>
    <definedName name="StaffName">#REF!</definedName>
    <definedName name="start_year">#REF!</definedName>
    <definedName name="StartDate">#REF!</definedName>
    <definedName name="STAT_USD">#REF!</definedName>
    <definedName name="Status">#REF!</definedName>
    <definedName name="Stow">#REF!</definedName>
    <definedName name="SUMMS">#REF!</definedName>
    <definedName name="synergy">#REF!</definedName>
    <definedName name="t">#REF!</definedName>
    <definedName name="table">#REF!</definedName>
    <definedName name="TableName">"Dummy"</definedName>
    <definedName name="TAS">#REF!</definedName>
    <definedName name="TASHMN">#REF!</definedName>
    <definedName name="TATA">#REF!</definedName>
    <definedName name="TemplateName">#REF!</definedName>
    <definedName name="test">#REF!</definedName>
    <definedName name="test1">#REF!</definedName>
    <definedName name="TextRefCopy1">#REF!</definedName>
    <definedName name="TextRefCopy10">#REF!</definedName>
    <definedName name="TextRefCopy100">#REF!</definedName>
    <definedName name="TextRefCopy101">#REF!</definedName>
    <definedName name="TextRefCopy102">#REF!</definedName>
    <definedName name="TextRefCopy103">#REF!</definedName>
    <definedName name="TextRefCopy104">#REF!</definedName>
    <definedName name="TextRefCopy105">#REF!</definedName>
    <definedName name="TextRefCopy106">#REF!</definedName>
    <definedName name="TextRefCopy107">#REF!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55">#REF!</definedName>
    <definedName name="TextRefCopy156">#REF!</definedName>
    <definedName name="TextRefCopy157">#REF!</definedName>
    <definedName name="TextRefCopy158">#REF!</definedName>
    <definedName name="TextRefCopy159">#REF!</definedName>
    <definedName name="TextRefCopy16">#REF!</definedName>
    <definedName name="TextRefCopy160">#REF!</definedName>
    <definedName name="TextRefCopy161">#REF!</definedName>
    <definedName name="TextRefCopy162">#REF!</definedName>
    <definedName name="TextRefCopy163">#REF!</definedName>
    <definedName name="TextRefCopy164">#REF!</definedName>
    <definedName name="TextRefCopy165">#REF!</definedName>
    <definedName name="TextRefCopy166">#REF!</definedName>
    <definedName name="TextRefCopy167">#REF!</definedName>
    <definedName name="TextRefCopy168">#REF!</definedName>
    <definedName name="TextRefCopy169">#REF!</definedName>
    <definedName name="TextRefCopy17">#REF!</definedName>
    <definedName name="TextRefCopy170">#REF!</definedName>
    <definedName name="TextRefCopy171">#REF!</definedName>
    <definedName name="TextRefCopy172">#REF!</definedName>
    <definedName name="TextRefCopy173">#REF!</definedName>
    <definedName name="TextRefCopy174">#REF!</definedName>
    <definedName name="TextRefCopy175">#REF!</definedName>
    <definedName name="TextRefCopy176">#REF!</definedName>
    <definedName name="TextRefCopy177">#REF!</definedName>
    <definedName name="TextRefCopy178">#REF!</definedName>
    <definedName name="TextRefCopy179">#REF!</definedName>
    <definedName name="TextRefCopy18">#REF!</definedName>
    <definedName name="TextRefCopy180">#REF!</definedName>
    <definedName name="TextRefCopy181">#REF!</definedName>
    <definedName name="TextRefCopy182">#REF!</definedName>
    <definedName name="TextRefCopy183">#REF!</definedName>
    <definedName name="TextRefCopy184">#REF!</definedName>
    <definedName name="TextRefCopy185">#REF!</definedName>
    <definedName name="TextRefCopy186">#REF!</definedName>
    <definedName name="TextRefCopy187">#REF!</definedName>
    <definedName name="TextRefCopy188">#REF!</definedName>
    <definedName name="TextRefCopy189">#REF!</definedName>
    <definedName name="TextRefCopy19">#REF!</definedName>
    <definedName name="TextRefCopy190">#REF!</definedName>
    <definedName name="TextRefCopy191">#REF!</definedName>
    <definedName name="TextRefCopy192">#REF!</definedName>
    <definedName name="TextRefCopy193">#REF!</definedName>
    <definedName name="TextRefCopy194">#REF!</definedName>
    <definedName name="TextRefCopy195">#REF!</definedName>
    <definedName name="TextRefCopy196">#REF!</definedName>
    <definedName name="TextRefCopy197">#REF!</definedName>
    <definedName name="TextRefCopy199">#REF!</definedName>
    <definedName name="TextRefCopy2">#REF!</definedName>
    <definedName name="TextRefCopy20">#REF!</definedName>
    <definedName name="TextRefCopy201">#REF!</definedName>
    <definedName name="TextRefCopy203">#REF!</definedName>
    <definedName name="TextRefCopy205">#REF!</definedName>
    <definedName name="TextRefCopy207">#REF!</definedName>
    <definedName name="TextRefCopy209">#REF!</definedName>
    <definedName name="TextRefCopy21">#REF!</definedName>
    <definedName name="TextRefCopy212">#REF!</definedName>
    <definedName name="TextRefCopy214">#REF!</definedName>
    <definedName name="TextRefCopy22">#REF!</definedName>
    <definedName name="TextRefCopy224">#REF!</definedName>
    <definedName name="TextRefCopy225">#REF!</definedName>
    <definedName name="TextRefCopy226">#REF!</definedName>
    <definedName name="TextRefCopy227">#REF!</definedName>
    <definedName name="TextRefCopy228">#REF!</definedName>
    <definedName name="TextRefCopy229">#REF!</definedName>
    <definedName name="TextRefCopy23">#REF!</definedName>
    <definedName name="TextRefCopy230">#REF!</definedName>
    <definedName name="TextRefCopy231">#REF!</definedName>
    <definedName name="TextRefCopy232">#REF!</definedName>
    <definedName name="TextRefCopy233">#REF!</definedName>
    <definedName name="TextRefCopy234">#REF!</definedName>
    <definedName name="TextRefCopy235">#REF!</definedName>
    <definedName name="TextRefCopy236">#REF!</definedName>
    <definedName name="TextRefCopy237">#REF!</definedName>
    <definedName name="TextRefCopy238">#REF!</definedName>
    <definedName name="TextRefCopy239">#REF!</definedName>
    <definedName name="TextRefCopy24">#REF!</definedName>
    <definedName name="TextRefCopy240">#REF!</definedName>
    <definedName name="TextRefCopy241">#REF!</definedName>
    <definedName name="TextRefCopy242">#REF!</definedName>
    <definedName name="TextRefCopy243">#REF!</definedName>
    <definedName name="TextRefCopy244">#REF!</definedName>
    <definedName name="TextRefCopy245">#REF!</definedName>
    <definedName name="TextRefCopy246">#REF!</definedName>
    <definedName name="TextRefCopy247">#REF!</definedName>
    <definedName name="TextRefCopy248">#REF!</definedName>
    <definedName name="TextRefCopy249">#REF!</definedName>
    <definedName name="TextRefCopy25">#REF!</definedName>
    <definedName name="TextRefCopy250">#REF!</definedName>
    <definedName name="TextRefCopy251">#REF!</definedName>
    <definedName name="TextRefCopy252">#REF!</definedName>
    <definedName name="TextRefCopy253">#REF!</definedName>
    <definedName name="TextRefCopy254">#REF!</definedName>
    <definedName name="TextRefCopy255">#REF!</definedName>
    <definedName name="TextRefCopy256">#REF!</definedName>
    <definedName name="TextRefCopy257">#REF!</definedName>
    <definedName name="TextRefCopy258">#REF!</definedName>
    <definedName name="TextRefCopy259">#REF!</definedName>
    <definedName name="TextRefCopy26">#REF!</definedName>
    <definedName name="TextRefCopy260">#REF!</definedName>
    <definedName name="TextRefCopy261">#REF!</definedName>
    <definedName name="TextRefCopy262">#REF!</definedName>
    <definedName name="TextRefCopy263">#REF!</definedName>
    <definedName name="TextRefCopy264">#REF!</definedName>
    <definedName name="TextRefCopy265">#REF!</definedName>
    <definedName name="TextRefCopy266">#REF!</definedName>
    <definedName name="TextRefCopy267">#REF!</definedName>
    <definedName name="TextRefCopy268">#REF!</definedName>
    <definedName name="TextRefCopy269">#REF!</definedName>
    <definedName name="TextRefCopy27">#REF!</definedName>
    <definedName name="TextRefCopy270">#REF!</definedName>
    <definedName name="TextRefCopy271">#REF!</definedName>
    <definedName name="TextRefCopy272">#REF!</definedName>
    <definedName name="TextRefCopy273">#REF!</definedName>
    <definedName name="TextRefCopy274">#REF!</definedName>
    <definedName name="TextRefCopy275">#REF!</definedName>
    <definedName name="TextRefCopy276">#REF!</definedName>
    <definedName name="TextRefCopy277">#REF!</definedName>
    <definedName name="TextRefCopy278">#REF!</definedName>
    <definedName name="TextRefCopy279">#REF!</definedName>
    <definedName name="TextRefCopy28">#REF!</definedName>
    <definedName name="TextRefCopy280">#REF!</definedName>
    <definedName name="TextRefCopy281">#REF!</definedName>
    <definedName name="TextRefCopy282">#REF!</definedName>
    <definedName name="TextRefCopy283">#REF!</definedName>
    <definedName name="TextRefCopy284">#REF!</definedName>
    <definedName name="TextRefCopy285">#REF!</definedName>
    <definedName name="TextRefCopy286">#REF!</definedName>
    <definedName name="TextRefCopy287">#REF!</definedName>
    <definedName name="TextRefCopy288">#REF!</definedName>
    <definedName name="TextRefCopy289">#REF!</definedName>
    <definedName name="TextRefCopy29">#REF!</definedName>
    <definedName name="TextRefCopy290">#REF!</definedName>
    <definedName name="TextRefCopy291">#REF!</definedName>
    <definedName name="TextRefCopy292">#REF!</definedName>
    <definedName name="TextRefCopy293">#REF!</definedName>
    <definedName name="TextRefCopy3">#REF!</definedName>
    <definedName name="TextRefCopy30">#REF!</definedName>
    <definedName name="TextRefCopy31">#REF!</definedName>
    <definedName name="TextRefCopy318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#REF!</definedName>
    <definedName name="TextRefCopy99">#REF!</definedName>
    <definedName name="TextRefCopyRangeCount" hidden="1">327</definedName>
    <definedName name="Threshold">#REF!</definedName>
    <definedName name="TMLSVC_STAT">#REF!</definedName>
    <definedName name="TMLSVC_USD">#REF!</definedName>
    <definedName name="tmsc">#REF!</definedName>
    <definedName name="TOG">#REF!</definedName>
    <definedName name="top_page">#REF!</definedName>
    <definedName name="TOS">#REF!</definedName>
    <definedName name="Total_Allocation">#REF!</definedName>
    <definedName name="trans_date">#REF!</definedName>
    <definedName name="Type">#REF!</definedName>
    <definedName name="u">#REF!</definedName>
    <definedName name="ui">#REF!</definedName>
    <definedName name="Unit">#REF!</definedName>
    <definedName name="UnitProgram">#REF!</definedName>
    <definedName name="units">#REF!</definedName>
    <definedName name="unrestricted">#REF!</definedName>
    <definedName name="us_rate">#REF!</definedName>
    <definedName name="us_rate_db">#REF!</definedName>
    <definedName name="USD_VALUE">595</definedName>
    <definedName name="USD2HKD">#REF!</definedName>
    <definedName name="usdhkd">#REF!</definedName>
    <definedName name="uyo">#REF!</definedName>
    <definedName name="Variance">#REF!</definedName>
    <definedName name="version">#REF!</definedName>
    <definedName name="VICS">#REF!</definedName>
    <definedName name="VIEJO">#REF!</definedName>
    <definedName name="wanhai">#REF!</definedName>
    <definedName name="WBMIN">#REF!</definedName>
    <definedName name="wet">#REF!</definedName>
    <definedName name="WinAnchor">#REF!</definedName>
    <definedName name="wrn.Aging._.and._.Trend._.Analysis.">#REF!</definedName>
    <definedName name="wrn.Budget._.2002._.Operating._.Units." localSheetId="0" hidden="1">{#N/A,#N/A,FALSE,"Earning Summary";#N/A,#N/A,FALSE,"csxwt hong kong";#N/A,#N/A,FALSE,"slot 292";#N/A,#N/A,FALSE,"soict";#N/A,#N/A,FALSE,"otlhk";#N/A,#N/A,FALSE,"csxwt xiamen";#N/A,#N/A,FALSE,"csxwt adelaide";#N/A,#N/A,FALSE,"csxwtg bv";#N/A,#N/A,FALSE,"csxwtg kg";#N/A,#N/A,FALSE,"haina";#N/A,#N/A,FALSE,"wcs";#N/A,#N/A,FALSE,"tmr";#N/A,#N/A,FALSE,"slo";#N/A,#N/A,FALSE,"corp";#N/A,#N/A,FALSE,"sloi";#N/A,#N/A,FALSE,"csx tml mgmt";#N/A,#N/A,FALSE,"csxwt europe";#N/A,#N/A,FALSE,"pac container";#N/A,#N/A,FALSE,"csx asia";#N/A,#N/A,FALSE,"csx orient";#N/A,#N/A,FALSE,"finman"}</definedName>
    <definedName name="wrn.Budget._.2002._.Operating._.Units." hidden="1">{#N/A,#N/A,FALSE,"Earning Summary";#N/A,#N/A,FALSE,"csxwt hong kong";#N/A,#N/A,FALSE,"slot 292";#N/A,#N/A,FALSE,"soict";#N/A,#N/A,FALSE,"otlhk";#N/A,#N/A,FALSE,"csxwt xiamen";#N/A,#N/A,FALSE,"csxwt adelaide";#N/A,#N/A,FALSE,"csxwtg bv";#N/A,#N/A,FALSE,"csxwtg kg";#N/A,#N/A,FALSE,"haina";#N/A,#N/A,FALSE,"wcs";#N/A,#N/A,FALSE,"tmr";#N/A,#N/A,FALSE,"slo";#N/A,#N/A,FALSE,"corp";#N/A,#N/A,FALSE,"sloi";#N/A,#N/A,FALSE,"csx tml mgmt";#N/A,#N/A,FALSE,"csxwt europe";#N/A,#N/A,FALSE,"pac container";#N/A,#N/A,FALSE,"csx asia";#N/A,#N/A,FALSE,"csx orient";#N/A,#N/A,FALSE,"finman"}</definedName>
    <definedName name="wrn.Capital._.Spending._.1998." localSheetId="0" hidden="1">{#N/A,#N/A,TRUE,"Total Allocation";#N/A,#N/A,TRUE,"Capital Software";#N/A,#N/A,TRUE,"Misc";#N/A,#N/A,TRUE,"NAOG"}</definedName>
    <definedName name="wrn.Capital._.Spending._.1998." hidden="1">{#N/A,#N/A,TRUE,"Total Allocation";#N/A,#N/A,TRUE,"Capital Software";#N/A,#N/A,TRUE,"Misc";#N/A,#N/A,TRUE,"NAOG"}</definedName>
    <definedName name="wrn.Cash._.Flow._.Forecast._.and._.Details." localSheetId="0" hidden="1">{#N/A,#N/A,FALSE,"monthly";#N/A,#N/A,FALSE,"fcst detail"}</definedName>
    <definedName name="wrn.Cash._.Flow._.Forecast._.and._.Details." hidden="1">{#N/A,#N/A,FALSE,"monthly";#N/A,#N/A,FALSE,"fcst detail"}</definedName>
    <definedName name="wrn.Caucedo._.Financials." localSheetId="0" hidden="1">{#N/A,#N/A,FALSE,"Cover"}</definedName>
    <definedName name="wrn.Caucedo._.Financials." hidden="1">{#N/A,#N/A,FALSE,"Cover"}</definedName>
    <definedName name="wrn.CSXWT._.Budget._.2002." localSheetId="0" hidden="1">{#N/A,#N/A,FALSE,"Earning Summary";#N/A,#N/A,FALSE,"QTR SUMM";#N/A,#N/A,FALSE,"csxwt hong kong";#N/A,#N/A,FALSE,"soict";#N/A,#N/A,FALSE,"otlhk";#N/A,#N/A,FALSE,"csxwt xiamen";#N/A,#N/A,FALSE,"csxwt adelaide";#N/A,#N/A,FALSE,"csxwtg bv";#N/A,#N/A,FALSE,"csxwtg kg";#N/A,#N/A,FALSE,"haina";#N/A,#N/A,FALSE,"wcs";#N/A,#N/A,FALSE,"tmr";#N/A,#N/A,FALSE,"ATL";#N/A,#N/A,FALSE,"CSXOT";#N/A,#N/A,FALSE,"act";#N/A,#N/A,FALSE,"ATL YANTIAN";#N/A,#N/A,FALSE,"VOS";#N/A,#N/A,FALSE,"CAUCEDO";#N/A,#N/A,FALSE,"CABELLO"}</definedName>
    <definedName name="wrn.CSXWT._.Budget._.2002." hidden="1">{#N/A,#N/A,FALSE,"Earning Summary";#N/A,#N/A,FALSE,"QTR SUMM";#N/A,#N/A,FALSE,"csxwt hong kong";#N/A,#N/A,FALSE,"soict";#N/A,#N/A,FALSE,"otlhk";#N/A,#N/A,FALSE,"csxwt xiamen";#N/A,#N/A,FALSE,"csxwt adelaide";#N/A,#N/A,FALSE,"csxwtg bv";#N/A,#N/A,FALSE,"csxwtg kg";#N/A,#N/A,FALSE,"haina";#N/A,#N/A,FALSE,"wcs";#N/A,#N/A,FALSE,"tmr";#N/A,#N/A,FALSE,"ATL";#N/A,#N/A,FALSE,"CSXOT";#N/A,#N/A,FALSE,"act";#N/A,#N/A,FALSE,"ATL YANTIAN";#N/A,#N/A,FALSE,"VOS";#N/A,#N/A,FALSE,"CAUCEDO";#N/A,#N/A,FALSE,"CABELLO"}</definedName>
    <definedName name="wrn.hup." localSheetId="0" hidden="1">{#N/A,#N/A,FALSE,"3-Year Plan Review Schedule USD";#N/A,#N/A,FALSE,"Earning Summary USD";#N/A,#N/A,FALSE,"Assumptions USD"}</definedName>
    <definedName name="wrn.hup." hidden="1">{#N/A,#N/A,FALSE,"3-Year Plan Review Schedule USD";#N/A,#N/A,FALSE,"Earning Summary USD";#N/A,#N/A,FALSE,"Assumptions USD"}</definedName>
    <definedName name="wrn.Mgmt._.Report._.Operating._.Units." localSheetId="0" hidden="1">{#N/A,#N/A,TRUE,"SUMMARY";#N/A,#N/A,TRUE,"MO";#N/A,#N/A,TRUE,"csxwt hong kong";#N/A,#N/A,TRUE,"soict";#N/A,#N/A,TRUE,"csxwtg bv";#N/A,#N/A,TRUE,"csxwt xiamen";#N/A,#N/A,TRUE,"csxwt adelaide";#N/A,#N/A,TRUE,"otlhk";#N/A,#N/A,TRUE,"haina";#N/A,#N/A,TRUE,"wcs";#N/A,#N/A,TRUE,"ATL";#N/A,#N/A,TRUE,"ATLY";#N/A,#N/A,TRUE,"act";#N/A,#N/A,TRUE,"tmr";#N/A,#N/A,TRUE,"VOS";#N/A,#N/A,TRUE,"CABELLO";#N/A,#N/A,TRUE,"CSXOT";#N/A,#N/A,TRUE,"csxwtg kg ";#N/A,#N/A,TRUE,"wcs shanghai";#N/A,#N/A,TRUE,"csxwt dominicana";#N/A,#N/A,TRUE,"corp";#N/A,#N/A,TRUE,"elim"}</definedName>
    <definedName name="wrn.Mgmt._.Report._.Operating._.Units." hidden="1">{#N/A,#N/A,TRUE,"SUMMARY";#N/A,#N/A,TRUE,"MO";#N/A,#N/A,TRUE,"csxwt hong kong";#N/A,#N/A,TRUE,"soict";#N/A,#N/A,TRUE,"csxwtg bv";#N/A,#N/A,TRUE,"csxwt xiamen";#N/A,#N/A,TRUE,"csxwt adelaide";#N/A,#N/A,TRUE,"otlhk";#N/A,#N/A,TRUE,"haina";#N/A,#N/A,TRUE,"wcs";#N/A,#N/A,TRUE,"ATL";#N/A,#N/A,TRUE,"ATLY";#N/A,#N/A,TRUE,"act";#N/A,#N/A,TRUE,"tmr";#N/A,#N/A,TRUE,"VOS";#N/A,#N/A,TRUE,"CABELLO";#N/A,#N/A,TRUE,"CSXOT";#N/A,#N/A,TRUE,"csxwtg kg ";#N/A,#N/A,TRUE,"wcs shanghai";#N/A,#N/A,TRUE,"csxwt dominicana";#N/A,#N/A,TRUE,"corp";#N/A,#N/A,TRUE,"elim"}</definedName>
    <definedName name="wrn.Report1." localSheetId="0" hidden="1">{"Print1",#N/A,TRUE,"P&amp;L";"Print2",#N/A,TRUE,"CashFL"}</definedName>
    <definedName name="wrn.Report1." hidden="1">{"Print1",#N/A,TRUE,"P&amp;L";"Print2",#N/A,TRUE,"CashFL"}</definedName>
    <definedName name="wrn.USD._.overzichten." localSheetId="0" hidden="1">{#N/A,#N/A,FALSE,"Earning Summary USD";#N/A,#N/A,FALSE,"3-Year Plan Review Schedule"}</definedName>
    <definedName name="wrn.USD._.overzichten." hidden="1">{#N/A,#N/A,FALSE,"Earning Summary USD";#N/A,#N/A,FALSE,"3-Year Plan Review Schedule"}</definedName>
    <definedName name="wsre">#REF!</definedName>
    <definedName name="x">#REF!</definedName>
    <definedName name="xc">#REF!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ColumnsCount" hidden="1">2</definedName>
    <definedName name="XRefCopy12" hidden="1">#REF!</definedName>
    <definedName name="XRefCopy1Row" hidden="1">#REF!</definedName>
    <definedName name="XRefCopy2Row" hidden="1">#REF!</definedName>
    <definedName name="XRefCopy3Row" hidden="1">#REF!</definedName>
    <definedName name="XRefCopy4Row" hidden="1">#REF!</definedName>
    <definedName name="XRefCopy5Row" hidden="1">#REF!</definedName>
    <definedName name="XRefCopy6Row" hidden="1">#REF!</definedName>
    <definedName name="XRefCopyRangeCount" hidden="1">12</definedName>
    <definedName name="XRefPaste1Row" hidden="1">#REF!</definedName>
    <definedName name="XRefPaste21Row" hidden="1">#REF!</definedName>
    <definedName name="XRefPaste22Row" hidden="1">#REF!</definedName>
    <definedName name="XRefPaste23" hidden="1">#REF!</definedName>
    <definedName name="XRefPaste2Row" hidden="1">#REF!</definedName>
    <definedName name="XRefPaste4Row" hidden="1">#REF!</definedName>
    <definedName name="XRefPasteRangeCount" hidden="1">23</definedName>
    <definedName name="XXXXXX">#REF!</definedName>
    <definedName name="xyzdfahedkhf" hidden="1">#REF!</definedName>
    <definedName name="Yes">#REF!</definedName>
    <definedName name="zhenghe">#REF!</definedName>
    <definedName name="zim">#REF!</definedName>
    <definedName name="中方外派工资">#REF!</definedName>
    <definedName name="临时劳务">#REF!</definedName>
    <definedName name="事故损失">#REF!</definedName>
    <definedName name="会员费">#REF!</definedName>
    <definedName name="会议费">#REF!</definedName>
    <definedName name="保安">#REF!</definedName>
    <definedName name="修箱收入">#REF!</definedName>
    <definedName name="公司取暖费">#REF!</definedName>
    <definedName name="其他业务支出">#REF!</definedName>
    <definedName name="其他收入">#REF!</definedName>
    <definedName name="其他福利">#REF!</definedName>
    <definedName name="养路费">#REF!</definedName>
    <definedName name="办公楼车辆租赁">#REF!</definedName>
    <definedName name="办公设备保险">#REF!</definedName>
    <definedName name="办公设备修理">#REF!</definedName>
    <definedName name="办公设备摊销">#REF!</definedName>
    <definedName name="办公设备购置及摊销">#REF!</definedName>
    <definedName name="印刷费">#REF!</definedName>
    <definedName name="变电所工程分摊">#REF!</definedName>
    <definedName name="咨询费">#REF!</definedName>
    <definedName name="固定租金">#REF!</definedName>
    <definedName name="场地修理">#REF!</definedName>
    <definedName name="坏帐损失">#REF!</definedName>
    <definedName name="堆存收入">#REF!</definedName>
    <definedName name="外单位服务收入">#REF!</definedName>
    <definedName name="外方外派工资">#REF!</definedName>
    <definedName name="外方经理房租">#REF!</definedName>
    <definedName name="存货盘亏报废">#REF!</definedName>
    <definedName name="实际作业量">#REF!</definedName>
    <definedName name="实际冷冻箱收入">#REF!</definedName>
    <definedName name="实际包干费">#REF!</definedName>
    <definedName name="实际杂作业">#REF!</definedName>
    <definedName name="实际箱量">#REF!</definedName>
    <definedName name="审计费">#REF!</definedName>
    <definedName name="差旅费">#REF!</definedName>
    <definedName name="市场开发费">#REF!</definedName>
    <definedName name="广告费">#REF!</definedName>
    <definedName name="开办费">#REF!</definedName>
    <definedName name="开办费摊销">#REF!</definedName>
    <definedName name="成本其他">#REF!</definedName>
    <definedName name="成本劳动保护">#REF!</definedName>
    <definedName name="成本工资">#REF!</definedName>
    <definedName name="成本工资附加">#REF!</definedName>
    <definedName name="成本折旧">#REF!</definedName>
    <definedName name="成本燃料">#REF!</definedName>
    <definedName name="成本电力">#REF!</definedName>
    <definedName name="拆装箱收入">#REF!</definedName>
    <definedName name="拆装验箱劳务">#REF!</definedName>
    <definedName name="招待费">#REF!</definedName>
    <definedName name="文具费">#REF!</definedName>
    <definedName name="无形资产摊销">#REF!</definedName>
    <definedName name="机械修理">#REF!</definedName>
    <definedName name="机械租赁">#REF!</definedName>
    <definedName name="机械设备保险">#REF!</definedName>
    <definedName name="机械队侯工楼分摊">#REF!</definedName>
    <definedName name="杂志资料费">#REF!</definedName>
    <definedName name="水费">#REF!</definedName>
    <definedName name="汽车费用">#REF!</definedName>
    <definedName name="油水分离机房分摊">#REF!</definedName>
    <definedName name="流机库A、B区分摊">#REF!</definedName>
    <definedName name="浮动租金">#REF!</definedName>
    <definedName name="清扫及垃圾清运">#REF!</definedName>
    <definedName name="港务管理收入">#REF!</definedName>
    <definedName name="煤炭保安劳务">#REF!</definedName>
    <definedName name="煤炭养老保险">#REF!</definedName>
    <definedName name="煤炭利润">#REF!</definedName>
    <definedName name="煤炭利润1月">#REF!</definedName>
    <definedName name="煤炭利润2月">#REF!</definedName>
    <definedName name="煤炭办公用电">#REF!</definedName>
    <definedName name="煤炭办公费">#REF!</definedName>
    <definedName name="煤炭医疗保险">#REF!</definedName>
    <definedName name="煤炭工会经费">#REF!</definedName>
    <definedName name="煤炭差旅费">#REF!</definedName>
    <definedName name="煤炭待业保险">#REF!</definedName>
    <definedName name="煤炭教育经费">#REF!</definedName>
    <definedName name="煤炭港务费收入">#REF!</definedName>
    <definedName name="煤炭物业劳务">#REF!</definedName>
    <definedName name="煤炭物业管理">#REF!</definedName>
    <definedName name="煤炭现场清扫">#REF!</definedName>
    <definedName name="煤炭税金">#REF!</definedName>
    <definedName name="煤炭防洪费">#REF!</definedName>
    <definedName name="物业维修材料">#REF!</definedName>
    <definedName name="现场清扫劳务">#REF!</definedName>
    <definedName name="生活用品">#REF!</definedName>
    <definedName name="电力增容摊销">#REF!</definedName>
    <definedName name="电话费">#REF!</definedName>
    <definedName name="电费">#REF!</definedName>
    <definedName name="税金防洪费">#REF!</definedName>
    <definedName name="空箱管理收入">#REF!</definedName>
    <definedName name="管理其他">#REF!</definedName>
    <definedName name="管理劳动保护">#REF!</definedName>
    <definedName name="管理工资">#REF!</definedName>
    <definedName name="管理工资附加">#REF!</definedName>
    <definedName name="管理折旧">#REF!</definedName>
    <definedName name="经二、三路改造分摊">#REF!</definedName>
    <definedName name="维修劳务">#REF!</definedName>
    <definedName name="绿化工劳务">#REF!</definedName>
    <definedName name="绿化费">#REF!</definedName>
    <definedName name="职工取暖费">#REF!</definedName>
    <definedName name="营业外支出">#REF!</definedName>
    <definedName name="营业外收入">#REF!</definedName>
    <definedName name="营业税金">#REF!</definedName>
    <definedName name="装卸理货中控劳务">#REF!</definedName>
    <definedName name="设备用材料">#REF!</definedName>
    <definedName name="设施用材料">#REF!</definedName>
    <definedName name="财务费用">#REF!</definedName>
    <definedName name="车辆保险费">#REF!</definedName>
    <definedName name="进口杂项">#REF!</definedName>
    <definedName name="邮递费">#REF!</definedName>
    <definedName name="食堂物业借聘劳务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6" i="6" l="1"/>
  <c r="F266" i="6"/>
  <c r="A266" i="6"/>
  <c r="AA267" i="6"/>
  <c r="F267" i="6"/>
  <c r="A267" i="6"/>
  <c r="AA318" i="6"/>
  <c r="F318" i="6"/>
  <c r="A318" i="6"/>
  <c r="AA317" i="6"/>
  <c r="F317" i="6"/>
  <c r="A317" i="6"/>
  <c r="AA176" i="6" l="1"/>
  <c r="F176" i="6"/>
  <c r="A176" i="6"/>
  <c r="AA10" i="6" l="1"/>
  <c r="F10" i="6"/>
  <c r="A10" i="6"/>
  <c r="AA406" i="6"/>
  <c r="A406" i="6"/>
  <c r="AA404" i="6"/>
  <c r="A404" i="6"/>
  <c r="AA405" i="6"/>
  <c r="A405" i="6"/>
  <c r="AA234" i="6" l="1"/>
  <c r="F234" i="6"/>
  <c r="A234" i="6"/>
  <c r="AA87" i="6"/>
  <c r="F87" i="6"/>
  <c r="A87" i="6"/>
  <c r="AA291" i="6"/>
  <c r="F291" i="6"/>
  <c r="A291" i="6"/>
  <c r="AA89" i="6"/>
  <c r="F89" i="6"/>
  <c r="A89" i="6"/>
  <c r="AA200" i="6"/>
  <c r="F200" i="6"/>
  <c r="A200" i="6"/>
  <c r="AA388" i="6"/>
  <c r="F388" i="6"/>
  <c r="A388" i="6"/>
  <c r="AA344" i="6"/>
  <c r="F344" i="6"/>
  <c r="A344" i="6"/>
  <c r="AA323" i="6"/>
  <c r="F323" i="6"/>
  <c r="A323" i="6"/>
  <c r="AA312" i="6"/>
  <c r="F312" i="6"/>
  <c r="A312" i="6"/>
  <c r="AA311" i="6"/>
  <c r="F311" i="6"/>
  <c r="A311" i="6"/>
  <c r="AA305" i="6"/>
  <c r="F305" i="6"/>
  <c r="A305" i="6"/>
  <c r="AA295" i="6"/>
  <c r="F295" i="6"/>
  <c r="A295" i="6"/>
  <c r="F373" i="6"/>
  <c r="AA217" i="6"/>
  <c r="F217" i="6"/>
  <c r="A217" i="6"/>
  <c r="AA143" i="6"/>
  <c r="F143" i="6"/>
  <c r="A143" i="6"/>
  <c r="AA130" i="6"/>
  <c r="F130" i="6"/>
  <c r="A130" i="6"/>
  <c r="AA54" i="6" l="1"/>
  <c r="F54" i="6"/>
  <c r="A54" i="6"/>
  <c r="AA53" i="6"/>
  <c r="F53" i="6"/>
  <c r="A53" i="6"/>
  <c r="AA56" i="6"/>
  <c r="F56" i="6"/>
  <c r="A56" i="6"/>
  <c r="AA55" i="6"/>
  <c r="F55" i="6"/>
  <c r="A55" i="6"/>
  <c r="AA208" i="6"/>
  <c r="F208" i="6"/>
  <c r="A208" i="6"/>
  <c r="AA351" i="6"/>
  <c r="F351" i="6"/>
  <c r="A351" i="6"/>
  <c r="AA207" i="6"/>
  <c r="F207" i="6"/>
  <c r="A207" i="6"/>
  <c r="AA206" i="6"/>
  <c r="F206" i="6"/>
  <c r="A206" i="6"/>
  <c r="AA38" i="6"/>
  <c r="F38" i="6"/>
  <c r="A38" i="6"/>
  <c r="AA22" i="6"/>
  <c r="F22" i="6"/>
  <c r="A22" i="6"/>
  <c r="AA118" i="6" l="1"/>
  <c r="AA117" i="6"/>
  <c r="F117" i="6"/>
  <c r="A117" i="6"/>
  <c r="AA113" i="6" l="1"/>
  <c r="AA112" i="6"/>
  <c r="F112" i="6"/>
  <c r="A112" i="6"/>
  <c r="AA403" i="6" l="1"/>
  <c r="A403" i="6"/>
  <c r="AA402" i="6"/>
  <c r="A402" i="6"/>
  <c r="AA401" i="6"/>
  <c r="A401" i="6"/>
  <c r="AA400" i="6"/>
  <c r="A400" i="6"/>
  <c r="AA407" i="6"/>
  <c r="A407" i="6"/>
  <c r="AA399" i="6"/>
  <c r="A399" i="6"/>
  <c r="AA398" i="6"/>
  <c r="A398" i="6"/>
  <c r="AA228" i="6" l="1"/>
  <c r="F228" i="6"/>
  <c r="A228" i="6"/>
  <c r="AA287" i="6"/>
  <c r="AA286" i="6"/>
  <c r="F286" i="6"/>
  <c r="A286" i="6"/>
  <c r="AA257" i="6"/>
  <c r="AA256" i="6"/>
  <c r="F256" i="6"/>
  <c r="A256" i="6"/>
  <c r="AA320" i="6"/>
  <c r="F320" i="6"/>
  <c r="A320" i="6"/>
  <c r="AA97" i="6" l="1"/>
  <c r="AA98" i="6"/>
  <c r="AA99" i="6"/>
  <c r="AA395" i="6"/>
  <c r="F395" i="6"/>
  <c r="A395" i="6"/>
  <c r="AA389" i="6"/>
  <c r="AA387" i="6"/>
  <c r="F387" i="6"/>
  <c r="A387" i="6"/>
  <c r="AA369" i="6"/>
  <c r="AA368" i="6"/>
  <c r="F368" i="6"/>
  <c r="A368" i="6"/>
  <c r="AA366" i="6"/>
  <c r="AA365" i="6"/>
  <c r="A365" i="6"/>
  <c r="AA363" i="6"/>
  <c r="AA362" i="6"/>
  <c r="F362" i="6"/>
  <c r="A362" i="6"/>
  <c r="AA222" i="6"/>
  <c r="AA221" i="6"/>
  <c r="F221" i="6"/>
  <c r="A221" i="6"/>
  <c r="AA159" i="6"/>
  <c r="AA158" i="6"/>
  <c r="F158" i="6"/>
  <c r="A158" i="6"/>
  <c r="AA144" i="6"/>
  <c r="AA142" i="6"/>
  <c r="F142" i="6"/>
  <c r="A142" i="6"/>
  <c r="F129" i="6"/>
  <c r="A129" i="6"/>
  <c r="AA131" i="6"/>
  <c r="AA129" i="6"/>
  <c r="AA128" i="6"/>
  <c r="AA127" i="6"/>
  <c r="F127" i="6"/>
  <c r="A127" i="6"/>
  <c r="AA185" i="6"/>
  <c r="AA184" i="6"/>
  <c r="AA183" i="6"/>
  <c r="F44" i="25" l="1"/>
  <c r="AA109" i="6" l="1"/>
  <c r="AA107" i="6"/>
  <c r="AA105" i="6"/>
  <c r="AA358" i="6" l="1"/>
  <c r="AA359" i="6"/>
  <c r="AA328" i="6"/>
  <c r="AA319" i="6"/>
  <c r="AA308" i="6"/>
  <c r="AA290" i="6"/>
  <c r="A289" i="6"/>
  <c r="F289" i="6"/>
  <c r="AA289" i="6"/>
  <c r="AA285" i="6"/>
  <c r="A280" i="6"/>
  <c r="F280" i="6"/>
  <c r="AA280" i="6"/>
  <c r="AA281" i="6"/>
  <c r="AA274" i="6"/>
  <c r="AA261" i="6"/>
  <c r="AA259" i="6"/>
  <c r="AA255" i="6"/>
  <c r="AA252" i="6"/>
  <c r="AA249" i="6"/>
  <c r="AA239" i="6"/>
  <c r="AA231" i="6"/>
  <c r="AA156" i="6"/>
  <c r="AA154" i="6"/>
  <c r="AA152" i="6"/>
  <c r="AA141" i="6"/>
  <c r="AA125" i="6"/>
  <c r="F125" i="6"/>
  <c r="AA215" i="6" l="1"/>
  <c r="F215" i="6"/>
  <c r="A215" i="6"/>
  <c r="F397" i="6" l="1"/>
  <c r="F396" i="6"/>
  <c r="F394" i="6"/>
  <c r="F389" i="6"/>
  <c r="A239" i="6"/>
  <c r="F239" i="6"/>
  <c r="F229" i="6" l="1"/>
  <c r="F393" i="6" l="1"/>
  <c r="F392" i="6"/>
  <c r="F391" i="6"/>
  <c r="F390" i="6"/>
  <c r="F386" i="6"/>
  <c r="AA385" i="6"/>
  <c r="F385" i="6"/>
  <c r="F384" i="6"/>
  <c r="AA382" i="6"/>
  <c r="F382" i="6"/>
  <c r="A382" i="6"/>
  <c r="AA383" i="6"/>
  <c r="F383" i="6"/>
  <c r="A383" i="6"/>
  <c r="AA375" i="6"/>
  <c r="F375" i="6"/>
  <c r="A375" i="6"/>
  <c r="AA371" i="6"/>
  <c r="F371" i="6"/>
  <c r="A371" i="6"/>
  <c r="AA367" i="6"/>
  <c r="F367" i="6"/>
  <c r="A367" i="6"/>
  <c r="AA364" i="6"/>
  <c r="F364" i="6"/>
  <c r="A364" i="6"/>
  <c r="AA361" i="6"/>
  <c r="F361" i="6"/>
  <c r="A361" i="6"/>
  <c r="AA360" i="6"/>
  <c r="F360" i="6"/>
  <c r="A360" i="6"/>
  <c r="AA357" i="6"/>
  <c r="F357" i="6"/>
  <c r="A357" i="6"/>
  <c r="AA350" i="6"/>
  <c r="F350" i="6"/>
  <c r="A350" i="6"/>
  <c r="AA339" i="6"/>
  <c r="F339" i="6"/>
  <c r="A339" i="6"/>
  <c r="AA335" i="6"/>
  <c r="F335" i="6"/>
  <c r="A335" i="6"/>
  <c r="AA325" i="6"/>
  <c r="F325" i="6"/>
  <c r="A325" i="6"/>
  <c r="AA322" i="6"/>
  <c r="F322" i="6"/>
  <c r="A322" i="6"/>
  <c r="AA278" i="6"/>
  <c r="F278" i="6"/>
  <c r="A278" i="6"/>
  <c r="AA269" i="6"/>
  <c r="F269" i="6"/>
  <c r="A269" i="6"/>
  <c r="AA264" i="6" l="1"/>
  <c r="F264" i="6"/>
  <c r="A264" i="6"/>
  <c r="AA250" i="6"/>
  <c r="F250" i="6"/>
  <c r="A250" i="6"/>
  <c r="AA193" i="6" l="1"/>
  <c r="F193" i="6"/>
  <c r="A193" i="6"/>
  <c r="AA192" i="6"/>
  <c r="F192" i="6"/>
  <c r="A192" i="6"/>
  <c r="AA191" i="6"/>
  <c r="F191" i="6"/>
  <c r="A191" i="6"/>
  <c r="AA80" i="6"/>
  <c r="F80" i="6"/>
  <c r="A80" i="6"/>
  <c r="AA67" i="6"/>
  <c r="F67" i="6"/>
  <c r="A67" i="6"/>
  <c r="AA372" i="6" l="1"/>
  <c r="AA397" i="6"/>
  <c r="A397" i="6"/>
  <c r="AA396" i="6"/>
  <c r="A396" i="6"/>
  <c r="AA394" i="6"/>
  <c r="A394" i="6"/>
  <c r="AA393" i="6"/>
  <c r="A393" i="6"/>
  <c r="AA345" i="6"/>
  <c r="F345" i="6"/>
  <c r="A345" i="6"/>
  <c r="AA341" i="6"/>
  <c r="F341" i="6"/>
  <c r="A341" i="6"/>
  <c r="AA340" i="6"/>
  <c r="F340" i="6"/>
  <c r="A340" i="6"/>
  <c r="AA338" i="6"/>
  <c r="F338" i="6"/>
  <c r="A338" i="6"/>
  <c r="AA337" i="6"/>
  <c r="F337" i="6"/>
  <c r="A337" i="6"/>
  <c r="AA139" i="6"/>
  <c r="F139" i="6"/>
  <c r="A139" i="6"/>
  <c r="AA34" i="6"/>
  <c r="F34" i="6"/>
  <c r="A34" i="6"/>
  <c r="AA46" i="6" l="1"/>
  <c r="F46" i="6"/>
  <c r="A46" i="6"/>
  <c r="A389" i="6" l="1"/>
  <c r="AA386" i="6"/>
  <c r="A386" i="6"/>
  <c r="A385" i="6"/>
  <c r="AA384" i="6"/>
  <c r="A384" i="6"/>
  <c r="AA391" i="6"/>
  <c r="A391" i="6"/>
  <c r="AA390" i="6"/>
  <c r="A390" i="6"/>
  <c r="AA392" i="6"/>
  <c r="A392" i="6"/>
  <c r="AA21" i="6" l="1"/>
  <c r="F21" i="6"/>
  <c r="A21" i="6"/>
  <c r="AA333" i="6" l="1"/>
  <c r="F333" i="6"/>
  <c r="A333" i="6"/>
  <c r="AA78" i="6"/>
  <c r="F78" i="6"/>
  <c r="A78" i="6"/>
  <c r="AA12" i="6"/>
  <c r="F12" i="6"/>
  <c r="A12" i="6"/>
  <c r="AA265" i="6" l="1"/>
  <c r="F265" i="6"/>
  <c r="A265" i="6"/>
  <c r="AA381" i="6" l="1"/>
  <c r="AA380" i="6"/>
  <c r="AA379" i="6"/>
  <c r="AA378" i="6"/>
  <c r="AA377" i="6"/>
  <c r="AA376" i="6"/>
  <c r="AA373" i="6"/>
  <c r="A373" i="6"/>
  <c r="A378" i="6"/>
  <c r="A377" i="6"/>
  <c r="A376" i="6"/>
  <c r="AA374" i="6"/>
  <c r="A374" i="6"/>
  <c r="A380" i="6"/>
  <c r="A379" i="6"/>
  <c r="A381" i="6"/>
  <c r="A372" i="6"/>
  <c r="AA168" i="6" l="1"/>
  <c r="F168" i="6"/>
  <c r="A168" i="6"/>
  <c r="F370" i="6" l="1"/>
  <c r="F363" i="6"/>
  <c r="F369" i="6"/>
  <c r="AA370" i="6"/>
  <c r="A363" i="6"/>
  <c r="A370" i="6"/>
  <c r="A369" i="6"/>
  <c r="A366" i="6"/>
  <c r="F359" i="6" l="1"/>
  <c r="A359" i="6"/>
  <c r="AA4" i="6"/>
  <c r="F4" i="6"/>
  <c r="A4" i="6"/>
  <c r="AA354" i="6" l="1"/>
  <c r="F354" i="6"/>
  <c r="A354" i="6"/>
  <c r="AA353" i="6"/>
  <c r="F353" i="6"/>
  <c r="A353" i="6"/>
  <c r="F348" i="6"/>
  <c r="F358" i="6"/>
  <c r="A358" i="6"/>
  <c r="F352" i="6"/>
  <c r="AA195" i="6"/>
  <c r="F195" i="6"/>
  <c r="A195" i="6"/>
  <c r="AA196" i="6"/>
  <c r="F196" i="6"/>
  <c r="A196" i="6"/>
  <c r="AA83" i="6" l="1"/>
  <c r="F83" i="6"/>
  <c r="A83" i="6"/>
  <c r="AA48" i="6"/>
  <c r="F48" i="6"/>
  <c r="A48" i="6"/>
  <c r="AA301" i="6" l="1"/>
  <c r="F301" i="6"/>
  <c r="A301" i="6"/>
  <c r="AA201" i="6" l="1"/>
  <c r="AA352" i="6" l="1"/>
  <c r="A352" i="6"/>
  <c r="AA348" i="6"/>
  <c r="A348" i="6"/>
  <c r="AA85" i="6"/>
  <c r="F85" i="6"/>
  <c r="A85" i="6"/>
  <c r="AA356" i="6" l="1"/>
  <c r="F356" i="6"/>
  <c r="AA355" i="6"/>
  <c r="F355" i="6"/>
  <c r="A356" i="6"/>
  <c r="A355" i="6"/>
  <c r="AA349" i="6"/>
  <c r="F349" i="6"/>
  <c r="A349" i="6"/>
  <c r="AA347" i="6" l="1"/>
  <c r="F347" i="6"/>
  <c r="A347" i="6"/>
  <c r="AA346" i="6" l="1"/>
  <c r="F346" i="6"/>
  <c r="A346" i="6"/>
  <c r="AA343" i="6"/>
  <c r="F343" i="6"/>
  <c r="A343" i="6"/>
  <c r="AA342" i="6"/>
  <c r="AA171" i="6" l="1"/>
  <c r="F171" i="6"/>
  <c r="A171" i="6"/>
  <c r="AA170" i="6"/>
  <c r="F170" i="6"/>
  <c r="A170" i="6"/>
  <c r="AA169" i="6"/>
  <c r="F169" i="6"/>
  <c r="A169" i="6"/>
  <c r="AA28" i="6"/>
  <c r="F28" i="6"/>
  <c r="A28" i="6"/>
  <c r="AA49" i="6" l="1"/>
  <c r="F49" i="6"/>
  <c r="A49" i="6"/>
  <c r="AA204" i="6" l="1"/>
  <c r="F204" i="6"/>
  <c r="A204" i="6"/>
  <c r="F342" i="6" l="1"/>
  <c r="F336" i="6"/>
  <c r="F334" i="6"/>
  <c r="F332" i="6"/>
  <c r="F331" i="6"/>
  <c r="F330" i="6"/>
  <c r="F329" i="6"/>
  <c r="F328" i="6"/>
  <c r="F327" i="6"/>
  <c r="F326" i="6"/>
  <c r="F324" i="6"/>
  <c r="F321" i="6"/>
  <c r="F319" i="6"/>
  <c r="F316" i="6"/>
  <c r="F315" i="6"/>
  <c r="F314" i="6"/>
  <c r="F313" i="6"/>
  <c r="F310" i="6"/>
  <c r="F309" i="6"/>
  <c r="F308" i="6"/>
  <c r="F307" i="6"/>
  <c r="F306" i="6"/>
  <c r="F304" i="6"/>
  <c r="F303" i="6"/>
  <c r="F302" i="6"/>
  <c r="F300" i="6"/>
  <c r="F299" i="6"/>
  <c r="F298" i="6"/>
  <c r="F297" i="6"/>
  <c r="F296" i="6"/>
  <c r="F294" i="6"/>
  <c r="F293" i="6"/>
  <c r="F292" i="6"/>
  <c r="F290" i="6"/>
  <c r="F288" i="6"/>
  <c r="F287" i="6"/>
  <c r="F285" i="6"/>
  <c r="F284" i="6"/>
  <c r="F283" i="6"/>
  <c r="F282" i="6"/>
  <c r="F281" i="6"/>
  <c r="F279" i="6"/>
  <c r="F277" i="6"/>
  <c r="F276" i="6"/>
  <c r="F275" i="6"/>
  <c r="F274" i="6"/>
  <c r="F273" i="6"/>
  <c r="F272" i="6"/>
  <c r="F271" i="6"/>
  <c r="F270" i="6"/>
  <c r="F268" i="6"/>
  <c r="F263" i="6"/>
  <c r="F262" i="6"/>
  <c r="F261" i="6"/>
  <c r="F260" i="6"/>
  <c r="F259" i="6"/>
  <c r="F258" i="6"/>
  <c r="F257" i="6"/>
  <c r="F255" i="6"/>
  <c r="F254" i="6"/>
  <c r="F253" i="6"/>
  <c r="F252" i="6"/>
  <c r="F251" i="6"/>
  <c r="F249" i="6"/>
  <c r="F248" i="6"/>
  <c r="F247" i="6"/>
  <c r="F246" i="6"/>
  <c r="F245" i="6"/>
  <c r="F244" i="6"/>
  <c r="F243" i="6"/>
  <c r="F242" i="6"/>
  <c r="F241" i="6"/>
  <c r="F240" i="6"/>
  <c r="F238" i="6"/>
  <c r="F237" i="6"/>
  <c r="F236" i="6"/>
  <c r="F235" i="6"/>
  <c r="F233" i="6"/>
  <c r="F232" i="6"/>
  <c r="F231" i="6"/>
  <c r="F230" i="6"/>
  <c r="F227" i="6"/>
  <c r="F226" i="6"/>
  <c r="F225" i="6"/>
  <c r="F224" i="6"/>
  <c r="F223" i="6"/>
  <c r="F222" i="6"/>
  <c r="F220" i="6"/>
  <c r="F219" i="6"/>
  <c r="F218" i="6"/>
  <c r="F216" i="6"/>
  <c r="F214" i="6"/>
  <c r="F213" i="6"/>
  <c r="F212" i="6"/>
  <c r="F211" i="6"/>
  <c r="F210" i="6"/>
  <c r="F209" i="6"/>
  <c r="F205" i="6"/>
  <c r="F203" i="6"/>
  <c r="F202" i="6"/>
  <c r="F201" i="6"/>
  <c r="F199" i="6"/>
  <c r="F198" i="6"/>
  <c r="F197" i="6"/>
  <c r="F194" i="6"/>
  <c r="F190" i="6"/>
  <c r="F189" i="6"/>
  <c r="F188" i="6"/>
  <c r="F187" i="6"/>
  <c r="F186" i="6"/>
  <c r="F185" i="6"/>
  <c r="F182" i="6"/>
  <c r="F181" i="6"/>
  <c r="F180" i="6"/>
  <c r="F179" i="6"/>
  <c r="F178" i="6"/>
  <c r="F177" i="6"/>
  <c r="F175" i="6"/>
  <c r="F172" i="6"/>
  <c r="F174" i="6"/>
  <c r="F173" i="6"/>
  <c r="F167" i="6"/>
  <c r="F166" i="6"/>
  <c r="F165" i="6"/>
  <c r="F164" i="6"/>
  <c r="F163" i="6"/>
  <c r="F162" i="6"/>
  <c r="F161" i="6"/>
  <c r="F160" i="6"/>
  <c r="F159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1" i="6"/>
  <c r="F140" i="6"/>
  <c r="F138" i="6"/>
  <c r="F137" i="6"/>
  <c r="F136" i="6"/>
  <c r="F135" i="6"/>
  <c r="F134" i="6"/>
  <c r="F133" i="6"/>
  <c r="F132" i="6"/>
  <c r="F131" i="6"/>
  <c r="F128" i="6"/>
  <c r="F126" i="6"/>
  <c r="F124" i="6"/>
  <c r="F123" i="6"/>
  <c r="F122" i="6"/>
  <c r="F120" i="6"/>
  <c r="F121" i="6"/>
  <c r="F119" i="6"/>
  <c r="F118" i="6"/>
  <c r="F116" i="6"/>
  <c r="F115" i="6"/>
  <c r="F114" i="6"/>
  <c r="F113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8" i="6"/>
  <c r="F86" i="6"/>
  <c r="F84" i="6"/>
  <c r="F82" i="6"/>
  <c r="F81" i="6"/>
  <c r="F79" i="6"/>
  <c r="F77" i="6"/>
  <c r="F76" i="6"/>
  <c r="F75" i="6"/>
  <c r="F74" i="6"/>
  <c r="F73" i="6"/>
  <c r="F72" i="6"/>
  <c r="F71" i="6"/>
  <c r="F70" i="6"/>
  <c r="F69" i="6"/>
  <c r="F68" i="6"/>
  <c r="F66" i="6"/>
  <c r="F65" i="6"/>
  <c r="F64" i="6"/>
  <c r="F63" i="6"/>
  <c r="F62" i="6"/>
  <c r="F61" i="6"/>
  <c r="F60" i="6"/>
  <c r="F59" i="6"/>
  <c r="F58" i="6"/>
  <c r="F51" i="6"/>
  <c r="F50" i="6"/>
  <c r="F57" i="6"/>
  <c r="F52" i="6"/>
  <c r="F47" i="6"/>
  <c r="F45" i="6"/>
  <c r="F44" i="6"/>
  <c r="F43" i="6"/>
  <c r="F39" i="6"/>
  <c r="F42" i="6"/>
  <c r="F37" i="6"/>
  <c r="F36" i="6"/>
  <c r="F35" i="6"/>
  <c r="F40" i="6"/>
  <c r="F41" i="6"/>
  <c r="F31" i="6"/>
  <c r="F29" i="6"/>
  <c r="F30" i="6"/>
  <c r="F32" i="6"/>
  <c r="F33" i="6"/>
  <c r="F26" i="6"/>
  <c r="F27" i="6"/>
  <c r="F25" i="6"/>
  <c r="F23" i="6"/>
  <c r="F24" i="6"/>
  <c r="F16" i="6"/>
  <c r="F15" i="6"/>
  <c r="F17" i="6"/>
  <c r="F18" i="6"/>
  <c r="F20" i="6"/>
  <c r="F19" i="6"/>
  <c r="F14" i="6"/>
  <c r="F9" i="6"/>
  <c r="F11" i="6"/>
  <c r="F13" i="6"/>
  <c r="F8" i="6"/>
  <c r="F7" i="6"/>
  <c r="F5" i="6"/>
  <c r="F6" i="6"/>
  <c r="F3" i="6"/>
  <c r="AA44" i="6"/>
  <c r="A44" i="6"/>
  <c r="AA75" i="6"/>
  <c r="AA36" i="6" l="1"/>
  <c r="A36" i="6"/>
  <c r="AA30" i="6" l="1"/>
  <c r="AA29" i="6"/>
  <c r="AA57" i="6" l="1"/>
  <c r="A57" i="6"/>
  <c r="AA246" i="6" l="1"/>
  <c r="A246" i="6"/>
  <c r="AA102" i="6"/>
  <c r="A102" i="6"/>
  <c r="AA45" i="6" l="1"/>
  <c r="A45" i="6"/>
  <c r="AA42" i="6"/>
  <c r="A42" i="6"/>
  <c r="A20" i="6" l="1"/>
  <c r="AA20" i="6" l="1"/>
  <c r="A105" i="6" l="1"/>
  <c r="AA104" i="6"/>
  <c r="A104" i="6"/>
  <c r="AA302" i="6" l="1"/>
  <c r="A302" i="6"/>
  <c r="AA300" i="6"/>
  <c r="A300" i="6"/>
  <c r="AA174" i="6"/>
  <c r="A174" i="6"/>
  <c r="AA27" i="6"/>
  <c r="A27" i="6"/>
  <c r="AA327" i="6" l="1"/>
  <c r="A327" i="6"/>
  <c r="AA9" i="6"/>
  <c r="A9" i="6"/>
  <c r="AA25" i="6"/>
  <c r="A25" i="6"/>
  <c r="AA17" i="6"/>
  <c r="A17" i="6"/>
  <c r="AA309" i="6"/>
  <c r="A309" i="6"/>
  <c r="A30" i="6"/>
  <c r="AA304" i="6" l="1"/>
  <c r="A304" i="6"/>
  <c r="AA179" i="6"/>
  <c r="A179" i="6"/>
  <c r="AA254" i="6"/>
  <c r="AA23" i="6"/>
  <c r="A23" i="6"/>
  <c r="AA332" i="6"/>
  <c r="A332" i="6"/>
  <c r="AA331" i="6"/>
  <c r="A331" i="6"/>
  <c r="AA15" i="6"/>
  <c r="A15" i="6"/>
  <c r="AA18" i="6"/>
  <c r="A18" i="6"/>
  <c r="AA230" i="6"/>
  <c r="A230" i="6"/>
  <c r="AA121" i="6"/>
  <c r="A121" i="6"/>
  <c r="AA244" i="6"/>
  <c r="A244" i="6"/>
  <c r="AA40" i="6"/>
  <c r="A40" i="6"/>
  <c r="AA310" i="6"/>
  <c r="A310" i="6"/>
  <c r="AA288" i="6"/>
  <c r="A288" i="6"/>
  <c r="AA306" i="6"/>
  <c r="A306" i="6"/>
  <c r="AA32" i="6"/>
  <c r="A32" i="6"/>
  <c r="AA329" i="6" l="1"/>
  <c r="A329" i="6"/>
  <c r="AA199" i="6" l="1"/>
  <c r="A199" i="6"/>
  <c r="AA31" i="6"/>
  <c r="A31" i="6"/>
  <c r="A342" i="6" l="1"/>
  <c r="A6" i="6" l="1"/>
  <c r="A5" i="6"/>
  <c r="A7" i="6"/>
  <c r="A8" i="6"/>
  <c r="A13" i="6"/>
  <c r="A11" i="6"/>
  <c r="A14" i="6"/>
  <c r="A19" i="6"/>
  <c r="A16" i="6"/>
  <c r="A24" i="6"/>
  <c r="A26" i="6"/>
  <c r="A33" i="6"/>
  <c r="A29" i="6"/>
  <c r="A41" i="6"/>
  <c r="A35" i="6"/>
  <c r="A37" i="6"/>
  <c r="A39" i="6"/>
  <c r="A43" i="6"/>
  <c r="A47" i="6"/>
  <c r="A52" i="6"/>
  <c r="A50" i="6"/>
  <c r="A51" i="6"/>
  <c r="A58" i="6"/>
  <c r="A59" i="6"/>
  <c r="A60" i="6"/>
  <c r="A61" i="6"/>
  <c r="A62" i="6"/>
  <c r="A63" i="6"/>
  <c r="A64" i="6"/>
  <c r="A65" i="6"/>
  <c r="A66" i="6"/>
  <c r="A68" i="6"/>
  <c r="A69" i="6"/>
  <c r="A70" i="6"/>
  <c r="A71" i="6"/>
  <c r="A72" i="6"/>
  <c r="A73" i="6"/>
  <c r="A74" i="6"/>
  <c r="A75" i="6"/>
  <c r="A76" i="6"/>
  <c r="A77" i="6"/>
  <c r="A79" i="6"/>
  <c r="A81" i="6"/>
  <c r="A82" i="6"/>
  <c r="A84" i="6"/>
  <c r="A86" i="6"/>
  <c r="A88" i="6"/>
  <c r="A90" i="6"/>
  <c r="A91" i="6"/>
  <c r="A92" i="6"/>
  <c r="A93" i="6"/>
  <c r="A94" i="6"/>
  <c r="A95" i="6"/>
  <c r="A96" i="6"/>
  <c r="A97" i="6"/>
  <c r="A98" i="6"/>
  <c r="A99" i="6"/>
  <c r="A100" i="6"/>
  <c r="A101" i="6"/>
  <c r="A103" i="6"/>
  <c r="A106" i="6"/>
  <c r="A107" i="6"/>
  <c r="A108" i="6"/>
  <c r="A109" i="6"/>
  <c r="A110" i="6"/>
  <c r="A111" i="6"/>
  <c r="A113" i="6"/>
  <c r="A114" i="6"/>
  <c r="A115" i="6"/>
  <c r="A116" i="6"/>
  <c r="A118" i="6"/>
  <c r="A119" i="6"/>
  <c r="A120" i="6"/>
  <c r="A122" i="6"/>
  <c r="A123" i="6"/>
  <c r="A124" i="6"/>
  <c r="A125" i="6"/>
  <c r="A126" i="6"/>
  <c r="A128" i="6"/>
  <c r="A131" i="6"/>
  <c r="A132" i="6"/>
  <c r="A133" i="6"/>
  <c r="A134" i="6"/>
  <c r="A135" i="6"/>
  <c r="A136" i="6"/>
  <c r="A137" i="6"/>
  <c r="A138" i="6"/>
  <c r="A140" i="6"/>
  <c r="A141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9" i="6"/>
  <c r="A160" i="6"/>
  <c r="A161" i="6"/>
  <c r="A162" i="6"/>
  <c r="A163" i="6"/>
  <c r="A164" i="6"/>
  <c r="A165" i="6"/>
  <c r="A166" i="6"/>
  <c r="A167" i="6"/>
  <c r="A173" i="6"/>
  <c r="A172" i="6"/>
  <c r="A175" i="6"/>
  <c r="A177" i="6"/>
  <c r="A178" i="6"/>
  <c r="A180" i="6"/>
  <c r="A181" i="6"/>
  <c r="A182" i="6"/>
  <c r="A185" i="6"/>
  <c r="A186" i="6"/>
  <c r="A187" i="6"/>
  <c r="A188" i="6"/>
  <c r="A189" i="6"/>
  <c r="A190" i="6"/>
  <c r="A194" i="6"/>
  <c r="A197" i="6"/>
  <c r="A198" i="6"/>
  <c r="A201" i="6"/>
  <c r="A202" i="6"/>
  <c r="A203" i="6"/>
  <c r="A205" i="6"/>
  <c r="A209" i="6"/>
  <c r="A210" i="6"/>
  <c r="A211" i="6"/>
  <c r="A212" i="6"/>
  <c r="A213" i="6"/>
  <c r="A214" i="6"/>
  <c r="A216" i="6"/>
  <c r="A218" i="6"/>
  <c r="A219" i="6"/>
  <c r="A220" i="6"/>
  <c r="A222" i="6"/>
  <c r="A223" i="6"/>
  <c r="A224" i="6"/>
  <c r="A225" i="6"/>
  <c r="A226" i="6"/>
  <c r="A227" i="6"/>
  <c r="A229" i="6"/>
  <c r="A231" i="6"/>
  <c r="A232" i="6"/>
  <c r="A233" i="6"/>
  <c r="A235" i="6"/>
  <c r="A236" i="6"/>
  <c r="A237" i="6"/>
  <c r="A238" i="6"/>
  <c r="A240" i="6"/>
  <c r="A241" i="6"/>
  <c r="A242" i="6"/>
  <c r="A243" i="6"/>
  <c r="A245" i="6"/>
  <c r="A247" i="6"/>
  <c r="A248" i="6"/>
  <c r="A249" i="6"/>
  <c r="A251" i="6"/>
  <c r="A252" i="6"/>
  <c r="A253" i="6"/>
  <c r="A254" i="6"/>
  <c r="A255" i="6"/>
  <c r="A257" i="6"/>
  <c r="A258" i="6"/>
  <c r="A259" i="6"/>
  <c r="A260" i="6"/>
  <c r="A261" i="6"/>
  <c r="A262" i="6"/>
  <c r="A263" i="6"/>
  <c r="A268" i="6"/>
  <c r="A270" i="6"/>
  <c r="A271" i="6"/>
  <c r="A272" i="6"/>
  <c r="A273" i="6"/>
  <c r="A274" i="6"/>
  <c r="A275" i="6"/>
  <c r="A276" i="6"/>
  <c r="A277" i="6"/>
  <c r="A279" i="6"/>
  <c r="A281" i="6"/>
  <c r="A282" i="6"/>
  <c r="A283" i="6"/>
  <c r="A284" i="6"/>
  <c r="A285" i="6"/>
  <c r="A287" i="6"/>
  <c r="A290" i="6"/>
  <c r="A292" i="6"/>
  <c r="A293" i="6"/>
  <c r="A294" i="6"/>
  <c r="A296" i="6"/>
  <c r="A297" i="6"/>
  <c r="A298" i="6"/>
  <c r="A299" i="6"/>
  <c r="A303" i="6"/>
  <c r="A307" i="6"/>
  <c r="A308" i="6"/>
  <c r="A313" i="6"/>
  <c r="A314" i="6"/>
  <c r="A315" i="6"/>
  <c r="A316" i="6"/>
  <c r="A319" i="6"/>
  <c r="A321" i="6"/>
  <c r="A324" i="6"/>
  <c r="A326" i="6"/>
  <c r="A328" i="6"/>
  <c r="A330" i="6"/>
  <c r="A334" i="6"/>
  <c r="A336" i="6"/>
  <c r="A3" i="6"/>
  <c r="AA16" i="6" l="1"/>
  <c r="AA336" i="6"/>
  <c r="AA330" i="6"/>
  <c r="AA334" i="6"/>
  <c r="AA245" i="6"/>
  <c r="AA77" i="6"/>
  <c r="AA86" i="6" l="1"/>
  <c r="AA326" i="6" l="1"/>
  <c r="AA324" i="6"/>
  <c r="AA321" i="6"/>
  <c r="AA316" i="6"/>
  <c r="AA315" i="6"/>
  <c r="AA314" i="6"/>
  <c r="AA313" i="6"/>
  <c r="AA307" i="6"/>
  <c r="AA303" i="6"/>
  <c r="AA299" i="6"/>
  <c r="AA298" i="6"/>
  <c r="AA297" i="6"/>
  <c r="AA296" i="6"/>
  <c r="AA294" i="6"/>
  <c r="AA293" i="6"/>
  <c r="AA292" i="6"/>
  <c r="AA284" i="6"/>
  <c r="AA283" i="6"/>
  <c r="AA282" i="6"/>
  <c r="AA279" i="6"/>
  <c r="AA277" i="6"/>
  <c r="AA276" i="6"/>
  <c r="AA275" i="6"/>
  <c r="AA273" i="6"/>
  <c r="AA272" i="6"/>
  <c r="AA271" i="6"/>
  <c r="AA270" i="6"/>
  <c r="AA268" i="6"/>
  <c r="AA263" i="6"/>
  <c r="AA262" i="6"/>
  <c r="AA260" i="6"/>
  <c r="AA258" i="6"/>
  <c r="AA253" i="6"/>
  <c r="AA251" i="6"/>
  <c r="AA248" i="6"/>
  <c r="AA247" i="6"/>
  <c r="AA243" i="6"/>
  <c r="AA242" i="6"/>
  <c r="AA241" i="6"/>
  <c r="AA240" i="6"/>
  <c r="AA238" i="6"/>
  <c r="AA237" i="6"/>
  <c r="AA236" i="6"/>
  <c r="AA235" i="6"/>
  <c r="AA233" i="6"/>
  <c r="AA232" i="6"/>
  <c r="AA229" i="6"/>
  <c r="AA227" i="6"/>
  <c r="AA226" i="6"/>
  <c r="AA225" i="6"/>
  <c r="AA224" i="6"/>
  <c r="AA223" i="6"/>
  <c r="AA220" i="6"/>
  <c r="AA219" i="6"/>
  <c r="AA218" i="6"/>
  <c r="AA216" i="6"/>
  <c r="AA214" i="6"/>
  <c r="AA213" i="6"/>
  <c r="AA212" i="6"/>
  <c r="AA211" i="6"/>
  <c r="AA210" i="6"/>
  <c r="AA209" i="6"/>
  <c r="AA205" i="6"/>
  <c r="AA203" i="6"/>
  <c r="AA202" i="6"/>
  <c r="AA198" i="6"/>
  <c r="AA197" i="6"/>
  <c r="AA194" i="6"/>
  <c r="AA190" i="6"/>
  <c r="AA189" i="6"/>
  <c r="AA188" i="6"/>
  <c r="AA187" i="6"/>
  <c r="AA186" i="6"/>
  <c r="AA182" i="6"/>
  <c r="AA181" i="6"/>
  <c r="AA180" i="6"/>
  <c r="AA178" i="6"/>
  <c r="AA177" i="6"/>
  <c r="AA175" i="6"/>
  <c r="AA172" i="6"/>
  <c r="AA173" i="6"/>
  <c r="AA167" i="6"/>
  <c r="AA166" i="6"/>
  <c r="AA165" i="6"/>
  <c r="AA164" i="6"/>
  <c r="AA163" i="6"/>
  <c r="AA162" i="6"/>
  <c r="AA161" i="6"/>
  <c r="AA160" i="6"/>
  <c r="AA157" i="6"/>
  <c r="AA155" i="6"/>
  <c r="AA153" i="6"/>
  <c r="AA151" i="6"/>
  <c r="AA150" i="6"/>
  <c r="AA149" i="6"/>
  <c r="AA148" i="6"/>
  <c r="AA147" i="6"/>
  <c r="AA146" i="6"/>
  <c r="AA145" i="6"/>
  <c r="AA140" i="6"/>
  <c r="AA138" i="6"/>
  <c r="AA137" i="6"/>
  <c r="AA136" i="6"/>
  <c r="AA135" i="6"/>
  <c r="AA134" i="6"/>
  <c r="AA133" i="6"/>
  <c r="AA132" i="6"/>
  <c r="AA126" i="6"/>
  <c r="AA124" i="6"/>
  <c r="AA123" i="6"/>
  <c r="AA122" i="6"/>
  <c r="AA120" i="6"/>
  <c r="AA119" i="6"/>
  <c r="AA116" i="6"/>
  <c r="AA115" i="6"/>
  <c r="AA114" i="6"/>
  <c r="AA111" i="6"/>
  <c r="AA110" i="6"/>
  <c r="AA108" i="6"/>
  <c r="AA106" i="6"/>
  <c r="AA103" i="6"/>
  <c r="AA101" i="6"/>
  <c r="AA100" i="6"/>
  <c r="AA96" i="6"/>
  <c r="AA95" i="6"/>
  <c r="AA94" i="6"/>
  <c r="AA93" i="6"/>
  <c r="AA92" i="6"/>
  <c r="AA91" i="6"/>
  <c r="AA90" i="6"/>
  <c r="AA88" i="6"/>
  <c r="AA84" i="6"/>
  <c r="AA82" i="6"/>
  <c r="AA81" i="6"/>
  <c r="AA79" i="6"/>
  <c r="AA76" i="6"/>
  <c r="AA74" i="6"/>
  <c r="AA73" i="6"/>
  <c r="AA72" i="6"/>
  <c r="AA71" i="6"/>
  <c r="AA70" i="6"/>
  <c r="AA69" i="6"/>
  <c r="AA68" i="6"/>
  <c r="AA66" i="6"/>
  <c r="AA65" i="6"/>
  <c r="AA64" i="6"/>
  <c r="AA63" i="6"/>
  <c r="AA62" i="6"/>
  <c r="AA61" i="6"/>
  <c r="AA60" i="6"/>
  <c r="AA59" i="6"/>
  <c r="AA58" i="6"/>
  <c r="AA51" i="6"/>
  <c r="AA50" i="6"/>
  <c r="AA52" i="6"/>
  <c r="AA47" i="6"/>
  <c r="AA43" i="6"/>
  <c r="AA39" i="6"/>
  <c r="AA37" i="6"/>
  <c r="AA35" i="6"/>
  <c r="AA41" i="6"/>
  <c r="AA33" i="6"/>
  <c r="AA26" i="6"/>
  <c r="AA24" i="6"/>
  <c r="AA19" i="6"/>
  <c r="AA14" i="6"/>
  <c r="AA11" i="6"/>
  <c r="AA13" i="6"/>
  <c r="AA8" i="6"/>
  <c r="AA7" i="6"/>
  <c r="AA5" i="6"/>
  <c r="AA6" i="6"/>
  <c r="AA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tc={D313E5CB-38ED-4E81-A0F5-95939B7F4C8E}</author>
    <author>tc={7EB501BE-37D1-4164-A0EB-875CA2128B11}</author>
    <author>tc={0C48960E-E81E-4729-A363-F39B30E9B958}</author>
    <author>Medenilla, Leny (AfricaRice)</author>
    <author>tc={A39A8CB8-A25B-44F3-B830-EB924BC56170}</author>
    <author>tc={E6BE7A26-F3F2-4F83-ABE6-335FB37F1707}</author>
    <author>tc={441FDA9B-364E-4446-8BA8-C8B8823A406C}</author>
    <author>tc={893FAF78-D5CC-4863-966B-EC745ABD0B38}</author>
    <author>tc={41FD7E65-CE25-4312-A8CE-23CCDF8E4935}</author>
    <author>tc={3A24EDAC-BC25-41CB-90D6-D7D95AF14123}</author>
    <author>tc={D96C5AA4-33A3-411C-B899-A62DE4273EA1}</author>
    <author>tc={F618571C-F727-43A2-9CF0-B41C831565EF}</author>
    <author>tc={E791A979-EA70-476F-AC49-BB1040000514}</author>
    <author>tc={BEA8DC44-8203-4DDF-94CA-492618D3AF61}</author>
    <author>tc={C665DA06-A586-40EE-A5C1-67FE8D831447}</author>
    <author>tc={4FA48A73-0825-4EE7-B062-754542E5E5D5}</author>
    <author>tc={3DDEF645-763A-4A1F-808E-91F80B098B10}</author>
    <author>tc={8AC99F62-726D-4F32-B1EF-B4E6A1449E4F}</author>
    <author>tc={DE145CAB-B998-493F-A43B-356D802F2AE9}</author>
    <author>tc={046184B8-27D4-4B12-9EA6-B159461C349C}</author>
    <author>tc={8B008D70-513D-4F9F-A1C0-13926512E40D}</author>
    <author>tc={CB6A41EE-CF9C-47A2-9119-4826265F2AD9}</author>
    <author>tc={EF629D2F-B941-43FF-AA6B-C9A142F33AE0}</author>
    <author>tc={7B1EA4B2-F811-464F-BA1C-3443E770D498}</author>
    <author>tc={B9E19BE5-DDE3-42B1-9480-A47DBD8F35C6}</author>
    <author>tc={F456A4C8-19DF-489F-B4B3-D6FB9C178D28}</author>
    <author>tc={770B2FAE-A483-41B3-83FA-9F72231BCDCA}</author>
    <author>tc={12C9A298-380C-4C25-8ACC-433B5A706A3E}</author>
    <author>tc={93B81F4A-7520-48B5-9BA2-1694C2F8ED3C}</author>
    <author>tc={A3341AA5-A36C-44BC-A105-DEEE5FFE5D33}</author>
    <author>tc={3070B01D-A892-43A2-983F-CED21538DB53}</author>
  </authors>
  <commentList>
    <comment ref="C4" authorId="0" shapeId="0" xr:uid="{D313E5CB-38ED-4E81-A0F5-95939B7F4C8E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6" authorId="1" shapeId="0" xr:uid="{7EB501BE-37D1-4164-A0EB-875CA2128B11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17" authorId="2" shapeId="0" xr:uid="{0C48960E-E81E-4729-A363-F39B30E9B958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M20" authorId="3" shapeId="0" xr:uid="{1A3F8A69-F3AC-4F07-9142-95110EDADB1F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5% in people plan; adjust when MCF is approved/activated</t>
        </r>
      </text>
    </comment>
    <comment ref="M25" authorId="3" shapeId="0" xr:uid="{EB87BC41-28E3-4D59-BD29-DE5A1375E81B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18% as per GM submission</t>
        </r>
      </text>
    </comment>
    <comment ref="C38" authorId="4" shapeId="0" xr:uid="{A39A8CB8-A25B-44F3-B830-EB924BC56170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M42" authorId="3" shapeId="0" xr:uid="{66250AB3-02E9-445A-B4DE-BAA71E49426A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18% as per GM submission</t>
        </r>
      </text>
    </comment>
    <comment ref="M47" authorId="3" shapeId="0" xr:uid="{95BD678C-20CC-4ACE-A8EA-678D1FC5AAEE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18% as per GM submission</t>
        </r>
      </text>
    </comment>
    <comment ref="C48" authorId="5" shapeId="0" xr:uid="{E6BE7A26-F3F2-4F83-ABE6-335FB37F1707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49" authorId="6" shapeId="0" xr:uid="{441FDA9B-364E-4446-8BA8-C8B8823A406C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53" authorId="7" shapeId="0" xr:uid="{893FAF78-D5CC-4863-966B-EC745ABD0B38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54" authorId="8" shapeId="0" xr:uid="{41FD7E65-CE25-4312-A8CE-23CCDF8E4935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55" authorId="9" shapeId="0" xr:uid="{3A24EDAC-BC25-41CB-90D6-D7D95AF14123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56" authorId="10" shapeId="0" xr:uid="{D96C5AA4-33A3-411C-B899-A62DE4273EA1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57" authorId="11" shapeId="0" xr:uid="{F618571C-F727-43A2-9CF0-B41C831565EF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M57" authorId="3" shapeId="0" xr:uid="{59A32830-DEC5-40BF-A416-A89BF422BDBE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18% as per GM submission</t>
        </r>
      </text>
    </comment>
    <comment ref="N136" authorId="12" shapeId="0" xr:uid="{E791A979-EA70-476F-AC49-BB10400005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Cleared up to 31Dec 2025 only
</t>
      </text>
    </comment>
    <comment ref="N144" authorId="13" shapeId="0" xr:uid="{BEA8DC44-8203-4DDF-94CA-492618D3AF61}">
      <text>
        <t>[Threaded comment]
Your version of Excel allows you to read this threaded comment; however, any edits to it will get removed if the file is opened in a newer version of Excel. Learn more: https://go.microsoft.com/fwlink/?linkid=870924
Comment:
    Cleared up to 31Dec25 only</t>
      </text>
    </comment>
    <comment ref="C173" authorId="14" shapeId="0" xr:uid="{C665DA06-A586-40EE-A5C1-67FE8D831447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174" authorId="15" shapeId="0" xr:uid="{4FA48A73-0825-4EE7-B062-754542E5E5D5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M201" authorId="16" shapeId="0" xr:uid="{3DDEF645-763A-4A1F-808E-91F80B098B10}">
      <text>
        <t>[Threaded comment]
Your version of Excel allows you to read this threaded comment; however, any edits to it will get removed if the file is opened in a newer version of Excel. Learn more: https://go.microsoft.com/fwlink/?linkid=870924
Comment:
    AG10203-BN10779 in 2026&amp;2027</t>
      </text>
    </comment>
    <comment ref="C206" authorId="17" shapeId="0" xr:uid="{8AC99F62-726D-4F32-B1EF-B4E6A1449E4F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207" authorId="18" shapeId="0" xr:uid="{DE145CAB-B998-493F-A43B-356D802F2AE9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240" authorId="19" shapeId="0" xr:uid="{046184B8-27D4-4B12-9EA6-B159461C34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
</t>
      </text>
    </comment>
    <comment ref="C241" authorId="20" shapeId="0" xr:uid="{8B008D70-513D-4F9F-A1C0-13926512E40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cleared for extension up to Dec31’25 only</t>
      </text>
    </comment>
    <comment ref="N242" authorId="21" shapeId="0" xr:uid="{CB6A41EE-CF9C-47A2-9119-4826265F2AD9}">
      <text>
        <t>[Threaded comment]
Your version of Excel allows you to read this threaded comment; however, any edits to it will get removed if the file is opened in a newer version of Excel. Learn more: https://go.microsoft.com/fwlink/?linkid=870924
Comment:
    Cleared 28May25</t>
      </text>
    </comment>
    <comment ref="C298" authorId="22" shapeId="0" xr:uid="{EF629D2F-B941-43FF-AA6B-C9A142F33AE0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Extended up to 31Dec25</t>
      </text>
    </comment>
    <comment ref="C313" authorId="23" shapeId="0" xr:uid="{7B1EA4B2-F811-464F-BA1C-3443E770D498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Extended up to 31Dec25</t>
      </text>
    </comment>
    <comment ref="I341" authorId="3" shapeId="0" xr:uid="{00B01B90-9ADD-4D37-9093-044F65B3F38D}">
      <text>
        <r>
          <rPr>
            <b/>
            <sz val="9"/>
            <color indexed="81"/>
            <rFont val="Tahoma"/>
            <family val="2"/>
          </rPr>
          <t>Medenilla, Leny (AfricaRice):</t>
        </r>
        <r>
          <rPr>
            <sz val="9"/>
            <color indexed="81"/>
            <rFont val="Tahoma"/>
            <family val="2"/>
          </rPr>
          <t xml:space="preserve">
CERFAM Office</t>
        </r>
      </text>
    </comment>
    <comment ref="C351" authorId="24" shapeId="0" xr:uid="{B9E19BE5-DDE3-42B1-9480-A47DBD8F35C6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386" authorId="25" shapeId="0" xr:uid="{F456A4C8-19DF-489F-B4B3-D6FB9C178D2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extension cleared up to 30Jun27</t>
      </text>
    </comment>
    <comment ref="C388" authorId="26" shapeId="0" xr:uid="{770B2FAE-A483-41B3-83FA-9F72231BCDCA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389" authorId="27" shapeId="0" xr:uid="{12C9A298-380C-4C25-8ACC-433B5A706A3E}">
      <text>
        <t>[Threaded comment]
Your version of Excel allows you to read this threaded comment; however, any edits to it will get removed if the file is opened in a newer version of Excel. Learn more: https://go.microsoft.com/fwlink/?linkid=870924
Comment:
    TL Budget_Staff Allocation 2025_NZ 01062025_V1</t>
      </text>
    </comment>
    <comment ref="C403" authorId="28" shapeId="0" xr:uid="{93B81F4A-7520-48B5-9BA2-1694C2F8ED3C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when he started</t>
      </text>
    </comment>
    <comment ref="C404" authorId="29" shapeId="0" xr:uid="{A3341AA5-A36C-44BC-A105-DEEE5FFE5D3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when he started</t>
      </text>
    </comment>
    <comment ref="C405" authorId="30" shapeId="0" xr:uid="{3070B01D-A892-43A2-983F-CED21538DB5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when he started</t>
      </text>
    </comment>
  </commentList>
</comments>
</file>

<file path=xl/sharedStrings.xml><?xml version="1.0" encoding="utf-8"?>
<sst xmlns="http://schemas.openxmlformats.org/spreadsheetml/2006/main" count="4807" uniqueCount="930">
  <si>
    <t>AG10046</t>
  </si>
  <si>
    <t>HealthyDiets4Africa</t>
  </si>
  <si>
    <t>AG10059</t>
  </si>
  <si>
    <t>AG10138</t>
  </si>
  <si>
    <t>AG10150</t>
  </si>
  <si>
    <t>AG10170</t>
  </si>
  <si>
    <t>AG10171</t>
  </si>
  <si>
    <t>AG10173</t>
  </si>
  <si>
    <t>RESNO</t>
  </si>
  <si>
    <t>A10000</t>
  </si>
  <si>
    <t>SANWIDI, Abdoulaye</t>
  </si>
  <si>
    <t>BN10017</t>
  </si>
  <si>
    <t>A10003</t>
  </si>
  <si>
    <t>MAKAMTE PEGALEPO, Esther</t>
  </si>
  <si>
    <t>A10014</t>
  </si>
  <si>
    <t>FUTAKUCHI, Koichi</t>
  </si>
  <si>
    <t>A10015</t>
  </si>
  <si>
    <t>NWILENE, Francis</t>
  </si>
  <si>
    <t>A10024</t>
  </si>
  <si>
    <t>MANNEH, Baboucarr</t>
  </si>
  <si>
    <t>BN10004</t>
  </si>
  <si>
    <t>A10027</t>
  </si>
  <si>
    <t>Medenilla, Leny</t>
  </si>
  <si>
    <t>BN10016</t>
  </si>
  <si>
    <t>A10034</t>
  </si>
  <si>
    <t>A10041</t>
  </si>
  <si>
    <t>DAGNOGO, Klana Mamadou</t>
  </si>
  <si>
    <t>BN10024</t>
  </si>
  <si>
    <t>A10044</t>
  </si>
  <si>
    <t>AROUNA, Aminou</t>
  </si>
  <si>
    <t>A10047</t>
  </si>
  <si>
    <t>MUJAWAMARIYA, Gaudiose</t>
  </si>
  <si>
    <t>A10048</t>
  </si>
  <si>
    <t>KALIMUTHU, Senthilkumar</t>
  </si>
  <si>
    <t>A10064</t>
  </si>
  <si>
    <t>NDINDENG, Sali Atanga</t>
  </si>
  <si>
    <t>A10073</t>
  </si>
  <si>
    <t>COULIBALY, Kassinibeh</t>
  </si>
  <si>
    <t>BN10336</t>
  </si>
  <si>
    <t>BN10345</t>
  </si>
  <si>
    <t>A10080</t>
  </si>
  <si>
    <t>OUATTARA, Kanakoba</t>
  </si>
  <si>
    <t>A10081</t>
  </si>
  <si>
    <t>BADOU, Kouakou Focouo</t>
  </si>
  <si>
    <t>A10082</t>
  </si>
  <si>
    <t>OKOU, Lokougnan Sylvain</t>
  </si>
  <si>
    <t>A10084</t>
  </si>
  <si>
    <t>N'GUESSAN, Amoin</t>
  </si>
  <si>
    <t>A10085</t>
  </si>
  <si>
    <t>KOUAKOU, Kouassi Célestin</t>
  </si>
  <si>
    <t>A10088</t>
  </si>
  <si>
    <t>HOUAN, Ban</t>
  </si>
  <si>
    <t>A10091</t>
  </si>
  <si>
    <t>BOKA,  Kouadio</t>
  </si>
  <si>
    <t>A10092</t>
  </si>
  <si>
    <t>ANE, Oi Ane</t>
  </si>
  <si>
    <t>A10094</t>
  </si>
  <si>
    <t>N'KON, Clancha</t>
  </si>
  <si>
    <t>AG10140</t>
  </si>
  <si>
    <t>A10095</t>
  </si>
  <si>
    <t>BROU, Koffi Edouard</t>
  </si>
  <si>
    <t>A10096</t>
  </si>
  <si>
    <t>N'ZI, Rene Kouassi</t>
  </si>
  <si>
    <t>A10099</t>
  </si>
  <si>
    <t>DAGO, Wolo Gisèle</t>
  </si>
  <si>
    <t>BN10019</t>
  </si>
  <si>
    <t>A10100</t>
  </si>
  <si>
    <t>OUATTARA, Maimouna Gnougo</t>
  </si>
  <si>
    <t>BN10344</t>
  </si>
  <si>
    <t>A10103</t>
  </si>
  <si>
    <t>COULIBALY, Penankli F.</t>
  </si>
  <si>
    <t>A10106</t>
  </si>
  <si>
    <t>DALIE, Lucie Marie-Chantal</t>
  </si>
  <si>
    <t>A10108</t>
  </si>
  <si>
    <t>KOUAME, Yaha Perpetue</t>
  </si>
  <si>
    <t>A10112</t>
  </si>
  <si>
    <t>TOURE, Soungari</t>
  </si>
  <si>
    <t>BN10346</t>
  </si>
  <si>
    <t>A10131</t>
  </si>
  <si>
    <t>BACHABI, Fatimata</t>
  </si>
  <si>
    <t>A10142</t>
  </si>
  <si>
    <t>KOUAKOU, Konan Lazare</t>
  </si>
  <si>
    <t>A10144</t>
  </si>
  <si>
    <t>BAH, Saidu</t>
  </si>
  <si>
    <t>A10175</t>
  </si>
  <si>
    <t>TIA, Dro Daniel</t>
  </si>
  <si>
    <t>A10191</t>
  </si>
  <si>
    <t>DOSSOU-YOVO Ange Narcisse</t>
  </si>
  <si>
    <t>A10192</t>
  </si>
  <si>
    <t>BLEOU, Koutou Jean Pierre</t>
  </si>
  <si>
    <t>BN10331</t>
  </si>
  <si>
    <t>A10193</t>
  </si>
  <si>
    <t>N'KOU  Mobio Modeste Romaric</t>
  </si>
  <si>
    <t>BN10009</t>
  </si>
  <si>
    <t>A10195</t>
  </si>
  <si>
    <t>OROU, Kobi Kora</t>
  </si>
  <si>
    <t>A10198</t>
  </si>
  <si>
    <t>KPEKI, Sedjro Bienvenu</t>
  </si>
  <si>
    <t>BN10006</t>
  </si>
  <si>
    <t>A10203</t>
  </si>
  <si>
    <t xml:space="preserve">KOUADIO, Ataula Anangaman </t>
  </si>
  <si>
    <t>A10224</t>
  </si>
  <si>
    <t>AZATASSOU , A. Maxime</t>
  </si>
  <si>
    <t>A10270</t>
  </si>
  <si>
    <t>KPANGUI, Koffi Pascal</t>
  </si>
  <si>
    <t>BN10385</t>
  </si>
  <si>
    <t>A10271</t>
  </si>
  <si>
    <t>KACOU, René Christian</t>
  </si>
  <si>
    <t>A10274</t>
  </si>
  <si>
    <t>NDJIONDJOP, Marie-Noelle</t>
  </si>
  <si>
    <t>A10304</t>
  </si>
  <si>
    <t>TAIWO, Sunday</t>
  </si>
  <si>
    <t>A10307</t>
  </si>
  <si>
    <t>FRIDAY, Momoh</t>
  </si>
  <si>
    <t>A10317</t>
  </si>
  <si>
    <t>N'ZOROMI, Kouadio Alain</t>
  </si>
  <si>
    <t>A10327</t>
  </si>
  <si>
    <t>DJAGBA, Justin Fagnombo</t>
  </si>
  <si>
    <t>BN10341</t>
  </si>
  <si>
    <t>A10340</t>
  </si>
  <si>
    <t xml:space="preserve">BOYE , Abdou Samat </t>
  </si>
  <si>
    <t>A10341</t>
  </si>
  <si>
    <t xml:space="preserve">SAGNA , Djibril </t>
  </si>
  <si>
    <t>A10350</t>
  </si>
  <si>
    <t>NDOUR, Maïmouna</t>
  </si>
  <si>
    <t>A10351</t>
  </si>
  <si>
    <t xml:space="preserve">LO , Gnagna </t>
  </si>
  <si>
    <t>A10354</t>
  </si>
  <si>
    <t>MBENGUE, Ndèye Anna</t>
  </si>
  <si>
    <t>A10355</t>
  </si>
  <si>
    <t>GUEYE, Arame</t>
  </si>
  <si>
    <t>A10356</t>
  </si>
  <si>
    <t>BA, Samba Soulé</t>
  </si>
  <si>
    <t>A10357</t>
  </si>
  <si>
    <t>SANNEH, Bakary</t>
  </si>
  <si>
    <t>A10358</t>
  </si>
  <si>
    <t>YAO, Francis Kouassi</t>
  </si>
  <si>
    <t>A10362</t>
  </si>
  <si>
    <t xml:space="preserve">GUEYE, Malick </t>
  </si>
  <si>
    <t>A10363</t>
  </si>
  <si>
    <t>BA, Pape Ahmadou</t>
  </si>
  <si>
    <t>A10364</t>
  </si>
  <si>
    <t>FALL, Ndèye Facoumba</t>
  </si>
  <si>
    <t>A10368</t>
  </si>
  <si>
    <t xml:space="preserve">FALL, Oumar </t>
  </si>
  <si>
    <t>A10370</t>
  </si>
  <si>
    <t>DIOUF, Maguette Gueye</t>
  </si>
  <si>
    <t>A10372</t>
  </si>
  <si>
    <t>GUEYE, Anta</t>
  </si>
  <si>
    <t>A10373</t>
  </si>
  <si>
    <t>DIAW, Mor</t>
  </si>
  <si>
    <t>A10374</t>
  </si>
  <si>
    <t>FALL, Ousmane</t>
  </si>
  <si>
    <t>A10377</t>
  </si>
  <si>
    <t>MBODJ, Daouda</t>
  </si>
  <si>
    <t>A10378</t>
  </si>
  <si>
    <t>AMOAH, Nana Kofi Abaka</t>
  </si>
  <si>
    <t>A10379</t>
  </si>
  <si>
    <t>DIAGNE , El Hadj Issakha Djigo</t>
  </si>
  <si>
    <t>A10380</t>
  </si>
  <si>
    <t>SOCK, Mamadou</t>
  </si>
  <si>
    <t>A10382</t>
  </si>
  <si>
    <t>LY, Cheikh Oumar</t>
  </si>
  <si>
    <t>A10393</t>
  </si>
  <si>
    <t>IDOWU, Olowookere</t>
  </si>
  <si>
    <t>A10401</t>
  </si>
  <si>
    <t>USHIE, Margaret</t>
  </si>
  <si>
    <t>A10402</t>
  </si>
  <si>
    <t>AJAYI, Samuel</t>
  </si>
  <si>
    <t>A10404</t>
  </si>
  <si>
    <t>NNAH, Anthony</t>
  </si>
  <si>
    <t>A10450</t>
  </si>
  <si>
    <t>SALL, Ndianckou</t>
  </si>
  <si>
    <t>A10451</t>
  </si>
  <si>
    <t>GUEYE, INSA</t>
  </si>
  <si>
    <t>NWALOZIE, Marcellus</t>
  </si>
  <si>
    <t>A10472</t>
  </si>
  <si>
    <t>OUATTARA, Kouakou Ali</t>
  </si>
  <si>
    <t>BN10013</t>
  </si>
  <si>
    <t>A10479</t>
  </si>
  <si>
    <t>AKPRI, N'guessan Germain</t>
  </si>
  <si>
    <t>A10480</t>
  </si>
  <si>
    <t>TANOE, Nogbou Prosper</t>
  </si>
  <si>
    <t>A10482</t>
  </si>
  <si>
    <t>OUEDRAOGO, Issaka</t>
  </si>
  <si>
    <t>A10484</t>
  </si>
  <si>
    <t>KOUAME, Kouakou Akielo Jacques</t>
  </si>
  <si>
    <t>A10517</t>
  </si>
  <si>
    <t>COULIBALY, Neully Lotcho Ornella</t>
  </si>
  <si>
    <t>BN10015</t>
  </si>
  <si>
    <t>A10527</t>
  </si>
  <si>
    <t>YAO N' TO, Beny Espoir</t>
  </si>
  <si>
    <t>A10531</t>
  </si>
  <si>
    <t>Baikeh, Florence</t>
  </si>
  <si>
    <t>A10541</t>
  </si>
  <si>
    <t>DOSSOU-YOVO, Elliott Roland</t>
  </si>
  <si>
    <t>A10542</t>
  </si>
  <si>
    <t>GOUBE MAIROUA, Salifou</t>
  </si>
  <si>
    <t>A10546</t>
  </si>
  <si>
    <t>A10548</t>
  </si>
  <si>
    <t>SEMWAL, Vimal Kumar</t>
  </si>
  <si>
    <t>A10550</t>
  </si>
  <si>
    <t>A10552</t>
  </si>
  <si>
    <t>MBOW, Alioune</t>
  </si>
  <si>
    <t>A10553</t>
  </si>
  <si>
    <t>DIAKHATE, Papa Arona</t>
  </si>
  <si>
    <t>A10554</t>
  </si>
  <si>
    <t>FAYE, Modou Saliou</t>
  </si>
  <si>
    <t>A10556</t>
  </si>
  <si>
    <t>NDIOUR-BELLA, Nafissatou</t>
  </si>
  <si>
    <t>A10559</t>
  </si>
  <si>
    <t>Dagou, Michelle</t>
  </si>
  <si>
    <t>A10560</t>
  </si>
  <si>
    <t>KOUADIO, Awa Vanessa</t>
  </si>
  <si>
    <t>A10561</t>
  </si>
  <si>
    <t>SARR, Georgette Marie</t>
  </si>
  <si>
    <t>A10563</t>
  </si>
  <si>
    <t>BELKO, Nouhoun</t>
  </si>
  <si>
    <t>A10565</t>
  </si>
  <si>
    <t>GNIKOUA KOUDRON, Karlin Judhox Devyl</t>
  </si>
  <si>
    <t>A10570</t>
  </si>
  <si>
    <t>ABOUDOU, Rachidi</t>
  </si>
  <si>
    <t>A10571</t>
  </si>
  <si>
    <t>YERGO, Wilfried Gnipabo</t>
  </si>
  <si>
    <t>A10572</t>
  </si>
  <si>
    <t>TWINE, Edgar</t>
  </si>
  <si>
    <t>A10579</t>
  </si>
  <si>
    <t>DEMBELE, Ahmed</t>
  </si>
  <si>
    <t>A10580</t>
  </si>
  <si>
    <t>KONAN, Kouadio Gyhslain</t>
  </si>
  <si>
    <t>A10582</t>
  </si>
  <si>
    <t>KOFFI, Yao Hermann Boris</t>
  </si>
  <si>
    <t>A10583</t>
  </si>
  <si>
    <t>KOUAKOU, Amanin Jeannette</t>
  </si>
  <si>
    <t>A10586</t>
  </si>
  <si>
    <t>DAN, Ernest Kouadio</t>
  </si>
  <si>
    <t>A10588</t>
  </si>
  <si>
    <t>A10589</t>
  </si>
  <si>
    <t>Dion, Guillaume</t>
  </si>
  <si>
    <t>BN10018</t>
  </si>
  <si>
    <t>A10591</t>
  </si>
  <si>
    <t>RANDRIAMIARIVONY, Michelle</t>
  </si>
  <si>
    <t>A10592</t>
  </si>
  <si>
    <t>RAFANOMEZANTSOA, Germain</t>
  </si>
  <si>
    <t>A10593</t>
  </si>
  <si>
    <t>A10595</t>
  </si>
  <si>
    <t>Ranaivoarisoa H. Saholilalaina</t>
  </si>
  <si>
    <t>A10597</t>
  </si>
  <si>
    <t>RAVITAMANANA, Jean Aurelien</t>
  </si>
  <si>
    <t>A10601</t>
  </si>
  <si>
    <t>ALI, Ibrahim</t>
  </si>
  <si>
    <t>A10602</t>
  </si>
  <si>
    <t>Osuolale, Alimot-Sadia Olanike</t>
  </si>
  <si>
    <t>A10604</t>
  </si>
  <si>
    <t>KOUAME, Kouassi Guillaume</t>
  </si>
  <si>
    <t>A10606</t>
  </si>
  <si>
    <t>KLESSON, Josiane Bah</t>
  </si>
  <si>
    <t>A10609</t>
  </si>
  <si>
    <t>TELLA, Hamidatou Euridice</t>
  </si>
  <si>
    <t>A10610</t>
  </si>
  <si>
    <t xml:space="preserve">YAO Adjoua Victorine </t>
  </si>
  <si>
    <t>A10616</t>
  </si>
  <si>
    <t>RASOAZANANY, Fanomezantsoa</t>
  </si>
  <si>
    <t>A10623</t>
  </si>
  <si>
    <t>A10635</t>
  </si>
  <si>
    <t>ANOUGBRE, Adjoua Murielle</t>
  </si>
  <si>
    <t>A10644</t>
  </si>
  <si>
    <t xml:space="preserve">KABORE, Pinguidwendé Jean Eric </t>
  </si>
  <si>
    <t>A10645</t>
  </si>
  <si>
    <t>ONAGA, Geoffrey</t>
  </si>
  <si>
    <t>A10647</t>
  </si>
  <si>
    <t>Shailesh Yadav</t>
  </si>
  <si>
    <t>A10653</t>
  </si>
  <si>
    <t xml:space="preserve">TAWIAH, Issac </t>
  </si>
  <si>
    <t>A10655</t>
  </si>
  <si>
    <t>A10656</t>
  </si>
  <si>
    <t>REINE Kimou Amon</t>
  </si>
  <si>
    <t>A10657</t>
  </si>
  <si>
    <t>kouadio, koffi emmanuel</t>
  </si>
  <si>
    <t>A10658</t>
  </si>
  <si>
    <t xml:space="preserve"> N’Guessan Kouassi Ghyslain Lambert</t>
  </si>
  <si>
    <t>A10659</t>
  </si>
  <si>
    <t>Mr. Coulibaly Nimbie Jean Eudes</t>
  </si>
  <si>
    <t>A10661</t>
  </si>
  <si>
    <t>Konan, Kouakou Mathurin</t>
  </si>
  <si>
    <t>A10669</t>
  </si>
  <si>
    <t>AKPA, KUASSI AUXENCE ARISTIDE</t>
  </si>
  <si>
    <t>A10686</t>
  </si>
  <si>
    <t>Kouassi, Koffi Médard</t>
  </si>
  <si>
    <t>A10701</t>
  </si>
  <si>
    <t>DIOP, Khoudia</t>
  </si>
  <si>
    <t>A10708</t>
  </si>
  <si>
    <t>Koffi, Kra Stephane</t>
  </si>
  <si>
    <t>A10712</t>
  </si>
  <si>
    <t>Traoré, Mathia</t>
  </si>
  <si>
    <t>BN10023</t>
  </si>
  <si>
    <t>A10715</t>
  </si>
  <si>
    <t>AMAGNIDE, Gbènakpon Aubin Yamonwan Guénolé</t>
  </si>
  <si>
    <t>A10724</t>
  </si>
  <si>
    <t>ANOH, EBA EMILE</t>
  </si>
  <si>
    <t>A10740</t>
  </si>
  <si>
    <t>A10741</t>
  </si>
  <si>
    <t>N’dri, Brahoua Hugues</t>
  </si>
  <si>
    <t>A10749</t>
  </si>
  <si>
    <t>KONAN, KACOU AYA SYLVIE</t>
  </si>
  <si>
    <t>A10750</t>
  </si>
  <si>
    <t>TRAORE, Djibril</t>
  </si>
  <si>
    <t>A10751</t>
  </si>
  <si>
    <t>ADON, Isac Arthurs</t>
  </si>
  <si>
    <t>A10758</t>
  </si>
  <si>
    <t>KOUAME, Arthur</t>
  </si>
  <si>
    <t>A10759</t>
  </si>
  <si>
    <t>N’GUESSAN, SOSTHENE AIME</t>
  </si>
  <si>
    <t>A10768</t>
  </si>
  <si>
    <t>N'ZI, Ehui Ya C</t>
  </si>
  <si>
    <t>A10772</t>
  </si>
  <si>
    <t>N’Guessan, Kouadio Baudoin</t>
  </si>
  <si>
    <t>A10773</t>
  </si>
  <si>
    <t>Koffi, Amoin Inès</t>
  </si>
  <si>
    <t>A10774</t>
  </si>
  <si>
    <t>Rahaimalala, Andrialalao Sophie</t>
  </si>
  <si>
    <t>A10776</t>
  </si>
  <si>
    <t>KONE, Armande</t>
  </si>
  <si>
    <t>A10778</t>
  </si>
  <si>
    <t xml:space="preserve">Kouassi, Messou Konan Henri Joël </t>
  </si>
  <si>
    <t>A10779</t>
  </si>
  <si>
    <t>Balley, Youa Lysiane Florence</t>
  </si>
  <si>
    <t>A10781</t>
  </si>
  <si>
    <t>Yao, Kouamé Eric</t>
  </si>
  <si>
    <t>A10783</t>
  </si>
  <si>
    <t>Drame, Dina</t>
  </si>
  <si>
    <t>BN10294</t>
  </si>
  <si>
    <t>BN10352</t>
  </si>
  <si>
    <t>Assistante administrative</t>
  </si>
  <si>
    <t>Chauffeur Assistant</t>
  </si>
  <si>
    <t>Technicien de recherche</t>
  </si>
  <si>
    <t>Research Assistant</t>
  </si>
  <si>
    <t>Observateur</t>
  </si>
  <si>
    <t>ANDRIATSIORIMANANA, Aina</t>
  </si>
  <si>
    <t>BA, Samba Soule</t>
  </si>
  <si>
    <t>Ravitamanana, Jean Aurélien</t>
  </si>
  <si>
    <t>Plant Pathologist</t>
  </si>
  <si>
    <t>NAME</t>
  </si>
  <si>
    <t>AGREEMENT</t>
  </si>
  <si>
    <t>BUS</t>
  </si>
  <si>
    <t>BN10555</t>
  </si>
  <si>
    <t>Olatifide, Kolade</t>
  </si>
  <si>
    <t>BN10553</t>
  </si>
  <si>
    <t>A10767</t>
  </si>
  <si>
    <t>Emeraghi, Mary</t>
  </si>
  <si>
    <t>BN10655</t>
  </si>
  <si>
    <t>Finance and corporate Services</t>
  </si>
  <si>
    <t>Information &amp; Communications Technology Unit</t>
  </si>
  <si>
    <t>Facilities &amp; Operations Unit</t>
  </si>
  <si>
    <t>General admin &amp; Security</t>
  </si>
  <si>
    <t>Research for Development</t>
  </si>
  <si>
    <t>Genetic Diversity and improvement program</t>
  </si>
  <si>
    <t>Strategic Business Initiatives</t>
  </si>
  <si>
    <t>Human Resources and Administration</t>
  </si>
  <si>
    <t>Capacity Development Unit</t>
  </si>
  <si>
    <t>Sustainable Productivity Enhancement Program</t>
  </si>
  <si>
    <t>Genetic Diversity and Improvement Program</t>
  </si>
  <si>
    <t>Office of the Director Finance and corporate Services</t>
  </si>
  <si>
    <t>Planning and Budget Unit</t>
  </si>
  <si>
    <t>Rice Sector Development Program</t>
  </si>
  <si>
    <t>Office of the Director General</t>
  </si>
  <si>
    <t>Accounting Unit</t>
  </si>
  <si>
    <t>Office of the Director research for Development</t>
  </si>
  <si>
    <t>Marketing and Communications Unit</t>
  </si>
  <si>
    <t>Policy, Innovation Systems and 
Impact Assessment Program</t>
  </si>
  <si>
    <t>Chief of staff's office</t>
  </si>
  <si>
    <t>IBP</t>
  </si>
  <si>
    <t>Office of the Director, Strategic Business Initiatives</t>
  </si>
  <si>
    <t>Procurement &amp; Suppliers  Unit</t>
  </si>
  <si>
    <t>DIVISION</t>
  </si>
  <si>
    <t>BN10567</t>
  </si>
  <si>
    <t>Total</t>
  </si>
  <si>
    <t>BN10658</t>
  </si>
  <si>
    <t>Systems Analyst</t>
  </si>
  <si>
    <t>GSS-7</t>
  </si>
  <si>
    <t>Africarice</t>
  </si>
  <si>
    <t>Côte d'ivoire</t>
  </si>
  <si>
    <t>Abidjan</t>
  </si>
  <si>
    <t>OLATIFEDE, Kolade</t>
  </si>
  <si>
    <t>Director of finance Corporate Services</t>
  </si>
  <si>
    <t>Agent de maintenance</t>
  </si>
  <si>
    <t>GSS-2</t>
  </si>
  <si>
    <t>Bouaké</t>
  </si>
  <si>
    <t>Head of Facilities and Operations</t>
  </si>
  <si>
    <t>Agent de sécurité</t>
  </si>
  <si>
    <t>GSS-1</t>
  </si>
  <si>
    <t>Paysagiste</t>
  </si>
  <si>
    <t>GSS-3</t>
  </si>
  <si>
    <t>Agent d'entretien</t>
  </si>
  <si>
    <t>Auxiliaire de maintenance</t>
  </si>
  <si>
    <t>Aide frigoriste</t>
  </si>
  <si>
    <t>Chargé d’accueil et de l’orientation/Welcome Officer</t>
  </si>
  <si>
    <t>GSS-6</t>
  </si>
  <si>
    <t>NDIOUR-BELLA Nafissatou</t>
  </si>
  <si>
    <t>Director of Strategic Business Initiatives</t>
  </si>
  <si>
    <t>Agent de Sécurité</t>
  </si>
  <si>
    <t>Assistante à la formation</t>
  </si>
  <si>
    <t>Research Assistant DataBase Programmer</t>
  </si>
  <si>
    <t>Côte d'Ivoire</t>
  </si>
  <si>
    <t>GSS-4</t>
  </si>
  <si>
    <t>SHAILESH YADAV</t>
  </si>
  <si>
    <t>Aide magasinier</t>
  </si>
  <si>
    <t>Research Assistant-Genetic Ressources</t>
  </si>
  <si>
    <t>Chauffeur Assistant Général</t>
  </si>
  <si>
    <t>Information and Communications Technology Assistant</t>
  </si>
  <si>
    <t>KACOU Christian</t>
  </si>
  <si>
    <t>Assistant des services administratifs</t>
  </si>
  <si>
    <t>GSS-5</t>
  </si>
  <si>
    <t>Comptable (Donor Reporting)</t>
  </si>
  <si>
    <t>Ingénieur Electronicien</t>
  </si>
  <si>
    <t>Superviseur des opérations du plateau</t>
  </si>
  <si>
    <t>Assistant de Recherche en Systèmes d'Information Géographique</t>
  </si>
  <si>
    <t>Agent de Maintenance</t>
  </si>
  <si>
    <t>Senegal</t>
  </si>
  <si>
    <t>Technicien de Laboratoire</t>
  </si>
  <si>
    <t>Sécretaire Administration</t>
  </si>
  <si>
    <t>Chauffeur</t>
  </si>
  <si>
    <t>Laborantin</t>
  </si>
  <si>
    <t>Technicien de Recherche</t>
  </si>
  <si>
    <t>Technicienne de Recherche</t>
  </si>
  <si>
    <t>Aide Laborantin</t>
  </si>
  <si>
    <t>Research Assistant (Amélioration des Plantes)</t>
  </si>
  <si>
    <t>Comptable</t>
  </si>
  <si>
    <t>Assistant de Recherche en Biotechnologie</t>
  </si>
  <si>
    <t>Research Assistant Plant Breeding</t>
  </si>
  <si>
    <t>Chauffeur-Assistant</t>
  </si>
  <si>
    <t>Employe de maison</t>
  </si>
  <si>
    <t>Comptable charge des comptes du personnel</t>
  </si>
  <si>
    <t xml:space="preserve">PLANT breeding </t>
  </si>
  <si>
    <t>IRS-PDF</t>
  </si>
  <si>
    <t>SPE Program Leader- Crop Ecophysiologist</t>
  </si>
  <si>
    <t>IRS-PS</t>
  </si>
  <si>
    <t>Regional Representative in Nigeria</t>
  </si>
  <si>
    <t>Nigéria</t>
  </si>
  <si>
    <t>Ibadan</t>
  </si>
  <si>
    <t>Int Consultant</t>
  </si>
  <si>
    <t>Director General</t>
  </si>
  <si>
    <t>IRS-EPS</t>
  </si>
  <si>
    <t>B.O.T</t>
  </si>
  <si>
    <t>Planning and Budget Unit Manager</t>
  </si>
  <si>
    <t>High-altitude Rice Breeder</t>
  </si>
  <si>
    <t>IRS-APS</t>
  </si>
  <si>
    <t>Madagascar</t>
  </si>
  <si>
    <t>Antsirabe</t>
  </si>
  <si>
    <t>PII Program Leader</t>
  </si>
  <si>
    <t>Rice Value Chain Field Expert</t>
  </si>
  <si>
    <t>Agronomist (field expert)</t>
  </si>
  <si>
    <t>Antananarivo</t>
  </si>
  <si>
    <t>Grain Quality and Postharvest Technology Scientist</t>
  </si>
  <si>
    <t>Human Resource Coordinator</t>
  </si>
  <si>
    <t>Head of Accounting</t>
  </si>
  <si>
    <t xml:space="preserve">PDF-Plant Breeding </t>
  </si>
  <si>
    <t>Seed Unit Coordinator</t>
  </si>
  <si>
    <t>Technicien de recherche en caractérisation des riz cultivés et sauvages</t>
  </si>
  <si>
    <t>Assistant de recherche</t>
  </si>
  <si>
    <t>ICT Manager</t>
  </si>
  <si>
    <t>Head of Genetic Resources Unit</t>
  </si>
  <si>
    <t>Research supervisor</t>
  </si>
  <si>
    <t>Research Technician I</t>
  </si>
  <si>
    <t xml:space="preserve">Regional program Manager </t>
  </si>
  <si>
    <t>APS Molecular Breeder</t>
  </si>
  <si>
    <t>Research Technician (Seed Preparation)</t>
  </si>
  <si>
    <t>Field Worker II</t>
  </si>
  <si>
    <t>Ikene</t>
  </si>
  <si>
    <t>Driver/Field Assistant</t>
  </si>
  <si>
    <t>Agricultural Specialist for climate change</t>
  </si>
  <si>
    <t>Assistant de recherche -Gestionnaire du laboratoire de sol</t>
  </si>
  <si>
    <t xml:space="preserve">Anther-Culture Consultant </t>
  </si>
  <si>
    <t>Rainfed Lowland Rice Breeder</t>
  </si>
  <si>
    <t>Regional Deployment Manager</t>
  </si>
  <si>
    <t xml:space="preserve">Human Resources Assistant </t>
  </si>
  <si>
    <t>Agent administratif - Accueil et Projets</t>
  </si>
  <si>
    <t>Agro physiologist</t>
  </si>
  <si>
    <t>Assistant de Recherche Documentaliste et Conservateur des Données</t>
  </si>
  <si>
    <t>Assistant en analyse d'impact</t>
  </si>
  <si>
    <t>Data Analyst</t>
  </si>
  <si>
    <t>Agricultural Economist</t>
  </si>
  <si>
    <t>Uganda</t>
  </si>
  <si>
    <t>Naro</t>
  </si>
  <si>
    <t xml:space="preserve">Technicien de Recherche </t>
  </si>
  <si>
    <t>Technien de recherche en gestion de la chambre froide</t>
  </si>
  <si>
    <t xml:space="preserve">Assistant Approvisionnements et Logistique </t>
  </si>
  <si>
    <t>MUJAWAMARIYA Gaudiose</t>
  </si>
  <si>
    <t>Research assistant/Breeding</t>
  </si>
  <si>
    <t>Research technician/Breeding</t>
  </si>
  <si>
    <t>Driver</t>
  </si>
  <si>
    <t>Administrative and finance Officer</t>
  </si>
  <si>
    <t>Systems Agronomist</t>
  </si>
  <si>
    <t>ONAGA GEOFFREY</t>
  </si>
  <si>
    <t xml:space="preserve">Assistant de Recherche </t>
  </si>
  <si>
    <t xml:space="preserve">Aide Laborantin en test de germination </t>
  </si>
  <si>
    <t>BELKO Nouhoun</t>
  </si>
  <si>
    <t>Research assistant/Agronomy</t>
  </si>
  <si>
    <t>Knowledge Management and digitizalition Assistant</t>
  </si>
  <si>
    <t>Assistant de Recherche</t>
  </si>
  <si>
    <t>Rice Breeder Scientist</t>
  </si>
  <si>
    <t>Assistant de recherche en selection</t>
  </si>
  <si>
    <t>Rice Breeder and Project Coordinator</t>
  </si>
  <si>
    <t xml:space="preserve">Technienne de Recherche en sélection Moléculaire </t>
  </si>
  <si>
    <t>Observateur de Terrain en sélection du riz plateau</t>
  </si>
  <si>
    <t>IT Assistant</t>
  </si>
  <si>
    <t>AfricaRice</t>
  </si>
  <si>
    <t>Assistant de recherche en analyse de chaîne de valeurs</t>
  </si>
  <si>
    <t>KALIMUTHU Senthilkumar</t>
  </si>
  <si>
    <t>ZENNA Negussie Shoatatek</t>
  </si>
  <si>
    <t>Assistant de projet KAFACI</t>
  </si>
  <si>
    <t xml:space="preserve">Assistant Charge des infrastructure et operations </t>
  </si>
  <si>
    <t>GSS-9</t>
  </si>
  <si>
    <t>Assistant de Recherche en Biometrie et Statistique</t>
  </si>
  <si>
    <t>Procurement and supplies Manager</t>
  </si>
  <si>
    <t>Assistante Administrative pour la Coordination en Sélection</t>
  </si>
  <si>
    <t xml:space="preserve">Chauffeur Assistant </t>
  </si>
  <si>
    <t>Technien de Recherche en Selection Riz Pluvial</t>
  </si>
  <si>
    <t>Technien de Recherche en Charge de la conservation des ressources Genetique</t>
  </si>
  <si>
    <t xml:space="preserve">Technicienne de Recherche en charge de l'acquisition et de la distribution des resources genetiques </t>
  </si>
  <si>
    <t xml:space="preserve">Observateur de laboratoire, qualite de grain et technologie post-recolte </t>
  </si>
  <si>
    <t>Assistant de recherche en Agronomie</t>
  </si>
  <si>
    <t>HR Manager</t>
  </si>
  <si>
    <t xml:space="preserve">Technicien de recherche en santé et quarantaine du matériel génétique </t>
  </si>
  <si>
    <t>AP Accountant -Personal Accounts</t>
  </si>
  <si>
    <t>Farm Manager</t>
  </si>
  <si>
    <t>A10789</t>
  </si>
  <si>
    <t>Assistant de Recherche en qualité grain et technologie post-recolte</t>
  </si>
  <si>
    <t>Plant Phenotyping Technician</t>
  </si>
  <si>
    <t>RT Seed Authentication</t>
  </si>
  <si>
    <t>POSITION</t>
  </si>
  <si>
    <t>ORGANIZATION</t>
  </si>
  <si>
    <t>COUNTRY</t>
  </si>
  <si>
    <t>BASE STATION</t>
  </si>
  <si>
    <t>UNIT/PROGRAM</t>
  </si>
  <si>
    <t>SUPERVISOR</t>
  </si>
  <si>
    <t>GRADE / LEVEL</t>
  </si>
  <si>
    <t>TIME ALLOCATION</t>
  </si>
  <si>
    <t>BN10662</t>
  </si>
  <si>
    <t xml:space="preserve">SEMWAL, Vimal Kumar </t>
  </si>
  <si>
    <t>Research Technician</t>
  </si>
  <si>
    <t>St. Louis</t>
  </si>
  <si>
    <t>Akouloukihi Damien, TCHATCHA</t>
  </si>
  <si>
    <t>A10611</t>
  </si>
  <si>
    <t>DIA, PRISCA ATOMOLY EVELINE</t>
  </si>
  <si>
    <t>BN10657</t>
  </si>
  <si>
    <t>Research Support</t>
  </si>
  <si>
    <t>DOSSOU-YOVO, Elliott</t>
  </si>
  <si>
    <t>TRAORE, Mathia</t>
  </si>
  <si>
    <t>A10791</t>
  </si>
  <si>
    <t>A10795</t>
  </si>
  <si>
    <t>Information and database manager</t>
  </si>
  <si>
    <t>A10799</t>
  </si>
  <si>
    <t>A10790</t>
  </si>
  <si>
    <t>FAMEY, AMAH FRANCINE</t>
  </si>
  <si>
    <t>GOUETE, Adjoua Marie</t>
  </si>
  <si>
    <t>A10792</t>
  </si>
  <si>
    <t>RAKOTONDRAVAO, Andriamamonjy Alain</t>
  </si>
  <si>
    <t>Agnimonhan, Attolou Raoul</t>
  </si>
  <si>
    <t>A10796</t>
  </si>
  <si>
    <t>Ouattara, Massara Marcelle</t>
  </si>
  <si>
    <t>A10798</t>
  </si>
  <si>
    <t>OGWUIKE, CLINTON OBINNA</t>
  </si>
  <si>
    <t>A10801</t>
  </si>
  <si>
    <t>YEO, Pétanhangui Arnaud</t>
  </si>
  <si>
    <t>A10804</t>
  </si>
  <si>
    <t>Kouakou, Kan Jean-Baptiste</t>
  </si>
  <si>
    <t>A10807</t>
  </si>
  <si>
    <t>ANDRIAMIHARISOA, RIVONIAINA</t>
  </si>
  <si>
    <t>A10808</t>
  </si>
  <si>
    <t>Mouzong, Yvan Daniel</t>
  </si>
  <si>
    <t>A10809</t>
  </si>
  <si>
    <t>Diomande, Aly Adam</t>
  </si>
  <si>
    <t>A10802</t>
  </si>
  <si>
    <t>Gbedé, Tanpkinou Remy</t>
  </si>
  <si>
    <t>ARISE PDRCC</t>
  </si>
  <si>
    <t>EU CORAF ABEE</t>
  </si>
  <si>
    <t>AG10179</t>
  </si>
  <si>
    <t>Agronomist - Mbe</t>
  </si>
  <si>
    <t>Communication and Outreach Manager</t>
  </si>
  <si>
    <t>RANAIVOARISOA Saholilalaina</t>
  </si>
  <si>
    <t>MEDENILLA, Leny Mangonon</t>
  </si>
  <si>
    <t>A10093</t>
  </si>
  <si>
    <t>MOUSSA, Kone</t>
  </si>
  <si>
    <t>A10143</t>
  </si>
  <si>
    <t>BATIEBE, Bolkikpenté</t>
  </si>
  <si>
    <t>MBOW, Gorgui Alioune</t>
  </si>
  <si>
    <t>Tiare, Hermann Williams Some</t>
  </si>
  <si>
    <t>A10650</t>
  </si>
  <si>
    <t>GAYE, FATMA</t>
  </si>
  <si>
    <t>A10672</t>
  </si>
  <si>
    <t>Kanté, Nouwodjro</t>
  </si>
  <si>
    <t>A10702</t>
  </si>
  <si>
    <t>KOITA, Mamoutou</t>
  </si>
  <si>
    <t>Fandin, Degni Clarisse</t>
  </si>
  <si>
    <t>A10746</t>
  </si>
  <si>
    <t>GOLLI, SIAGBE</t>
  </si>
  <si>
    <t>A10780</t>
  </si>
  <si>
    <t>AKPOFFO, Abimiola Marius</t>
  </si>
  <si>
    <t>A10800</t>
  </si>
  <si>
    <t>DOUGNON, Mahamadou Boureïma</t>
  </si>
  <si>
    <t>A10803</t>
  </si>
  <si>
    <t>COLY, Auguste Jean Grégoire</t>
  </si>
  <si>
    <t>A10810</t>
  </si>
  <si>
    <t>Gueye, Mamadou</t>
  </si>
  <si>
    <t>A10819</t>
  </si>
  <si>
    <t>Felix Adagisaana, Aniah</t>
  </si>
  <si>
    <t>Contracts and Grants Unit</t>
  </si>
  <si>
    <t>KAFACI Rice Breeder Services</t>
  </si>
  <si>
    <t>AG10155</t>
  </si>
  <si>
    <t>HO90007</t>
  </si>
  <si>
    <t>BS91508</t>
  </si>
  <si>
    <t>HO90012</t>
  </si>
  <si>
    <t>BG95008</t>
  </si>
  <si>
    <t>HO90016</t>
  </si>
  <si>
    <t>BB93512</t>
  </si>
  <si>
    <t>Concatenate</t>
  </si>
  <si>
    <t>GSS-8</t>
  </si>
  <si>
    <t>KAFACI Phase 3</t>
  </si>
  <si>
    <t>AG10181</t>
  </si>
  <si>
    <t>DEFIS</t>
  </si>
  <si>
    <t>Administrator System and IT Support</t>
  </si>
  <si>
    <t>Sams, Konian Lucien</t>
  </si>
  <si>
    <t>A10825</t>
  </si>
  <si>
    <t>Analyste De Comptes</t>
  </si>
  <si>
    <t>Yao, Kouame Henry-Joel</t>
  </si>
  <si>
    <t>A10815</t>
  </si>
  <si>
    <t>Gestionnaire des contrats et des subventions</t>
  </si>
  <si>
    <t>Observateur Terrain-Sélection bas-fond</t>
  </si>
  <si>
    <t>Research Assistant-Nursery and Seed Production</t>
  </si>
  <si>
    <t>Assistant De Recherche Agroeconomiste</t>
  </si>
  <si>
    <t>Assistant De Recherche</t>
  </si>
  <si>
    <t>Research Supervisor-GSS6 (IITA level PG7)</t>
  </si>
  <si>
    <t>BN10689</t>
  </si>
  <si>
    <t>BN10696</t>
  </si>
  <si>
    <t>ZENNA, Negussie Shoatatek</t>
  </si>
  <si>
    <t>A10305</t>
  </si>
  <si>
    <t>ADELU, Adewale Amidu</t>
  </si>
  <si>
    <t>IRS</t>
  </si>
  <si>
    <t>BN10255</t>
  </si>
  <si>
    <t>Hosted</t>
  </si>
  <si>
    <t>A10827</t>
  </si>
  <si>
    <t>Kouassi, Amoin Nathalie</t>
  </si>
  <si>
    <t>Technicien(ne) de Laboratoire des Sols et des Plantes</t>
  </si>
  <si>
    <t>GRADE</t>
  </si>
  <si>
    <t>GSS</t>
  </si>
  <si>
    <t>Consultant Comptable</t>
  </si>
  <si>
    <t>BN10590</t>
  </si>
  <si>
    <t>BN10691</t>
  </si>
  <si>
    <t>BN10695</t>
  </si>
  <si>
    <t>BN10692</t>
  </si>
  <si>
    <t>AG10183</t>
  </si>
  <si>
    <t>BN10702</t>
  </si>
  <si>
    <t>BN10698</t>
  </si>
  <si>
    <t>BN10699</t>
  </si>
  <si>
    <t>BN10700</t>
  </si>
  <si>
    <t>BN10701</t>
  </si>
  <si>
    <t>KITTIKA, KOFFI MARCHAIS (replaced MATRO)</t>
  </si>
  <si>
    <t>BN10287</t>
  </si>
  <si>
    <t>AICCRA</t>
  </si>
  <si>
    <t>AG10156</t>
  </si>
  <si>
    <t>AG10184</t>
  </si>
  <si>
    <t>AG10185</t>
  </si>
  <si>
    <t>Seeds4Liberia</t>
  </si>
  <si>
    <t>AG10187</t>
  </si>
  <si>
    <t>BN10737</t>
  </si>
  <si>
    <t>BN10596</t>
  </si>
  <si>
    <t>BN10600</t>
  </si>
  <si>
    <t>BN10593</t>
  </si>
  <si>
    <t>BN10595</t>
  </si>
  <si>
    <t>DRI</t>
  </si>
  <si>
    <t>A10831</t>
  </si>
  <si>
    <t>Raafat, ELNAMAKY</t>
  </si>
  <si>
    <t>Irrigated lowland rice breeder</t>
  </si>
  <si>
    <t>A10846</t>
  </si>
  <si>
    <t>Adediha, Kokou Desforges</t>
  </si>
  <si>
    <t>Secretaire</t>
  </si>
  <si>
    <t>Mokeira, Esther</t>
  </si>
  <si>
    <t>AG10188</t>
  </si>
  <si>
    <t>AG10189</t>
  </si>
  <si>
    <t>BN10741</t>
  </si>
  <si>
    <t>A10865</t>
  </si>
  <si>
    <t>A10826</t>
  </si>
  <si>
    <t>TOUGMA, JEAN PAUL</t>
  </si>
  <si>
    <t>Mbengue, Papa Amadou</t>
  </si>
  <si>
    <t>A10841</t>
  </si>
  <si>
    <t>Assistant Support Informatique</t>
  </si>
  <si>
    <t>TANG, Erasmus Nchuaji</t>
  </si>
  <si>
    <t>A10859</t>
  </si>
  <si>
    <t>BN10601</t>
  </si>
  <si>
    <t>BN10591</t>
  </si>
  <si>
    <t>BN10592</t>
  </si>
  <si>
    <t>BN10594</t>
  </si>
  <si>
    <t>Program Policy Officer, HealthyDiets4Africa</t>
  </si>
  <si>
    <t xml:space="preserve">Research Assistant in seeds production </t>
  </si>
  <si>
    <t>Women and Youth inclusion Expert</t>
  </si>
  <si>
    <t>Research Assistant in Agronomy</t>
  </si>
  <si>
    <t>Traducteur-éditeur français/French Translator-Editor</t>
  </si>
  <si>
    <t xml:space="preserve">Administrative Assistant in charge of Protocol </t>
  </si>
  <si>
    <t>PDF in Food Quality, Safety and Nutrition </t>
  </si>
  <si>
    <t>Simpore, Inoussa</t>
  </si>
  <si>
    <t>A10873</t>
  </si>
  <si>
    <t xml:space="preserve">Farm Manager </t>
  </si>
  <si>
    <t>CIMMYT</t>
  </si>
  <si>
    <t>CIAT</t>
  </si>
  <si>
    <t>SANJAY KUMAR, KATIYAR</t>
  </si>
  <si>
    <t>Senior Rice Breeder-GDI program Leader</t>
  </si>
  <si>
    <t>A10864</t>
  </si>
  <si>
    <t>KOUADIO, Amani Louis</t>
  </si>
  <si>
    <t>A10877</t>
  </si>
  <si>
    <t>Communication Officer of ILRI</t>
  </si>
  <si>
    <t>Lamine, Diedhiou</t>
  </si>
  <si>
    <t>A10870</t>
  </si>
  <si>
    <t>Research Assistant - Plant Pathology Biotic  Phenotyping</t>
  </si>
  <si>
    <t>Alia, Anne Marie de l’Assomption Floride Mahoutondji</t>
  </si>
  <si>
    <t>A10858</t>
  </si>
  <si>
    <t>Assistant de recherche principal- Science des données</t>
  </si>
  <si>
    <t>Ouedraogo, Yacouba</t>
  </si>
  <si>
    <t>A10838</t>
  </si>
  <si>
    <t>Research Assistant – Trialist</t>
  </si>
  <si>
    <t>Traore, Mathia</t>
  </si>
  <si>
    <t>Assistante Administrative et Financière</t>
  </si>
  <si>
    <t>Senior Accountant-Costing</t>
  </si>
  <si>
    <t>Aide Cuisinier</t>
  </si>
  <si>
    <t>Agent d'entretien - Guesthouse</t>
  </si>
  <si>
    <t>KOUADIO Amani Louis</t>
  </si>
  <si>
    <t>A10878</t>
  </si>
  <si>
    <t>BARRY, Ballo Mamadou</t>
  </si>
  <si>
    <t>A10880</t>
  </si>
  <si>
    <t>ASSOGBA, Guy Marius</t>
  </si>
  <si>
    <t>A10881</t>
  </si>
  <si>
    <t>KONAN, N'dah Kouame Wilfrid</t>
  </si>
  <si>
    <t>A10884</t>
  </si>
  <si>
    <t>KONE, Fatimata</t>
  </si>
  <si>
    <t>A10888</t>
  </si>
  <si>
    <t>OLATUNDE, AZEEZ BHADMUS</t>
  </si>
  <si>
    <t>A10889</t>
  </si>
  <si>
    <t>YACOUBA, OUATTARA</t>
  </si>
  <si>
    <t>A10890</t>
  </si>
  <si>
    <t>DIA, Konan Jean</t>
  </si>
  <si>
    <t>A10893</t>
  </si>
  <si>
    <t>SEA, Estelle Marie-Ange</t>
  </si>
  <si>
    <t>A10816</t>
  </si>
  <si>
    <t>Thomas, Awio</t>
  </si>
  <si>
    <t>A10898</t>
  </si>
  <si>
    <t>HOUNNOU, Emmanuel Femi</t>
  </si>
  <si>
    <t>A10899</t>
  </si>
  <si>
    <t>KOUADIO, Adjoua Alex Cendrine</t>
  </si>
  <si>
    <t>A10900</t>
  </si>
  <si>
    <t>A10904</t>
  </si>
  <si>
    <t>A10905</t>
  </si>
  <si>
    <t>ALIOLI, Adenike Nicole</t>
  </si>
  <si>
    <t>Field Observer-Upland Breeding</t>
  </si>
  <si>
    <t>Personal Assistant to the Director General</t>
  </si>
  <si>
    <t>Field Observer</t>
  </si>
  <si>
    <t>BN10735</t>
  </si>
  <si>
    <t>AG10192</t>
  </si>
  <si>
    <t>BN10757</t>
  </si>
  <si>
    <t>Diakite, Sidiki Aminata</t>
  </si>
  <si>
    <t>Tuo, Ouanan Nicolas</t>
  </si>
  <si>
    <t>Research Assistant Economist 
Specialised in Agricultural Policy</t>
  </si>
  <si>
    <t>A10906</t>
  </si>
  <si>
    <t>MOUSTAPHA, Yousra Bemira</t>
  </si>
  <si>
    <t>A10907</t>
  </si>
  <si>
    <t>DIARRASSOUBA, Amadou</t>
  </si>
  <si>
    <t>A10908</t>
  </si>
  <si>
    <t>GBAMELE, Konan Yves</t>
  </si>
  <si>
    <t>A10909</t>
  </si>
  <si>
    <t>DUA, Koffi Fofie Herve</t>
  </si>
  <si>
    <t>A10910</t>
  </si>
  <si>
    <t>BAMBA, Adama</t>
  </si>
  <si>
    <t>A10911</t>
  </si>
  <si>
    <t>TOURE, Yaya</t>
  </si>
  <si>
    <t>BN10331 </t>
  </si>
  <si>
    <t>BN10756</t>
  </si>
  <si>
    <t>AG10193</t>
  </si>
  <si>
    <t>AG10190</t>
  </si>
  <si>
    <t>BN10750</t>
  </si>
  <si>
    <t>MEADEN</t>
  </si>
  <si>
    <t>A10920</t>
  </si>
  <si>
    <t>DIALLO, MOHAMED</t>
  </si>
  <si>
    <t>A10922</t>
  </si>
  <si>
    <t>DIOMANDE, ALI LOPEZ</t>
  </si>
  <si>
    <t>A10923</t>
  </si>
  <si>
    <t>COULIBALY, Check Abdoul-Rahim</t>
  </si>
  <si>
    <t>A10924</t>
  </si>
  <si>
    <t>FAYE, Fatou</t>
  </si>
  <si>
    <t>A10925</t>
  </si>
  <si>
    <t>KANE, Antoine David</t>
  </si>
  <si>
    <t>A10926</t>
  </si>
  <si>
    <t>CISSE, Mouhamed</t>
  </si>
  <si>
    <t>A10927</t>
  </si>
  <si>
    <t>FAYE, Mohammed</t>
  </si>
  <si>
    <t>BN10753</t>
  </si>
  <si>
    <t>A10916</t>
  </si>
  <si>
    <t>SUH NEVILLE, Ndohnwi</t>
  </si>
  <si>
    <t>A10918</t>
  </si>
  <si>
    <t>TOUNKARA, Bakary Sidiki</t>
  </si>
  <si>
    <t>LEE Sang- Bok &lt;repl&gt;</t>
  </si>
  <si>
    <t>A10929</t>
  </si>
  <si>
    <t>YEO, GENEGNIMANI DIT BAKARY</t>
  </si>
  <si>
    <t>A10934</t>
  </si>
  <si>
    <t>BINDRABAN, Premchand Soebhaschander</t>
  </si>
  <si>
    <t>AG10198</t>
  </si>
  <si>
    <t>AG10194</t>
  </si>
  <si>
    <t>AG10197</t>
  </si>
  <si>
    <t>HP2025-004</t>
  </si>
  <si>
    <t>Japan Attributed, new</t>
  </si>
  <si>
    <t>BMGF MultiHarvestRice</t>
  </si>
  <si>
    <t>SGP AGGRI2</t>
  </si>
  <si>
    <t>BMGF - Study on Guiguidou RVC</t>
  </si>
  <si>
    <t>BMGF - China-Africa Research Partnership</t>
  </si>
  <si>
    <t>IITA/IFAD Zero Hunger</t>
  </si>
  <si>
    <t>IITA/EC BRECOMA</t>
  </si>
  <si>
    <t>AfDB TAAT 2</t>
  </si>
  <si>
    <t>ROOTS Project</t>
  </si>
  <si>
    <t>Saskatchewan Collaboration</t>
  </si>
  <si>
    <t>MasterCard RIZAO Project</t>
  </si>
  <si>
    <t>World Bank-Food Systems Resilience Project</t>
  </si>
  <si>
    <t>SEPAREF</t>
  </si>
  <si>
    <t>LTG AfricaRice</t>
  </si>
  <si>
    <t>CAW - Adaptation</t>
  </si>
  <si>
    <t>Policy Innovations</t>
  </si>
  <si>
    <t>Sustainable Farming</t>
  </si>
  <si>
    <t>AG10199</t>
  </si>
  <si>
    <t>BN10770</t>
  </si>
  <si>
    <t>AG10203</t>
  </si>
  <si>
    <t>AG10204</t>
  </si>
  <si>
    <t>BN10780</t>
  </si>
  <si>
    <t>BN10791</t>
  </si>
  <si>
    <t>BN10774</t>
  </si>
  <si>
    <t>BN10789</t>
  </si>
  <si>
    <t>BN10788</t>
  </si>
  <si>
    <t>BN10782</t>
  </si>
  <si>
    <t>BN10781</t>
  </si>
  <si>
    <t>AG10201</t>
  </si>
  <si>
    <t>BN10777</t>
  </si>
  <si>
    <t>BN10801</t>
  </si>
  <si>
    <t>BN10768</t>
  </si>
  <si>
    <t>BN10775</t>
  </si>
  <si>
    <t>BN10785</t>
  </si>
  <si>
    <t>AG10200</t>
  </si>
  <si>
    <t>BN10776</t>
  </si>
  <si>
    <t>Coordonnateur de données sur la Sélection</t>
  </si>
  <si>
    <t>Human Resources Administrative Agent</t>
  </si>
  <si>
    <t>Comptable de Projet RIZAO Mastercard Foundation</t>
  </si>
  <si>
    <t>A10935</t>
  </si>
  <si>
    <t>A10944</t>
  </si>
  <si>
    <t>A10946</t>
  </si>
  <si>
    <t>A10947</t>
  </si>
  <si>
    <t>SA80052</t>
  </si>
  <si>
    <t>BO90061</t>
  </si>
  <si>
    <t>ILRI</t>
  </si>
  <si>
    <t>IBRAHIM, ALI</t>
  </si>
  <si>
    <t>BO90133</t>
  </si>
  <si>
    <t>AG10206</t>
  </si>
  <si>
    <t>BN10784</t>
  </si>
  <si>
    <t>AG10202</t>
  </si>
  <si>
    <t>AG10205</t>
  </si>
  <si>
    <t>AG10207</t>
  </si>
  <si>
    <t>AG10208</t>
  </si>
  <si>
    <t>AG10209</t>
  </si>
  <si>
    <t>REWARD</t>
  </si>
  <si>
    <t>AG10210</t>
  </si>
  <si>
    <t>AG10211</t>
  </si>
  <si>
    <t>OH, Jeong-ho (Consultant) replacement</t>
  </si>
  <si>
    <t>A10552 Total</t>
  </si>
  <si>
    <t>BN10769</t>
  </si>
  <si>
    <t>INTERNAL TEMPLATE - 2025 BUDGET</t>
  </si>
  <si>
    <t>A3-0900</t>
  </si>
  <si>
    <t>Agreement No.</t>
  </si>
  <si>
    <t>Funding Type</t>
  </si>
  <si>
    <t>Donor/Short Project Title</t>
  </si>
  <si>
    <t>Grant Termination Date</t>
  </si>
  <si>
    <t>2025 Revised Budget</t>
  </si>
  <si>
    <t>1. Personnel Cost</t>
  </si>
  <si>
    <t>W1</t>
  </si>
  <si>
    <t>Breeding for tomorrow</t>
  </si>
  <si>
    <t xml:space="preserve">Gender Equality </t>
  </si>
  <si>
    <t xml:space="preserve">Genebanks </t>
  </si>
  <si>
    <t>Scaling Impact</t>
  </si>
  <si>
    <t>W3</t>
  </si>
  <si>
    <t>Bilateral</t>
  </si>
  <si>
    <t>RDA Seeds Vigor</t>
  </si>
  <si>
    <t xml:space="preserve"> Jun 2029</t>
  </si>
  <si>
    <t>ISDB RRVCP</t>
  </si>
  <si>
    <t>BMGF-Clonal Rice &amp; Genome Editing</t>
  </si>
  <si>
    <t>Building Resilient landscape in Africa</t>
  </si>
  <si>
    <t>FWGA PUR</t>
  </si>
  <si>
    <t>Mcknight Scaling</t>
  </si>
  <si>
    <t>AG10212</t>
  </si>
  <si>
    <t>UNEP SFSA</t>
  </si>
  <si>
    <t>HP2025-005</t>
  </si>
  <si>
    <t>Windward-MHUB-Africa Rice Center</t>
  </si>
  <si>
    <t>as per budget</t>
  </si>
  <si>
    <t>A10948</t>
  </si>
  <si>
    <t>A10949</t>
  </si>
  <si>
    <t>Rakotoarimanana Hantanirina</t>
  </si>
  <si>
    <t>GAYE Fatou Bintou Rassol Fatou Bintou Rassol</t>
  </si>
  <si>
    <t>BAGRI BOURAIMA MOUKAILA</t>
  </si>
  <si>
    <t>MOUSSA ADAMOU SOULEYMANE</t>
  </si>
  <si>
    <t>Mbolatiana Ny Aina Andrianambinina</t>
  </si>
  <si>
    <t>Randriamiarisoa M.  Herman</t>
  </si>
  <si>
    <t>BN10772</t>
  </si>
  <si>
    <t>BN10758</t>
  </si>
  <si>
    <t>KANG, Kyung-Ho</t>
  </si>
  <si>
    <t>BN10760</t>
  </si>
  <si>
    <t>BN10687</t>
  </si>
  <si>
    <t>BN10806</t>
  </si>
  <si>
    <t>BN10759</t>
  </si>
  <si>
    <t>senegal</t>
  </si>
  <si>
    <t>Ibrahim, Ali</t>
  </si>
  <si>
    <t>A10954</t>
  </si>
  <si>
    <t>BN10779</t>
  </si>
  <si>
    <t>Koloina Rahajaharilaza</t>
  </si>
  <si>
    <t>RANDRIAMIARIVONY Michelle</t>
  </si>
  <si>
    <t>Anoh, Emile</t>
  </si>
  <si>
    <t>hosted</t>
  </si>
  <si>
    <t>A10952</t>
  </si>
  <si>
    <t>RAPANOELINA, Mamisoa Fandresena</t>
  </si>
  <si>
    <t>A10951</t>
  </si>
  <si>
    <t>RAKOTOARISOA, Nantsoina Mahery</t>
  </si>
  <si>
    <t>A10953</t>
  </si>
  <si>
    <t>RAKOTOARIMANANA, Haingovololona</t>
  </si>
  <si>
    <t>RANDRIAMIARIMANANA, Mamitiana Eric</t>
  </si>
  <si>
    <t>A10545</t>
  </si>
  <si>
    <t>BN10787</t>
  </si>
  <si>
    <t>BN10783</t>
  </si>
  <si>
    <t>BN10765</t>
  </si>
  <si>
    <t>Ranarijaona,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</si>
</sst>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_-;_-@_-"/>
    <numFmt numFmtId="165" formatCode="_-* #,##0.00\ _€_-;\-* #,##0.00\ _€_-;_-* &quot;-&quot;??\ _€_-;_-@_-"/>
    <numFmt numFmtId="166" formatCode="[$-409]mmm\-yy"/>
  </numFmts>
  <fonts count="20" x14ac:knownFonts="1">
    <font>
      <sz val="12"/>
      <color theme="1"/>
      <name val="Arial Narrow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8"/>
      <name val="Arial Narrow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ptos"/>
      <family val="2"/>
    </font>
    <font>
      <b/>
      <sz val="10"/>
      <color theme="1"/>
      <name val="Calibri"/>
      <family val="2"/>
    </font>
    <font>
      <sz val="8"/>
      <color rgb="FF3477B2"/>
      <name val="Calibri"/>
      <family val="2"/>
    </font>
    <font>
      <b/>
      <sz val="10"/>
      <color theme="0"/>
      <name val="Calibri"/>
      <family val="2"/>
    </font>
    <font>
      <sz val="9"/>
      <color theme="1"/>
      <name val="Arial Narrow"/>
      <family val="2"/>
    </font>
    <font>
      <b/>
      <sz val="9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D4E5F6"/>
        <bgColor rgb="FFD4E5F6"/>
      </patternFill>
    </fill>
    <fill>
      <patternFill patternType="solid">
        <fgColor rgb="FF143F6A"/>
        <bgColor rgb="FF143F6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7EB2E6"/>
      </left>
      <right/>
      <top style="medium">
        <color rgb="FF7EB2E6"/>
      </top>
      <bottom style="thin">
        <color rgb="FF1E5F9F"/>
      </bottom>
      <diagonal/>
    </border>
    <border>
      <left style="medium">
        <color rgb="FF7EB2E6"/>
      </left>
      <right style="medium">
        <color rgb="FF7EB2E6"/>
      </right>
      <top style="medium">
        <color rgb="FF7EB2E6"/>
      </top>
      <bottom/>
      <diagonal/>
    </border>
    <border>
      <left style="thin">
        <color rgb="FF1E5F9F"/>
      </left>
      <right style="thin">
        <color rgb="FF1E5F9F"/>
      </right>
      <top style="thin">
        <color rgb="FF1E5F9F"/>
      </top>
      <bottom style="thin">
        <color rgb="FF1E5F9F"/>
      </bottom>
      <diagonal/>
    </border>
    <border>
      <left style="medium">
        <color rgb="FF77697A"/>
      </left>
      <right style="medium">
        <color rgb="FF77697A"/>
      </right>
      <top style="medium">
        <color rgb="FF77697A"/>
      </top>
      <bottom/>
      <diagonal/>
    </border>
    <border>
      <left style="thin">
        <color rgb="FF1E5F9F"/>
      </left>
      <right/>
      <top style="thin">
        <color rgb="FF1E5F9F"/>
      </top>
      <bottom style="thin">
        <color rgb="FF1E5F9F"/>
      </bottom>
      <diagonal/>
    </border>
    <border>
      <left style="thin">
        <color rgb="FF77697A"/>
      </left>
      <right style="thin">
        <color rgb="FF77697A"/>
      </right>
      <top style="thin">
        <color rgb="FF77697A"/>
      </top>
      <bottom style="thin">
        <color rgb="FF77697A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7697A"/>
      </left>
      <right/>
      <top style="thin">
        <color rgb="FF1E5F9F"/>
      </top>
      <bottom style="thin">
        <color rgb="FF77697A"/>
      </bottom>
      <diagonal/>
    </border>
  </borders>
  <cellStyleXfs count="20">
    <xf numFmtId="0" fontId="0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2" fillId="0" borderId="0"/>
    <xf numFmtId="0" fontId="5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8" fillId="0" borderId="0" xfId="0" applyFont="1"/>
    <xf numFmtId="0" fontId="10" fillId="3" borderId="0" xfId="0" applyFont="1" applyFill="1" applyAlignment="1">
      <alignment wrapText="1"/>
    </xf>
    <xf numFmtId="0" fontId="8" fillId="0" borderId="0" xfId="0" applyFont="1" applyAlignment="1">
      <alignment wrapText="1"/>
    </xf>
    <xf numFmtId="17" fontId="10" fillId="3" borderId="0" xfId="0" applyNumberFormat="1" applyFont="1" applyFill="1" applyAlignment="1">
      <alignment horizontal="centerContinuous"/>
    </xf>
    <xf numFmtId="0" fontId="9" fillId="0" borderId="0" xfId="0" applyFont="1"/>
    <xf numFmtId="0" fontId="13" fillId="0" borderId="0" xfId="18" applyFont="1" applyAlignment="1">
      <alignment vertical="center"/>
    </xf>
    <xf numFmtId="0" fontId="5" fillId="0" borderId="0" xfId="0" applyFont="1"/>
    <xf numFmtId="0" fontId="8" fillId="0" borderId="0" xfId="0" applyFont="1" applyAlignment="1">
      <alignment vertical="center"/>
    </xf>
    <xf numFmtId="9" fontId="8" fillId="0" borderId="0" xfId="1" applyFont="1" applyFill="1" applyAlignment="1">
      <alignment vertical="center"/>
    </xf>
    <xf numFmtId="9" fontId="9" fillId="0" borderId="0" xfId="1" applyFont="1" applyFill="1" applyAlignment="1">
      <alignment vertical="center"/>
    </xf>
    <xf numFmtId="9" fontId="14" fillId="0" borderId="0" xfId="1" applyFont="1" applyFill="1" applyAlignment="1">
      <alignment vertical="center"/>
    </xf>
    <xf numFmtId="0" fontId="13" fillId="0" borderId="0" xfId="18" applyFont="1"/>
    <xf numFmtId="0" fontId="15" fillId="0" borderId="0" xfId="18" applyFont="1"/>
    <xf numFmtId="0" fontId="13" fillId="4" borderId="0" xfId="18" applyFont="1" applyFill="1" applyAlignment="1">
      <alignment vertical="center"/>
    </xf>
    <xf numFmtId="0" fontId="13" fillId="4" borderId="0" xfId="18" applyFont="1" applyFill="1"/>
    <xf numFmtId="0" fontId="16" fillId="6" borderId="0" xfId="18" applyFont="1" applyFill="1" applyAlignment="1">
      <alignment wrapText="1"/>
    </xf>
    <xf numFmtId="0" fontId="17" fillId="7" borderId="1" xfId="18" applyFont="1" applyFill="1" applyBorder="1" applyAlignment="1">
      <alignment horizontal="center" wrapText="1"/>
    </xf>
    <xf numFmtId="0" fontId="17" fillId="7" borderId="0" xfId="18" applyFont="1" applyFill="1" applyAlignment="1">
      <alignment horizontal="center" wrapText="1"/>
    </xf>
    <xf numFmtId="0" fontId="17" fillId="7" borderId="2" xfId="18" applyFont="1" applyFill="1" applyBorder="1" applyAlignment="1">
      <alignment horizontal="center" wrapText="1"/>
    </xf>
    <xf numFmtId="0" fontId="17" fillId="7" borderId="2" xfId="18" applyFont="1" applyFill="1" applyBorder="1" applyAlignment="1">
      <alignment horizontal="center" vertical="center" wrapText="1"/>
    </xf>
    <xf numFmtId="0" fontId="15" fillId="6" borderId="4" xfId="18" applyFont="1" applyFill="1" applyBorder="1" applyAlignment="1">
      <alignment wrapText="1"/>
    </xf>
    <xf numFmtId="0" fontId="13" fillId="4" borderId="5" xfId="18" applyFont="1" applyFill="1" applyBorder="1" applyAlignment="1">
      <alignment horizontal="left" vertical="center"/>
    </xf>
    <xf numFmtId="166" fontId="13" fillId="4" borderId="3" xfId="18" applyNumberFormat="1" applyFont="1" applyFill="1" applyBorder="1" applyAlignment="1">
      <alignment horizontal="center" vertical="center" wrapText="1"/>
    </xf>
    <xf numFmtId="37" fontId="13" fillId="0" borderId="3" xfId="18" applyNumberFormat="1" applyFont="1" applyBorder="1" applyAlignment="1">
      <alignment horizontal="right" vertical="center" wrapText="1"/>
    </xf>
    <xf numFmtId="38" fontId="13" fillId="8" borderId="8" xfId="18" applyNumberFormat="1" applyFont="1" applyFill="1" applyBorder="1" applyAlignment="1">
      <alignment horizontal="right" vertical="center" wrapText="1"/>
    </xf>
    <xf numFmtId="3" fontId="13" fillId="4" borderId="5" xfId="18" applyNumberFormat="1" applyFont="1" applyFill="1" applyBorder="1" applyAlignment="1">
      <alignment vertical="center"/>
    </xf>
    <xf numFmtId="3" fontId="13" fillId="8" borderId="5" xfId="18" applyNumberFormat="1" applyFont="1" applyFill="1" applyBorder="1" applyAlignment="1">
      <alignment vertical="center"/>
    </xf>
    <xf numFmtId="38" fontId="13" fillId="8" borderId="6" xfId="18" applyNumberFormat="1" applyFont="1" applyFill="1" applyBorder="1" applyAlignment="1">
      <alignment horizontal="right" vertical="center" wrapText="1"/>
    </xf>
    <xf numFmtId="3" fontId="13" fillId="0" borderId="5" xfId="18" applyNumberFormat="1" applyFont="1" applyBorder="1" applyAlignment="1">
      <alignment vertical="center"/>
    </xf>
    <xf numFmtId="38" fontId="13" fillId="0" borderId="6" xfId="18" applyNumberFormat="1" applyFont="1" applyBorder="1" applyAlignment="1">
      <alignment horizontal="right" vertical="center" wrapText="1"/>
    </xf>
    <xf numFmtId="0" fontId="18" fillId="0" borderId="0" xfId="0" applyFont="1" applyAlignment="1">
      <alignment wrapText="1"/>
    </xf>
    <xf numFmtId="0" fontId="19" fillId="3" borderId="0" xfId="0" applyFont="1" applyFill="1" applyAlignment="1">
      <alignment wrapText="1"/>
    </xf>
    <xf numFmtId="0" fontId="19" fillId="3" borderId="0" xfId="0" applyFont="1" applyFill="1"/>
    <xf numFmtId="17" fontId="19" fillId="3" borderId="0" xfId="0" applyNumberFormat="1" applyFont="1" applyFill="1" applyAlignment="1">
      <alignment wrapText="1"/>
    </xf>
    <xf numFmtId="3" fontId="13" fillId="4" borderId="7" xfId="18" applyNumberFormat="1" applyFont="1" applyFill="1" applyBorder="1" applyAlignment="1">
      <alignment vertical="center"/>
    </xf>
    <xf numFmtId="3" fontId="13" fillId="8" borderId="7" xfId="18" applyNumberFormat="1" applyFont="1" applyFill="1" applyBorder="1" applyAlignment="1">
      <alignment vertical="center"/>
    </xf>
    <xf numFmtId="38" fontId="13" fillId="0" borderId="0" xfId="18" applyNumberFormat="1" applyFont="1"/>
    <xf numFmtId="9" fontId="0" fillId="0" borderId="0" xfId="1" applyFont="1" applyFill="1"/>
    <xf numFmtId="0" fontId="8" fillId="5" borderId="0" xfId="0" applyFont="1" applyFill="1" applyAlignment="1">
      <alignment vertical="center"/>
    </xf>
    <xf numFmtId="9" fontId="8" fillId="5" borderId="0" xfId="1" applyFont="1" applyFill="1" applyAlignment="1">
      <alignment vertical="center"/>
    </xf>
    <xf numFmtId="9" fontId="9" fillId="5" borderId="0" xfId="1" applyFont="1" applyFill="1" applyAlignment="1">
      <alignment vertical="center"/>
    </xf>
    <xf numFmtId="0" fontId="8" fillId="0" borderId="0" xfId="0" applyFont="1" applyFill="1" applyAlignment="1">
      <alignment vertical="center"/>
    </xf>
  </cellXfs>
  <cellStyles count="20">
    <cellStyle name="20% - Accent1 3" xfId="6" xr:uid="{448A6E98-4FCD-4C6F-8DC1-51E5C2048E2D}"/>
    <cellStyle name="Comma [0] 2" xfId="11" xr:uid="{61A5B0D0-2A27-4E45-BB9E-F1699A9C8543}"/>
    <cellStyle name="Comma 12" xfId="13" xr:uid="{12B667C4-B798-4C9E-8E3E-F7B12B392387}"/>
    <cellStyle name="Comma 2 4" xfId="4" xr:uid="{E05FB8B6-3D1F-4026-A32F-BF8E520AB4D4}"/>
    <cellStyle name="Comma 8 2 2" xfId="3" xr:uid="{AE49BFD5-CA80-4C26-A005-2847411DBF53}"/>
    <cellStyle name="Normal" xfId="0" builtinId="0"/>
    <cellStyle name="Normal 11" xfId="18" xr:uid="{ACD064A2-C226-459D-AEF3-607812EFAAE3}"/>
    <cellStyle name="Normal 12" xfId="10" xr:uid="{DC7ACAA5-8AD6-4E92-AA75-FBD05A7F2239}"/>
    <cellStyle name="Normal 2" xfId="17" xr:uid="{BE526C8E-F924-40DA-A061-2BC932AA3538}"/>
    <cellStyle name="Normal 3 3 2" xfId="7" xr:uid="{5E3FE529-9C91-4802-8FE0-F79747D9DC6D}"/>
    <cellStyle name="Normal 4" xfId="16" xr:uid="{ED0539BD-C12E-48D9-A09F-9F98F672F2FA}"/>
    <cellStyle name="Normal 5" xfId="9" xr:uid="{7DCBFDF7-F91E-4277-B6EC-F1FDAC3F9DAF}"/>
    <cellStyle name="Normal 5 2" xfId="14" xr:uid="{F9CD798C-831C-439C-85A9-523A5206C603}"/>
    <cellStyle name="Normal 8 2" xfId="15" xr:uid="{357F6402-9254-4022-82B7-B9BE818440B7}"/>
    <cellStyle name="Normal 8 2 2" xfId="2" xr:uid="{A4F28B63-A9EB-45D6-B157-03A9803070EA}"/>
    <cellStyle name="Percent" xfId="1" builtinId="5"/>
    <cellStyle name="Percent 2" xfId="8" xr:uid="{6DFAB909-4C48-4E3E-A6C7-C96DD4B17664}"/>
    <cellStyle name="Percent 2 3" xfId="19" xr:uid="{8A0A2D3D-34F1-4AFD-B356-C220B2E7D44E}"/>
    <cellStyle name="Percent 7" xfId="5" xr:uid="{853544E8-8CD6-4BBF-B4A7-47A3A0F6B514}"/>
    <cellStyle name="Percent 8" xfId="12" xr:uid="{A1435294-293D-4423-B368-DBE5BBBAF3E7}"/>
  </cellStyles>
  <dxfs count="7">
    <dxf>
      <fill>
        <patternFill>
          <bgColor theme="5" tint="0.59996337778862885"/>
        </patternFill>
      </fill>
    </dxf>
    <dxf>
      <fill>
        <patternFill>
          <bgColor rgb="FFFFCDF7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</dxf>
    <dxf>
      <fill>
        <patternFill>
          <bgColor rgb="FFFFCDF7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</dxf>
    <dxf>
      <fill>
        <patternFill>
          <bgColor rgb="FFFFCDF7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</dxfs>
  <tableStyles count="0" defaultTableStyle="TableStyleMedium2" defaultPivotStyle="PivotStyleLight16"/>
  <colors>
    <mruColors>
      <color rgb="FFFFFFCC"/>
      <color rgb="FFFFCDF7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denilla, Leny (AfricaRice)" id="{36A702F8-87B0-4843-988F-2271E44B174E}" userId="S::L.Medenilla@cgiar.org::9e8b5810-eeef-4812-8593-4f3dd963ced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5-06-09T12:02:00.68" personId="{36A702F8-87B0-4843-988F-2271E44B174E}" id="{D313E5CB-38ED-4E81-A0F5-95939B7F4C8E}">
    <text>TL Budget_Staff Allocation 2025_NZ 01062025_V1</text>
  </threadedComment>
  <threadedComment ref="C6" dT="2025-06-09T12:01:52.07" personId="{36A702F8-87B0-4843-988F-2271E44B174E}" id="{7EB501BE-37D1-4164-A0EB-875CA2128B11}">
    <text>TL Budget_Staff Allocation 2025_NZ 01062025_V1</text>
  </threadedComment>
  <threadedComment ref="C17" dT="2025-06-09T12:06:26.64" personId="{36A702F8-87B0-4843-988F-2271E44B174E}" id="{0C48960E-E81E-4729-A363-F39B30E9B958}">
    <text>TL Budget_Staff Allocation 2025_NZ 01062025_V1</text>
  </threadedComment>
  <threadedComment ref="C38" dT="2025-06-09T12:31:14.71" personId="{36A702F8-87B0-4843-988F-2271E44B174E}" id="{A39A8CB8-A25B-44F3-B830-EB924BC56170}">
    <text>TL Budget_Staff Allocation 2025_NZ 01062025_V1</text>
  </threadedComment>
  <threadedComment ref="C48" dT="2025-06-09T12:37:42.54" personId="{36A702F8-87B0-4843-988F-2271E44B174E}" id="{E6BE7A26-F3F2-4F83-ABE6-335FB37F1707}">
    <text>TL Budget_Staff Allocation 2025_NZ 01062025_V1</text>
  </threadedComment>
  <threadedComment ref="C49" dT="2025-06-09T12:37:48.95" personId="{36A702F8-87B0-4843-988F-2271E44B174E}" id="{441FDA9B-364E-4446-8BA8-C8B8823A406C}">
    <text>TL Budget_Staff Allocation 2025_NZ 01062025_V1</text>
  </threadedComment>
  <threadedComment ref="C53" dT="2025-06-09T12:37:42.54" personId="{36A702F8-87B0-4843-988F-2271E44B174E}" id="{893FAF78-D5CC-4863-966B-EC745ABD0B38}">
    <text>TL Budget_Staff Allocation 2025_NZ 01062025_V1</text>
  </threadedComment>
  <threadedComment ref="C54" dT="2025-06-09T12:37:42.54" personId="{36A702F8-87B0-4843-988F-2271E44B174E}" id="{41FD7E65-CE25-4312-A8CE-23CCDF8E4935}">
    <text>TL Budget_Staff Allocation 2025_NZ 01062025_V1</text>
  </threadedComment>
  <threadedComment ref="C55" dT="2025-06-09T12:37:42.54" personId="{36A702F8-87B0-4843-988F-2271E44B174E}" id="{3A24EDAC-BC25-41CB-90D6-D7D95AF14123}">
    <text>TL Budget_Staff Allocation 2025_NZ 01062025_V1</text>
  </threadedComment>
  <threadedComment ref="C56" dT="2025-06-09T12:37:42.54" personId="{36A702F8-87B0-4843-988F-2271E44B174E}" id="{D96C5AA4-33A3-411C-B899-A62DE4273EA1}">
    <text>TL Budget_Staff Allocation 2025_NZ 01062025_V1</text>
  </threadedComment>
  <threadedComment ref="C57" dT="2025-06-09T12:37:42.54" personId="{36A702F8-87B0-4843-988F-2271E44B174E}" id="{F618571C-F727-43A2-9CF0-B41C831565EF}">
    <text>TL Budget_Staff Allocation 2025_NZ 01062025_V1</text>
  </threadedComment>
  <threadedComment ref="N136" dT="2025-05-28T16:35:37.10" personId="{36A702F8-87B0-4843-988F-2271E44B174E}" id="{E791A979-EA70-476F-AC49-BB1040000514}">
    <text xml:space="preserve">Cleared up to 31Dec 2025 only
</text>
  </threadedComment>
  <threadedComment ref="N144" dT="2025-05-28T16:30:50.19" personId="{36A702F8-87B0-4843-988F-2271E44B174E}" id="{BEA8DC44-8203-4DDF-94CA-492618D3AF61}">
    <text>Cleared up to 31Dec25 only</text>
  </threadedComment>
  <threadedComment ref="C173" dT="2025-06-09T16:24:32.55" personId="{36A702F8-87B0-4843-988F-2271E44B174E}" id="{C665DA06-A586-40EE-A5C1-67FE8D831447}">
    <text>TL Budget_Staff Allocation 2025_NZ 01062025_V1</text>
  </threadedComment>
  <threadedComment ref="C174" dT="2025-06-09T16:24:38.82" personId="{36A702F8-87B0-4843-988F-2271E44B174E}" id="{4FA48A73-0825-4EE7-B062-754542E5E5D5}">
    <text>TL Budget_Staff Allocation 2025_NZ 01062025_V1</text>
  </threadedComment>
  <threadedComment ref="M201" dT="2025-05-05T10:07:15.07" personId="{36A702F8-87B0-4843-988F-2271E44B174E}" id="{3DDEF645-763A-4A1F-808E-91F80B098B10}">
    <text>AG10203-BN10779 in 2026&amp;2027</text>
  </threadedComment>
  <threadedComment ref="C206" dT="2025-06-09T12:42:37.16" personId="{36A702F8-87B0-4843-988F-2271E44B174E}" id="{8AC99F62-726D-4F32-B1EF-B4E6A1449E4F}">
    <text>TL Budget_Staff Allocation 2025_NZ 01062025_V1</text>
  </threadedComment>
  <threadedComment ref="C207" dT="2025-06-09T12:42:37.16" personId="{36A702F8-87B0-4843-988F-2271E44B174E}" id="{DE145CAB-B998-493F-A43B-356D802F2AE9}">
    <text>TL Budget_Staff Allocation 2025_NZ 01062025_V1</text>
  </threadedComment>
  <threadedComment ref="C240" dT="2025-06-09T16:44:52.20" personId="{36A702F8-87B0-4843-988F-2271E44B174E}" id="{046184B8-27D4-4B12-9EA6-B159461C349C}">
    <text xml:space="preserve">TL Budget_Staff Allocation 2025_NZ 01062025_V1
</text>
  </threadedComment>
  <threadedComment ref="C241" dT="2025-06-27T09:56:38.01" personId="{36A702F8-87B0-4843-988F-2271E44B174E}" id="{8B008D70-513D-4F9F-A1C0-13926512E40D}">
    <text>Contract cleared for extension up to Dec31’25 only</text>
  </threadedComment>
  <threadedComment ref="N242" dT="2025-05-28T16:25:46.78" personId="{36A702F8-87B0-4843-988F-2271E44B174E}" id="{CB6A41EE-CF9C-47A2-9119-4826265F2AD9}">
    <text>Cleared 28May25</text>
  </threadedComment>
  <threadedComment ref="C298" dT="2025-06-05T14:53:27.29" personId="{36A702F8-87B0-4843-988F-2271E44B174E}" id="{EF629D2F-B941-43FF-AA6B-C9A142F33AE0}">
    <text>Extended up to 31Dec25</text>
  </threadedComment>
  <threadedComment ref="C313" dT="2025-06-05T14:51:32.24" personId="{36A702F8-87B0-4843-988F-2271E44B174E}" id="{7B1EA4B2-F811-464F-BA1C-3443E770D498}">
    <text>Extended up to 31Dec25</text>
  </threadedComment>
  <threadedComment ref="C351" dT="2025-06-09T12:42:37.16" personId="{36A702F8-87B0-4843-988F-2271E44B174E}" id="{B9E19BE5-DDE3-42B1-9480-A47DBD8F35C6}">
    <text>TL Budget_Staff Allocation 2025_NZ 01062025_V1</text>
  </threadedComment>
  <threadedComment ref="C386" dT="2025-06-27T10:11:41.23" personId="{36A702F8-87B0-4843-988F-2271E44B174E}" id="{F456A4C8-19DF-489F-B4B3-D6FB9C178D28}">
    <text>Contract extension cleared up to 30Jun27</text>
  </threadedComment>
  <threadedComment ref="C388" dT="2025-06-09T18:04:37.16" personId="{36A702F8-87B0-4843-988F-2271E44B174E}" id="{770B2FAE-A483-41B3-83FA-9F72231BCDCA}">
    <text>TL Budget_Staff Allocation 2025_NZ 01062025_V1</text>
  </threadedComment>
  <threadedComment ref="C389" dT="2025-06-09T18:04:37.16" personId="{36A702F8-87B0-4843-988F-2271E44B174E}" id="{12C9A298-380C-4C25-8ACC-433B5A706A3E}">
    <text>TL Budget_Staff Allocation 2025_NZ 01062025_V1</text>
  </threadedComment>
  <threadedComment ref="C403" dT="2025-06-22T23:18:40.68" personId="{36A702F8-87B0-4843-988F-2271E44B174E}" id="{93B81F4A-7520-48B5-9BA2-1694C2F8ED3C}">
    <text>Check when he started</text>
  </threadedComment>
  <threadedComment ref="C404" dT="2025-06-22T23:18:40.68" personId="{36A702F8-87B0-4843-988F-2271E44B174E}" id="{A3341AA5-A36C-44BC-A105-DEEE5FFE5D33}">
    <text>Check when he started</text>
  </threadedComment>
  <threadedComment ref="C405" dT="2025-06-22T23:18:40.68" personId="{36A702F8-87B0-4843-988F-2271E44B174E}" id="{3070B01D-A892-43A2-983F-CED21538DB53}">
    <text>Check when he started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73C5-FE26-4C2E-85EC-17E1536AC7BB}">
  <dimension ref="A1:AA407"/>
  <sheetViews>
    <sheetView tabSelected="1" zoomScaleNormal="100" workbookViewId="0">
      <pane xSplit="14" ySplit="2" topLeftCell="O3" activePane="bottomRight" state="frozen"/>
      <selection pane="topRight" activeCell="P1" sqref="P1"/>
      <selection pane="bottomLeft" activeCell="A9" sqref="A9"/>
      <selection pane="bottomRight" activeCell="AD12" sqref="AD12"/>
    </sheetView>
  </sheetViews>
  <sheetFormatPr defaultColWidth="8.85546875" defaultRowHeight="12.75" x14ac:dyDescent="0.2"/>
  <cols>
    <col min="1" max="1" width="13.85546875" style="1" bestFit="1" customWidth="1"/>
    <col min="2" max="2" width="10.140625" style="1" bestFit="1" customWidth="1"/>
    <col min="3" max="3" width="36.140625" style="1" customWidth="1"/>
    <col min="4" max="11" width="1.7109375" style="1" customWidth="1"/>
    <col min="12" max="12" width="4.42578125" style="1" customWidth="1"/>
    <col min="13" max="13" width="15.28515625" style="1" bestFit="1" customWidth="1"/>
    <col min="14" max="14" width="10.85546875" style="1" bestFit="1" customWidth="1"/>
    <col min="15" max="22" width="8.7109375" style="1" customWidth="1"/>
    <col min="23" max="23" width="9.140625" style="1" bestFit="1" customWidth="1"/>
    <col min="24" max="26" width="8.7109375" style="1" customWidth="1"/>
    <col min="27" max="27" width="8" style="5" bestFit="1" customWidth="1"/>
    <col min="28" max="16384" width="8.85546875" style="1"/>
  </cols>
  <sheetData>
    <row r="1" spans="1:27" s="31" customFormat="1" ht="13.5" x14ac:dyDescent="0.25">
      <c r="A1" s="31" t="s">
        <v>616</v>
      </c>
      <c r="B1" s="32" t="s">
        <v>8</v>
      </c>
      <c r="C1" s="32" t="s">
        <v>342</v>
      </c>
      <c r="D1" s="33" t="s">
        <v>530</v>
      </c>
      <c r="E1" s="33" t="s">
        <v>536</v>
      </c>
      <c r="F1" s="33" t="s">
        <v>644</v>
      </c>
      <c r="G1" s="33" t="s">
        <v>531</v>
      </c>
      <c r="H1" s="33" t="s">
        <v>532</v>
      </c>
      <c r="I1" s="33" t="s">
        <v>533</v>
      </c>
      <c r="J1" s="33" t="s">
        <v>374</v>
      </c>
      <c r="K1" s="33" t="s">
        <v>534</v>
      </c>
      <c r="L1" s="33" t="s">
        <v>535</v>
      </c>
      <c r="M1" s="32" t="s">
        <v>343</v>
      </c>
      <c r="N1" s="32" t="s">
        <v>344</v>
      </c>
      <c r="O1" s="34">
        <v>45658</v>
      </c>
      <c r="P1" s="34">
        <v>45689</v>
      </c>
      <c r="Q1" s="34">
        <v>45717</v>
      </c>
      <c r="R1" s="34">
        <v>45748</v>
      </c>
      <c r="S1" s="34">
        <v>45778</v>
      </c>
      <c r="T1" s="34">
        <v>45809</v>
      </c>
      <c r="U1" s="34">
        <v>45839</v>
      </c>
      <c r="V1" s="34">
        <v>45870</v>
      </c>
      <c r="W1" s="34">
        <v>45901</v>
      </c>
      <c r="X1" s="34">
        <v>45931</v>
      </c>
      <c r="Y1" s="34">
        <v>45962</v>
      </c>
      <c r="Z1" s="34">
        <v>45992</v>
      </c>
      <c r="AA1" s="34" t="s">
        <v>376</v>
      </c>
    </row>
    <row r="2" spans="1:27" s="3" customForma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" t="s">
        <v>537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8" customFormat="1" x14ac:dyDescent="0.25">
      <c r="A3" s="8" t="str">
        <f>CONCATENATE(B3," ","Total")</f>
        <v>A10000 Total</v>
      </c>
      <c r="B3" s="8" t="s">
        <v>9</v>
      </c>
      <c r="C3" s="8" t="s">
        <v>10</v>
      </c>
      <c r="D3" s="8" t="s">
        <v>378</v>
      </c>
      <c r="E3" s="8" t="s">
        <v>379</v>
      </c>
      <c r="F3" s="8" t="str">
        <f>LEFT($E3,3)</f>
        <v>GSS</v>
      </c>
      <c r="G3" s="8" t="s">
        <v>380</v>
      </c>
      <c r="H3" s="8" t="s">
        <v>381</v>
      </c>
      <c r="I3" s="8" t="s">
        <v>387</v>
      </c>
      <c r="J3" s="8" t="s">
        <v>351</v>
      </c>
      <c r="K3" s="8" t="s">
        <v>352</v>
      </c>
      <c r="L3" s="8" t="s">
        <v>383</v>
      </c>
      <c r="M3" s="8" t="s">
        <v>0</v>
      </c>
      <c r="N3" s="8" t="s">
        <v>11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10">
        <f>SUM(O3:Z3)</f>
        <v>12</v>
      </c>
    </row>
    <row r="4" spans="1:27" s="8" customFormat="1" x14ac:dyDescent="0.25">
      <c r="A4" s="8" t="str">
        <f t="shared" ref="A4:A6" si="0">CONCATENATE(B4," ","Total")</f>
        <v>A10003 Total</v>
      </c>
      <c r="B4" s="8" t="s">
        <v>12</v>
      </c>
      <c r="C4" s="8" t="s">
        <v>13</v>
      </c>
      <c r="D4" s="8" t="s">
        <v>433</v>
      </c>
      <c r="E4" s="8" t="s">
        <v>434</v>
      </c>
      <c r="F4" s="8" t="str">
        <f t="shared" ref="F4:F6" si="1">LEFT($E4,3)</f>
        <v>IRS</v>
      </c>
      <c r="G4" s="8" t="s">
        <v>506</v>
      </c>
      <c r="H4" s="8" t="s">
        <v>381</v>
      </c>
      <c r="I4" s="8" t="s">
        <v>387</v>
      </c>
      <c r="J4" s="8" t="s">
        <v>355</v>
      </c>
      <c r="K4" s="8" t="s">
        <v>356</v>
      </c>
      <c r="L4" s="8" t="s">
        <v>405</v>
      </c>
      <c r="M4" s="8" t="s">
        <v>824</v>
      </c>
      <c r="N4" s="8" t="s">
        <v>825</v>
      </c>
      <c r="O4" s="9">
        <v>0</v>
      </c>
      <c r="P4" s="9">
        <v>0</v>
      </c>
      <c r="Q4" s="9">
        <v>0.6</v>
      </c>
      <c r="R4" s="9">
        <v>0.6</v>
      </c>
      <c r="S4" s="9">
        <v>0.6</v>
      </c>
      <c r="T4" s="9">
        <v>0.6</v>
      </c>
      <c r="U4" s="9">
        <v>0.6</v>
      </c>
      <c r="V4" s="9">
        <v>0.6</v>
      </c>
      <c r="W4" s="9">
        <v>0.6</v>
      </c>
      <c r="X4" s="9">
        <v>0.6</v>
      </c>
      <c r="Y4" s="9">
        <v>0.6</v>
      </c>
      <c r="Z4" s="9">
        <v>0.6</v>
      </c>
      <c r="AA4" s="10">
        <f t="shared" ref="AA4:AA6" si="2">SUM(O4:Z4)</f>
        <v>5.9999999999999991</v>
      </c>
    </row>
    <row r="5" spans="1:27" s="8" customFormat="1" x14ac:dyDescent="0.25">
      <c r="A5" s="8" t="str">
        <f t="shared" si="0"/>
        <v>A10003 Total</v>
      </c>
      <c r="B5" s="8" t="s">
        <v>12</v>
      </c>
      <c r="C5" s="8" t="s">
        <v>13</v>
      </c>
      <c r="D5" s="8" t="s">
        <v>433</v>
      </c>
      <c r="E5" s="8" t="s">
        <v>434</v>
      </c>
      <c r="F5" s="8" t="str">
        <f t="shared" si="1"/>
        <v>IRS</v>
      </c>
      <c r="G5" s="8" t="s">
        <v>506</v>
      </c>
      <c r="H5" s="8" t="s">
        <v>381</v>
      </c>
      <c r="I5" s="8" t="s">
        <v>387</v>
      </c>
      <c r="J5" s="8" t="s">
        <v>355</v>
      </c>
      <c r="K5" s="8" t="s">
        <v>356</v>
      </c>
      <c r="L5" s="8" t="s">
        <v>405</v>
      </c>
      <c r="M5" s="8" t="s">
        <v>826</v>
      </c>
      <c r="N5" s="8" t="s">
        <v>840</v>
      </c>
      <c r="O5" s="9">
        <v>0.1</v>
      </c>
      <c r="P5" s="9">
        <v>0.1</v>
      </c>
      <c r="Q5" s="9">
        <v>0.4</v>
      </c>
      <c r="R5" s="9">
        <v>0.4</v>
      </c>
      <c r="S5" s="9">
        <v>0.4</v>
      </c>
      <c r="T5" s="9">
        <v>0.4</v>
      </c>
      <c r="U5" s="9">
        <v>0.4</v>
      </c>
      <c r="V5" s="9">
        <v>0.4</v>
      </c>
      <c r="W5" s="9">
        <v>0.4</v>
      </c>
      <c r="X5" s="9">
        <v>0.4</v>
      </c>
      <c r="Y5" s="9">
        <v>0.4</v>
      </c>
      <c r="Z5" s="9">
        <v>0.4</v>
      </c>
      <c r="AA5" s="10">
        <f t="shared" si="2"/>
        <v>4.1999999999999993</v>
      </c>
    </row>
    <row r="6" spans="1:27" s="8" customFormat="1" x14ac:dyDescent="0.25">
      <c r="A6" s="8" t="str">
        <f t="shared" si="0"/>
        <v>A10003 Total</v>
      </c>
      <c r="B6" s="8" t="s">
        <v>12</v>
      </c>
      <c r="C6" s="8" t="s">
        <v>13</v>
      </c>
      <c r="D6" s="8" t="s">
        <v>433</v>
      </c>
      <c r="E6" s="8" t="s">
        <v>434</v>
      </c>
      <c r="F6" s="8" t="str">
        <f t="shared" si="1"/>
        <v>IRS</v>
      </c>
      <c r="G6" s="8" t="s">
        <v>506</v>
      </c>
      <c r="H6" s="8" t="s">
        <v>381</v>
      </c>
      <c r="I6" s="8" t="s">
        <v>387</v>
      </c>
      <c r="J6" s="8" t="s">
        <v>355</v>
      </c>
      <c r="K6" s="8" t="s">
        <v>356</v>
      </c>
      <c r="L6" s="8" t="s">
        <v>405</v>
      </c>
      <c r="M6" s="8" t="s">
        <v>651</v>
      </c>
      <c r="N6" s="8" t="s">
        <v>652</v>
      </c>
      <c r="O6" s="9">
        <v>0.9</v>
      </c>
      <c r="P6" s="9">
        <v>0.9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10">
        <f t="shared" si="2"/>
        <v>1.8</v>
      </c>
    </row>
    <row r="7" spans="1:27" s="8" customFormat="1" x14ac:dyDescent="0.25">
      <c r="A7" s="8" t="str">
        <f t="shared" ref="A7:A86" si="3">CONCATENATE(B7," ","Total")</f>
        <v>A10014 Total</v>
      </c>
      <c r="B7" s="8" t="s">
        <v>14</v>
      </c>
      <c r="C7" s="8" t="s">
        <v>15</v>
      </c>
      <c r="D7" s="8" t="s">
        <v>435</v>
      </c>
      <c r="E7" s="8" t="s">
        <v>436</v>
      </c>
      <c r="F7" s="8" t="str">
        <f t="shared" ref="F7:F14" si="4">LEFT($E7,3)</f>
        <v>IRS</v>
      </c>
      <c r="G7" s="8" t="s">
        <v>380</v>
      </c>
      <c r="H7" s="8" t="s">
        <v>381</v>
      </c>
      <c r="I7" s="8" t="s">
        <v>387</v>
      </c>
      <c r="J7" s="8" t="s">
        <v>355</v>
      </c>
      <c r="K7" s="8" t="s">
        <v>360</v>
      </c>
      <c r="L7" s="8" t="s">
        <v>802</v>
      </c>
      <c r="M7" s="8" t="s">
        <v>2</v>
      </c>
      <c r="N7" s="8" t="s">
        <v>639</v>
      </c>
      <c r="O7" s="9">
        <v>0.8</v>
      </c>
      <c r="P7" s="9">
        <v>0.8</v>
      </c>
      <c r="Q7" s="9">
        <v>0.8</v>
      </c>
      <c r="R7" s="9">
        <v>0.8</v>
      </c>
      <c r="S7" s="9">
        <v>0.8</v>
      </c>
      <c r="T7" s="9">
        <v>0.8</v>
      </c>
      <c r="U7" s="9">
        <v>0.8</v>
      </c>
      <c r="V7" s="9">
        <v>0.8</v>
      </c>
      <c r="W7" s="9">
        <v>0.8</v>
      </c>
      <c r="X7" s="9">
        <v>0.8</v>
      </c>
      <c r="Y7" s="9">
        <v>0.8</v>
      </c>
      <c r="Z7" s="9">
        <v>0.8</v>
      </c>
      <c r="AA7" s="10">
        <f t="shared" ref="AA7:AA14" si="5">SUM(O7:Z7)</f>
        <v>9.6</v>
      </c>
    </row>
    <row r="8" spans="1:27" s="8" customFormat="1" x14ac:dyDescent="0.25">
      <c r="A8" s="8" t="str">
        <f t="shared" si="3"/>
        <v>A10014 Total</v>
      </c>
      <c r="B8" s="8" t="s">
        <v>14</v>
      </c>
      <c r="C8" s="8" t="s">
        <v>15</v>
      </c>
      <c r="D8" s="8" t="s">
        <v>435</v>
      </c>
      <c r="E8" s="8" t="s">
        <v>436</v>
      </c>
      <c r="F8" s="8" t="str">
        <f t="shared" si="4"/>
        <v>IRS</v>
      </c>
      <c r="G8" s="8" t="s">
        <v>380</v>
      </c>
      <c r="H8" s="8" t="s">
        <v>381</v>
      </c>
      <c r="I8" s="8" t="s">
        <v>387</v>
      </c>
      <c r="J8" s="8" t="s">
        <v>355</v>
      </c>
      <c r="K8" s="8" t="s">
        <v>360</v>
      </c>
      <c r="L8" s="8" t="s">
        <v>802</v>
      </c>
      <c r="M8" s="8" t="s">
        <v>827</v>
      </c>
      <c r="N8" s="8" t="s">
        <v>828</v>
      </c>
      <c r="O8" s="9">
        <v>0.2</v>
      </c>
      <c r="P8" s="9">
        <v>0.2</v>
      </c>
      <c r="Q8" s="9">
        <v>0.2</v>
      </c>
      <c r="R8" s="9">
        <v>0.2</v>
      </c>
      <c r="S8" s="9">
        <v>0.2</v>
      </c>
      <c r="T8" s="9">
        <v>0.2</v>
      </c>
      <c r="U8" s="9">
        <v>0.2</v>
      </c>
      <c r="V8" s="9">
        <v>0.2</v>
      </c>
      <c r="W8" s="9">
        <v>0.2</v>
      </c>
      <c r="X8" s="9">
        <v>0.2</v>
      </c>
      <c r="Y8" s="9">
        <v>0.2</v>
      </c>
      <c r="Z8" s="9">
        <v>0.2</v>
      </c>
      <c r="AA8" s="10">
        <f t="shared" si="5"/>
        <v>2.4</v>
      </c>
    </row>
    <row r="9" spans="1:27" s="8" customFormat="1" x14ac:dyDescent="0.25">
      <c r="A9" s="8" t="str">
        <f>CONCATENATE(B9," ","Total")</f>
        <v>A10015 Total</v>
      </c>
      <c r="B9" s="8" t="s">
        <v>16</v>
      </c>
      <c r="C9" s="8" t="s">
        <v>17</v>
      </c>
      <c r="D9" s="8" t="s">
        <v>437</v>
      </c>
      <c r="E9" s="8" t="s">
        <v>436</v>
      </c>
      <c r="F9" s="8" t="str">
        <f t="shared" si="4"/>
        <v>IRS</v>
      </c>
      <c r="G9" s="8" t="s">
        <v>380</v>
      </c>
      <c r="H9" s="8" t="s">
        <v>438</v>
      </c>
      <c r="I9" s="8" t="s">
        <v>439</v>
      </c>
      <c r="J9" s="8" t="s">
        <v>355</v>
      </c>
      <c r="K9" s="8" t="s">
        <v>364</v>
      </c>
      <c r="L9" s="8" t="s">
        <v>35</v>
      </c>
      <c r="M9" s="8" t="s">
        <v>609</v>
      </c>
      <c r="N9" s="8" t="s">
        <v>647</v>
      </c>
      <c r="O9" s="9">
        <v>0.25</v>
      </c>
      <c r="P9" s="9">
        <v>0.25</v>
      </c>
      <c r="Q9" s="9">
        <v>0.25</v>
      </c>
      <c r="R9" s="9">
        <v>0.25</v>
      </c>
      <c r="S9" s="9">
        <v>0.25</v>
      </c>
      <c r="T9" s="9">
        <v>0.25</v>
      </c>
      <c r="U9" s="9">
        <v>0.25</v>
      </c>
      <c r="V9" s="9">
        <v>0.25</v>
      </c>
      <c r="W9" s="9">
        <v>0.25</v>
      </c>
      <c r="X9" s="9">
        <v>0.25</v>
      </c>
      <c r="Y9" s="9">
        <v>0.25</v>
      </c>
      <c r="Z9" s="9">
        <v>0.25</v>
      </c>
      <c r="AA9" s="10">
        <f t="shared" si="5"/>
        <v>3</v>
      </c>
    </row>
    <row r="10" spans="1:27" s="8" customFormat="1" x14ac:dyDescent="0.25">
      <c r="A10" s="8" t="str">
        <f>CONCATENATE(B10," ","Total")</f>
        <v>A10015 Total</v>
      </c>
      <c r="B10" s="8" t="s">
        <v>16</v>
      </c>
      <c r="C10" s="8" t="s">
        <v>17</v>
      </c>
      <c r="D10" s="8" t="s">
        <v>437</v>
      </c>
      <c r="E10" s="8" t="s">
        <v>436</v>
      </c>
      <c r="F10" s="8" t="str">
        <f t="shared" si="4"/>
        <v>IRS</v>
      </c>
      <c r="G10" s="8" t="s">
        <v>380</v>
      </c>
      <c r="H10" s="8" t="s">
        <v>438</v>
      </c>
      <c r="I10" s="8" t="s">
        <v>439</v>
      </c>
      <c r="J10" s="8" t="s">
        <v>355</v>
      </c>
      <c r="K10" s="8" t="s">
        <v>364</v>
      </c>
      <c r="L10" s="8" t="s">
        <v>35</v>
      </c>
      <c r="M10" s="8" t="s">
        <v>827</v>
      </c>
      <c r="N10" s="8" t="s">
        <v>829</v>
      </c>
      <c r="O10" s="9">
        <v>0.3</v>
      </c>
      <c r="P10" s="9">
        <v>0.3</v>
      </c>
      <c r="Q10" s="9">
        <v>0.4</v>
      </c>
      <c r="R10" s="9">
        <v>0.4</v>
      </c>
      <c r="S10" s="9">
        <v>0.4</v>
      </c>
      <c r="T10" s="9">
        <v>0.4</v>
      </c>
      <c r="U10" s="9">
        <v>0.4</v>
      </c>
      <c r="V10" s="9">
        <v>0.4</v>
      </c>
      <c r="W10" s="9">
        <v>0.4</v>
      </c>
      <c r="X10" s="9">
        <v>0.4</v>
      </c>
      <c r="Y10" s="9">
        <v>0.4</v>
      </c>
      <c r="Z10" s="9">
        <v>0.4</v>
      </c>
      <c r="AA10" s="10">
        <f t="shared" si="5"/>
        <v>4.5999999999999996</v>
      </c>
    </row>
    <row r="11" spans="1:27" s="8" customFormat="1" x14ac:dyDescent="0.25">
      <c r="A11" s="8" t="str">
        <f>CONCATENATE(B11," ","Total")</f>
        <v>A10015 Total</v>
      </c>
      <c r="B11" s="8" t="s">
        <v>16</v>
      </c>
      <c r="C11" s="8" t="s">
        <v>17</v>
      </c>
      <c r="D11" s="8" t="s">
        <v>437</v>
      </c>
      <c r="E11" s="8" t="s">
        <v>436</v>
      </c>
      <c r="F11" s="8" t="str">
        <f t="shared" si="4"/>
        <v>IRS</v>
      </c>
      <c r="G11" s="8" t="s">
        <v>380</v>
      </c>
      <c r="H11" s="8" t="s">
        <v>438</v>
      </c>
      <c r="I11" s="8" t="s">
        <v>439</v>
      </c>
      <c r="J11" s="8" t="s">
        <v>355</v>
      </c>
      <c r="K11" s="8" t="s">
        <v>364</v>
      </c>
      <c r="L11" s="8" t="s">
        <v>35</v>
      </c>
      <c r="M11" s="8" t="s">
        <v>826</v>
      </c>
      <c r="N11" s="8" t="s">
        <v>840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0.35</v>
      </c>
      <c r="V11" s="9">
        <v>0.35</v>
      </c>
      <c r="W11" s="9">
        <v>0.35</v>
      </c>
      <c r="X11" s="9">
        <v>0.35</v>
      </c>
      <c r="Y11" s="9">
        <v>0.35</v>
      </c>
      <c r="Z11" s="9">
        <v>0.35</v>
      </c>
      <c r="AA11" s="10">
        <f t="shared" si="5"/>
        <v>2.1</v>
      </c>
    </row>
    <row r="12" spans="1:27" s="8" customFormat="1" x14ac:dyDescent="0.25">
      <c r="A12" s="8" t="str">
        <f>CONCATENATE(B12," ","Total")</f>
        <v>A10015 Total</v>
      </c>
      <c r="B12" s="8" t="s">
        <v>16</v>
      </c>
      <c r="C12" s="8" t="s">
        <v>17</v>
      </c>
      <c r="D12" s="8" t="s">
        <v>437</v>
      </c>
      <c r="E12" s="8" t="s">
        <v>436</v>
      </c>
      <c r="F12" s="8" t="str">
        <f t="shared" si="4"/>
        <v>IRS</v>
      </c>
      <c r="G12" s="8" t="s">
        <v>380</v>
      </c>
      <c r="H12" s="8" t="s">
        <v>438</v>
      </c>
      <c r="I12" s="8" t="s">
        <v>439</v>
      </c>
      <c r="J12" s="8" t="s">
        <v>355</v>
      </c>
      <c r="K12" s="8" t="s">
        <v>364</v>
      </c>
      <c r="L12" s="8" t="s">
        <v>35</v>
      </c>
      <c r="M12" s="8" t="s">
        <v>824</v>
      </c>
      <c r="N12" s="8" t="s">
        <v>825</v>
      </c>
      <c r="O12" s="9">
        <v>0</v>
      </c>
      <c r="P12" s="9">
        <v>0</v>
      </c>
      <c r="Q12" s="9">
        <v>0.35</v>
      </c>
      <c r="R12" s="9">
        <v>0.35</v>
      </c>
      <c r="S12" s="9">
        <v>0.35</v>
      </c>
      <c r="T12" s="9">
        <v>0.35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10">
        <f t="shared" si="5"/>
        <v>1.4</v>
      </c>
    </row>
    <row r="13" spans="1:27" s="8" customFormat="1" x14ac:dyDescent="0.25">
      <c r="A13" s="8" t="str">
        <f>CONCATENATE(B13," ","Total")</f>
        <v>A10015 Total</v>
      </c>
      <c r="B13" s="8" t="s">
        <v>16</v>
      </c>
      <c r="C13" s="8" t="s">
        <v>17</v>
      </c>
      <c r="D13" s="8" t="s">
        <v>437</v>
      </c>
      <c r="E13" s="8" t="s">
        <v>436</v>
      </c>
      <c r="F13" s="8" t="str">
        <f t="shared" si="4"/>
        <v>IRS</v>
      </c>
      <c r="G13" s="8" t="s">
        <v>380</v>
      </c>
      <c r="H13" s="8" t="s">
        <v>438</v>
      </c>
      <c r="I13" s="8" t="s">
        <v>439</v>
      </c>
      <c r="J13" s="8" t="s">
        <v>355</v>
      </c>
      <c r="K13" s="8" t="s">
        <v>364</v>
      </c>
      <c r="L13" s="8" t="s">
        <v>35</v>
      </c>
      <c r="M13" s="8" t="s">
        <v>651</v>
      </c>
      <c r="N13" s="8" t="s">
        <v>652</v>
      </c>
      <c r="O13" s="9">
        <v>0.45</v>
      </c>
      <c r="P13" s="9">
        <v>0.45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10">
        <f t="shared" si="5"/>
        <v>0.9</v>
      </c>
    </row>
    <row r="14" spans="1:27" s="8" customFormat="1" x14ac:dyDescent="0.25">
      <c r="A14" s="8" t="str">
        <f t="shared" si="3"/>
        <v>A10024 Total</v>
      </c>
      <c r="B14" s="8" t="s">
        <v>18</v>
      </c>
      <c r="C14" s="8" t="s">
        <v>19</v>
      </c>
      <c r="D14" s="8" t="s">
        <v>441</v>
      </c>
      <c r="E14" s="8" t="s">
        <v>442</v>
      </c>
      <c r="F14" s="8" t="str">
        <f t="shared" si="4"/>
        <v>IRS</v>
      </c>
      <c r="G14" s="8" t="s">
        <v>380</v>
      </c>
      <c r="H14" s="8" t="s">
        <v>381</v>
      </c>
      <c r="I14" s="8" t="s">
        <v>382</v>
      </c>
      <c r="J14" s="8" t="s">
        <v>365</v>
      </c>
      <c r="K14" s="8" t="s">
        <v>365</v>
      </c>
      <c r="L14" s="8" t="s">
        <v>443</v>
      </c>
      <c r="M14" s="8" t="s">
        <v>0</v>
      </c>
      <c r="N14" s="8" t="s">
        <v>20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10">
        <f t="shared" si="5"/>
        <v>12</v>
      </c>
    </row>
    <row r="15" spans="1:27" s="8" customFormat="1" x14ac:dyDescent="0.25">
      <c r="A15" s="8" t="str">
        <f t="shared" ref="A15:A20" si="6">CONCATENATE(B15," ","Total")</f>
        <v>A10027 Total</v>
      </c>
      <c r="B15" s="8" t="s">
        <v>21</v>
      </c>
      <c r="C15" s="8" t="s">
        <v>22</v>
      </c>
      <c r="D15" s="8" t="s">
        <v>444</v>
      </c>
      <c r="E15" s="8" t="s">
        <v>436</v>
      </c>
      <c r="F15" s="8" t="str">
        <f t="shared" ref="F15:F20" si="7">LEFT($E15,3)</f>
        <v>IRS</v>
      </c>
      <c r="G15" s="8" t="s">
        <v>380</v>
      </c>
      <c r="H15" s="8" t="s">
        <v>381</v>
      </c>
      <c r="I15" s="8" t="s">
        <v>387</v>
      </c>
      <c r="J15" s="8" t="s">
        <v>351</v>
      </c>
      <c r="K15" s="8" t="s">
        <v>363</v>
      </c>
      <c r="L15" s="8" t="s">
        <v>383</v>
      </c>
      <c r="M15" s="8" t="s">
        <v>0</v>
      </c>
      <c r="N15" s="8" t="s">
        <v>23</v>
      </c>
      <c r="O15" s="9">
        <v>0.55000000000000004</v>
      </c>
      <c r="P15" s="9">
        <v>0.55000000000000004</v>
      </c>
      <c r="Q15" s="9">
        <v>0.65</v>
      </c>
      <c r="R15" s="9">
        <v>0.65</v>
      </c>
      <c r="S15" s="9">
        <v>0.65</v>
      </c>
      <c r="T15" s="9">
        <v>0.65</v>
      </c>
      <c r="U15" s="9">
        <v>0.65</v>
      </c>
      <c r="V15" s="9">
        <v>0.65</v>
      </c>
      <c r="W15" s="9">
        <v>0.65</v>
      </c>
      <c r="X15" s="9">
        <v>0.65</v>
      </c>
      <c r="Y15" s="9">
        <v>0.65</v>
      </c>
      <c r="Z15" s="9">
        <v>0.65</v>
      </c>
      <c r="AA15" s="10">
        <f t="shared" ref="AA15:AA20" si="8">SUM(O15:Z15)</f>
        <v>7.6000000000000014</v>
      </c>
    </row>
    <row r="16" spans="1:27" s="8" customFormat="1" x14ac:dyDescent="0.25">
      <c r="A16" s="8" t="str">
        <f t="shared" si="6"/>
        <v>A10027 Total</v>
      </c>
      <c r="B16" s="8" t="s">
        <v>21</v>
      </c>
      <c r="C16" s="8" t="s">
        <v>22</v>
      </c>
      <c r="D16" s="8" t="s">
        <v>444</v>
      </c>
      <c r="E16" s="8" t="s">
        <v>436</v>
      </c>
      <c r="F16" s="8" t="str">
        <f t="shared" si="7"/>
        <v>IRS</v>
      </c>
      <c r="G16" s="8" t="s">
        <v>380</v>
      </c>
      <c r="H16" s="8" t="s">
        <v>381</v>
      </c>
      <c r="I16" s="8" t="s">
        <v>387</v>
      </c>
      <c r="J16" s="8" t="s">
        <v>351</v>
      </c>
      <c r="K16" s="8" t="s">
        <v>363</v>
      </c>
      <c r="L16" s="8" t="s">
        <v>383</v>
      </c>
      <c r="M16" s="8" t="s">
        <v>3</v>
      </c>
      <c r="N16" s="8" t="s">
        <v>347</v>
      </c>
      <c r="O16" s="9">
        <v>0.1</v>
      </c>
      <c r="P16" s="9">
        <v>0.1</v>
      </c>
      <c r="Q16" s="9">
        <v>0.1</v>
      </c>
      <c r="R16" s="9">
        <v>0.1</v>
      </c>
      <c r="S16" s="9">
        <v>0.1</v>
      </c>
      <c r="T16" s="9">
        <v>0.1</v>
      </c>
      <c r="U16" s="9">
        <v>0.1</v>
      </c>
      <c r="V16" s="9">
        <v>0.1</v>
      </c>
      <c r="W16" s="9">
        <v>0.1</v>
      </c>
      <c r="X16" s="9">
        <v>0.1</v>
      </c>
      <c r="Y16" s="9">
        <v>0.1</v>
      </c>
      <c r="Z16" s="9">
        <v>0.1</v>
      </c>
      <c r="AA16" s="10">
        <f t="shared" si="8"/>
        <v>1.2</v>
      </c>
    </row>
    <row r="17" spans="1:27" s="8" customFormat="1" x14ac:dyDescent="0.25">
      <c r="A17" s="8" t="str">
        <f t="shared" si="6"/>
        <v>A10027 Total</v>
      </c>
      <c r="B17" s="8" t="s">
        <v>21</v>
      </c>
      <c r="C17" s="8" t="s">
        <v>22</v>
      </c>
      <c r="D17" s="8" t="s">
        <v>444</v>
      </c>
      <c r="E17" s="8" t="s">
        <v>436</v>
      </c>
      <c r="F17" s="8" t="str">
        <f t="shared" si="7"/>
        <v>IRS</v>
      </c>
      <c r="G17" s="8" t="s">
        <v>380</v>
      </c>
      <c r="H17" s="8" t="s">
        <v>381</v>
      </c>
      <c r="I17" s="8" t="s">
        <v>387</v>
      </c>
      <c r="J17" s="8" t="s">
        <v>351</v>
      </c>
      <c r="K17" s="8" t="s">
        <v>363</v>
      </c>
      <c r="L17" s="8" t="s">
        <v>383</v>
      </c>
      <c r="M17" s="8" t="s">
        <v>824</v>
      </c>
      <c r="N17" s="8" t="s">
        <v>825</v>
      </c>
      <c r="O17" s="9">
        <v>0</v>
      </c>
      <c r="P17" s="9">
        <v>0</v>
      </c>
      <c r="Q17" s="9">
        <v>0.1</v>
      </c>
      <c r="R17" s="9">
        <v>0.1</v>
      </c>
      <c r="S17" s="9">
        <v>0.1</v>
      </c>
      <c r="T17" s="9">
        <v>0.1</v>
      </c>
      <c r="U17" s="9">
        <v>0.1</v>
      </c>
      <c r="V17" s="9">
        <v>0.1</v>
      </c>
      <c r="W17" s="9">
        <v>0.1</v>
      </c>
      <c r="X17" s="9">
        <v>0.1</v>
      </c>
      <c r="Y17" s="9">
        <v>0.1</v>
      </c>
      <c r="Z17" s="9">
        <v>0.1</v>
      </c>
      <c r="AA17" s="10">
        <f t="shared" si="8"/>
        <v>0.99999999999999989</v>
      </c>
    </row>
    <row r="18" spans="1:27" s="8" customFormat="1" x14ac:dyDescent="0.25">
      <c r="A18" s="8" t="str">
        <f t="shared" si="6"/>
        <v>A10027 Total</v>
      </c>
      <c r="B18" s="8" t="s">
        <v>21</v>
      </c>
      <c r="C18" s="8" t="s">
        <v>22</v>
      </c>
      <c r="D18" s="8" t="s">
        <v>444</v>
      </c>
      <c r="E18" s="8" t="s">
        <v>436</v>
      </c>
      <c r="F18" s="8" t="str">
        <f t="shared" si="7"/>
        <v>IRS</v>
      </c>
      <c r="G18" s="8" t="s">
        <v>380</v>
      </c>
      <c r="H18" s="8" t="s">
        <v>381</v>
      </c>
      <c r="I18" s="8" t="s">
        <v>387</v>
      </c>
      <c r="J18" s="8" t="s">
        <v>351</v>
      </c>
      <c r="K18" s="8" t="s">
        <v>363</v>
      </c>
      <c r="L18" s="8" t="s">
        <v>383</v>
      </c>
      <c r="M18" s="8" t="s">
        <v>619</v>
      </c>
      <c r="N18" s="8" t="s">
        <v>633</v>
      </c>
      <c r="O18" s="9">
        <v>0.1</v>
      </c>
      <c r="P18" s="9">
        <v>0.1</v>
      </c>
      <c r="Q18" s="9">
        <v>0.1</v>
      </c>
      <c r="R18" s="9">
        <v>0.1</v>
      </c>
      <c r="S18" s="9">
        <v>0.1</v>
      </c>
      <c r="T18" s="9">
        <v>0.1</v>
      </c>
      <c r="U18" s="9">
        <v>0.1</v>
      </c>
      <c r="V18" s="9">
        <v>0.1</v>
      </c>
      <c r="W18" s="9">
        <v>0.1</v>
      </c>
      <c r="X18" s="9">
        <v>0.1</v>
      </c>
      <c r="Y18" s="9">
        <v>0.1</v>
      </c>
      <c r="Z18" s="9">
        <v>0.1</v>
      </c>
      <c r="AA18" s="10">
        <f t="shared" si="8"/>
        <v>1.2</v>
      </c>
    </row>
    <row r="19" spans="1:27" s="8" customFormat="1" x14ac:dyDescent="0.25">
      <c r="A19" s="8" t="str">
        <f t="shared" si="6"/>
        <v>A10027 Total</v>
      </c>
      <c r="B19" s="8" t="s">
        <v>21</v>
      </c>
      <c r="C19" s="8" t="s">
        <v>22</v>
      </c>
      <c r="D19" s="8" t="s">
        <v>444</v>
      </c>
      <c r="E19" s="8" t="s">
        <v>436</v>
      </c>
      <c r="F19" s="8" t="str">
        <f t="shared" si="7"/>
        <v>IRS</v>
      </c>
      <c r="G19" s="8" t="s">
        <v>380</v>
      </c>
      <c r="H19" s="8" t="s">
        <v>381</v>
      </c>
      <c r="I19" s="8" t="s">
        <v>387</v>
      </c>
      <c r="J19" s="8" t="s">
        <v>351</v>
      </c>
      <c r="K19" s="8" t="s">
        <v>363</v>
      </c>
      <c r="L19" s="8" t="s">
        <v>383</v>
      </c>
      <c r="M19" s="8" t="s">
        <v>651</v>
      </c>
      <c r="N19" s="8" t="s">
        <v>656</v>
      </c>
      <c r="O19" s="9">
        <v>0.2</v>
      </c>
      <c r="P19" s="9">
        <v>0.2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10">
        <f t="shared" si="8"/>
        <v>0.4</v>
      </c>
    </row>
    <row r="20" spans="1:27" s="8" customFormat="1" x14ac:dyDescent="0.25">
      <c r="A20" s="8" t="str">
        <f t="shared" si="6"/>
        <v>A10027 Total</v>
      </c>
      <c r="B20" s="8" t="s">
        <v>21</v>
      </c>
      <c r="C20" s="8" t="s">
        <v>22</v>
      </c>
      <c r="D20" s="8" t="s">
        <v>444</v>
      </c>
      <c r="E20" s="8" t="s">
        <v>436</v>
      </c>
      <c r="F20" s="8" t="str">
        <f t="shared" si="7"/>
        <v>IRS</v>
      </c>
      <c r="G20" s="8" t="s">
        <v>380</v>
      </c>
      <c r="H20" s="8" t="s">
        <v>381</v>
      </c>
      <c r="I20" s="8" t="s">
        <v>387</v>
      </c>
      <c r="J20" s="8" t="s">
        <v>351</v>
      </c>
      <c r="K20" s="8" t="s">
        <v>363</v>
      </c>
      <c r="L20" s="8" t="s">
        <v>383</v>
      </c>
      <c r="M20" s="8" t="s">
        <v>756</v>
      </c>
      <c r="N20" s="8" t="s">
        <v>757</v>
      </c>
      <c r="O20" s="9">
        <v>0.05</v>
      </c>
      <c r="P20" s="9">
        <v>0.05</v>
      </c>
      <c r="Q20" s="9">
        <v>0.05</v>
      </c>
      <c r="R20" s="9">
        <v>0.05</v>
      </c>
      <c r="S20" s="9">
        <v>0.05</v>
      </c>
      <c r="T20" s="9">
        <v>0.05</v>
      </c>
      <c r="U20" s="9">
        <v>0.05</v>
      </c>
      <c r="V20" s="9">
        <v>0.05</v>
      </c>
      <c r="W20" s="9">
        <v>0.05</v>
      </c>
      <c r="X20" s="9">
        <v>0.05</v>
      </c>
      <c r="Y20" s="9">
        <v>0.05</v>
      </c>
      <c r="Z20" s="9">
        <v>0.05</v>
      </c>
      <c r="AA20" s="10">
        <f t="shared" si="8"/>
        <v>0.6</v>
      </c>
    </row>
    <row r="21" spans="1:27" s="8" customFormat="1" x14ac:dyDescent="0.25">
      <c r="A21" s="8" t="str">
        <f t="shared" ref="A21" si="9">CONCATENATE(B21," ","Total")</f>
        <v>A10034 Total</v>
      </c>
      <c r="B21" s="8" t="s">
        <v>24</v>
      </c>
      <c r="C21" s="8" t="s">
        <v>635</v>
      </c>
      <c r="D21" s="8" t="s">
        <v>445</v>
      </c>
      <c r="E21" s="8" t="s">
        <v>436</v>
      </c>
      <c r="F21" s="8" t="str">
        <f t="shared" ref="F21:F25" si="10">LEFT($E21,3)</f>
        <v>IRS</v>
      </c>
      <c r="G21" s="8" t="s">
        <v>380</v>
      </c>
      <c r="H21" s="8" t="s">
        <v>447</v>
      </c>
      <c r="I21" s="8" t="s">
        <v>448</v>
      </c>
      <c r="J21" s="8" t="s">
        <v>355</v>
      </c>
      <c r="K21" s="8" t="s">
        <v>356</v>
      </c>
      <c r="L21" s="8" t="s">
        <v>802</v>
      </c>
      <c r="M21" s="8" t="s">
        <v>775</v>
      </c>
      <c r="N21" s="8" t="s">
        <v>906</v>
      </c>
      <c r="O21" s="9">
        <v>0</v>
      </c>
      <c r="P21" s="9">
        <v>0</v>
      </c>
      <c r="Q21" s="9">
        <v>0.15</v>
      </c>
      <c r="R21" s="9">
        <v>0.15</v>
      </c>
      <c r="S21" s="9">
        <v>0.15</v>
      </c>
      <c r="T21" s="9">
        <v>0.15</v>
      </c>
      <c r="U21" s="9">
        <v>0.15</v>
      </c>
      <c r="V21" s="9">
        <v>0.15</v>
      </c>
      <c r="W21" s="9">
        <v>0.15</v>
      </c>
      <c r="X21" s="9">
        <v>0.15</v>
      </c>
      <c r="Y21" s="9">
        <v>0.15</v>
      </c>
      <c r="Z21" s="9">
        <v>0.15</v>
      </c>
      <c r="AA21" s="10">
        <f t="shared" ref="AA21" si="11">SUM(O21:Z21)</f>
        <v>1.4999999999999998</v>
      </c>
    </row>
    <row r="22" spans="1:27" s="8" customFormat="1" x14ac:dyDescent="0.25">
      <c r="A22" s="8" t="str">
        <f t="shared" ref="A22" si="12">CONCATENATE(B22," ","Total")</f>
        <v>A10034 Total</v>
      </c>
      <c r="B22" s="8" t="s">
        <v>24</v>
      </c>
      <c r="C22" s="8" t="s">
        <v>635</v>
      </c>
      <c r="D22" s="8" t="s">
        <v>445</v>
      </c>
      <c r="E22" s="8" t="s">
        <v>436</v>
      </c>
      <c r="F22" s="8" t="str">
        <f t="shared" si="10"/>
        <v>IRS</v>
      </c>
      <c r="G22" s="8" t="s">
        <v>380</v>
      </c>
      <c r="H22" s="8" t="s">
        <v>447</v>
      </c>
      <c r="I22" s="8" t="s">
        <v>448</v>
      </c>
      <c r="J22" s="8" t="s">
        <v>355</v>
      </c>
      <c r="K22" s="8" t="s">
        <v>356</v>
      </c>
      <c r="L22" s="8" t="s">
        <v>802</v>
      </c>
      <c r="M22" s="8" t="s">
        <v>824</v>
      </c>
      <c r="N22" s="8" t="s">
        <v>830</v>
      </c>
      <c r="O22" s="9">
        <v>0</v>
      </c>
      <c r="P22" s="9">
        <v>0</v>
      </c>
      <c r="Q22" s="9">
        <v>0.55000000000000004</v>
      </c>
      <c r="R22" s="9">
        <v>0.55000000000000004</v>
      </c>
      <c r="S22" s="9">
        <v>0.55000000000000004</v>
      </c>
      <c r="T22" s="9">
        <v>0.55000000000000004</v>
      </c>
      <c r="U22" s="9">
        <v>0.55000000000000004</v>
      </c>
      <c r="V22" s="9">
        <v>0.55000000000000004</v>
      </c>
      <c r="W22" s="9">
        <v>0.55000000000000004</v>
      </c>
      <c r="X22" s="9">
        <v>0.55000000000000004</v>
      </c>
      <c r="Y22" s="9">
        <v>0.55000000000000004</v>
      </c>
      <c r="Z22" s="9">
        <v>0.55000000000000004</v>
      </c>
      <c r="AA22" s="10">
        <f t="shared" ref="AA22" si="13">SUM(O22:Z22)</f>
        <v>5.4999999999999991</v>
      </c>
    </row>
    <row r="23" spans="1:27" s="8" customFormat="1" x14ac:dyDescent="0.25">
      <c r="A23" s="8" t="str">
        <f t="shared" ref="A23:A25" si="14">CONCATENATE(B23," ","Total")</f>
        <v>A10034 Total</v>
      </c>
      <c r="B23" s="8" t="s">
        <v>24</v>
      </c>
      <c r="C23" s="8" t="s">
        <v>635</v>
      </c>
      <c r="D23" s="8" t="s">
        <v>445</v>
      </c>
      <c r="E23" s="8" t="s">
        <v>436</v>
      </c>
      <c r="F23" s="8" t="str">
        <f t="shared" si="10"/>
        <v>IRS</v>
      </c>
      <c r="G23" s="8" t="s">
        <v>380</v>
      </c>
      <c r="H23" s="8" t="s">
        <v>447</v>
      </c>
      <c r="I23" s="8" t="s">
        <v>448</v>
      </c>
      <c r="J23" s="8" t="s">
        <v>355</v>
      </c>
      <c r="K23" s="8" t="s">
        <v>356</v>
      </c>
      <c r="L23" s="8" t="s">
        <v>802</v>
      </c>
      <c r="M23" s="8" t="s">
        <v>619</v>
      </c>
      <c r="N23" s="8" t="s">
        <v>648</v>
      </c>
      <c r="O23" s="9">
        <v>0.15</v>
      </c>
      <c r="P23" s="9">
        <v>0.15</v>
      </c>
      <c r="Q23" s="9">
        <v>0.15</v>
      </c>
      <c r="R23" s="9">
        <v>0.15</v>
      </c>
      <c r="S23" s="9">
        <v>0.15</v>
      </c>
      <c r="T23" s="9">
        <v>0.15</v>
      </c>
      <c r="U23" s="9">
        <v>0.15</v>
      </c>
      <c r="V23" s="9">
        <v>0.15</v>
      </c>
      <c r="W23" s="9">
        <v>0.15</v>
      </c>
      <c r="X23" s="9">
        <v>0.15</v>
      </c>
      <c r="Y23" s="9">
        <v>0.15</v>
      </c>
      <c r="Z23" s="9">
        <v>0.15</v>
      </c>
      <c r="AA23" s="10">
        <f t="shared" ref="AA23:AA25" si="15">SUM(O23:Z23)</f>
        <v>1.7999999999999996</v>
      </c>
    </row>
    <row r="24" spans="1:27" s="8" customFormat="1" x14ac:dyDescent="0.25">
      <c r="A24" s="8" t="str">
        <f t="shared" si="14"/>
        <v>A10034 Total</v>
      </c>
      <c r="B24" s="8" t="s">
        <v>24</v>
      </c>
      <c r="C24" s="8" t="s">
        <v>635</v>
      </c>
      <c r="D24" s="8" t="s">
        <v>445</v>
      </c>
      <c r="E24" s="8" t="s">
        <v>436</v>
      </c>
      <c r="F24" s="8" t="str">
        <f t="shared" si="10"/>
        <v>IRS</v>
      </c>
      <c r="G24" s="8" t="s">
        <v>380</v>
      </c>
      <c r="H24" s="8" t="s">
        <v>447</v>
      </c>
      <c r="I24" s="8" t="s">
        <v>448</v>
      </c>
      <c r="J24" s="8" t="s">
        <v>355</v>
      </c>
      <c r="K24" s="8" t="s">
        <v>356</v>
      </c>
      <c r="L24" s="8" t="s">
        <v>802</v>
      </c>
      <c r="M24" s="8" t="s">
        <v>651</v>
      </c>
      <c r="N24" s="8" t="s">
        <v>654</v>
      </c>
      <c r="O24" s="9">
        <v>0.7</v>
      </c>
      <c r="P24" s="9">
        <v>0.7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10">
        <f t="shared" si="15"/>
        <v>1.4</v>
      </c>
    </row>
    <row r="25" spans="1:27" s="8" customFormat="1" x14ac:dyDescent="0.25">
      <c r="A25" s="8" t="str">
        <f t="shared" si="14"/>
        <v>A10034 Total</v>
      </c>
      <c r="B25" s="8" t="s">
        <v>24</v>
      </c>
      <c r="C25" s="8" t="s">
        <v>635</v>
      </c>
      <c r="D25" s="8" t="s">
        <v>445</v>
      </c>
      <c r="E25" s="8" t="s">
        <v>436</v>
      </c>
      <c r="F25" s="8" t="str">
        <f t="shared" si="10"/>
        <v>IRS</v>
      </c>
      <c r="G25" s="8" t="s">
        <v>380</v>
      </c>
      <c r="H25" s="8" t="s">
        <v>447</v>
      </c>
      <c r="I25" s="8" t="s">
        <v>448</v>
      </c>
      <c r="J25" s="8" t="s">
        <v>355</v>
      </c>
      <c r="K25" s="8" t="s">
        <v>356</v>
      </c>
      <c r="L25" s="8" t="s">
        <v>802</v>
      </c>
      <c r="M25" s="8" t="s">
        <v>664</v>
      </c>
      <c r="N25" s="8" t="s">
        <v>665</v>
      </c>
      <c r="O25" s="9">
        <v>0.15</v>
      </c>
      <c r="P25" s="9">
        <v>0.15</v>
      </c>
      <c r="Q25" s="9">
        <v>0.15</v>
      </c>
      <c r="R25" s="9">
        <v>0.15</v>
      </c>
      <c r="S25" s="9">
        <v>0.15</v>
      </c>
      <c r="T25" s="9">
        <v>0.15</v>
      </c>
      <c r="U25" s="9">
        <v>0.15</v>
      </c>
      <c r="V25" s="9">
        <v>0.15</v>
      </c>
      <c r="W25" s="9">
        <v>0.15</v>
      </c>
      <c r="X25" s="9">
        <v>0.15</v>
      </c>
      <c r="Y25" s="9">
        <v>0.15</v>
      </c>
      <c r="Z25" s="9">
        <v>0.15</v>
      </c>
      <c r="AA25" s="10">
        <f t="shared" si="15"/>
        <v>1.7999999999999996</v>
      </c>
    </row>
    <row r="26" spans="1:27" s="8" customFormat="1" x14ac:dyDescent="0.25">
      <c r="A26" s="8" t="str">
        <f>CONCATENATE(B26," ","Total")</f>
        <v>A10041 Total</v>
      </c>
      <c r="B26" s="8" t="s">
        <v>25</v>
      </c>
      <c r="C26" s="8" t="s">
        <v>26</v>
      </c>
      <c r="D26" s="8" t="s">
        <v>388</v>
      </c>
      <c r="E26" s="8" t="s">
        <v>436</v>
      </c>
      <c r="F26" s="8" t="str">
        <f>LEFT($E26,3)</f>
        <v>IRS</v>
      </c>
      <c r="G26" s="8" t="s">
        <v>380</v>
      </c>
      <c r="H26" s="8" t="s">
        <v>381</v>
      </c>
      <c r="I26" s="8" t="s">
        <v>387</v>
      </c>
      <c r="J26" s="8" t="s">
        <v>351</v>
      </c>
      <c r="K26" s="8" t="s">
        <v>353</v>
      </c>
      <c r="L26" s="8" t="s">
        <v>383</v>
      </c>
      <c r="M26" s="8" t="s">
        <v>0</v>
      </c>
      <c r="N26" s="8" t="s">
        <v>27</v>
      </c>
      <c r="O26" s="9">
        <v>0.9</v>
      </c>
      <c r="P26" s="9">
        <v>0.9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9">
        <v>1</v>
      </c>
      <c r="AA26" s="10">
        <f>SUM(O26:Z26)</f>
        <v>11.8</v>
      </c>
    </row>
    <row r="27" spans="1:27" s="8" customFormat="1" x14ac:dyDescent="0.25">
      <c r="A27" s="8" t="str">
        <f>CONCATENATE(B27," ","Total")</f>
        <v>A10041 Total</v>
      </c>
      <c r="B27" s="8" t="s">
        <v>25</v>
      </c>
      <c r="C27" s="8" t="s">
        <v>26</v>
      </c>
      <c r="D27" s="8" t="s">
        <v>388</v>
      </c>
      <c r="E27" s="8" t="s">
        <v>436</v>
      </c>
      <c r="F27" s="8" t="str">
        <f>LEFT($E27,3)</f>
        <v>IRS</v>
      </c>
      <c r="G27" s="8" t="s">
        <v>380</v>
      </c>
      <c r="H27" s="8" t="s">
        <v>381</v>
      </c>
      <c r="I27" s="8" t="s">
        <v>387</v>
      </c>
      <c r="J27" s="8" t="s">
        <v>351</v>
      </c>
      <c r="K27" s="8" t="s">
        <v>353</v>
      </c>
      <c r="L27" s="8" t="s">
        <v>383</v>
      </c>
      <c r="M27" s="8" t="s">
        <v>651</v>
      </c>
      <c r="N27" s="8" t="s">
        <v>656</v>
      </c>
      <c r="O27" s="9">
        <v>0.1</v>
      </c>
      <c r="P27" s="9">
        <v>0.1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10">
        <f>SUM(O27:Z27)</f>
        <v>0.2</v>
      </c>
    </row>
    <row r="28" spans="1:27" s="8" customFormat="1" x14ac:dyDescent="0.25">
      <c r="A28" s="8" t="str">
        <f t="shared" ref="A28:A33" si="16">CONCATENATE(B28," ","Total")</f>
        <v>A10044 Total</v>
      </c>
      <c r="B28" s="8" t="s">
        <v>28</v>
      </c>
      <c r="C28" s="8" t="s">
        <v>29</v>
      </c>
      <c r="D28" s="8" t="s">
        <v>449</v>
      </c>
      <c r="E28" s="8" t="s">
        <v>436</v>
      </c>
      <c r="F28" s="8" t="str">
        <f t="shared" ref="F28:F33" si="17">LEFT($E28,3)</f>
        <v>IRS</v>
      </c>
      <c r="G28" s="8" t="s">
        <v>380</v>
      </c>
      <c r="H28" s="8" t="s">
        <v>381</v>
      </c>
      <c r="I28" s="8" t="s">
        <v>387</v>
      </c>
      <c r="J28" s="8" t="s">
        <v>355</v>
      </c>
      <c r="K28" s="8" t="s">
        <v>369</v>
      </c>
      <c r="L28" s="8" t="s">
        <v>802</v>
      </c>
      <c r="M28" s="8" t="s">
        <v>660</v>
      </c>
      <c r="N28" s="8" t="s">
        <v>666</v>
      </c>
      <c r="O28" s="9">
        <v>0.15</v>
      </c>
      <c r="P28" s="9">
        <v>0.15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10">
        <f t="shared" ref="AA28:AA33" si="18">SUM(O28:Z28)</f>
        <v>0.3</v>
      </c>
    </row>
    <row r="29" spans="1:27" s="8" customFormat="1" x14ac:dyDescent="0.25">
      <c r="A29" s="8" t="str">
        <f t="shared" si="16"/>
        <v>A10044 Total</v>
      </c>
      <c r="B29" s="8" t="s">
        <v>28</v>
      </c>
      <c r="C29" s="8" t="s">
        <v>29</v>
      </c>
      <c r="D29" s="8" t="s">
        <v>449</v>
      </c>
      <c r="E29" s="8" t="s">
        <v>436</v>
      </c>
      <c r="F29" s="8" t="str">
        <f t="shared" si="17"/>
        <v>IRS</v>
      </c>
      <c r="G29" s="8" t="s">
        <v>380</v>
      </c>
      <c r="H29" s="8" t="s">
        <v>381</v>
      </c>
      <c r="I29" s="8" t="s">
        <v>387</v>
      </c>
      <c r="J29" s="8" t="s">
        <v>355</v>
      </c>
      <c r="K29" s="8" t="s">
        <v>369</v>
      </c>
      <c r="L29" s="8" t="s">
        <v>802</v>
      </c>
      <c r="M29" s="8" t="s">
        <v>827</v>
      </c>
      <c r="N29" s="8" t="s">
        <v>831</v>
      </c>
      <c r="O29" s="9">
        <v>0.15</v>
      </c>
      <c r="P29" s="9">
        <v>0.15</v>
      </c>
      <c r="Q29" s="9">
        <v>0.15</v>
      </c>
      <c r="R29" s="9">
        <v>0.15</v>
      </c>
      <c r="S29" s="9">
        <v>0.15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10">
        <f t="shared" si="18"/>
        <v>0.75</v>
      </c>
    </row>
    <row r="30" spans="1:27" s="8" customFormat="1" x14ac:dyDescent="0.25">
      <c r="A30" s="8" t="str">
        <f t="shared" si="16"/>
        <v>A10044 Total</v>
      </c>
      <c r="B30" s="8" t="s">
        <v>28</v>
      </c>
      <c r="C30" s="8" t="s">
        <v>29</v>
      </c>
      <c r="D30" s="8" t="s">
        <v>449</v>
      </c>
      <c r="E30" s="8" t="s">
        <v>436</v>
      </c>
      <c r="F30" s="8" t="str">
        <f t="shared" si="17"/>
        <v>IRS</v>
      </c>
      <c r="G30" s="8" t="s">
        <v>380</v>
      </c>
      <c r="H30" s="8" t="s">
        <v>381</v>
      </c>
      <c r="I30" s="8" t="s">
        <v>387</v>
      </c>
      <c r="J30" s="8" t="s">
        <v>355</v>
      </c>
      <c r="K30" s="8" t="s">
        <v>369</v>
      </c>
      <c r="L30" s="8" t="s">
        <v>802</v>
      </c>
      <c r="M30" s="8" t="s">
        <v>824</v>
      </c>
      <c r="N30" s="8" t="s">
        <v>839</v>
      </c>
      <c r="O30" s="9"/>
      <c r="P30" s="9"/>
      <c r="Q30" s="9"/>
      <c r="R30" s="9">
        <v>0</v>
      </c>
      <c r="S30" s="9">
        <v>0</v>
      </c>
      <c r="T30" s="9">
        <v>0.2</v>
      </c>
      <c r="U30" s="9">
        <v>0.2</v>
      </c>
      <c r="V30" s="9">
        <v>0.2</v>
      </c>
      <c r="W30" s="9">
        <v>0.2</v>
      </c>
      <c r="X30" s="9">
        <v>0.2</v>
      </c>
      <c r="Y30" s="9">
        <v>0.2</v>
      </c>
      <c r="Z30" s="9">
        <v>0.2</v>
      </c>
      <c r="AA30" s="10">
        <f t="shared" si="18"/>
        <v>1.4</v>
      </c>
    </row>
    <row r="31" spans="1:27" s="8" customFormat="1" x14ac:dyDescent="0.25">
      <c r="A31" s="8" t="str">
        <f t="shared" si="16"/>
        <v>A10044 Total</v>
      </c>
      <c r="B31" s="8" t="s">
        <v>28</v>
      </c>
      <c r="C31" s="8" t="s">
        <v>29</v>
      </c>
      <c r="D31" s="8" t="s">
        <v>449</v>
      </c>
      <c r="E31" s="8" t="s">
        <v>436</v>
      </c>
      <c r="F31" s="8" t="str">
        <f t="shared" si="17"/>
        <v>IRS</v>
      </c>
      <c r="G31" s="8" t="s">
        <v>380</v>
      </c>
      <c r="H31" s="8" t="s">
        <v>381</v>
      </c>
      <c r="I31" s="8" t="s">
        <v>387</v>
      </c>
      <c r="J31" s="8" t="s">
        <v>355</v>
      </c>
      <c r="K31" s="8" t="s">
        <v>369</v>
      </c>
      <c r="L31" s="8" t="s">
        <v>802</v>
      </c>
      <c r="M31" s="8" t="s">
        <v>826</v>
      </c>
      <c r="N31" s="8" t="s">
        <v>840</v>
      </c>
      <c r="O31" s="9">
        <v>0.4</v>
      </c>
      <c r="P31" s="9">
        <v>0.4</v>
      </c>
      <c r="Q31" s="9">
        <v>0.4</v>
      </c>
      <c r="R31" s="9">
        <v>0.4</v>
      </c>
      <c r="S31" s="9">
        <v>0.4</v>
      </c>
      <c r="T31" s="9">
        <v>0.4</v>
      </c>
      <c r="U31" s="9">
        <v>0.4</v>
      </c>
      <c r="V31" s="9">
        <v>0.4</v>
      </c>
      <c r="W31" s="9">
        <v>0.4</v>
      </c>
      <c r="X31" s="9">
        <v>0.4</v>
      </c>
      <c r="Y31" s="9">
        <v>0.4</v>
      </c>
      <c r="Z31" s="9">
        <v>0.4</v>
      </c>
      <c r="AA31" s="10">
        <f t="shared" si="18"/>
        <v>4.8</v>
      </c>
    </row>
    <row r="32" spans="1:27" s="8" customFormat="1" x14ac:dyDescent="0.25">
      <c r="A32" s="8" t="str">
        <f t="shared" si="16"/>
        <v>A10044 Total</v>
      </c>
      <c r="B32" s="8" t="s">
        <v>28</v>
      </c>
      <c r="C32" s="8" t="s">
        <v>29</v>
      </c>
      <c r="D32" s="8" t="s">
        <v>449</v>
      </c>
      <c r="E32" s="8" t="s">
        <v>436</v>
      </c>
      <c r="F32" s="8" t="str">
        <f t="shared" si="17"/>
        <v>IRS</v>
      </c>
      <c r="G32" s="8" t="s">
        <v>380</v>
      </c>
      <c r="H32" s="8" t="s">
        <v>381</v>
      </c>
      <c r="I32" s="8" t="s">
        <v>387</v>
      </c>
      <c r="J32" s="8" t="s">
        <v>355</v>
      </c>
      <c r="K32" s="8" t="s">
        <v>369</v>
      </c>
      <c r="L32" s="8" t="s">
        <v>802</v>
      </c>
      <c r="M32" s="8" t="s">
        <v>619</v>
      </c>
      <c r="N32" s="8" t="s">
        <v>634</v>
      </c>
      <c r="O32" s="9"/>
      <c r="P32" s="9"/>
      <c r="Q32" s="9">
        <v>0.25</v>
      </c>
      <c r="R32" s="9">
        <v>0.25</v>
      </c>
      <c r="S32" s="9">
        <v>0.25</v>
      </c>
      <c r="T32" s="9">
        <v>0.2</v>
      </c>
      <c r="U32" s="9">
        <v>0.2</v>
      </c>
      <c r="V32" s="9">
        <v>0.2</v>
      </c>
      <c r="W32" s="9">
        <v>0.2</v>
      </c>
      <c r="X32" s="9">
        <v>0.2</v>
      </c>
      <c r="Y32" s="9">
        <v>0.2</v>
      </c>
      <c r="Z32" s="9">
        <v>0.2</v>
      </c>
      <c r="AA32" s="10">
        <f t="shared" si="18"/>
        <v>2.15</v>
      </c>
    </row>
    <row r="33" spans="1:27" s="8" customFormat="1" x14ac:dyDescent="0.25">
      <c r="A33" s="8" t="str">
        <f t="shared" si="16"/>
        <v>A10044 Total</v>
      </c>
      <c r="B33" s="8" t="s">
        <v>28</v>
      </c>
      <c r="C33" s="8" t="s">
        <v>29</v>
      </c>
      <c r="D33" s="8" t="s">
        <v>449</v>
      </c>
      <c r="E33" s="8" t="s">
        <v>436</v>
      </c>
      <c r="F33" s="8" t="str">
        <f t="shared" si="17"/>
        <v>IRS</v>
      </c>
      <c r="G33" s="8" t="s">
        <v>380</v>
      </c>
      <c r="H33" s="8" t="s">
        <v>381</v>
      </c>
      <c r="I33" s="8" t="s">
        <v>387</v>
      </c>
      <c r="J33" s="8" t="s">
        <v>355</v>
      </c>
      <c r="K33" s="8" t="s">
        <v>369</v>
      </c>
      <c r="L33" s="8" t="s">
        <v>802</v>
      </c>
      <c r="M33" s="8" t="s">
        <v>651</v>
      </c>
      <c r="N33" s="8" t="s">
        <v>656</v>
      </c>
      <c r="O33" s="9">
        <v>0.1</v>
      </c>
      <c r="P33" s="9">
        <v>0.1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10">
        <f t="shared" si="18"/>
        <v>0.2</v>
      </c>
    </row>
    <row r="34" spans="1:27" s="8" customFormat="1" x14ac:dyDescent="0.25">
      <c r="A34" s="8" t="str">
        <f t="shared" ref="A34:A42" si="19">CONCATENATE(B34," ","Total")</f>
        <v>A10047 Total</v>
      </c>
      <c r="B34" s="8" t="s">
        <v>30</v>
      </c>
      <c r="C34" s="8" t="s">
        <v>31</v>
      </c>
      <c r="D34" s="8" t="s">
        <v>450</v>
      </c>
      <c r="E34" s="8" t="s">
        <v>446</v>
      </c>
      <c r="F34" s="8" t="str">
        <f t="shared" ref="F34:F42" si="20">LEFT($E34,3)</f>
        <v>IRS</v>
      </c>
      <c r="G34" s="8" t="s">
        <v>380</v>
      </c>
      <c r="H34" s="8" t="s">
        <v>447</v>
      </c>
      <c r="I34" s="8" t="s">
        <v>448</v>
      </c>
      <c r="J34" s="8" t="s">
        <v>355</v>
      </c>
      <c r="K34" s="8" t="s">
        <v>369</v>
      </c>
      <c r="L34" s="8" t="s">
        <v>29</v>
      </c>
      <c r="M34" s="8" t="s">
        <v>827</v>
      </c>
      <c r="N34" s="8" t="s">
        <v>828</v>
      </c>
      <c r="O34" s="9">
        <v>0.1</v>
      </c>
      <c r="P34" s="9">
        <v>0.1</v>
      </c>
      <c r="Q34" s="9">
        <v>0.35</v>
      </c>
      <c r="R34" s="9">
        <v>0.35</v>
      </c>
      <c r="S34" s="9">
        <v>0.35</v>
      </c>
      <c r="T34" s="9">
        <v>0.35</v>
      </c>
      <c r="U34" s="9">
        <v>0.35</v>
      </c>
      <c r="V34" s="9">
        <v>0.35</v>
      </c>
      <c r="W34" s="9">
        <v>0.35</v>
      </c>
      <c r="X34" s="9">
        <v>0.35</v>
      </c>
      <c r="Y34" s="9">
        <v>0.35</v>
      </c>
      <c r="Z34" s="9">
        <v>0.35</v>
      </c>
      <c r="AA34" s="10">
        <f t="shared" ref="AA34:AA42" si="21">SUM(O34:Z34)</f>
        <v>3.7000000000000006</v>
      </c>
    </row>
    <row r="35" spans="1:27" s="8" customFormat="1" x14ac:dyDescent="0.25">
      <c r="A35" s="8" t="str">
        <f t="shared" si="19"/>
        <v>A10047 Total</v>
      </c>
      <c r="B35" s="8" t="s">
        <v>30</v>
      </c>
      <c r="C35" s="8" t="s">
        <v>31</v>
      </c>
      <c r="D35" s="8" t="s">
        <v>450</v>
      </c>
      <c r="E35" s="8" t="s">
        <v>446</v>
      </c>
      <c r="F35" s="8" t="str">
        <f t="shared" si="20"/>
        <v>IRS</v>
      </c>
      <c r="G35" s="8" t="s">
        <v>380</v>
      </c>
      <c r="H35" s="8" t="s">
        <v>447</v>
      </c>
      <c r="I35" s="8" t="s">
        <v>448</v>
      </c>
      <c r="J35" s="8" t="s">
        <v>355</v>
      </c>
      <c r="K35" s="8" t="s">
        <v>369</v>
      </c>
      <c r="L35" s="8" t="s">
        <v>29</v>
      </c>
      <c r="M35" s="8" t="s">
        <v>824</v>
      </c>
      <c r="N35" s="8" t="s">
        <v>839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10">
        <f t="shared" si="21"/>
        <v>0</v>
      </c>
    </row>
    <row r="36" spans="1:27" s="8" customFormat="1" x14ac:dyDescent="0.25">
      <c r="A36" s="8" t="str">
        <f t="shared" si="19"/>
        <v>A10047 Total</v>
      </c>
      <c r="B36" s="8" t="s">
        <v>30</v>
      </c>
      <c r="C36" s="8" t="s">
        <v>31</v>
      </c>
      <c r="D36" s="8" t="s">
        <v>450</v>
      </c>
      <c r="E36" s="8" t="s">
        <v>446</v>
      </c>
      <c r="F36" s="8" t="str">
        <f t="shared" si="20"/>
        <v>IRS</v>
      </c>
      <c r="G36" s="8" t="s">
        <v>380</v>
      </c>
      <c r="H36" s="8" t="s">
        <v>447</v>
      </c>
      <c r="I36" s="8" t="s">
        <v>448</v>
      </c>
      <c r="J36" s="8" t="s">
        <v>355</v>
      </c>
      <c r="K36" s="8" t="s">
        <v>369</v>
      </c>
      <c r="L36" s="8" t="s">
        <v>29</v>
      </c>
      <c r="M36" s="8" t="s">
        <v>826</v>
      </c>
      <c r="N36" s="8" t="s">
        <v>840</v>
      </c>
      <c r="O36" s="9">
        <v>0.3</v>
      </c>
      <c r="P36" s="9">
        <v>0.3</v>
      </c>
      <c r="Q36" s="9">
        <v>0.3</v>
      </c>
      <c r="R36" s="9">
        <v>0.3</v>
      </c>
      <c r="S36" s="9">
        <v>0.3</v>
      </c>
      <c r="T36" s="9">
        <v>0.25</v>
      </c>
      <c r="U36" s="9">
        <v>0.25</v>
      </c>
      <c r="V36" s="9">
        <v>0.25</v>
      </c>
      <c r="W36" s="9">
        <v>0.25</v>
      </c>
      <c r="X36" s="9">
        <v>0.25</v>
      </c>
      <c r="Y36" s="9">
        <v>0.25</v>
      </c>
      <c r="Z36" s="9">
        <v>0.25</v>
      </c>
      <c r="AA36" s="10">
        <f t="shared" si="21"/>
        <v>3.25</v>
      </c>
    </row>
    <row r="37" spans="1:27" s="8" customFormat="1" x14ac:dyDescent="0.25">
      <c r="A37" s="8" t="str">
        <f t="shared" si="19"/>
        <v>A10047 Total</v>
      </c>
      <c r="B37" s="8" t="s">
        <v>30</v>
      </c>
      <c r="C37" s="8" t="s">
        <v>31</v>
      </c>
      <c r="D37" s="8" t="s">
        <v>450</v>
      </c>
      <c r="E37" s="8" t="s">
        <v>446</v>
      </c>
      <c r="F37" s="8" t="str">
        <f t="shared" si="20"/>
        <v>IRS</v>
      </c>
      <c r="G37" s="8" t="s">
        <v>380</v>
      </c>
      <c r="H37" s="8" t="s">
        <v>447</v>
      </c>
      <c r="I37" s="8" t="s">
        <v>448</v>
      </c>
      <c r="J37" s="8" t="s">
        <v>355</v>
      </c>
      <c r="K37" s="8" t="s">
        <v>369</v>
      </c>
      <c r="L37" s="8" t="s">
        <v>29</v>
      </c>
      <c r="M37" s="8" t="s">
        <v>841</v>
      </c>
      <c r="N37" s="8" t="s">
        <v>842</v>
      </c>
      <c r="O37" s="9">
        <v>0</v>
      </c>
      <c r="P37" s="9">
        <v>0.09</v>
      </c>
      <c r="Q37" s="9">
        <v>0.05</v>
      </c>
      <c r="R37" s="9">
        <v>0.05</v>
      </c>
      <c r="S37" s="9">
        <v>0.05</v>
      </c>
      <c r="T37" s="9">
        <v>0.05</v>
      </c>
      <c r="U37" s="9">
        <v>0.05</v>
      </c>
      <c r="V37" s="9">
        <v>0.05</v>
      </c>
      <c r="W37" s="9">
        <v>0.05</v>
      </c>
      <c r="X37" s="9">
        <v>0.05</v>
      </c>
      <c r="Y37" s="9">
        <v>0.05</v>
      </c>
      <c r="Z37" s="9">
        <v>0.05</v>
      </c>
      <c r="AA37" s="10">
        <f t="shared" si="21"/>
        <v>0.59</v>
      </c>
    </row>
    <row r="38" spans="1:27" s="8" customFormat="1" x14ac:dyDescent="0.25">
      <c r="A38" s="8" t="str">
        <f t="shared" ref="A38" si="22">CONCATENATE(B38," ","Total")</f>
        <v>A10047 Total</v>
      </c>
      <c r="B38" s="8" t="s">
        <v>30</v>
      </c>
      <c r="C38" s="8" t="s">
        <v>31</v>
      </c>
      <c r="D38" s="8" t="s">
        <v>450</v>
      </c>
      <c r="E38" s="8" t="s">
        <v>446</v>
      </c>
      <c r="F38" s="8" t="str">
        <f t="shared" si="20"/>
        <v>IRS</v>
      </c>
      <c r="G38" s="8" t="s">
        <v>380</v>
      </c>
      <c r="H38" s="8" t="s">
        <v>447</v>
      </c>
      <c r="I38" s="8" t="s">
        <v>448</v>
      </c>
      <c r="J38" s="8" t="s">
        <v>355</v>
      </c>
      <c r="K38" s="8" t="s">
        <v>369</v>
      </c>
      <c r="L38" s="8" t="s">
        <v>29</v>
      </c>
      <c r="M38" s="8" t="s">
        <v>775</v>
      </c>
      <c r="N38" s="8" t="s">
        <v>904</v>
      </c>
      <c r="O38" s="9">
        <v>0.15</v>
      </c>
      <c r="P38" s="9">
        <v>0.15</v>
      </c>
      <c r="Q38" s="9">
        <v>0.15</v>
      </c>
      <c r="R38" s="9">
        <v>0.15</v>
      </c>
      <c r="S38" s="9">
        <v>0.15</v>
      </c>
      <c r="T38" s="9">
        <v>0.15</v>
      </c>
      <c r="U38" s="9">
        <v>0.15</v>
      </c>
      <c r="V38" s="9">
        <v>0.15</v>
      </c>
      <c r="W38" s="9">
        <v>0.15</v>
      </c>
      <c r="X38" s="9">
        <v>0.15</v>
      </c>
      <c r="Y38" s="9">
        <v>0.15</v>
      </c>
      <c r="Z38" s="9">
        <v>0.15</v>
      </c>
      <c r="AA38" s="10">
        <f t="shared" ref="AA38" si="23">SUM(O38:Z38)</f>
        <v>1.7999999999999996</v>
      </c>
    </row>
    <row r="39" spans="1:27" s="8" customFormat="1" x14ac:dyDescent="0.25">
      <c r="A39" s="8" t="str">
        <f t="shared" si="19"/>
        <v>A10047 Total</v>
      </c>
      <c r="B39" s="8" t="s">
        <v>30</v>
      </c>
      <c r="C39" s="8" t="s">
        <v>31</v>
      </c>
      <c r="D39" s="8" t="s">
        <v>450</v>
      </c>
      <c r="E39" s="8" t="s">
        <v>446</v>
      </c>
      <c r="F39" s="8" t="str">
        <f t="shared" si="20"/>
        <v>IRS</v>
      </c>
      <c r="G39" s="8" t="s">
        <v>380</v>
      </c>
      <c r="H39" s="8" t="s">
        <v>447</v>
      </c>
      <c r="I39" s="8" t="s">
        <v>448</v>
      </c>
      <c r="J39" s="8" t="s">
        <v>355</v>
      </c>
      <c r="K39" s="8" t="s">
        <v>369</v>
      </c>
      <c r="L39" s="8" t="s">
        <v>29</v>
      </c>
      <c r="M39" s="8" t="s">
        <v>7</v>
      </c>
      <c r="N39" s="8" t="s">
        <v>538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10">
        <f t="shared" si="21"/>
        <v>0</v>
      </c>
    </row>
    <row r="40" spans="1:27" s="8" customFormat="1" x14ac:dyDescent="0.25">
      <c r="A40" s="8" t="str">
        <f t="shared" si="19"/>
        <v>A10047 Total</v>
      </c>
      <c r="B40" s="8" t="s">
        <v>30</v>
      </c>
      <c r="C40" s="8" t="s">
        <v>31</v>
      </c>
      <c r="D40" s="8" t="s">
        <v>450</v>
      </c>
      <c r="E40" s="8" t="s">
        <v>446</v>
      </c>
      <c r="F40" s="8" t="str">
        <f t="shared" si="20"/>
        <v>IRS</v>
      </c>
      <c r="G40" s="8" t="s">
        <v>380</v>
      </c>
      <c r="H40" s="8" t="s">
        <v>447</v>
      </c>
      <c r="I40" s="8" t="s">
        <v>448</v>
      </c>
      <c r="J40" s="8" t="s">
        <v>355</v>
      </c>
      <c r="K40" s="8" t="s">
        <v>369</v>
      </c>
      <c r="L40" s="8" t="s">
        <v>29</v>
      </c>
      <c r="M40" s="8" t="s">
        <v>619</v>
      </c>
      <c r="N40" s="8" t="s">
        <v>649</v>
      </c>
      <c r="O40" s="9"/>
      <c r="P40" s="9"/>
      <c r="Q40" s="9"/>
      <c r="R40" s="9"/>
      <c r="S40" s="9"/>
      <c r="T40" s="9">
        <v>0.1</v>
      </c>
      <c r="U40" s="9">
        <v>0.1</v>
      </c>
      <c r="V40" s="9">
        <v>0.1</v>
      </c>
      <c r="W40" s="9">
        <v>0.1</v>
      </c>
      <c r="X40" s="9">
        <v>0.1</v>
      </c>
      <c r="Y40" s="9">
        <v>0.1</v>
      </c>
      <c r="Z40" s="9">
        <v>0.1</v>
      </c>
      <c r="AA40" s="10">
        <f t="shared" si="21"/>
        <v>0.7</v>
      </c>
    </row>
    <row r="41" spans="1:27" s="8" customFormat="1" x14ac:dyDescent="0.25">
      <c r="A41" s="8" t="str">
        <f t="shared" si="19"/>
        <v>A10047 Total</v>
      </c>
      <c r="B41" s="8" t="s">
        <v>30</v>
      </c>
      <c r="C41" s="8" t="s">
        <v>31</v>
      </c>
      <c r="D41" s="8" t="s">
        <v>450</v>
      </c>
      <c r="E41" s="8" t="s">
        <v>446</v>
      </c>
      <c r="F41" s="8" t="str">
        <f t="shared" si="20"/>
        <v>IRS</v>
      </c>
      <c r="G41" s="8" t="s">
        <v>380</v>
      </c>
      <c r="H41" s="8" t="s">
        <v>447</v>
      </c>
      <c r="I41" s="8" t="s">
        <v>448</v>
      </c>
      <c r="J41" s="8" t="s">
        <v>355</v>
      </c>
      <c r="K41" s="8" t="s">
        <v>369</v>
      </c>
      <c r="L41" s="8" t="s">
        <v>29</v>
      </c>
      <c r="M41" s="8" t="s">
        <v>651</v>
      </c>
      <c r="N41" s="8" t="s">
        <v>653</v>
      </c>
      <c r="O41" s="9">
        <v>0.3</v>
      </c>
      <c r="P41" s="9">
        <v>0.21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10">
        <f t="shared" si="21"/>
        <v>0.51</v>
      </c>
    </row>
    <row r="42" spans="1:27" s="8" customFormat="1" x14ac:dyDescent="0.25">
      <c r="A42" s="8" t="str">
        <f t="shared" si="19"/>
        <v>A10047 Total</v>
      </c>
      <c r="B42" s="8" t="s">
        <v>30</v>
      </c>
      <c r="C42" s="8" t="s">
        <v>31</v>
      </c>
      <c r="D42" s="8" t="s">
        <v>450</v>
      </c>
      <c r="E42" s="8" t="s">
        <v>446</v>
      </c>
      <c r="F42" s="8" t="str">
        <f t="shared" si="20"/>
        <v>IRS</v>
      </c>
      <c r="G42" s="8" t="s">
        <v>380</v>
      </c>
      <c r="H42" s="8" t="s">
        <v>447</v>
      </c>
      <c r="I42" s="8" t="s">
        <v>448</v>
      </c>
      <c r="J42" s="8" t="s">
        <v>355</v>
      </c>
      <c r="K42" s="8" t="s">
        <v>369</v>
      </c>
      <c r="L42" s="8" t="s">
        <v>29</v>
      </c>
      <c r="M42" s="8" t="s">
        <v>664</v>
      </c>
      <c r="N42" s="8" t="s">
        <v>665</v>
      </c>
      <c r="O42" s="9">
        <v>0.15</v>
      </c>
      <c r="P42" s="9">
        <v>0.15</v>
      </c>
      <c r="Q42" s="9">
        <v>0.15</v>
      </c>
      <c r="R42" s="9">
        <v>0.15</v>
      </c>
      <c r="S42" s="9">
        <v>0.15</v>
      </c>
      <c r="T42" s="9">
        <v>0.1</v>
      </c>
      <c r="U42" s="9">
        <v>0.1</v>
      </c>
      <c r="V42" s="9">
        <v>0.1</v>
      </c>
      <c r="W42" s="9">
        <v>0.1</v>
      </c>
      <c r="X42" s="9">
        <v>0.1</v>
      </c>
      <c r="Y42" s="9">
        <v>0.1</v>
      </c>
      <c r="Z42" s="9">
        <v>0.1</v>
      </c>
      <c r="AA42" s="10">
        <f t="shared" si="21"/>
        <v>1.4500000000000004</v>
      </c>
    </row>
    <row r="43" spans="1:27" s="8" customFormat="1" ht="13.5" x14ac:dyDescent="0.25">
      <c r="A43" s="8" t="str">
        <f>CONCATENATE(B43," ","Total")</f>
        <v>A10048 Total</v>
      </c>
      <c r="B43" s="8" t="s">
        <v>32</v>
      </c>
      <c r="C43" s="8" t="s">
        <v>33</v>
      </c>
      <c r="D43" s="8" t="s">
        <v>451</v>
      </c>
      <c r="E43" s="8" t="s">
        <v>436</v>
      </c>
      <c r="F43" s="8" t="str">
        <f>LEFT($E43,3)</f>
        <v>IRS</v>
      </c>
      <c r="G43" s="8" t="s">
        <v>380</v>
      </c>
      <c r="H43" s="8" t="s">
        <v>447</v>
      </c>
      <c r="I43" s="8" t="s">
        <v>452</v>
      </c>
      <c r="J43" s="8" t="s">
        <v>355</v>
      </c>
      <c r="K43" s="8" t="s">
        <v>360</v>
      </c>
      <c r="L43" s="8" t="s">
        <v>802</v>
      </c>
      <c r="M43" s="8" t="s">
        <v>827</v>
      </c>
      <c r="N43" s="8" t="s">
        <v>828</v>
      </c>
      <c r="O43" s="11">
        <v>0.67</v>
      </c>
      <c r="P43" s="11">
        <v>0.67</v>
      </c>
      <c r="Q43" s="11">
        <v>0.67</v>
      </c>
      <c r="R43" s="9">
        <v>0.9</v>
      </c>
      <c r="S43" s="9">
        <v>0.9</v>
      </c>
      <c r="T43" s="9">
        <v>0.9</v>
      </c>
      <c r="U43" s="9">
        <v>0.9</v>
      </c>
      <c r="V43" s="9">
        <v>0.9</v>
      </c>
      <c r="W43" s="9">
        <v>0.75</v>
      </c>
      <c r="X43" s="9">
        <v>0.13</v>
      </c>
      <c r="Y43" s="9">
        <v>0.13</v>
      </c>
      <c r="Z43" s="9">
        <v>0.13</v>
      </c>
      <c r="AA43" s="10">
        <f>SUM(O43:Z43)</f>
        <v>7.65</v>
      </c>
    </row>
    <row r="44" spans="1:27" s="8" customFormat="1" ht="13.5" x14ac:dyDescent="0.25">
      <c r="A44" s="8" t="str">
        <f>CONCATENATE(B44," ","Total")</f>
        <v>A10048 Total</v>
      </c>
      <c r="B44" s="8" t="s">
        <v>32</v>
      </c>
      <c r="C44" s="8" t="s">
        <v>33</v>
      </c>
      <c r="D44" s="8" t="s">
        <v>451</v>
      </c>
      <c r="E44" s="8" t="s">
        <v>436</v>
      </c>
      <c r="F44" s="8" t="str">
        <f>LEFT($E44,3)</f>
        <v>IRS</v>
      </c>
      <c r="G44" s="8" t="s">
        <v>380</v>
      </c>
      <c r="H44" s="8" t="s">
        <v>447</v>
      </c>
      <c r="I44" s="8" t="s">
        <v>452</v>
      </c>
      <c r="J44" s="8" t="s">
        <v>355</v>
      </c>
      <c r="K44" s="8" t="s">
        <v>360</v>
      </c>
      <c r="L44" s="8" t="s">
        <v>802</v>
      </c>
      <c r="M44" s="8" t="s">
        <v>827</v>
      </c>
      <c r="N44" s="8" t="s">
        <v>832</v>
      </c>
      <c r="O44" s="11">
        <v>0.2</v>
      </c>
      <c r="P44" s="11">
        <v>0.2</v>
      </c>
      <c r="Q44" s="11">
        <v>0.2</v>
      </c>
      <c r="R44" s="9">
        <v>0.1</v>
      </c>
      <c r="S44" s="9">
        <v>0.1</v>
      </c>
      <c r="T44" s="9">
        <v>0.1</v>
      </c>
      <c r="U44" s="9">
        <v>0.1</v>
      </c>
      <c r="V44" s="9">
        <v>0.1</v>
      </c>
      <c r="W44" s="9">
        <v>0.1</v>
      </c>
      <c r="X44" s="9"/>
      <c r="Y44" s="9">
        <v>0.47</v>
      </c>
      <c r="Z44" s="9">
        <v>0.47</v>
      </c>
      <c r="AA44" s="10">
        <f>SUM(O44:Z44)</f>
        <v>2.14</v>
      </c>
    </row>
    <row r="45" spans="1:27" s="8" customFormat="1" ht="13.5" x14ac:dyDescent="0.25">
      <c r="A45" s="8" t="str">
        <f>CONCATENATE(B45," ","Total")</f>
        <v>A10048 Total</v>
      </c>
      <c r="B45" s="8" t="s">
        <v>32</v>
      </c>
      <c r="C45" s="8" t="s">
        <v>33</v>
      </c>
      <c r="D45" s="8" t="s">
        <v>451</v>
      </c>
      <c r="E45" s="8" t="s">
        <v>436</v>
      </c>
      <c r="F45" s="8" t="str">
        <f>LEFT($E45,3)</f>
        <v>IRS</v>
      </c>
      <c r="G45" s="8" t="s">
        <v>380</v>
      </c>
      <c r="H45" s="8" t="s">
        <v>447</v>
      </c>
      <c r="I45" s="8" t="s">
        <v>452</v>
      </c>
      <c r="J45" s="8" t="s">
        <v>355</v>
      </c>
      <c r="K45" s="8" t="s">
        <v>360</v>
      </c>
      <c r="L45" s="8" t="s">
        <v>802</v>
      </c>
      <c r="M45" s="8" t="s">
        <v>826</v>
      </c>
      <c r="N45" s="8" t="s">
        <v>840</v>
      </c>
      <c r="O45" s="11"/>
      <c r="P45" s="11"/>
      <c r="Q45" s="11"/>
      <c r="R45" s="9">
        <v>0</v>
      </c>
      <c r="S45" s="9">
        <v>0</v>
      </c>
      <c r="T45" s="9">
        <v>0</v>
      </c>
      <c r="U45" s="9">
        <v>0</v>
      </c>
      <c r="V45" s="9"/>
      <c r="W45" s="9"/>
      <c r="X45" s="9">
        <v>0.13</v>
      </c>
      <c r="Y45" s="9">
        <v>0.2</v>
      </c>
      <c r="Z45" s="9">
        <v>0.2</v>
      </c>
      <c r="AA45" s="10">
        <f>SUM(O45:Z45)</f>
        <v>0.53</v>
      </c>
    </row>
    <row r="46" spans="1:27" s="8" customFormat="1" ht="13.5" x14ac:dyDescent="0.25">
      <c r="A46" s="8" t="str">
        <f>CONCATENATE(B46," ","Total")</f>
        <v>A10048 Total</v>
      </c>
      <c r="B46" s="8" t="s">
        <v>32</v>
      </c>
      <c r="C46" s="8" t="s">
        <v>33</v>
      </c>
      <c r="D46" s="8" t="s">
        <v>451</v>
      </c>
      <c r="E46" s="8" t="s">
        <v>436</v>
      </c>
      <c r="F46" s="8" t="str">
        <f>LEFT($E46,3)</f>
        <v>IRS</v>
      </c>
      <c r="G46" s="8" t="s">
        <v>380</v>
      </c>
      <c r="H46" s="8" t="s">
        <v>447</v>
      </c>
      <c r="I46" s="8" t="s">
        <v>452</v>
      </c>
      <c r="J46" s="8" t="s">
        <v>355</v>
      </c>
      <c r="K46" s="8" t="s">
        <v>360</v>
      </c>
      <c r="L46" s="8" t="s">
        <v>802</v>
      </c>
      <c r="M46" s="8" t="s">
        <v>5</v>
      </c>
      <c r="N46" s="8" t="s">
        <v>545</v>
      </c>
      <c r="O46" s="11"/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10">
        <f>SUM(O46:Z46)</f>
        <v>0</v>
      </c>
    </row>
    <row r="47" spans="1:27" s="8" customFormat="1" ht="13.5" x14ac:dyDescent="0.25">
      <c r="A47" s="8" t="str">
        <f>CONCATENATE(B47," ","Total")</f>
        <v>A10048 Total</v>
      </c>
      <c r="B47" s="8" t="s">
        <v>32</v>
      </c>
      <c r="C47" s="8" t="s">
        <v>33</v>
      </c>
      <c r="D47" s="8" t="s">
        <v>451</v>
      </c>
      <c r="E47" s="8" t="s">
        <v>436</v>
      </c>
      <c r="F47" s="8" t="str">
        <f>LEFT($E47,3)</f>
        <v>IRS</v>
      </c>
      <c r="G47" s="8" t="s">
        <v>380</v>
      </c>
      <c r="H47" s="8" t="s">
        <v>447</v>
      </c>
      <c r="I47" s="8" t="s">
        <v>452</v>
      </c>
      <c r="J47" s="8" t="s">
        <v>355</v>
      </c>
      <c r="K47" s="8" t="s">
        <v>360</v>
      </c>
      <c r="L47" s="8" t="s">
        <v>802</v>
      </c>
      <c r="M47" s="8" t="s">
        <v>664</v>
      </c>
      <c r="N47" s="8" t="s">
        <v>665</v>
      </c>
      <c r="O47" s="11">
        <v>0.13</v>
      </c>
      <c r="P47" s="11">
        <v>0.13</v>
      </c>
      <c r="Q47" s="11">
        <v>0.13</v>
      </c>
      <c r="R47" s="9">
        <v>0</v>
      </c>
      <c r="S47" s="9">
        <v>0</v>
      </c>
      <c r="T47" s="9">
        <v>0</v>
      </c>
      <c r="U47" s="9">
        <v>0</v>
      </c>
      <c r="V47" s="9"/>
      <c r="W47" s="9">
        <v>0.15</v>
      </c>
      <c r="X47" s="9">
        <v>0.74</v>
      </c>
      <c r="Y47" s="9">
        <v>0.2</v>
      </c>
      <c r="Z47" s="9">
        <v>0.2</v>
      </c>
      <c r="AA47" s="10">
        <f>SUM(O47:Z47)</f>
        <v>1.68</v>
      </c>
    </row>
    <row r="48" spans="1:27" s="8" customFormat="1" x14ac:dyDescent="0.25">
      <c r="A48" s="8" t="str">
        <f t="shared" ref="A48:A57" si="24">CONCATENATE(B48," ","Total")</f>
        <v>A10064 Total</v>
      </c>
      <c r="B48" s="8" t="s">
        <v>34</v>
      </c>
      <c r="C48" s="8" t="s">
        <v>35</v>
      </c>
      <c r="D48" s="8" t="s">
        <v>453</v>
      </c>
      <c r="E48" s="8" t="s">
        <v>436</v>
      </c>
      <c r="F48" s="8" t="str">
        <f t="shared" ref="F48:F57" si="25">LEFT($E48,3)</f>
        <v>IRS</v>
      </c>
      <c r="G48" s="8" t="s">
        <v>380</v>
      </c>
      <c r="H48" s="8" t="s">
        <v>381</v>
      </c>
      <c r="I48" s="8" t="s">
        <v>387</v>
      </c>
      <c r="J48" s="8" t="s">
        <v>355</v>
      </c>
      <c r="K48" s="8" t="s">
        <v>360</v>
      </c>
      <c r="L48" s="8" t="s">
        <v>802</v>
      </c>
      <c r="M48" s="8" t="s">
        <v>660</v>
      </c>
      <c r="N48" s="8" t="s">
        <v>667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10">
        <f t="shared" ref="AA48:AA57" si="26">SUM(O48:Z48)</f>
        <v>0</v>
      </c>
    </row>
    <row r="49" spans="1:27" s="8" customFormat="1" x14ac:dyDescent="0.25">
      <c r="A49" s="8" t="str">
        <f t="shared" si="24"/>
        <v>A10064 Total</v>
      </c>
      <c r="B49" s="8" t="s">
        <v>34</v>
      </c>
      <c r="C49" s="8" t="s">
        <v>35</v>
      </c>
      <c r="D49" s="8" t="s">
        <v>453</v>
      </c>
      <c r="E49" s="8" t="s">
        <v>436</v>
      </c>
      <c r="F49" s="8" t="str">
        <f t="shared" si="25"/>
        <v>IRS</v>
      </c>
      <c r="G49" s="8" t="s">
        <v>380</v>
      </c>
      <c r="H49" s="8" t="s">
        <v>381</v>
      </c>
      <c r="I49" s="8" t="s">
        <v>387</v>
      </c>
      <c r="J49" s="8" t="s">
        <v>355</v>
      </c>
      <c r="K49" s="8" t="s">
        <v>360</v>
      </c>
      <c r="L49" s="8" t="s">
        <v>802</v>
      </c>
      <c r="M49" s="8" t="s">
        <v>660</v>
      </c>
      <c r="N49" s="8" t="s">
        <v>689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10">
        <f t="shared" si="26"/>
        <v>0</v>
      </c>
    </row>
    <row r="50" spans="1:27" s="8" customFormat="1" x14ac:dyDescent="0.25">
      <c r="A50" s="8" t="str">
        <f t="shared" si="24"/>
        <v>A10064 Total</v>
      </c>
      <c r="B50" s="8" t="s">
        <v>34</v>
      </c>
      <c r="C50" s="8" t="s">
        <v>35</v>
      </c>
      <c r="D50" s="8" t="s">
        <v>453</v>
      </c>
      <c r="E50" s="8" t="s">
        <v>436</v>
      </c>
      <c r="F50" s="8" t="str">
        <f t="shared" si="25"/>
        <v>IRS</v>
      </c>
      <c r="G50" s="8" t="s">
        <v>380</v>
      </c>
      <c r="H50" s="8" t="s">
        <v>381</v>
      </c>
      <c r="I50" s="8" t="s">
        <v>387</v>
      </c>
      <c r="J50" s="8" t="s">
        <v>355</v>
      </c>
      <c r="K50" s="8" t="s">
        <v>360</v>
      </c>
      <c r="L50" s="8" t="s">
        <v>802</v>
      </c>
      <c r="M50" s="8" t="s">
        <v>824</v>
      </c>
      <c r="N50" s="8" t="s">
        <v>839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10">
        <f t="shared" si="26"/>
        <v>0</v>
      </c>
    </row>
    <row r="51" spans="1:27" s="8" customFormat="1" x14ac:dyDescent="0.25">
      <c r="A51" s="8" t="str">
        <f t="shared" si="24"/>
        <v>A10064 Total</v>
      </c>
      <c r="B51" s="8" t="s">
        <v>34</v>
      </c>
      <c r="C51" s="8" t="s">
        <v>35</v>
      </c>
      <c r="D51" s="8" t="s">
        <v>453</v>
      </c>
      <c r="E51" s="8" t="s">
        <v>436</v>
      </c>
      <c r="F51" s="8" t="str">
        <f t="shared" si="25"/>
        <v>IRS</v>
      </c>
      <c r="G51" s="8" t="s">
        <v>380</v>
      </c>
      <c r="H51" s="8" t="s">
        <v>381</v>
      </c>
      <c r="I51" s="8" t="s">
        <v>387</v>
      </c>
      <c r="J51" s="8" t="s">
        <v>355</v>
      </c>
      <c r="K51" s="8" t="s">
        <v>360</v>
      </c>
      <c r="L51" s="8" t="s">
        <v>802</v>
      </c>
      <c r="M51" s="8" t="s">
        <v>826</v>
      </c>
      <c r="N51" s="8" t="s">
        <v>840</v>
      </c>
      <c r="O51" s="9">
        <v>0.2</v>
      </c>
      <c r="P51" s="9">
        <v>0.2</v>
      </c>
      <c r="Q51" s="9">
        <v>0.2</v>
      </c>
      <c r="R51" s="9">
        <v>0.2</v>
      </c>
      <c r="S51" s="9">
        <v>0.2</v>
      </c>
      <c r="T51" s="9">
        <v>0.2</v>
      </c>
      <c r="U51" s="9">
        <v>0.2</v>
      </c>
      <c r="V51" s="9">
        <v>0.2</v>
      </c>
      <c r="W51" s="9">
        <v>0.3</v>
      </c>
      <c r="X51" s="9">
        <v>0.3</v>
      </c>
      <c r="Y51" s="9">
        <v>0.3</v>
      </c>
      <c r="Z51" s="9">
        <v>0.3</v>
      </c>
      <c r="AA51" s="10">
        <f t="shared" si="26"/>
        <v>2.7999999999999994</v>
      </c>
    </row>
    <row r="52" spans="1:27" s="8" customFormat="1" x14ac:dyDescent="0.25">
      <c r="A52" s="8" t="str">
        <f t="shared" si="24"/>
        <v>A10064 Total</v>
      </c>
      <c r="B52" s="8" t="s">
        <v>34</v>
      </c>
      <c r="C52" s="8" t="s">
        <v>35</v>
      </c>
      <c r="D52" s="8" t="s">
        <v>453</v>
      </c>
      <c r="E52" s="8" t="s">
        <v>436</v>
      </c>
      <c r="F52" s="8" t="str">
        <f t="shared" si="25"/>
        <v>IRS</v>
      </c>
      <c r="G52" s="8" t="s">
        <v>380</v>
      </c>
      <c r="H52" s="8" t="s">
        <v>381</v>
      </c>
      <c r="I52" s="8" t="s">
        <v>387</v>
      </c>
      <c r="J52" s="8" t="s">
        <v>355</v>
      </c>
      <c r="K52" s="8" t="s">
        <v>360</v>
      </c>
      <c r="L52" s="8" t="s">
        <v>802</v>
      </c>
      <c r="M52" s="42" t="s">
        <v>651</v>
      </c>
      <c r="N52" s="42" t="s">
        <v>652</v>
      </c>
      <c r="O52" s="9">
        <v>0.2</v>
      </c>
      <c r="P52" s="9">
        <v>0.2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10">
        <f t="shared" si="26"/>
        <v>0.4</v>
      </c>
    </row>
    <row r="53" spans="1:27" s="8" customFormat="1" x14ac:dyDescent="0.25">
      <c r="A53" s="8" t="str">
        <f t="shared" si="24"/>
        <v>A10064 Total</v>
      </c>
      <c r="B53" s="8" t="s">
        <v>34</v>
      </c>
      <c r="C53" s="8" t="s">
        <v>35</v>
      </c>
      <c r="D53" s="8" t="s">
        <v>453</v>
      </c>
      <c r="E53" s="8" t="s">
        <v>436</v>
      </c>
      <c r="F53" s="8" t="str">
        <f t="shared" si="25"/>
        <v>IRS</v>
      </c>
      <c r="G53" s="8" t="s">
        <v>380</v>
      </c>
      <c r="H53" s="8" t="s">
        <v>381</v>
      </c>
      <c r="I53" s="8" t="s">
        <v>387</v>
      </c>
      <c r="J53" s="8" t="s">
        <v>355</v>
      </c>
      <c r="K53" s="8" t="s">
        <v>360</v>
      </c>
      <c r="L53" s="8" t="s">
        <v>802</v>
      </c>
      <c r="M53" s="8" t="s">
        <v>577</v>
      </c>
      <c r="N53" s="8" t="s">
        <v>907</v>
      </c>
      <c r="O53" s="9">
        <v>0.2</v>
      </c>
      <c r="P53" s="9">
        <v>0.2</v>
      </c>
      <c r="Q53" s="9">
        <v>0.2</v>
      </c>
      <c r="R53" s="9">
        <v>0.2</v>
      </c>
      <c r="S53" s="9">
        <v>0.2</v>
      </c>
      <c r="T53" s="9">
        <v>0.2</v>
      </c>
      <c r="U53" s="9">
        <v>0.2</v>
      </c>
      <c r="V53" s="9">
        <v>0.2</v>
      </c>
      <c r="W53" s="9">
        <v>0.2</v>
      </c>
      <c r="X53" s="9">
        <v>0.2</v>
      </c>
      <c r="Y53" s="9">
        <v>0.2</v>
      </c>
      <c r="Z53" s="9">
        <v>0.2</v>
      </c>
      <c r="AA53" s="10">
        <f t="shared" si="26"/>
        <v>2.4</v>
      </c>
    </row>
    <row r="54" spans="1:27" s="8" customFormat="1" x14ac:dyDescent="0.25">
      <c r="A54" s="8" t="str">
        <f t="shared" si="24"/>
        <v>A10064 Total</v>
      </c>
      <c r="B54" s="8" t="s">
        <v>34</v>
      </c>
      <c r="C54" s="8" t="s">
        <v>35</v>
      </c>
      <c r="D54" s="8" t="s">
        <v>453</v>
      </c>
      <c r="E54" s="8" t="s">
        <v>436</v>
      </c>
      <c r="F54" s="8" t="str">
        <f t="shared" si="25"/>
        <v>IRS</v>
      </c>
      <c r="G54" s="8" t="s">
        <v>380</v>
      </c>
      <c r="H54" s="8" t="s">
        <v>381</v>
      </c>
      <c r="I54" s="8" t="s">
        <v>387</v>
      </c>
      <c r="J54" s="8" t="s">
        <v>355</v>
      </c>
      <c r="K54" s="8" t="s">
        <v>360</v>
      </c>
      <c r="L54" s="8" t="s">
        <v>802</v>
      </c>
      <c r="M54" s="8" t="s">
        <v>7</v>
      </c>
      <c r="N54" s="8" t="s">
        <v>538</v>
      </c>
      <c r="O54" s="9">
        <v>0.2</v>
      </c>
      <c r="P54" s="9">
        <v>0.2</v>
      </c>
      <c r="Q54" s="9">
        <v>0.6</v>
      </c>
      <c r="R54" s="9">
        <v>0.55000000000000004</v>
      </c>
      <c r="S54" s="9">
        <v>0.55000000000000004</v>
      </c>
      <c r="T54" s="9">
        <v>0.3</v>
      </c>
      <c r="U54" s="9">
        <v>0.3</v>
      </c>
      <c r="V54" s="9">
        <v>0.3</v>
      </c>
      <c r="W54" s="9">
        <v>0.2</v>
      </c>
      <c r="X54" s="9">
        <v>0.2</v>
      </c>
      <c r="Y54" s="9">
        <v>0.2</v>
      </c>
      <c r="Z54" s="9">
        <v>0.2</v>
      </c>
      <c r="AA54" s="10">
        <f t="shared" si="26"/>
        <v>3.8000000000000003</v>
      </c>
    </row>
    <row r="55" spans="1:27" s="8" customFormat="1" x14ac:dyDescent="0.25">
      <c r="A55" s="8" t="str">
        <f t="shared" ref="A55:A56" si="27">CONCATENATE(B55," ","Total")</f>
        <v>A10064 Total</v>
      </c>
      <c r="B55" s="8" t="s">
        <v>34</v>
      </c>
      <c r="C55" s="8" t="s">
        <v>35</v>
      </c>
      <c r="D55" s="8" t="s">
        <v>453</v>
      </c>
      <c r="E55" s="8" t="s">
        <v>436</v>
      </c>
      <c r="F55" s="8" t="str">
        <f t="shared" si="25"/>
        <v>IRS</v>
      </c>
      <c r="G55" s="8" t="s">
        <v>380</v>
      </c>
      <c r="H55" s="8" t="s">
        <v>381</v>
      </c>
      <c r="I55" s="8" t="s">
        <v>387</v>
      </c>
      <c r="J55" s="8" t="s">
        <v>355</v>
      </c>
      <c r="K55" s="8" t="s">
        <v>360</v>
      </c>
      <c r="L55" s="8" t="s">
        <v>802</v>
      </c>
      <c r="M55" s="8" t="s">
        <v>861</v>
      </c>
      <c r="N55" s="8" t="s">
        <v>908</v>
      </c>
      <c r="O55" s="9">
        <v>0.2</v>
      </c>
      <c r="P55" s="9">
        <v>0.2</v>
      </c>
      <c r="Q55" s="9">
        <v>0</v>
      </c>
      <c r="R55" s="9">
        <v>0</v>
      </c>
      <c r="S55" s="9">
        <v>0</v>
      </c>
      <c r="T55" s="9">
        <v>0.25</v>
      </c>
      <c r="U55" s="9">
        <v>0.25</v>
      </c>
      <c r="V55" s="9">
        <v>0.25</v>
      </c>
      <c r="W55" s="9">
        <v>0.25</v>
      </c>
      <c r="X55" s="9">
        <v>0.25</v>
      </c>
      <c r="Y55" s="9">
        <v>0.25</v>
      </c>
      <c r="Z55" s="9">
        <v>0.25</v>
      </c>
      <c r="AA55" s="10">
        <f t="shared" ref="AA55:AA56" si="28">SUM(O55:Z55)</f>
        <v>2.15</v>
      </c>
    </row>
    <row r="56" spans="1:27" s="8" customFormat="1" x14ac:dyDescent="0.25">
      <c r="A56" s="8" t="str">
        <f t="shared" si="27"/>
        <v>A10064 Total</v>
      </c>
      <c r="B56" s="8" t="s">
        <v>34</v>
      </c>
      <c r="C56" s="8" t="s">
        <v>35</v>
      </c>
      <c r="D56" s="8" t="s">
        <v>453</v>
      </c>
      <c r="E56" s="8" t="s">
        <v>436</v>
      </c>
      <c r="F56" s="8" t="str">
        <f t="shared" si="25"/>
        <v>IRS</v>
      </c>
      <c r="G56" s="8" t="s">
        <v>380</v>
      </c>
      <c r="H56" s="8" t="s">
        <v>381</v>
      </c>
      <c r="I56" s="8" t="s">
        <v>387</v>
      </c>
      <c r="J56" s="8" t="s">
        <v>355</v>
      </c>
      <c r="K56" s="8" t="s">
        <v>360</v>
      </c>
      <c r="L56" s="8" t="s">
        <v>802</v>
      </c>
      <c r="M56" s="8" t="s">
        <v>662</v>
      </c>
      <c r="N56" s="8" t="s">
        <v>755</v>
      </c>
      <c r="O56" s="9">
        <v>0</v>
      </c>
      <c r="P56" s="9">
        <v>0</v>
      </c>
      <c r="Q56" s="9">
        <v>0</v>
      </c>
      <c r="R56" s="9">
        <v>0.05</v>
      </c>
      <c r="S56" s="9">
        <v>0.05</v>
      </c>
      <c r="T56" s="9">
        <v>0.05</v>
      </c>
      <c r="U56" s="9">
        <v>0.05</v>
      </c>
      <c r="V56" s="9">
        <v>0.05</v>
      </c>
      <c r="W56" s="9">
        <v>0.05</v>
      </c>
      <c r="X56" s="9">
        <v>0.05</v>
      </c>
      <c r="Y56" s="9">
        <v>0.05</v>
      </c>
      <c r="Z56" s="9">
        <v>0.05</v>
      </c>
      <c r="AA56" s="10">
        <f t="shared" si="28"/>
        <v>0.44999999999999996</v>
      </c>
    </row>
    <row r="57" spans="1:27" s="8" customFormat="1" x14ac:dyDescent="0.25">
      <c r="A57" s="8" t="str">
        <f t="shared" si="24"/>
        <v>A10064 Total</v>
      </c>
      <c r="B57" s="8" t="s">
        <v>34</v>
      </c>
      <c r="C57" s="8" t="s">
        <v>35</v>
      </c>
      <c r="D57" s="8" t="s">
        <v>453</v>
      </c>
      <c r="E57" s="8" t="s">
        <v>436</v>
      </c>
      <c r="F57" s="8" t="str">
        <f t="shared" si="25"/>
        <v>IRS</v>
      </c>
      <c r="G57" s="8" t="s">
        <v>380</v>
      </c>
      <c r="H57" s="8" t="s">
        <v>381</v>
      </c>
      <c r="I57" s="8" t="s">
        <v>387</v>
      </c>
      <c r="J57" s="8" t="s">
        <v>355</v>
      </c>
      <c r="K57" s="8" t="s">
        <v>360</v>
      </c>
      <c r="L57" s="8" t="s">
        <v>802</v>
      </c>
      <c r="M57" s="8" t="s">
        <v>664</v>
      </c>
      <c r="N57" s="8" t="s">
        <v>665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10">
        <f t="shared" si="26"/>
        <v>0</v>
      </c>
    </row>
    <row r="58" spans="1:27" s="8" customFormat="1" x14ac:dyDescent="0.25">
      <c r="A58" s="8" t="str">
        <f t="shared" si="3"/>
        <v>A10073 Total</v>
      </c>
      <c r="B58" s="8" t="s">
        <v>36</v>
      </c>
      <c r="C58" s="8" t="s">
        <v>37</v>
      </c>
      <c r="D58" s="8" t="s">
        <v>385</v>
      </c>
      <c r="E58" s="8" t="s">
        <v>386</v>
      </c>
      <c r="F58" s="8" t="str">
        <f t="shared" ref="F58:F81" si="29">LEFT($E58,3)</f>
        <v>GSS</v>
      </c>
      <c r="G58" s="8" t="s">
        <v>380</v>
      </c>
      <c r="H58" s="8" t="s">
        <v>381</v>
      </c>
      <c r="I58" s="8" t="s">
        <v>387</v>
      </c>
      <c r="J58" s="8" t="s">
        <v>351</v>
      </c>
      <c r="K58" s="8" t="s">
        <v>353</v>
      </c>
      <c r="L58" s="8" t="s">
        <v>26</v>
      </c>
      <c r="M58" s="8" t="s">
        <v>0</v>
      </c>
      <c r="N58" s="8" t="s">
        <v>38</v>
      </c>
      <c r="O58" s="9">
        <v>1</v>
      </c>
      <c r="P58" s="9">
        <v>1</v>
      </c>
      <c r="Q58" s="9">
        <v>1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1</v>
      </c>
      <c r="Y58" s="9">
        <v>1</v>
      </c>
      <c r="Z58" s="9">
        <v>1</v>
      </c>
      <c r="AA58" s="10">
        <f t="shared" ref="AA58:AA76" si="30">SUM(O58:Z58)</f>
        <v>12</v>
      </c>
    </row>
    <row r="59" spans="1:27" s="8" customFormat="1" x14ac:dyDescent="0.25">
      <c r="A59" s="8" t="str">
        <f t="shared" si="3"/>
        <v>A10080 Total</v>
      </c>
      <c r="B59" s="8" t="s">
        <v>40</v>
      </c>
      <c r="C59" s="8" t="s">
        <v>41</v>
      </c>
      <c r="D59" s="8" t="s">
        <v>389</v>
      </c>
      <c r="E59" s="8" t="s">
        <v>390</v>
      </c>
      <c r="F59" s="8" t="str">
        <f t="shared" si="29"/>
        <v>GSS</v>
      </c>
      <c r="G59" s="8" t="s">
        <v>380</v>
      </c>
      <c r="H59" s="8" t="s">
        <v>381</v>
      </c>
      <c r="I59" s="8" t="s">
        <v>387</v>
      </c>
      <c r="J59" s="8" t="s">
        <v>351</v>
      </c>
      <c r="K59" s="8" t="s">
        <v>354</v>
      </c>
      <c r="L59" s="8" t="s">
        <v>26</v>
      </c>
      <c r="M59" s="8" t="s">
        <v>0</v>
      </c>
      <c r="N59" s="8" t="s">
        <v>39</v>
      </c>
      <c r="O59" s="9">
        <v>1</v>
      </c>
      <c r="P59" s="9">
        <v>1</v>
      </c>
      <c r="Q59" s="9">
        <v>1</v>
      </c>
      <c r="R59" s="9">
        <v>1</v>
      </c>
      <c r="S59" s="9">
        <v>1</v>
      </c>
      <c r="T59" s="9">
        <v>1</v>
      </c>
      <c r="U59" s="9">
        <v>1</v>
      </c>
      <c r="V59" s="9">
        <v>1</v>
      </c>
      <c r="W59" s="9">
        <v>1</v>
      </c>
      <c r="X59" s="9">
        <v>1</v>
      </c>
      <c r="Y59" s="9">
        <v>1</v>
      </c>
      <c r="Z59" s="9">
        <v>1</v>
      </c>
      <c r="AA59" s="10">
        <f t="shared" si="30"/>
        <v>12</v>
      </c>
    </row>
    <row r="60" spans="1:27" s="8" customFormat="1" x14ac:dyDescent="0.25">
      <c r="A60" s="8" t="str">
        <f t="shared" si="3"/>
        <v>A10081 Total</v>
      </c>
      <c r="B60" s="8" t="s">
        <v>42</v>
      </c>
      <c r="C60" s="8" t="s">
        <v>43</v>
      </c>
      <c r="D60" s="8" t="s">
        <v>389</v>
      </c>
      <c r="E60" s="8" t="s">
        <v>390</v>
      </c>
      <c r="F60" s="8" t="str">
        <f t="shared" si="29"/>
        <v>GSS</v>
      </c>
      <c r="G60" s="8" t="s">
        <v>380</v>
      </c>
      <c r="H60" s="8" t="s">
        <v>381</v>
      </c>
      <c r="I60" s="8" t="s">
        <v>387</v>
      </c>
      <c r="J60" s="8" t="s">
        <v>351</v>
      </c>
      <c r="K60" s="8" t="s">
        <v>354</v>
      </c>
      <c r="L60" s="8" t="s">
        <v>26</v>
      </c>
      <c r="M60" s="8" t="s">
        <v>0</v>
      </c>
      <c r="N60" s="8" t="s">
        <v>39</v>
      </c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1</v>
      </c>
      <c r="Z60" s="9">
        <v>1</v>
      </c>
      <c r="AA60" s="10">
        <f t="shared" si="30"/>
        <v>12</v>
      </c>
    </row>
    <row r="61" spans="1:27" s="8" customFormat="1" x14ac:dyDescent="0.25">
      <c r="A61" s="8" t="str">
        <f t="shared" si="3"/>
        <v>A10082 Total</v>
      </c>
      <c r="B61" s="8" t="s">
        <v>44</v>
      </c>
      <c r="C61" s="8" t="s">
        <v>45</v>
      </c>
      <c r="D61" s="8" t="s">
        <v>389</v>
      </c>
      <c r="E61" s="8" t="s">
        <v>390</v>
      </c>
      <c r="F61" s="8" t="str">
        <f t="shared" si="29"/>
        <v>GSS</v>
      </c>
      <c r="G61" s="8" t="s">
        <v>380</v>
      </c>
      <c r="H61" s="8" t="s">
        <v>381</v>
      </c>
      <c r="I61" s="8" t="s">
        <v>387</v>
      </c>
      <c r="J61" s="8" t="s">
        <v>351</v>
      </c>
      <c r="K61" s="8" t="s">
        <v>354</v>
      </c>
      <c r="L61" s="8" t="s">
        <v>26</v>
      </c>
      <c r="M61" s="8" t="s">
        <v>0</v>
      </c>
      <c r="N61" s="8" t="s">
        <v>39</v>
      </c>
      <c r="O61" s="9">
        <v>1</v>
      </c>
      <c r="P61" s="9">
        <v>1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9">
        <v>1</v>
      </c>
      <c r="AA61" s="10">
        <f t="shared" si="30"/>
        <v>12</v>
      </c>
    </row>
    <row r="62" spans="1:27" s="8" customFormat="1" x14ac:dyDescent="0.25">
      <c r="A62" s="8" t="str">
        <f t="shared" si="3"/>
        <v>A10084 Total</v>
      </c>
      <c r="B62" s="8" t="s">
        <v>46</v>
      </c>
      <c r="C62" s="8" t="s">
        <v>47</v>
      </c>
      <c r="D62" s="8" t="s">
        <v>391</v>
      </c>
      <c r="E62" s="8" t="s">
        <v>392</v>
      </c>
      <c r="F62" s="8" t="str">
        <f t="shared" si="29"/>
        <v>GSS</v>
      </c>
      <c r="G62" s="8" t="s">
        <v>380</v>
      </c>
      <c r="H62" s="8" t="s">
        <v>381</v>
      </c>
      <c r="I62" s="8" t="s">
        <v>387</v>
      </c>
      <c r="J62" s="8" t="s">
        <v>351</v>
      </c>
      <c r="K62" s="8" t="s">
        <v>353</v>
      </c>
      <c r="L62" s="8" t="s">
        <v>26</v>
      </c>
      <c r="M62" s="8" t="s">
        <v>0</v>
      </c>
      <c r="N62" s="8" t="s">
        <v>38</v>
      </c>
      <c r="O62" s="9">
        <v>1</v>
      </c>
      <c r="P62" s="9">
        <v>1</v>
      </c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  <c r="W62" s="9">
        <v>1</v>
      </c>
      <c r="X62" s="9">
        <v>1</v>
      </c>
      <c r="Y62" s="9">
        <v>1</v>
      </c>
      <c r="Z62" s="9">
        <v>1</v>
      </c>
      <c r="AA62" s="10">
        <f t="shared" si="30"/>
        <v>12</v>
      </c>
    </row>
    <row r="63" spans="1:27" s="8" customFormat="1" x14ac:dyDescent="0.25">
      <c r="A63" s="8" t="str">
        <f t="shared" si="3"/>
        <v>A10085 Total</v>
      </c>
      <c r="B63" s="8" t="s">
        <v>48</v>
      </c>
      <c r="C63" s="8" t="s">
        <v>49</v>
      </c>
      <c r="D63" s="8" t="s">
        <v>389</v>
      </c>
      <c r="E63" s="8" t="s">
        <v>390</v>
      </c>
      <c r="F63" s="8" t="str">
        <f t="shared" si="29"/>
        <v>GSS</v>
      </c>
      <c r="G63" s="8" t="s">
        <v>380</v>
      </c>
      <c r="H63" s="8" t="s">
        <v>381</v>
      </c>
      <c r="I63" s="8" t="s">
        <v>387</v>
      </c>
      <c r="J63" s="8" t="s">
        <v>351</v>
      </c>
      <c r="K63" s="8" t="s">
        <v>354</v>
      </c>
      <c r="L63" s="8" t="s">
        <v>26</v>
      </c>
      <c r="M63" s="8" t="s">
        <v>0</v>
      </c>
      <c r="N63" s="8" t="s">
        <v>39</v>
      </c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9">
        <v>1</v>
      </c>
      <c r="AA63" s="10">
        <f t="shared" si="30"/>
        <v>12</v>
      </c>
    </row>
    <row r="64" spans="1:27" s="8" customFormat="1" x14ac:dyDescent="0.25">
      <c r="A64" s="8" t="str">
        <f t="shared" si="3"/>
        <v>A10088 Total</v>
      </c>
      <c r="B64" s="8" t="s">
        <v>50</v>
      </c>
      <c r="C64" s="8" t="s">
        <v>51</v>
      </c>
      <c r="D64" s="8" t="s">
        <v>337</v>
      </c>
      <c r="E64" s="8" t="s">
        <v>386</v>
      </c>
      <c r="F64" s="8" t="str">
        <f t="shared" si="29"/>
        <v>GSS</v>
      </c>
      <c r="G64" s="8" t="s">
        <v>506</v>
      </c>
      <c r="H64" s="8" t="s">
        <v>381</v>
      </c>
      <c r="I64" s="8" t="s">
        <v>387</v>
      </c>
      <c r="J64" s="8" t="s">
        <v>355</v>
      </c>
      <c r="K64" s="8" t="s">
        <v>356</v>
      </c>
      <c r="L64" s="8" t="s">
        <v>109</v>
      </c>
      <c r="M64" s="8" t="s">
        <v>835</v>
      </c>
      <c r="N64" s="8" t="s">
        <v>836</v>
      </c>
      <c r="O64" s="9">
        <v>1</v>
      </c>
      <c r="P64" s="9">
        <v>1</v>
      </c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9">
        <v>1</v>
      </c>
      <c r="AA64" s="10">
        <f t="shared" si="30"/>
        <v>12</v>
      </c>
    </row>
    <row r="65" spans="1:27" s="8" customFormat="1" x14ac:dyDescent="0.25">
      <c r="A65" s="8" t="str">
        <f t="shared" si="3"/>
        <v>A10091 Total</v>
      </c>
      <c r="B65" s="8" t="s">
        <v>52</v>
      </c>
      <c r="C65" s="8" t="s">
        <v>53</v>
      </c>
      <c r="D65" s="8" t="s">
        <v>389</v>
      </c>
      <c r="E65" s="8" t="s">
        <v>390</v>
      </c>
      <c r="F65" s="8" t="str">
        <f t="shared" si="29"/>
        <v>GSS</v>
      </c>
      <c r="G65" s="8" t="s">
        <v>380</v>
      </c>
      <c r="H65" s="8" t="s">
        <v>381</v>
      </c>
      <c r="I65" s="8" t="s">
        <v>387</v>
      </c>
      <c r="J65" s="8" t="s">
        <v>351</v>
      </c>
      <c r="K65" s="8" t="s">
        <v>354</v>
      </c>
      <c r="L65" s="8" t="s">
        <v>26</v>
      </c>
      <c r="M65" s="8" t="s">
        <v>0</v>
      </c>
      <c r="N65" s="8" t="s">
        <v>39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9">
        <v>1</v>
      </c>
      <c r="AA65" s="10">
        <f t="shared" si="30"/>
        <v>12</v>
      </c>
    </row>
    <row r="66" spans="1:27" s="8" customFormat="1" x14ac:dyDescent="0.25">
      <c r="A66" s="8" t="str">
        <f t="shared" si="3"/>
        <v>A10092 Total</v>
      </c>
      <c r="B66" s="8" t="s">
        <v>54</v>
      </c>
      <c r="C66" s="8" t="s">
        <v>55</v>
      </c>
      <c r="D66" s="8" t="s">
        <v>389</v>
      </c>
      <c r="E66" s="8" t="s">
        <v>390</v>
      </c>
      <c r="F66" s="8" t="str">
        <f t="shared" si="29"/>
        <v>GSS</v>
      </c>
      <c r="G66" s="8" t="s">
        <v>380</v>
      </c>
      <c r="H66" s="8" t="s">
        <v>381</v>
      </c>
      <c r="I66" s="8" t="s">
        <v>387</v>
      </c>
      <c r="J66" s="8" t="s">
        <v>351</v>
      </c>
      <c r="K66" s="8" t="s">
        <v>354</v>
      </c>
      <c r="L66" s="8" t="s">
        <v>26</v>
      </c>
      <c r="M66" s="8" t="s">
        <v>0</v>
      </c>
      <c r="N66" s="8" t="s">
        <v>39</v>
      </c>
      <c r="O66" s="9">
        <v>1</v>
      </c>
      <c r="P66" s="9">
        <v>1</v>
      </c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  <c r="W66" s="9">
        <v>1</v>
      </c>
      <c r="X66" s="9">
        <v>1</v>
      </c>
      <c r="Y66" s="9">
        <v>1</v>
      </c>
      <c r="Z66" s="9">
        <v>1</v>
      </c>
      <c r="AA66" s="10">
        <f t="shared" si="30"/>
        <v>12</v>
      </c>
    </row>
    <row r="67" spans="1:27" s="8" customFormat="1" x14ac:dyDescent="0.25">
      <c r="A67" s="8" t="str">
        <f t="shared" ref="A67" si="31">CONCATENATE(B67," ","Total")</f>
        <v>A10093 Total</v>
      </c>
      <c r="B67" s="8" t="s">
        <v>582</v>
      </c>
      <c r="C67" s="8" t="s">
        <v>583</v>
      </c>
      <c r="D67" s="8" t="s">
        <v>724</v>
      </c>
      <c r="E67" s="8" t="s">
        <v>645</v>
      </c>
      <c r="F67" s="8" t="str">
        <f t="shared" si="29"/>
        <v>GSS</v>
      </c>
      <c r="G67" s="8" t="s">
        <v>380</v>
      </c>
      <c r="H67" s="8" t="s">
        <v>381</v>
      </c>
      <c r="I67" s="8" t="s">
        <v>387</v>
      </c>
      <c r="J67" s="8" t="s">
        <v>351</v>
      </c>
      <c r="K67" s="8" t="s">
        <v>353</v>
      </c>
      <c r="L67" s="8" t="s">
        <v>26</v>
      </c>
      <c r="M67" s="8" t="s">
        <v>850</v>
      </c>
      <c r="N67" s="8" t="s">
        <v>851</v>
      </c>
      <c r="O67" s="9">
        <v>1</v>
      </c>
      <c r="P67" s="9">
        <v>1</v>
      </c>
      <c r="Q67" s="9">
        <v>1</v>
      </c>
      <c r="R67" s="9">
        <v>1</v>
      </c>
      <c r="S67" s="9">
        <v>1</v>
      </c>
      <c r="T67" s="9">
        <v>1</v>
      </c>
      <c r="U67" s="9">
        <v>1</v>
      </c>
      <c r="V67" s="9">
        <v>1</v>
      </c>
      <c r="W67" s="9">
        <v>1</v>
      </c>
      <c r="X67" s="9">
        <v>1</v>
      </c>
      <c r="Y67" s="9">
        <v>1</v>
      </c>
      <c r="Z67" s="9">
        <v>1</v>
      </c>
      <c r="AA67" s="10">
        <f t="shared" si="30"/>
        <v>12</v>
      </c>
    </row>
    <row r="68" spans="1:27" s="8" customFormat="1" x14ac:dyDescent="0.25">
      <c r="A68" s="8" t="str">
        <f t="shared" si="3"/>
        <v>A10094 Total</v>
      </c>
      <c r="B68" s="8" t="s">
        <v>56</v>
      </c>
      <c r="C68" s="8" t="s">
        <v>57</v>
      </c>
      <c r="D68" s="8" t="s">
        <v>394</v>
      </c>
      <c r="E68" s="8" t="s">
        <v>390</v>
      </c>
      <c r="F68" s="8" t="str">
        <f t="shared" si="29"/>
        <v>GSS</v>
      </c>
      <c r="G68" s="8" t="s">
        <v>380</v>
      </c>
      <c r="H68" s="8" t="s">
        <v>381</v>
      </c>
      <c r="I68" s="8" t="s">
        <v>387</v>
      </c>
      <c r="J68" s="8" t="s">
        <v>351</v>
      </c>
      <c r="K68" s="8" t="s">
        <v>353</v>
      </c>
      <c r="L68" s="8" t="s">
        <v>26</v>
      </c>
      <c r="M68" s="8" t="s">
        <v>0</v>
      </c>
      <c r="N68" s="8" t="s">
        <v>38</v>
      </c>
      <c r="O68" s="9">
        <v>1</v>
      </c>
      <c r="P68" s="9">
        <v>1</v>
      </c>
      <c r="Q68" s="9">
        <v>1</v>
      </c>
      <c r="R68" s="9">
        <v>1</v>
      </c>
      <c r="S68" s="9">
        <v>1</v>
      </c>
      <c r="T68" s="9">
        <v>1</v>
      </c>
      <c r="U68" s="9">
        <v>1</v>
      </c>
      <c r="V68" s="9">
        <v>1</v>
      </c>
      <c r="W68" s="9">
        <v>1</v>
      </c>
      <c r="X68" s="9">
        <v>1</v>
      </c>
      <c r="Y68" s="9">
        <v>1</v>
      </c>
      <c r="Z68" s="9">
        <v>1</v>
      </c>
      <c r="AA68" s="10">
        <f t="shared" si="30"/>
        <v>12</v>
      </c>
    </row>
    <row r="69" spans="1:27" s="8" customFormat="1" x14ac:dyDescent="0.25">
      <c r="A69" s="8" t="str">
        <f t="shared" si="3"/>
        <v>A10095 Total</v>
      </c>
      <c r="B69" s="8" t="s">
        <v>59</v>
      </c>
      <c r="C69" s="8" t="s">
        <v>60</v>
      </c>
      <c r="D69" s="8" t="s">
        <v>395</v>
      </c>
      <c r="E69" s="8" t="s">
        <v>386</v>
      </c>
      <c r="F69" s="8" t="str">
        <f t="shared" si="29"/>
        <v>GSS</v>
      </c>
      <c r="G69" s="8" t="s">
        <v>380</v>
      </c>
      <c r="H69" s="8" t="s">
        <v>381</v>
      </c>
      <c r="I69" s="8" t="s">
        <v>387</v>
      </c>
      <c r="J69" s="8" t="s">
        <v>351</v>
      </c>
      <c r="K69" s="8" t="s">
        <v>353</v>
      </c>
      <c r="L69" s="8" t="s">
        <v>26</v>
      </c>
      <c r="M69" s="8" t="s">
        <v>0</v>
      </c>
      <c r="N69" s="8" t="s">
        <v>38</v>
      </c>
      <c r="O69" s="9">
        <v>1</v>
      </c>
      <c r="P69" s="9">
        <v>1</v>
      </c>
      <c r="Q69" s="9">
        <v>1</v>
      </c>
      <c r="R69" s="9">
        <v>1</v>
      </c>
      <c r="S69" s="9">
        <v>1</v>
      </c>
      <c r="T69" s="9">
        <v>1</v>
      </c>
      <c r="U69" s="9">
        <v>1</v>
      </c>
      <c r="V69" s="9">
        <v>1</v>
      </c>
      <c r="W69" s="9">
        <v>1</v>
      </c>
      <c r="X69" s="9">
        <v>1</v>
      </c>
      <c r="Y69" s="9">
        <v>1</v>
      </c>
      <c r="Z69" s="9">
        <v>1</v>
      </c>
      <c r="AA69" s="10">
        <f t="shared" si="30"/>
        <v>12</v>
      </c>
    </row>
    <row r="70" spans="1:27" s="8" customFormat="1" x14ac:dyDescent="0.25">
      <c r="A70" s="8" t="str">
        <f t="shared" si="3"/>
        <v>A10096 Total</v>
      </c>
      <c r="B70" s="8" t="s">
        <v>61</v>
      </c>
      <c r="C70" s="8" t="s">
        <v>62</v>
      </c>
      <c r="D70" s="8" t="s">
        <v>389</v>
      </c>
      <c r="E70" s="8" t="s">
        <v>390</v>
      </c>
      <c r="F70" s="8" t="str">
        <f t="shared" si="29"/>
        <v>GSS</v>
      </c>
      <c r="G70" s="8" t="s">
        <v>380</v>
      </c>
      <c r="H70" s="8" t="s">
        <v>381</v>
      </c>
      <c r="I70" s="8" t="s">
        <v>387</v>
      </c>
      <c r="J70" s="8" t="s">
        <v>351</v>
      </c>
      <c r="K70" s="8" t="s">
        <v>354</v>
      </c>
      <c r="L70" s="8" t="s">
        <v>26</v>
      </c>
      <c r="M70" s="8" t="s">
        <v>0</v>
      </c>
      <c r="N70" s="8" t="s">
        <v>39</v>
      </c>
      <c r="O70" s="9">
        <v>1</v>
      </c>
      <c r="P70" s="9">
        <v>1</v>
      </c>
      <c r="Q70" s="9">
        <v>1</v>
      </c>
      <c r="R70" s="9">
        <v>1</v>
      </c>
      <c r="S70" s="9">
        <v>1</v>
      </c>
      <c r="T70" s="9">
        <v>1</v>
      </c>
      <c r="U70" s="9">
        <v>1</v>
      </c>
      <c r="V70" s="9">
        <v>1</v>
      </c>
      <c r="W70" s="9">
        <v>1</v>
      </c>
      <c r="X70" s="9">
        <v>1</v>
      </c>
      <c r="Y70" s="9">
        <v>1</v>
      </c>
      <c r="Z70" s="9">
        <v>1</v>
      </c>
      <c r="AA70" s="10">
        <f t="shared" si="30"/>
        <v>12</v>
      </c>
    </row>
    <row r="71" spans="1:27" s="8" customFormat="1" x14ac:dyDescent="0.25">
      <c r="A71" s="8" t="str">
        <f t="shared" si="3"/>
        <v>A10099 Total</v>
      </c>
      <c r="B71" s="8" t="s">
        <v>63</v>
      </c>
      <c r="C71" s="8" t="s">
        <v>64</v>
      </c>
      <c r="D71" s="8" t="s">
        <v>396</v>
      </c>
      <c r="E71" s="8" t="s">
        <v>397</v>
      </c>
      <c r="F71" s="8" t="str">
        <f t="shared" si="29"/>
        <v>GSS</v>
      </c>
      <c r="G71" s="8" t="s">
        <v>380</v>
      </c>
      <c r="H71" s="8" t="s">
        <v>381</v>
      </c>
      <c r="I71" s="8" t="s">
        <v>382</v>
      </c>
      <c r="J71" s="8" t="s">
        <v>357</v>
      </c>
      <c r="K71" s="8" t="s">
        <v>358</v>
      </c>
      <c r="L71" s="8" t="s">
        <v>398</v>
      </c>
      <c r="M71" s="8" t="s">
        <v>0</v>
      </c>
      <c r="N71" s="8" t="s">
        <v>65</v>
      </c>
      <c r="O71" s="9">
        <v>1</v>
      </c>
      <c r="P71" s="9">
        <v>1</v>
      </c>
      <c r="Q71" s="9">
        <v>1</v>
      </c>
      <c r="R71" s="9">
        <v>1</v>
      </c>
      <c r="S71" s="9">
        <v>1</v>
      </c>
      <c r="T71" s="9">
        <v>1</v>
      </c>
      <c r="U71" s="9">
        <v>1</v>
      </c>
      <c r="V71" s="9">
        <v>1</v>
      </c>
      <c r="W71" s="9">
        <v>1</v>
      </c>
      <c r="X71" s="9">
        <v>1</v>
      </c>
      <c r="Y71" s="9">
        <v>1</v>
      </c>
      <c r="Z71" s="9">
        <v>1</v>
      </c>
      <c r="AA71" s="10">
        <f t="shared" si="30"/>
        <v>12</v>
      </c>
    </row>
    <row r="72" spans="1:27" s="8" customFormat="1" x14ac:dyDescent="0.25">
      <c r="A72" s="8" t="str">
        <f t="shared" si="3"/>
        <v>A10100 Total</v>
      </c>
      <c r="B72" s="8" t="s">
        <v>66</v>
      </c>
      <c r="C72" s="8" t="s">
        <v>67</v>
      </c>
      <c r="D72" s="8" t="s">
        <v>454</v>
      </c>
      <c r="E72" s="8" t="s">
        <v>379</v>
      </c>
      <c r="F72" s="8" t="str">
        <f t="shared" si="29"/>
        <v>GSS</v>
      </c>
      <c r="G72" s="8" t="s">
        <v>380</v>
      </c>
      <c r="H72" s="8" t="s">
        <v>381</v>
      </c>
      <c r="I72" s="8" t="s">
        <v>387</v>
      </c>
      <c r="J72" s="8" t="s">
        <v>357</v>
      </c>
      <c r="K72" s="8" t="s">
        <v>358</v>
      </c>
      <c r="L72" s="8" t="s">
        <v>398</v>
      </c>
      <c r="M72" s="8" t="s">
        <v>0</v>
      </c>
      <c r="N72" s="8" t="s">
        <v>68</v>
      </c>
      <c r="O72" s="9">
        <v>1</v>
      </c>
      <c r="P72" s="9">
        <v>1</v>
      </c>
      <c r="Q72" s="9">
        <v>1</v>
      </c>
      <c r="R72" s="9">
        <v>1</v>
      </c>
      <c r="S72" s="9">
        <v>1</v>
      </c>
      <c r="T72" s="9">
        <v>1</v>
      </c>
      <c r="U72" s="9">
        <v>1</v>
      </c>
      <c r="V72" s="9">
        <v>1</v>
      </c>
      <c r="W72" s="9">
        <v>1</v>
      </c>
      <c r="X72" s="9">
        <v>1</v>
      </c>
      <c r="Y72" s="9">
        <v>1</v>
      </c>
      <c r="Z72" s="9">
        <v>1</v>
      </c>
      <c r="AA72" s="10">
        <f t="shared" si="30"/>
        <v>12</v>
      </c>
    </row>
    <row r="73" spans="1:27" s="8" customFormat="1" x14ac:dyDescent="0.25">
      <c r="A73" s="8" t="str">
        <f t="shared" si="3"/>
        <v>A10103 Total</v>
      </c>
      <c r="B73" s="8" t="s">
        <v>69</v>
      </c>
      <c r="C73" s="8" t="s">
        <v>70</v>
      </c>
      <c r="D73" s="8" t="s">
        <v>400</v>
      </c>
      <c r="E73" s="8" t="s">
        <v>390</v>
      </c>
      <c r="F73" s="8" t="str">
        <f t="shared" si="29"/>
        <v>GSS</v>
      </c>
      <c r="G73" s="8" t="s">
        <v>380</v>
      </c>
      <c r="H73" s="8" t="s">
        <v>381</v>
      </c>
      <c r="I73" s="8" t="s">
        <v>387</v>
      </c>
      <c r="J73" s="8" t="s">
        <v>351</v>
      </c>
      <c r="K73" s="8" t="s">
        <v>354</v>
      </c>
      <c r="L73" s="8" t="s">
        <v>26</v>
      </c>
      <c r="M73" s="8" t="s">
        <v>0</v>
      </c>
      <c r="N73" s="8" t="s">
        <v>39</v>
      </c>
      <c r="O73" s="9">
        <v>1</v>
      </c>
      <c r="P73" s="9">
        <v>1</v>
      </c>
      <c r="Q73" s="9">
        <v>1</v>
      </c>
      <c r="R73" s="9">
        <v>1</v>
      </c>
      <c r="S73" s="9">
        <v>1</v>
      </c>
      <c r="T73" s="9">
        <v>1</v>
      </c>
      <c r="U73" s="9">
        <v>1</v>
      </c>
      <c r="V73" s="9">
        <v>1</v>
      </c>
      <c r="W73" s="9">
        <v>1</v>
      </c>
      <c r="X73" s="9">
        <v>1</v>
      </c>
      <c r="Y73" s="9">
        <v>1</v>
      </c>
      <c r="Z73" s="9">
        <v>1</v>
      </c>
      <c r="AA73" s="10">
        <f t="shared" si="30"/>
        <v>12</v>
      </c>
    </row>
    <row r="74" spans="1:27" s="8" customFormat="1" x14ac:dyDescent="0.25">
      <c r="A74" s="8" t="str">
        <f t="shared" si="3"/>
        <v>A10106 Total</v>
      </c>
      <c r="B74" s="8" t="s">
        <v>71</v>
      </c>
      <c r="C74" s="8" t="s">
        <v>72</v>
      </c>
      <c r="D74" s="8" t="s">
        <v>401</v>
      </c>
      <c r="E74" s="8" t="s">
        <v>397</v>
      </c>
      <c r="F74" s="8" t="str">
        <f t="shared" si="29"/>
        <v>GSS</v>
      </c>
      <c r="G74" s="8" t="s">
        <v>380</v>
      </c>
      <c r="H74" s="8" t="s">
        <v>381</v>
      </c>
      <c r="I74" s="8" t="s">
        <v>387</v>
      </c>
      <c r="J74" s="8" t="s">
        <v>357</v>
      </c>
      <c r="K74" s="8" t="s">
        <v>359</v>
      </c>
      <c r="L74" s="8" t="s">
        <v>398</v>
      </c>
      <c r="M74" s="8" t="s">
        <v>826</v>
      </c>
      <c r="N74" s="8" t="s">
        <v>840</v>
      </c>
      <c r="O74" s="9">
        <v>1</v>
      </c>
      <c r="P74" s="9">
        <v>1</v>
      </c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1</v>
      </c>
      <c r="Z74" s="9">
        <v>1</v>
      </c>
      <c r="AA74" s="10">
        <f t="shared" si="30"/>
        <v>12</v>
      </c>
    </row>
    <row r="75" spans="1:27" s="8" customFormat="1" x14ac:dyDescent="0.25">
      <c r="A75" s="8" t="str">
        <f t="shared" si="3"/>
        <v>A10108 Total</v>
      </c>
      <c r="B75" s="8" t="s">
        <v>73</v>
      </c>
      <c r="C75" s="8" t="s">
        <v>74</v>
      </c>
      <c r="D75" s="8" t="s">
        <v>402</v>
      </c>
      <c r="E75" s="8" t="s">
        <v>397</v>
      </c>
      <c r="F75" s="8" t="str">
        <f t="shared" si="29"/>
        <v>GSS</v>
      </c>
      <c r="G75" s="8" t="s">
        <v>380</v>
      </c>
      <c r="H75" s="8" t="s">
        <v>403</v>
      </c>
      <c r="I75" s="8" t="s">
        <v>387</v>
      </c>
      <c r="J75" s="8" t="s">
        <v>355</v>
      </c>
      <c r="K75" s="8" t="s">
        <v>360</v>
      </c>
      <c r="L75" s="8" t="s">
        <v>508</v>
      </c>
      <c r="M75" s="8" t="s">
        <v>827</v>
      </c>
      <c r="N75" s="8" t="s">
        <v>832</v>
      </c>
      <c r="O75" s="9">
        <v>1</v>
      </c>
      <c r="P75" s="9">
        <v>1</v>
      </c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>
        <v>1</v>
      </c>
      <c r="W75" s="9">
        <v>1</v>
      </c>
      <c r="X75" s="9">
        <v>1</v>
      </c>
      <c r="Y75" s="9">
        <v>1</v>
      </c>
      <c r="Z75" s="9">
        <v>1</v>
      </c>
      <c r="AA75" s="10">
        <f t="shared" si="30"/>
        <v>12</v>
      </c>
    </row>
    <row r="76" spans="1:27" s="8" customFormat="1" x14ac:dyDescent="0.25">
      <c r="A76" s="8" t="str">
        <f t="shared" si="3"/>
        <v>A10112 Total</v>
      </c>
      <c r="B76" s="8" t="s">
        <v>75</v>
      </c>
      <c r="C76" s="8" t="s">
        <v>76</v>
      </c>
      <c r="D76" s="8" t="s">
        <v>427</v>
      </c>
      <c r="E76" s="8" t="s">
        <v>404</v>
      </c>
      <c r="F76" s="8" t="str">
        <f t="shared" si="29"/>
        <v>GSS</v>
      </c>
      <c r="G76" s="8" t="s">
        <v>380</v>
      </c>
      <c r="H76" s="8" t="s">
        <v>381</v>
      </c>
      <c r="I76" s="8" t="s">
        <v>387</v>
      </c>
      <c r="J76" s="8" t="s">
        <v>351</v>
      </c>
      <c r="K76" s="8" t="s">
        <v>366</v>
      </c>
      <c r="L76" s="8" t="s">
        <v>677</v>
      </c>
      <c r="M76" s="8" t="s">
        <v>0</v>
      </c>
      <c r="N76" s="8" t="s">
        <v>77</v>
      </c>
      <c r="O76" s="9">
        <v>1</v>
      </c>
      <c r="P76" s="9">
        <v>1</v>
      </c>
      <c r="Q76" s="9">
        <v>1</v>
      </c>
      <c r="R76" s="9">
        <v>1</v>
      </c>
      <c r="S76" s="9">
        <v>1</v>
      </c>
      <c r="T76" s="9">
        <v>1</v>
      </c>
      <c r="U76" s="9">
        <v>1</v>
      </c>
      <c r="V76" s="9">
        <v>1</v>
      </c>
      <c r="W76" s="9">
        <v>1</v>
      </c>
      <c r="X76" s="9">
        <v>1</v>
      </c>
      <c r="Y76" s="9">
        <v>1</v>
      </c>
      <c r="Z76" s="9">
        <v>1</v>
      </c>
      <c r="AA76" s="10">
        <f t="shared" si="30"/>
        <v>12</v>
      </c>
    </row>
    <row r="77" spans="1:27" s="8" customFormat="1" x14ac:dyDescent="0.25">
      <c r="A77" s="8" t="str">
        <f t="shared" si="3"/>
        <v>A10131 Total</v>
      </c>
      <c r="B77" s="8" t="s">
        <v>78</v>
      </c>
      <c r="C77" s="8" t="s">
        <v>79</v>
      </c>
      <c r="D77" s="8" t="s">
        <v>456</v>
      </c>
      <c r="E77" s="8" t="s">
        <v>434</v>
      </c>
      <c r="F77" s="8" t="str">
        <f t="shared" si="29"/>
        <v>IRS</v>
      </c>
      <c r="G77" s="8" t="s">
        <v>506</v>
      </c>
      <c r="H77" s="8" t="s">
        <v>381</v>
      </c>
      <c r="I77" s="8" t="s">
        <v>387</v>
      </c>
      <c r="J77" s="8" t="s">
        <v>355</v>
      </c>
      <c r="K77" s="8" t="s">
        <v>361</v>
      </c>
      <c r="L77" s="8" t="s">
        <v>493</v>
      </c>
      <c r="M77" s="8" t="s">
        <v>651</v>
      </c>
      <c r="N77" s="8" t="s">
        <v>656</v>
      </c>
      <c r="O77" s="9">
        <v>0.5</v>
      </c>
      <c r="P77" s="9">
        <v>0.5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10">
        <f t="shared" ref="AA77:AA78" si="32">SUM(O77:Z77)</f>
        <v>1</v>
      </c>
    </row>
    <row r="78" spans="1:27" s="8" customFormat="1" x14ac:dyDescent="0.25">
      <c r="A78" s="8" t="str">
        <f t="shared" ref="A78" si="33">CONCATENATE(B78," ","Total")</f>
        <v>A10131 Total</v>
      </c>
      <c r="B78" s="8" t="s">
        <v>78</v>
      </c>
      <c r="C78" s="8" t="s">
        <v>79</v>
      </c>
      <c r="D78" s="8" t="s">
        <v>456</v>
      </c>
      <c r="E78" s="8" t="s">
        <v>434</v>
      </c>
      <c r="F78" s="8" t="str">
        <f t="shared" si="29"/>
        <v>IRS</v>
      </c>
      <c r="G78" s="8" t="s">
        <v>506</v>
      </c>
      <c r="H78" s="8" t="s">
        <v>381</v>
      </c>
      <c r="I78" s="8" t="s">
        <v>387</v>
      </c>
      <c r="J78" s="8" t="s">
        <v>355</v>
      </c>
      <c r="K78" s="8" t="s">
        <v>361</v>
      </c>
      <c r="L78" s="8" t="s">
        <v>493</v>
      </c>
      <c r="M78" s="8" t="s">
        <v>824</v>
      </c>
      <c r="N78" s="8" t="s">
        <v>825</v>
      </c>
      <c r="O78" s="9">
        <v>0</v>
      </c>
      <c r="P78" s="9">
        <v>0</v>
      </c>
      <c r="Q78" s="9">
        <v>0.5</v>
      </c>
      <c r="R78" s="9">
        <v>0.5</v>
      </c>
      <c r="S78" s="9">
        <v>0.5</v>
      </c>
      <c r="T78" s="9">
        <v>0.5</v>
      </c>
      <c r="U78" s="9">
        <v>0.5</v>
      </c>
      <c r="V78" s="9">
        <v>0.5</v>
      </c>
      <c r="W78" s="9">
        <v>0.5</v>
      </c>
      <c r="X78" s="9">
        <v>0.5</v>
      </c>
      <c r="Y78" s="9">
        <v>0.5</v>
      </c>
      <c r="Z78" s="9">
        <v>0.5</v>
      </c>
      <c r="AA78" s="10">
        <f t="shared" si="32"/>
        <v>5</v>
      </c>
    </row>
    <row r="79" spans="1:27" s="8" customFormat="1" x14ac:dyDescent="0.25">
      <c r="A79" s="8" t="str">
        <f t="shared" si="3"/>
        <v>A10131 Total</v>
      </c>
      <c r="B79" s="8" t="s">
        <v>78</v>
      </c>
      <c r="C79" s="8" t="s">
        <v>79</v>
      </c>
      <c r="D79" s="8" t="s">
        <v>456</v>
      </c>
      <c r="E79" s="8" t="s">
        <v>434</v>
      </c>
      <c r="F79" s="8" t="str">
        <f t="shared" si="29"/>
        <v>IRS</v>
      </c>
      <c r="G79" s="8" t="s">
        <v>506</v>
      </c>
      <c r="H79" s="8" t="s">
        <v>381</v>
      </c>
      <c r="I79" s="8" t="s">
        <v>387</v>
      </c>
      <c r="J79" s="8" t="s">
        <v>355</v>
      </c>
      <c r="K79" s="8" t="s">
        <v>361</v>
      </c>
      <c r="L79" s="8" t="s">
        <v>493</v>
      </c>
      <c r="M79" s="8" t="s">
        <v>835</v>
      </c>
      <c r="N79" s="8" t="s">
        <v>837</v>
      </c>
      <c r="O79" s="9">
        <v>0.5</v>
      </c>
      <c r="P79" s="9">
        <v>0.5</v>
      </c>
      <c r="Q79" s="9">
        <v>0.5</v>
      </c>
      <c r="R79" s="9">
        <v>0.5</v>
      </c>
      <c r="S79" s="9">
        <v>0.5</v>
      </c>
      <c r="T79" s="9">
        <v>0.5</v>
      </c>
      <c r="U79" s="9">
        <v>0.5</v>
      </c>
      <c r="V79" s="9">
        <v>0.5</v>
      </c>
      <c r="W79" s="9">
        <v>0.5</v>
      </c>
      <c r="X79" s="9">
        <v>0.5</v>
      </c>
      <c r="Y79" s="9">
        <v>0.5</v>
      </c>
      <c r="Z79" s="9">
        <v>0.5</v>
      </c>
      <c r="AA79" s="10">
        <f>SUM(O79:Z79)</f>
        <v>6</v>
      </c>
    </row>
    <row r="80" spans="1:27" s="8" customFormat="1" x14ac:dyDescent="0.25">
      <c r="A80" s="8" t="str">
        <f t="shared" ref="A80" si="34">CONCATENATE(B80," ","Total")</f>
        <v>A10142 Total</v>
      </c>
      <c r="B80" s="8" t="s">
        <v>80</v>
      </c>
      <c r="C80" s="8" t="s">
        <v>81</v>
      </c>
      <c r="D80" s="8" t="s">
        <v>406</v>
      </c>
      <c r="E80" s="8" t="s">
        <v>386</v>
      </c>
      <c r="F80" s="8" t="str">
        <f t="shared" si="29"/>
        <v>GSS</v>
      </c>
      <c r="G80" s="8" t="s">
        <v>380</v>
      </c>
      <c r="H80" s="8" t="s">
        <v>381</v>
      </c>
      <c r="I80" s="8" t="s">
        <v>387</v>
      </c>
      <c r="J80" s="8" t="s">
        <v>351</v>
      </c>
      <c r="K80" s="8" t="s">
        <v>354</v>
      </c>
      <c r="L80" s="8" t="s">
        <v>26</v>
      </c>
      <c r="M80" s="8" t="s">
        <v>0</v>
      </c>
      <c r="N80" s="8" t="s">
        <v>38</v>
      </c>
      <c r="O80" s="9">
        <v>1</v>
      </c>
      <c r="P80" s="9">
        <v>1</v>
      </c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9">
        <v>1</v>
      </c>
      <c r="AA80" s="10">
        <f>SUM(O80:Z80)</f>
        <v>12</v>
      </c>
    </row>
    <row r="81" spans="1:27" s="8" customFormat="1" x14ac:dyDescent="0.25">
      <c r="A81" s="8" t="str">
        <f t="shared" si="3"/>
        <v>A10143 Total</v>
      </c>
      <c r="B81" s="8" t="s">
        <v>584</v>
      </c>
      <c r="C81" s="8" t="s">
        <v>585</v>
      </c>
      <c r="D81" s="8" t="s">
        <v>723</v>
      </c>
      <c r="E81" s="8" t="s">
        <v>645</v>
      </c>
      <c r="F81" s="8" t="str">
        <f t="shared" si="29"/>
        <v>GSS</v>
      </c>
      <c r="G81" s="8" t="s">
        <v>380</v>
      </c>
      <c r="H81" s="8" t="s">
        <v>381</v>
      </c>
      <c r="I81" s="8" t="s">
        <v>387</v>
      </c>
      <c r="J81" s="8" t="s">
        <v>351</v>
      </c>
      <c r="K81" s="8" t="s">
        <v>353</v>
      </c>
      <c r="L81" s="8" t="s">
        <v>26</v>
      </c>
      <c r="M81" s="8" t="s">
        <v>0</v>
      </c>
      <c r="N81" s="8" t="s">
        <v>38</v>
      </c>
      <c r="O81" s="9">
        <v>1</v>
      </c>
      <c r="P81" s="9">
        <v>1</v>
      </c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9">
        <v>1</v>
      </c>
      <c r="AA81" s="10">
        <f>SUM(O81:Z81)</f>
        <v>12</v>
      </c>
    </row>
    <row r="82" spans="1:27" s="8" customFormat="1" x14ac:dyDescent="0.25">
      <c r="A82" s="8" t="str">
        <f t="shared" si="3"/>
        <v>A10144 Total</v>
      </c>
      <c r="B82" s="8" t="s">
        <v>82</v>
      </c>
      <c r="C82" s="8" t="s">
        <v>83</v>
      </c>
      <c r="D82" s="8" t="s">
        <v>457</v>
      </c>
      <c r="E82" s="8" t="s">
        <v>436</v>
      </c>
      <c r="F82" s="8" t="str">
        <f t="shared" ref="F82:F86" si="35">LEFT($E82,3)</f>
        <v>IRS</v>
      </c>
      <c r="G82" s="8" t="s">
        <v>380</v>
      </c>
      <c r="H82" s="8" t="s">
        <v>381</v>
      </c>
      <c r="I82" s="8" t="s">
        <v>387</v>
      </c>
      <c r="J82" s="8" t="s">
        <v>355</v>
      </c>
      <c r="K82" s="8" t="s">
        <v>364</v>
      </c>
      <c r="L82" s="8" t="s">
        <v>35</v>
      </c>
      <c r="M82" s="8" t="s">
        <v>660</v>
      </c>
      <c r="N82" s="8" t="s">
        <v>667</v>
      </c>
      <c r="O82" s="9">
        <v>0.1</v>
      </c>
      <c r="P82" s="9">
        <v>0.1</v>
      </c>
      <c r="Q82" s="9">
        <v>0.1</v>
      </c>
      <c r="R82" s="9">
        <v>0.1</v>
      </c>
      <c r="S82" s="9">
        <v>0.1</v>
      </c>
      <c r="T82" s="9">
        <v>0.1</v>
      </c>
      <c r="U82" s="9">
        <v>0.1</v>
      </c>
      <c r="V82" s="9">
        <v>0.1</v>
      </c>
      <c r="W82" s="9">
        <v>0.1</v>
      </c>
      <c r="X82" s="9">
        <v>0.1</v>
      </c>
      <c r="Y82" s="9">
        <v>0.1</v>
      </c>
      <c r="Z82" s="9">
        <v>0.1</v>
      </c>
      <c r="AA82" s="10">
        <f t="shared" ref="AA82:AA86" si="36">SUM(O82:Z82)</f>
        <v>1.2</v>
      </c>
    </row>
    <row r="83" spans="1:27" s="8" customFormat="1" x14ac:dyDescent="0.25">
      <c r="A83" s="8" t="str">
        <f t="shared" ref="A83" si="37">CONCATENATE(B83," ","Total")</f>
        <v>A10144 Total</v>
      </c>
      <c r="B83" s="8" t="s">
        <v>82</v>
      </c>
      <c r="C83" s="8" t="s">
        <v>83</v>
      </c>
      <c r="D83" s="8" t="s">
        <v>457</v>
      </c>
      <c r="E83" s="8" t="s">
        <v>436</v>
      </c>
      <c r="F83" s="8" t="str">
        <f t="shared" si="35"/>
        <v>IRS</v>
      </c>
      <c r="G83" s="8" t="s">
        <v>380</v>
      </c>
      <c r="H83" s="8" t="s">
        <v>381</v>
      </c>
      <c r="I83" s="8" t="s">
        <v>387</v>
      </c>
      <c r="J83" s="8" t="s">
        <v>355</v>
      </c>
      <c r="K83" s="8" t="s">
        <v>364</v>
      </c>
      <c r="L83" s="8" t="s">
        <v>35</v>
      </c>
      <c r="M83" s="8" t="s">
        <v>660</v>
      </c>
      <c r="N83" s="8" t="s">
        <v>666</v>
      </c>
      <c r="O83" s="9">
        <v>0.1</v>
      </c>
      <c r="P83" s="9">
        <v>0.1</v>
      </c>
      <c r="Q83" s="9">
        <v>0.1</v>
      </c>
      <c r="R83" s="9">
        <v>0.1</v>
      </c>
      <c r="S83" s="9">
        <v>0.1</v>
      </c>
      <c r="T83" s="9">
        <v>0.1</v>
      </c>
      <c r="U83" s="9">
        <v>0.1</v>
      </c>
      <c r="V83" s="9">
        <v>0.1</v>
      </c>
      <c r="W83" s="9">
        <v>0.1</v>
      </c>
      <c r="X83" s="9">
        <v>0.1</v>
      </c>
      <c r="Y83" s="9">
        <v>0.1</v>
      </c>
      <c r="Z83" s="9">
        <v>0.1</v>
      </c>
      <c r="AA83" s="10">
        <f t="shared" ref="AA83" si="38">SUM(O83:Z83)</f>
        <v>1.2</v>
      </c>
    </row>
    <row r="84" spans="1:27" s="8" customFormat="1" x14ac:dyDescent="0.25">
      <c r="A84" s="8" t="str">
        <f t="shared" si="3"/>
        <v>A10144 Total</v>
      </c>
      <c r="B84" s="8" t="s">
        <v>82</v>
      </c>
      <c r="C84" s="8" t="s">
        <v>83</v>
      </c>
      <c r="D84" s="8" t="s">
        <v>457</v>
      </c>
      <c r="E84" s="8" t="s">
        <v>436</v>
      </c>
      <c r="F84" s="8" t="str">
        <f t="shared" si="35"/>
        <v>IRS</v>
      </c>
      <c r="G84" s="8" t="s">
        <v>380</v>
      </c>
      <c r="H84" s="8" t="s">
        <v>381</v>
      </c>
      <c r="I84" s="8" t="s">
        <v>387</v>
      </c>
      <c r="J84" s="8" t="s">
        <v>355</v>
      </c>
      <c r="K84" s="8" t="s">
        <v>364</v>
      </c>
      <c r="L84" s="8" t="s">
        <v>35</v>
      </c>
      <c r="M84" s="8" t="s">
        <v>651</v>
      </c>
      <c r="N84" s="8" t="s">
        <v>655</v>
      </c>
      <c r="O84" s="9">
        <v>0.5</v>
      </c>
      <c r="P84" s="9">
        <v>0.5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10">
        <f t="shared" si="36"/>
        <v>1</v>
      </c>
    </row>
    <row r="85" spans="1:27" s="8" customFormat="1" x14ac:dyDescent="0.25">
      <c r="A85" s="8" t="str">
        <f t="shared" ref="A85" si="39">CONCATENATE(B85," ","Total")</f>
        <v>A10144 Total</v>
      </c>
      <c r="B85" s="8" t="s">
        <v>82</v>
      </c>
      <c r="C85" s="8" t="s">
        <v>83</v>
      </c>
      <c r="D85" s="8" t="s">
        <v>457</v>
      </c>
      <c r="E85" s="8" t="s">
        <v>436</v>
      </c>
      <c r="F85" s="8" t="str">
        <f t="shared" si="35"/>
        <v>IRS</v>
      </c>
      <c r="G85" s="8" t="s">
        <v>380</v>
      </c>
      <c r="H85" s="8" t="s">
        <v>381</v>
      </c>
      <c r="I85" s="8" t="s">
        <v>387</v>
      </c>
      <c r="J85" s="8" t="s">
        <v>355</v>
      </c>
      <c r="K85" s="8" t="s">
        <v>364</v>
      </c>
      <c r="L85" s="8" t="s">
        <v>35</v>
      </c>
      <c r="M85" s="8" t="s">
        <v>678</v>
      </c>
      <c r="N85" s="8" t="s">
        <v>680</v>
      </c>
      <c r="O85" s="9">
        <v>0.3</v>
      </c>
      <c r="P85" s="9">
        <v>0.3</v>
      </c>
      <c r="Q85" s="9">
        <v>0.3</v>
      </c>
      <c r="R85" s="9">
        <v>0.3</v>
      </c>
      <c r="S85" s="9">
        <v>0.3</v>
      </c>
      <c r="T85" s="9">
        <v>0.3</v>
      </c>
      <c r="U85" s="9">
        <v>0.3</v>
      </c>
      <c r="V85" s="9">
        <v>0.3</v>
      </c>
      <c r="W85" s="9">
        <v>0.3</v>
      </c>
      <c r="X85" s="9">
        <v>0.3</v>
      </c>
      <c r="Y85" s="9">
        <v>0.3</v>
      </c>
      <c r="Z85" s="9">
        <v>0.3</v>
      </c>
      <c r="AA85" s="10">
        <f t="shared" ref="AA85" si="40">SUM(O85:Z85)</f>
        <v>3.5999999999999992</v>
      </c>
    </row>
    <row r="86" spans="1:27" s="8" customFormat="1" x14ac:dyDescent="0.25">
      <c r="A86" s="8" t="str">
        <f t="shared" si="3"/>
        <v>A10144 Total</v>
      </c>
      <c r="B86" s="8" t="s">
        <v>82</v>
      </c>
      <c r="C86" s="8" t="s">
        <v>83</v>
      </c>
      <c r="D86" s="8" t="s">
        <v>457</v>
      </c>
      <c r="E86" s="8" t="s">
        <v>436</v>
      </c>
      <c r="F86" s="8" t="str">
        <f t="shared" si="35"/>
        <v>IRS</v>
      </c>
      <c r="G86" s="8" t="s">
        <v>380</v>
      </c>
      <c r="H86" s="8" t="s">
        <v>381</v>
      </c>
      <c r="I86" s="8" t="s">
        <v>387</v>
      </c>
      <c r="J86" s="8" t="s">
        <v>355</v>
      </c>
      <c r="K86" s="8" t="s">
        <v>364</v>
      </c>
      <c r="L86" s="8" t="s">
        <v>35</v>
      </c>
      <c r="M86" s="8" t="s">
        <v>824</v>
      </c>
      <c r="N86" s="8" t="s">
        <v>839</v>
      </c>
      <c r="O86" s="9">
        <v>0</v>
      </c>
      <c r="P86" s="9">
        <v>0</v>
      </c>
      <c r="Q86" s="9">
        <v>0.5</v>
      </c>
      <c r="R86" s="9">
        <v>0.5</v>
      </c>
      <c r="S86" s="9">
        <v>0.5</v>
      </c>
      <c r="T86" s="9">
        <v>0.5</v>
      </c>
      <c r="U86" s="9">
        <v>0.5</v>
      </c>
      <c r="V86" s="9">
        <v>0.5</v>
      </c>
      <c r="W86" s="9">
        <v>0.5</v>
      </c>
      <c r="X86" s="9">
        <v>0.5</v>
      </c>
      <c r="Y86" s="9">
        <v>0.5</v>
      </c>
      <c r="Z86" s="9">
        <v>0.5</v>
      </c>
      <c r="AA86" s="10">
        <f t="shared" si="36"/>
        <v>5</v>
      </c>
    </row>
    <row r="87" spans="1:27" s="8" customFormat="1" x14ac:dyDescent="0.25">
      <c r="A87" s="8" t="str">
        <f t="shared" ref="A87" si="41">CONCATENATE(B87," ","Total")</f>
        <v>A10175 Total</v>
      </c>
      <c r="B87" s="8" t="s">
        <v>84</v>
      </c>
      <c r="C87" s="8" t="s">
        <v>85</v>
      </c>
      <c r="D87" s="8" t="s">
        <v>407</v>
      </c>
      <c r="E87" s="8" t="s">
        <v>397</v>
      </c>
      <c r="F87" s="8" t="str">
        <f t="shared" ref="F87:F92" si="42">LEFT($E87,3)</f>
        <v>GSS</v>
      </c>
      <c r="G87" s="8" t="s">
        <v>506</v>
      </c>
      <c r="H87" s="8" t="s">
        <v>381</v>
      </c>
      <c r="I87" s="8" t="s">
        <v>387</v>
      </c>
      <c r="J87" s="8" t="s">
        <v>355</v>
      </c>
      <c r="K87" s="8" t="s">
        <v>361</v>
      </c>
      <c r="L87" s="8" t="s">
        <v>109</v>
      </c>
      <c r="M87" s="8" t="s">
        <v>805</v>
      </c>
      <c r="N87" s="8" t="s">
        <v>838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>
        <f t="shared" ref="AA87:AA92" si="43">SUM(O87:Z87)</f>
        <v>0</v>
      </c>
    </row>
    <row r="88" spans="1:27" s="8" customFormat="1" x14ac:dyDescent="0.25">
      <c r="A88" s="8" t="str">
        <f t="shared" ref="A88:A132" si="44">CONCATENATE(B88," ","Total")</f>
        <v>A10175 Total</v>
      </c>
      <c r="B88" s="8" t="s">
        <v>84</v>
      </c>
      <c r="C88" s="8" t="s">
        <v>85</v>
      </c>
      <c r="D88" s="8" t="s">
        <v>407</v>
      </c>
      <c r="E88" s="8" t="s">
        <v>397</v>
      </c>
      <c r="F88" s="8" t="str">
        <f t="shared" si="42"/>
        <v>GSS</v>
      </c>
      <c r="G88" s="8" t="s">
        <v>506</v>
      </c>
      <c r="H88" s="8" t="s">
        <v>381</v>
      </c>
      <c r="I88" s="8" t="s">
        <v>387</v>
      </c>
      <c r="J88" s="8" t="s">
        <v>355</v>
      </c>
      <c r="K88" s="8" t="s">
        <v>361</v>
      </c>
      <c r="L88" s="8" t="s">
        <v>109</v>
      </c>
      <c r="M88" s="8" t="s">
        <v>835</v>
      </c>
      <c r="N88" s="8" t="s">
        <v>836</v>
      </c>
      <c r="O88" s="9">
        <v>1</v>
      </c>
      <c r="P88" s="9">
        <v>1</v>
      </c>
      <c r="Q88" s="9">
        <v>1</v>
      </c>
      <c r="R88" s="9">
        <v>1</v>
      </c>
      <c r="S88" s="9">
        <v>1</v>
      </c>
      <c r="T88" s="9">
        <v>1</v>
      </c>
      <c r="U88" s="9">
        <v>1</v>
      </c>
      <c r="V88" s="9">
        <v>1</v>
      </c>
      <c r="W88" s="9">
        <v>1</v>
      </c>
      <c r="X88" s="9">
        <v>1</v>
      </c>
      <c r="Y88" s="9">
        <v>1</v>
      </c>
      <c r="Z88" s="9">
        <v>1</v>
      </c>
      <c r="AA88" s="10">
        <f t="shared" si="43"/>
        <v>12</v>
      </c>
    </row>
    <row r="89" spans="1:27" s="8" customFormat="1" x14ac:dyDescent="0.25">
      <c r="A89" s="8" t="str">
        <f t="shared" ref="A89" si="45">CONCATENATE(B89," ","Total")</f>
        <v>A10191 Total</v>
      </c>
      <c r="B89" s="8" t="s">
        <v>86</v>
      </c>
      <c r="C89" s="8" t="s">
        <v>87</v>
      </c>
      <c r="D89" s="8" t="s">
        <v>458</v>
      </c>
      <c r="E89" s="8" t="s">
        <v>404</v>
      </c>
      <c r="F89" s="8" t="str">
        <f t="shared" si="42"/>
        <v>GSS</v>
      </c>
      <c r="G89" s="8" t="s">
        <v>506</v>
      </c>
      <c r="H89" s="8" t="s">
        <v>381</v>
      </c>
      <c r="I89" s="8" t="s">
        <v>387</v>
      </c>
      <c r="J89" s="8" t="s">
        <v>355</v>
      </c>
      <c r="K89" s="8" t="s">
        <v>356</v>
      </c>
      <c r="L89" s="8" t="s">
        <v>109</v>
      </c>
      <c r="M89" s="8" t="s">
        <v>805</v>
      </c>
      <c r="N89" s="8" t="s">
        <v>838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>
        <f t="shared" si="43"/>
        <v>0</v>
      </c>
    </row>
    <row r="90" spans="1:27" s="8" customFormat="1" x14ac:dyDescent="0.25">
      <c r="A90" s="8" t="str">
        <f t="shared" si="44"/>
        <v>A10191 Total</v>
      </c>
      <c r="B90" s="8" t="s">
        <v>86</v>
      </c>
      <c r="C90" s="8" t="s">
        <v>87</v>
      </c>
      <c r="D90" s="8" t="s">
        <v>458</v>
      </c>
      <c r="E90" s="8" t="s">
        <v>404</v>
      </c>
      <c r="F90" s="8" t="str">
        <f t="shared" si="42"/>
        <v>GSS</v>
      </c>
      <c r="G90" s="8" t="s">
        <v>506</v>
      </c>
      <c r="H90" s="8" t="s">
        <v>381</v>
      </c>
      <c r="I90" s="8" t="s">
        <v>387</v>
      </c>
      <c r="J90" s="8" t="s">
        <v>355</v>
      </c>
      <c r="K90" s="8" t="s">
        <v>356</v>
      </c>
      <c r="L90" s="8" t="s">
        <v>109</v>
      </c>
      <c r="M90" s="8" t="s">
        <v>835</v>
      </c>
      <c r="N90" s="8" t="s">
        <v>836</v>
      </c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9">
        <v>1</v>
      </c>
      <c r="AA90" s="10">
        <f t="shared" si="43"/>
        <v>12</v>
      </c>
    </row>
    <row r="91" spans="1:27" s="8" customFormat="1" x14ac:dyDescent="0.25">
      <c r="A91" s="8" t="str">
        <f t="shared" si="44"/>
        <v>A10192 Total</v>
      </c>
      <c r="B91" s="8" t="s">
        <v>88</v>
      </c>
      <c r="C91" s="8" t="s">
        <v>89</v>
      </c>
      <c r="D91" s="8" t="s">
        <v>408</v>
      </c>
      <c r="E91" s="8" t="s">
        <v>386</v>
      </c>
      <c r="F91" s="8" t="str">
        <f t="shared" si="42"/>
        <v>GSS</v>
      </c>
      <c r="G91" s="8" t="s">
        <v>380</v>
      </c>
      <c r="H91" s="8" t="s">
        <v>381</v>
      </c>
      <c r="I91" s="8" t="s">
        <v>387</v>
      </c>
      <c r="J91" s="8" t="s">
        <v>351</v>
      </c>
      <c r="K91" s="8" t="s">
        <v>354</v>
      </c>
      <c r="L91" s="8" t="s">
        <v>26</v>
      </c>
      <c r="M91" s="8" t="s">
        <v>0</v>
      </c>
      <c r="N91" s="8" t="s">
        <v>90</v>
      </c>
      <c r="O91" s="9">
        <v>1</v>
      </c>
      <c r="P91" s="9">
        <v>1</v>
      </c>
      <c r="Q91" s="9">
        <v>1</v>
      </c>
      <c r="R91" s="9">
        <v>1</v>
      </c>
      <c r="S91" s="9">
        <v>1</v>
      </c>
      <c r="T91" s="9">
        <v>1</v>
      </c>
      <c r="U91" s="9">
        <v>1</v>
      </c>
      <c r="V91" s="9">
        <v>1</v>
      </c>
      <c r="W91" s="9">
        <v>1</v>
      </c>
      <c r="X91" s="9">
        <v>1</v>
      </c>
      <c r="Y91" s="9">
        <v>1</v>
      </c>
      <c r="Z91" s="9">
        <v>1</v>
      </c>
      <c r="AA91" s="10">
        <f t="shared" si="43"/>
        <v>12</v>
      </c>
    </row>
    <row r="92" spans="1:27" s="8" customFormat="1" x14ac:dyDescent="0.25">
      <c r="A92" s="8" t="str">
        <f t="shared" si="44"/>
        <v>A10193 Total</v>
      </c>
      <c r="B92" s="8" t="s">
        <v>91</v>
      </c>
      <c r="C92" s="8" t="s">
        <v>92</v>
      </c>
      <c r="D92" s="8" t="s">
        <v>409</v>
      </c>
      <c r="E92" s="8" t="s">
        <v>397</v>
      </c>
      <c r="F92" s="8" t="str">
        <f t="shared" si="42"/>
        <v>GSS</v>
      </c>
      <c r="G92" s="8" t="s">
        <v>380</v>
      </c>
      <c r="H92" s="8" t="s">
        <v>381</v>
      </c>
      <c r="I92" s="8" t="s">
        <v>382</v>
      </c>
      <c r="J92" s="8" t="s">
        <v>351</v>
      </c>
      <c r="K92" s="8" t="s">
        <v>352</v>
      </c>
      <c r="L92" s="8" t="s">
        <v>410</v>
      </c>
      <c r="M92" s="8" t="s">
        <v>0</v>
      </c>
      <c r="N92" s="8" t="s">
        <v>93</v>
      </c>
      <c r="O92" s="9">
        <v>1</v>
      </c>
      <c r="P92" s="9">
        <v>1</v>
      </c>
      <c r="Q92" s="9">
        <v>1</v>
      </c>
      <c r="R92" s="9">
        <v>1</v>
      </c>
      <c r="S92" s="9">
        <v>1</v>
      </c>
      <c r="T92" s="9">
        <v>1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10">
        <f t="shared" si="43"/>
        <v>12</v>
      </c>
    </row>
    <row r="93" spans="1:27" s="8" customFormat="1" x14ac:dyDescent="0.25">
      <c r="A93" s="8" t="str">
        <f t="shared" si="44"/>
        <v>A10195 Total</v>
      </c>
      <c r="B93" s="8" t="s">
        <v>94</v>
      </c>
      <c r="C93" s="8" t="s">
        <v>95</v>
      </c>
      <c r="D93" s="8" t="s">
        <v>459</v>
      </c>
      <c r="E93" s="8" t="s">
        <v>397</v>
      </c>
      <c r="F93" s="8" t="str">
        <f t="shared" ref="F93:F94" si="46">LEFT($E93,3)</f>
        <v>GSS</v>
      </c>
      <c r="G93" s="8" t="s">
        <v>506</v>
      </c>
      <c r="H93" s="8" t="s">
        <v>381</v>
      </c>
      <c r="I93" s="8" t="s">
        <v>387</v>
      </c>
      <c r="J93" s="8" t="s">
        <v>355</v>
      </c>
      <c r="K93" s="8" t="s">
        <v>356</v>
      </c>
      <c r="L93" s="8" t="s">
        <v>405</v>
      </c>
      <c r="M93" s="8" t="s">
        <v>651</v>
      </c>
      <c r="N93" s="8" t="s">
        <v>656</v>
      </c>
      <c r="O93" s="9">
        <v>1</v>
      </c>
      <c r="P93" s="9">
        <v>1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10">
        <f t="shared" ref="AA93:AA94" si="47">SUM(O93:Z93)</f>
        <v>2</v>
      </c>
    </row>
    <row r="94" spans="1:27" s="8" customFormat="1" x14ac:dyDescent="0.25">
      <c r="A94" s="8" t="str">
        <f t="shared" si="44"/>
        <v>A10195 Total</v>
      </c>
      <c r="B94" s="8" t="s">
        <v>94</v>
      </c>
      <c r="C94" s="8" t="s">
        <v>95</v>
      </c>
      <c r="D94" s="8" t="s">
        <v>459</v>
      </c>
      <c r="E94" s="8" t="s">
        <v>397</v>
      </c>
      <c r="F94" s="8" t="str">
        <f t="shared" si="46"/>
        <v>GSS</v>
      </c>
      <c r="G94" s="8" t="s">
        <v>506</v>
      </c>
      <c r="H94" s="8" t="s">
        <v>381</v>
      </c>
      <c r="I94" s="8" t="s">
        <v>387</v>
      </c>
      <c r="J94" s="8" t="s">
        <v>355</v>
      </c>
      <c r="K94" s="8" t="s">
        <v>356</v>
      </c>
      <c r="L94" s="8" t="s">
        <v>405</v>
      </c>
      <c r="M94" s="8" t="s">
        <v>824</v>
      </c>
      <c r="N94" s="8" t="s">
        <v>825</v>
      </c>
      <c r="O94" s="9">
        <v>0</v>
      </c>
      <c r="P94" s="9">
        <v>0</v>
      </c>
      <c r="Q94" s="9">
        <v>1</v>
      </c>
      <c r="R94" s="9">
        <v>1</v>
      </c>
      <c r="S94" s="9">
        <v>1</v>
      </c>
      <c r="T94" s="9">
        <v>1</v>
      </c>
      <c r="U94" s="9">
        <v>1</v>
      </c>
      <c r="V94" s="9">
        <v>1</v>
      </c>
      <c r="W94" s="9">
        <v>1</v>
      </c>
      <c r="X94" s="9">
        <v>1</v>
      </c>
      <c r="Y94" s="9">
        <v>1</v>
      </c>
      <c r="Z94" s="9">
        <v>1</v>
      </c>
      <c r="AA94" s="10">
        <f t="shared" si="47"/>
        <v>10</v>
      </c>
    </row>
    <row r="95" spans="1:27" s="8" customFormat="1" x14ac:dyDescent="0.25">
      <c r="A95" s="8" t="str">
        <f t="shared" si="44"/>
        <v>A10198 Total</v>
      </c>
      <c r="B95" s="8" t="s">
        <v>96</v>
      </c>
      <c r="C95" s="8" t="s">
        <v>97</v>
      </c>
      <c r="D95" s="8" t="s">
        <v>459</v>
      </c>
      <c r="E95" s="8" t="s">
        <v>397</v>
      </c>
      <c r="F95" s="8" t="str">
        <f t="shared" ref="F95:F119" si="48">LEFT($E95,3)</f>
        <v>GSS</v>
      </c>
      <c r="G95" s="8" t="s">
        <v>506</v>
      </c>
      <c r="H95" s="8" t="s">
        <v>381</v>
      </c>
      <c r="I95" s="8" t="s">
        <v>387</v>
      </c>
      <c r="J95" s="8" t="s">
        <v>355</v>
      </c>
      <c r="K95" s="8" t="s">
        <v>361</v>
      </c>
      <c r="L95" s="8" t="s">
        <v>109</v>
      </c>
      <c r="M95" s="8" t="s">
        <v>835</v>
      </c>
      <c r="N95" s="8" t="s">
        <v>836</v>
      </c>
      <c r="O95" s="9">
        <v>1</v>
      </c>
      <c r="P95" s="9">
        <v>1</v>
      </c>
      <c r="Q95" s="9">
        <v>1</v>
      </c>
      <c r="R95" s="9">
        <v>1</v>
      </c>
      <c r="S95" s="9">
        <v>1</v>
      </c>
      <c r="T95" s="9">
        <v>1</v>
      </c>
      <c r="U95" s="9">
        <v>1</v>
      </c>
      <c r="V95" s="9">
        <v>1</v>
      </c>
      <c r="W95" s="9">
        <v>1</v>
      </c>
      <c r="X95" s="9">
        <v>1</v>
      </c>
      <c r="Y95" s="9">
        <v>1</v>
      </c>
      <c r="Z95" s="9">
        <v>1</v>
      </c>
      <c r="AA95" s="10">
        <f t="shared" ref="AA95:AA119" si="49">SUM(O95:Z95)</f>
        <v>12</v>
      </c>
    </row>
    <row r="96" spans="1:27" s="8" customFormat="1" x14ac:dyDescent="0.25">
      <c r="A96" s="8" t="str">
        <f t="shared" si="44"/>
        <v>A10203 Total</v>
      </c>
      <c r="B96" s="8" t="s">
        <v>99</v>
      </c>
      <c r="C96" s="8" t="s">
        <v>100</v>
      </c>
      <c r="D96" s="8" t="s">
        <v>411</v>
      </c>
      <c r="E96" s="8" t="s">
        <v>412</v>
      </c>
      <c r="F96" s="8" t="str">
        <f t="shared" si="48"/>
        <v>GSS</v>
      </c>
      <c r="G96" s="8" t="s">
        <v>380</v>
      </c>
      <c r="H96" s="8" t="s">
        <v>381</v>
      </c>
      <c r="I96" s="8" t="s">
        <v>387</v>
      </c>
      <c r="J96" s="8" t="s">
        <v>351</v>
      </c>
      <c r="K96" s="8" t="s">
        <v>354</v>
      </c>
      <c r="L96" s="8" t="s">
        <v>26</v>
      </c>
      <c r="M96" s="8" t="s">
        <v>0</v>
      </c>
      <c r="N96" s="8" t="s">
        <v>27</v>
      </c>
      <c r="O96" s="9">
        <v>1</v>
      </c>
      <c r="P96" s="9">
        <v>1</v>
      </c>
      <c r="Q96" s="9">
        <v>1</v>
      </c>
      <c r="R96" s="9">
        <v>1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1</v>
      </c>
      <c r="Y96" s="9">
        <v>1</v>
      </c>
      <c r="Z96" s="9">
        <v>1</v>
      </c>
      <c r="AA96" s="10">
        <f t="shared" si="49"/>
        <v>12</v>
      </c>
    </row>
    <row r="97" spans="1:27" s="8" customFormat="1" x14ac:dyDescent="0.25">
      <c r="A97" s="8" t="str">
        <f t="shared" si="44"/>
        <v>A10224 Total</v>
      </c>
      <c r="B97" s="8" t="s">
        <v>101</v>
      </c>
      <c r="C97" s="8" t="s">
        <v>102</v>
      </c>
      <c r="D97" s="8" t="s">
        <v>413</v>
      </c>
      <c r="E97" s="8" t="s">
        <v>397</v>
      </c>
      <c r="F97" s="8" t="str">
        <f t="shared" si="48"/>
        <v>GSS</v>
      </c>
      <c r="G97" s="8" t="s">
        <v>380</v>
      </c>
      <c r="H97" s="8" t="s">
        <v>381</v>
      </c>
      <c r="I97" s="8" t="s">
        <v>382</v>
      </c>
      <c r="J97" s="8" t="s">
        <v>351</v>
      </c>
      <c r="K97" s="8" t="s">
        <v>363</v>
      </c>
      <c r="L97" s="8" t="s">
        <v>581</v>
      </c>
      <c r="M97" s="8" t="s">
        <v>0</v>
      </c>
      <c r="N97" s="8" t="s">
        <v>23</v>
      </c>
      <c r="O97" s="9">
        <v>0.37</v>
      </c>
      <c r="P97" s="9">
        <v>0.37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10">
        <f t="shared" si="49"/>
        <v>0.74</v>
      </c>
    </row>
    <row r="98" spans="1:27" s="8" customFormat="1" x14ac:dyDescent="0.25">
      <c r="A98" s="8" t="str">
        <f t="shared" si="44"/>
        <v>A10224 Total</v>
      </c>
      <c r="B98" s="8" t="s">
        <v>101</v>
      </c>
      <c r="C98" s="8" t="s">
        <v>102</v>
      </c>
      <c r="D98" s="8" t="s">
        <v>413</v>
      </c>
      <c r="E98" s="8" t="s">
        <v>397</v>
      </c>
      <c r="F98" s="8" t="str">
        <f t="shared" si="48"/>
        <v>GSS</v>
      </c>
      <c r="G98" s="8" t="s">
        <v>380</v>
      </c>
      <c r="H98" s="8" t="s">
        <v>381</v>
      </c>
      <c r="I98" s="8" t="s">
        <v>382</v>
      </c>
      <c r="J98" s="8" t="s">
        <v>351</v>
      </c>
      <c r="K98" s="8" t="s">
        <v>363</v>
      </c>
      <c r="L98" s="8" t="s">
        <v>581</v>
      </c>
      <c r="M98" s="8" t="s">
        <v>3</v>
      </c>
      <c r="N98" s="8" t="s">
        <v>347</v>
      </c>
      <c r="O98" s="9">
        <v>0.15</v>
      </c>
      <c r="P98" s="9">
        <v>0.15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10">
        <f t="shared" si="49"/>
        <v>0.3</v>
      </c>
    </row>
    <row r="99" spans="1:27" s="8" customFormat="1" x14ac:dyDescent="0.25">
      <c r="A99" s="8" t="str">
        <f t="shared" si="44"/>
        <v>A10224 Total</v>
      </c>
      <c r="B99" s="8" t="s">
        <v>101</v>
      </c>
      <c r="C99" s="8" t="s">
        <v>102</v>
      </c>
      <c r="D99" s="8" t="s">
        <v>413</v>
      </c>
      <c r="E99" s="8" t="s">
        <v>397</v>
      </c>
      <c r="F99" s="8" t="str">
        <f t="shared" si="48"/>
        <v>GSS</v>
      </c>
      <c r="G99" s="8" t="s">
        <v>380</v>
      </c>
      <c r="H99" s="8" t="s">
        <v>381</v>
      </c>
      <c r="I99" s="8" t="s">
        <v>382</v>
      </c>
      <c r="J99" s="8" t="s">
        <v>351</v>
      </c>
      <c r="K99" s="8" t="s">
        <v>363</v>
      </c>
      <c r="L99" s="8" t="s">
        <v>581</v>
      </c>
      <c r="M99" s="8" t="s">
        <v>6</v>
      </c>
      <c r="N99" s="8" t="s">
        <v>377</v>
      </c>
      <c r="O99" s="9">
        <v>0.48</v>
      </c>
      <c r="P99" s="9">
        <v>0.48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10">
        <f t="shared" si="49"/>
        <v>0.96</v>
      </c>
    </row>
    <row r="100" spans="1:27" s="8" customFormat="1" x14ac:dyDescent="0.25">
      <c r="A100" s="8" t="str">
        <f t="shared" si="44"/>
        <v>A10270 Total</v>
      </c>
      <c r="B100" s="8" t="s">
        <v>103</v>
      </c>
      <c r="C100" s="8" t="s">
        <v>104</v>
      </c>
      <c r="D100" s="8" t="s">
        <v>414</v>
      </c>
      <c r="E100" s="8" t="s">
        <v>379</v>
      </c>
      <c r="F100" s="8" t="str">
        <f t="shared" si="48"/>
        <v>GSS</v>
      </c>
      <c r="G100" s="8" t="s">
        <v>380</v>
      </c>
      <c r="H100" s="8" t="s">
        <v>381</v>
      </c>
      <c r="I100" s="8" t="s">
        <v>387</v>
      </c>
      <c r="J100" s="8" t="s">
        <v>351</v>
      </c>
      <c r="K100" s="8" t="s">
        <v>352</v>
      </c>
      <c r="L100" s="8" t="s">
        <v>410</v>
      </c>
      <c r="M100" s="8" t="s">
        <v>0</v>
      </c>
      <c r="N100" s="8" t="s">
        <v>105</v>
      </c>
      <c r="O100" s="9">
        <v>1</v>
      </c>
      <c r="P100" s="9">
        <v>1</v>
      </c>
      <c r="Q100" s="9">
        <v>1</v>
      </c>
      <c r="R100" s="9">
        <v>1</v>
      </c>
      <c r="S100" s="9">
        <v>1</v>
      </c>
      <c r="T100" s="9">
        <v>1</v>
      </c>
      <c r="U100" s="9">
        <v>1</v>
      </c>
      <c r="V100" s="9">
        <v>1</v>
      </c>
      <c r="W100" s="9">
        <v>1</v>
      </c>
      <c r="X100" s="9">
        <v>1</v>
      </c>
      <c r="Y100" s="9">
        <v>1</v>
      </c>
      <c r="Z100" s="9">
        <v>1</v>
      </c>
      <c r="AA100" s="10">
        <f t="shared" si="49"/>
        <v>12</v>
      </c>
    </row>
    <row r="101" spans="1:27" s="8" customFormat="1" x14ac:dyDescent="0.25">
      <c r="A101" s="8" t="str">
        <f t="shared" si="44"/>
        <v>A10271 Total</v>
      </c>
      <c r="B101" s="8" t="s">
        <v>106</v>
      </c>
      <c r="C101" s="8" t="s">
        <v>107</v>
      </c>
      <c r="D101" s="8" t="s">
        <v>460</v>
      </c>
      <c r="E101" s="8" t="s">
        <v>446</v>
      </c>
      <c r="F101" s="8" t="str">
        <f t="shared" si="48"/>
        <v>IRS</v>
      </c>
      <c r="G101" s="8" t="s">
        <v>380</v>
      </c>
      <c r="H101" s="8" t="s">
        <v>381</v>
      </c>
      <c r="I101" s="8" t="s">
        <v>387</v>
      </c>
      <c r="J101" s="8" t="s">
        <v>351</v>
      </c>
      <c r="K101" s="8" t="s">
        <v>352</v>
      </c>
      <c r="L101" s="8" t="s">
        <v>383</v>
      </c>
      <c r="M101" s="8" t="s">
        <v>0</v>
      </c>
      <c r="N101" s="8" t="s">
        <v>93</v>
      </c>
      <c r="O101" s="9">
        <v>1</v>
      </c>
      <c r="P101" s="9">
        <v>1</v>
      </c>
      <c r="Q101" s="9">
        <v>1</v>
      </c>
      <c r="R101" s="9">
        <v>1</v>
      </c>
      <c r="S101" s="9">
        <v>1</v>
      </c>
      <c r="T101" s="9">
        <v>1</v>
      </c>
      <c r="U101" s="9">
        <v>1</v>
      </c>
      <c r="V101" s="9">
        <v>1</v>
      </c>
      <c r="W101" s="9">
        <v>1</v>
      </c>
      <c r="X101" s="9">
        <v>1</v>
      </c>
      <c r="Y101" s="9">
        <v>1</v>
      </c>
      <c r="Z101" s="9">
        <v>1</v>
      </c>
      <c r="AA101" s="10">
        <f t="shared" si="49"/>
        <v>12</v>
      </c>
    </row>
    <row r="102" spans="1:27" s="8" customFormat="1" x14ac:dyDescent="0.25">
      <c r="A102" s="8" t="str">
        <f t="shared" ref="A102" si="50">CONCATENATE(B102," ","Total")</f>
        <v>A10274 Total</v>
      </c>
      <c r="B102" s="8" t="s">
        <v>108</v>
      </c>
      <c r="C102" s="8" t="s">
        <v>109</v>
      </c>
      <c r="D102" s="8" t="s">
        <v>461</v>
      </c>
      <c r="E102" s="8" t="s">
        <v>436</v>
      </c>
      <c r="F102" s="8" t="str">
        <f t="shared" si="48"/>
        <v>IRS</v>
      </c>
      <c r="G102" s="8" t="s">
        <v>506</v>
      </c>
      <c r="H102" s="8" t="s">
        <v>381</v>
      </c>
      <c r="I102" s="8" t="s">
        <v>387</v>
      </c>
      <c r="J102" s="8" t="s">
        <v>355</v>
      </c>
      <c r="K102" s="8" t="s">
        <v>361</v>
      </c>
      <c r="L102" s="8" t="s">
        <v>509</v>
      </c>
      <c r="M102" s="8" t="s">
        <v>835</v>
      </c>
      <c r="N102" s="8" t="s">
        <v>836</v>
      </c>
      <c r="O102" s="9">
        <v>0.93</v>
      </c>
      <c r="P102" s="9">
        <v>0.93</v>
      </c>
      <c r="Q102" s="9">
        <v>0.93</v>
      </c>
      <c r="R102" s="9">
        <v>0.93</v>
      </c>
      <c r="S102" s="9">
        <v>0.93</v>
      </c>
      <c r="T102" s="9">
        <v>0.93</v>
      </c>
      <c r="U102" s="9">
        <v>0.93</v>
      </c>
      <c r="V102" s="9">
        <v>0.93</v>
      </c>
      <c r="W102" s="9">
        <v>0.93</v>
      </c>
      <c r="X102" s="9">
        <v>0.93</v>
      </c>
      <c r="Y102" s="9">
        <v>0.93</v>
      </c>
      <c r="Z102" s="9">
        <v>0.93</v>
      </c>
      <c r="AA102" s="10">
        <f t="shared" si="49"/>
        <v>11.159999999999998</v>
      </c>
    </row>
    <row r="103" spans="1:27" s="8" customFormat="1" x14ac:dyDescent="0.25">
      <c r="A103" s="8" t="str">
        <f t="shared" si="44"/>
        <v>A10274 Total</v>
      </c>
      <c r="B103" s="8" t="s">
        <v>108</v>
      </c>
      <c r="C103" s="8" t="s">
        <v>109</v>
      </c>
      <c r="D103" s="8" t="s">
        <v>461</v>
      </c>
      <c r="E103" s="8" t="s">
        <v>436</v>
      </c>
      <c r="F103" s="8" t="str">
        <f t="shared" si="48"/>
        <v>IRS</v>
      </c>
      <c r="G103" s="8" t="s">
        <v>506</v>
      </c>
      <c r="H103" s="8" t="s">
        <v>381</v>
      </c>
      <c r="I103" s="8" t="s">
        <v>387</v>
      </c>
      <c r="J103" s="8" t="s">
        <v>355</v>
      </c>
      <c r="K103" s="8" t="s">
        <v>361</v>
      </c>
      <c r="L103" s="8" t="s">
        <v>509</v>
      </c>
      <c r="M103" s="8" t="s">
        <v>805</v>
      </c>
      <c r="N103" s="8" t="s">
        <v>838</v>
      </c>
      <c r="O103" s="9">
        <v>7.0000000000000007E-2</v>
      </c>
      <c r="P103" s="9">
        <v>7.0000000000000007E-2</v>
      </c>
      <c r="Q103" s="9">
        <v>7.0000000000000007E-2</v>
      </c>
      <c r="R103" s="9">
        <v>7.0000000000000007E-2</v>
      </c>
      <c r="S103" s="9">
        <v>7.0000000000000007E-2</v>
      </c>
      <c r="T103" s="9">
        <v>7.0000000000000007E-2</v>
      </c>
      <c r="U103" s="9">
        <v>7.0000000000000007E-2</v>
      </c>
      <c r="V103" s="9">
        <v>7.0000000000000007E-2</v>
      </c>
      <c r="W103" s="9">
        <v>7.0000000000000007E-2</v>
      </c>
      <c r="X103" s="9">
        <v>7.0000000000000007E-2</v>
      </c>
      <c r="Y103" s="9">
        <v>7.0000000000000007E-2</v>
      </c>
      <c r="Z103" s="9">
        <v>7.0000000000000007E-2</v>
      </c>
      <c r="AA103" s="10">
        <f t="shared" si="49"/>
        <v>0.8400000000000003</v>
      </c>
    </row>
    <row r="104" spans="1:27" s="8" customFormat="1" x14ac:dyDescent="0.25">
      <c r="A104" s="8" t="str">
        <f t="shared" ref="A104:A105" si="51">CONCATENATE(B104," ","Total")</f>
        <v>A10304 Total</v>
      </c>
      <c r="B104" s="8" t="s">
        <v>110</v>
      </c>
      <c r="C104" s="8" t="s">
        <v>111</v>
      </c>
      <c r="D104" s="8" t="s">
        <v>462</v>
      </c>
      <c r="E104" s="8" t="s">
        <v>379</v>
      </c>
      <c r="F104" s="8" t="str">
        <f t="shared" si="48"/>
        <v>GSS</v>
      </c>
      <c r="G104" s="8" t="s">
        <v>506</v>
      </c>
      <c r="H104" s="8" t="s">
        <v>438</v>
      </c>
      <c r="I104" s="8" t="s">
        <v>439</v>
      </c>
      <c r="J104" s="8" t="s">
        <v>355</v>
      </c>
      <c r="K104" s="8" t="s">
        <v>361</v>
      </c>
      <c r="L104" s="8" t="s">
        <v>539</v>
      </c>
      <c r="M104" s="8" t="s">
        <v>651</v>
      </c>
      <c r="N104" s="8" t="s">
        <v>652</v>
      </c>
      <c r="O104" s="9">
        <v>1</v>
      </c>
      <c r="P104" s="9">
        <v>1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10">
        <f t="shared" si="49"/>
        <v>2</v>
      </c>
    </row>
    <row r="105" spans="1:27" s="8" customFormat="1" x14ac:dyDescent="0.25">
      <c r="A105" s="8" t="str">
        <f t="shared" si="51"/>
        <v>A10304 Total</v>
      </c>
      <c r="B105" s="8" t="s">
        <v>110</v>
      </c>
      <c r="C105" s="8" t="s">
        <v>111</v>
      </c>
      <c r="D105" s="8" t="s">
        <v>462</v>
      </c>
      <c r="E105" s="8" t="s">
        <v>379</v>
      </c>
      <c r="F105" s="8" t="str">
        <f t="shared" si="48"/>
        <v>GSS</v>
      </c>
      <c r="G105" s="8" t="s">
        <v>506</v>
      </c>
      <c r="H105" s="8" t="s">
        <v>438</v>
      </c>
      <c r="I105" s="8" t="s">
        <v>439</v>
      </c>
      <c r="J105" s="8" t="s">
        <v>355</v>
      </c>
      <c r="K105" s="8" t="s">
        <v>361</v>
      </c>
      <c r="L105" s="8" t="s">
        <v>539</v>
      </c>
      <c r="M105" s="8" t="s">
        <v>824</v>
      </c>
      <c r="N105" s="8" t="s">
        <v>825</v>
      </c>
      <c r="O105" s="9">
        <v>0</v>
      </c>
      <c r="P105" s="9">
        <v>0</v>
      </c>
      <c r="Q105" s="9">
        <v>1</v>
      </c>
      <c r="R105" s="9">
        <v>1</v>
      </c>
      <c r="S105" s="9">
        <v>1</v>
      </c>
      <c r="T105" s="9">
        <v>1</v>
      </c>
      <c r="U105" s="9">
        <v>1</v>
      </c>
      <c r="V105" s="9">
        <v>1</v>
      </c>
      <c r="W105" s="9">
        <v>1</v>
      </c>
      <c r="X105" s="9">
        <v>1</v>
      </c>
      <c r="Y105" s="9">
        <v>1</v>
      </c>
      <c r="Z105" s="9">
        <v>1</v>
      </c>
      <c r="AA105" s="10">
        <f t="shared" si="49"/>
        <v>10</v>
      </c>
    </row>
    <row r="106" spans="1:27" s="8" customFormat="1" x14ac:dyDescent="0.25">
      <c r="A106" s="8" t="str">
        <f t="shared" si="44"/>
        <v>A10305 Total</v>
      </c>
      <c r="B106" s="8" t="s">
        <v>636</v>
      </c>
      <c r="C106" s="8" t="s">
        <v>637</v>
      </c>
      <c r="D106" s="8" t="s">
        <v>632</v>
      </c>
      <c r="E106" s="8" t="s">
        <v>379</v>
      </c>
      <c r="F106" s="8" t="str">
        <f t="shared" si="48"/>
        <v>GSS</v>
      </c>
      <c r="G106" s="8" t="s">
        <v>506</v>
      </c>
      <c r="H106" s="8" t="s">
        <v>438</v>
      </c>
      <c r="I106" s="8" t="s">
        <v>439</v>
      </c>
      <c r="J106" s="8" t="s">
        <v>355</v>
      </c>
      <c r="K106" s="8" t="s">
        <v>361</v>
      </c>
      <c r="L106" s="8" t="s">
        <v>539</v>
      </c>
      <c r="M106" s="8" t="s">
        <v>651</v>
      </c>
      <c r="N106" s="8" t="s">
        <v>652</v>
      </c>
      <c r="O106" s="9">
        <v>1</v>
      </c>
      <c r="P106" s="9">
        <v>1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10">
        <f t="shared" si="49"/>
        <v>2</v>
      </c>
    </row>
    <row r="107" spans="1:27" s="8" customFormat="1" x14ac:dyDescent="0.25">
      <c r="A107" s="8" t="str">
        <f t="shared" si="44"/>
        <v>A10305 Total</v>
      </c>
      <c r="B107" s="8" t="s">
        <v>636</v>
      </c>
      <c r="C107" s="8" t="s">
        <v>637</v>
      </c>
      <c r="D107" s="8" t="s">
        <v>632</v>
      </c>
      <c r="E107" s="8" t="s">
        <v>379</v>
      </c>
      <c r="F107" s="8" t="str">
        <f t="shared" si="48"/>
        <v>GSS</v>
      </c>
      <c r="G107" s="8" t="s">
        <v>506</v>
      </c>
      <c r="H107" s="8" t="s">
        <v>438</v>
      </c>
      <c r="I107" s="8" t="s">
        <v>439</v>
      </c>
      <c r="J107" s="8" t="s">
        <v>355</v>
      </c>
      <c r="K107" s="8" t="s">
        <v>361</v>
      </c>
      <c r="L107" s="8" t="s">
        <v>539</v>
      </c>
      <c r="M107" s="8" t="s">
        <v>824</v>
      </c>
      <c r="N107" s="8" t="s">
        <v>825</v>
      </c>
      <c r="O107" s="9">
        <v>0</v>
      </c>
      <c r="P107" s="9">
        <v>0</v>
      </c>
      <c r="Q107" s="9">
        <v>1</v>
      </c>
      <c r="R107" s="9">
        <v>1</v>
      </c>
      <c r="S107" s="9">
        <v>1</v>
      </c>
      <c r="T107" s="9">
        <v>1</v>
      </c>
      <c r="U107" s="9">
        <v>1</v>
      </c>
      <c r="V107" s="9">
        <v>1</v>
      </c>
      <c r="W107" s="9">
        <v>1</v>
      </c>
      <c r="X107" s="9">
        <v>1</v>
      </c>
      <c r="Y107" s="9">
        <v>1</v>
      </c>
      <c r="Z107" s="9">
        <v>1</v>
      </c>
      <c r="AA107" s="10">
        <f t="shared" si="49"/>
        <v>10</v>
      </c>
    </row>
    <row r="108" spans="1:27" s="8" customFormat="1" x14ac:dyDescent="0.25">
      <c r="A108" s="8" t="str">
        <f t="shared" si="44"/>
        <v>A10307 Total</v>
      </c>
      <c r="B108" s="8" t="s">
        <v>112</v>
      </c>
      <c r="C108" s="8" t="s">
        <v>113</v>
      </c>
      <c r="D108" s="8" t="s">
        <v>463</v>
      </c>
      <c r="E108" s="8" t="s">
        <v>412</v>
      </c>
      <c r="F108" s="8" t="str">
        <f t="shared" si="48"/>
        <v>GSS</v>
      </c>
      <c r="G108" s="8" t="s">
        <v>506</v>
      </c>
      <c r="H108" s="8" t="s">
        <v>438</v>
      </c>
      <c r="I108" s="8" t="s">
        <v>439</v>
      </c>
      <c r="J108" s="8" t="s">
        <v>355</v>
      </c>
      <c r="K108" s="8" t="s">
        <v>361</v>
      </c>
      <c r="L108" s="8" t="s">
        <v>539</v>
      </c>
      <c r="M108" s="8" t="s">
        <v>651</v>
      </c>
      <c r="N108" s="8" t="s">
        <v>652</v>
      </c>
      <c r="O108" s="9">
        <v>1</v>
      </c>
      <c r="P108" s="9">
        <v>1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10">
        <f t="shared" si="49"/>
        <v>2</v>
      </c>
    </row>
    <row r="109" spans="1:27" s="8" customFormat="1" x14ac:dyDescent="0.25">
      <c r="A109" s="8" t="str">
        <f t="shared" si="44"/>
        <v>A10307 Total</v>
      </c>
      <c r="B109" s="8" t="s">
        <v>112</v>
      </c>
      <c r="C109" s="8" t="s">
        <v>113</v>
      </c>
      <c r="D109" s="8" t="s">
        <v>463</v>
      </c>
      <c r="E109" s="8" t="s">
        <v>412</v>
      </c>
      <c r="F109" s="8" t="str">
        <f t="shared" si="48"/>
        <v>GSS</v>
      </c>
      <c r="G109" s="8" t="s">
        <v>506</v>
      </c>
      <c r="H109" s="8" t="s">
        <v>438</v>
      </c>
      <c r="I109" s="8" t="s">
        <v>439</v>
      </c>
      <c r="J109" s="8" t="s">
        <v>355</v>
      </c>
      <c r="K109" s="8" t="s">
        <v>361</v>
      </c>
      <c r="L109" s="8" t="s">
        <v>539</v>
      </c>
      <c r="M109" s="8" t="s">
        <v>824</v>
      </c>
      <c r="N109" s="8" t="s">
        <v>825</v>
      </c>
      <c r="O109" s="9">
        <v>0</v>
      </c>
      <c r="P109" s="9">
        <v>0</v>
      </c>
      <c r="Q109" s="9">
        <v>1</v>
      </c>
      <c r="R109" s="9">
        <v>1</v>
      </c>
      <c r="S109" s="9">
        <v>1</v>
      </c>
      <c r="T109" s="9">
        <v>1</v>
      </c>
      <c r="U109" s="9">
        <v>1</v>
      </c>
      <c r="V109" s="9">
        <v>1</v>
      </c>
      <c r="W109" s="9">
        <v>1</v>
      </c>
      <c r="X109" s="9">
        <v>1</v>
      </c>
      <c r="Y109" s="9">
        <v>1</v>
      </c>
      <c r="Z109" s="9">
        <v>1</v>
      </c>
      <c r="AA109" s="10">
        <f t="shared" si="49"/>
        <v>10</v>
      </c>
    </row>
    <row r="110" spans="1:27" s="8" customFormat="1" x14ac:dyDescent="0.25">
      <c r="A110" s="8" t="str">
        <f t="shared" si="44"/>
        <v>A10317 Total</v>
      </c>
      <c r="B110" s="8" t="s">
        <v>114</v>
      </c>
      <c r="C110" s="8" t="s">
        <v>115</v>
      </c>
      <c r="D110" s="8" t="s">
        <v>415</v>
      </c>
      <c r="E110" s="8" t="s">
        <v>392</v>
      </c>
      <c r="F110" s="8" t="str">
        <f t="shared" si="48"/>
        <v>GSS</v>
      </c>
      <c r="G110" s="8" t="s">
        <v>380</v>
      </c>
      <c r="H110" s="8" t="s">
        <v>381</v>
      </c>
      <c r="I110" s="8" t="s">
        <v>387</v>
      </c>
      <c r="J110" s="8" t="s">
        <v>351</v>
      </c>
      <c r="K110" s="8" t="s">
        <v>353</v>
      </c>
      <c r="L110" s="8" t="s">
        <v>26</v>
      </c>
      <c r="M110" s="8" t="s">
        <v>0</v>
      </c>
      <c r="N110" s="8" t="s">
        <v>27</v>
      </c>
      <c r="O110" s="9">
        <v>1</v>
      </c>
      <c r="P110" s="9">
        <v>1</v>
      </c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>
        <v>1</v>
      </c>
      <c r="Y110" s="9">
        <v>1</v>
      </c>
      <c r="Z110" s="9">
        <v>1</v>
      </c>
      <c r="AA110" s="10">
        <f t="shared" si="49"/>
        <v>12</v>
      </c>
    </row>
    <row r="111" spans="1:27" s="8" customFormat="1" x14ac:dyDescent="0.25">
      <c r="A111" s="8" t="str">
        <f t="shared" si="44"/>
        <v>A10327 Total</v>
      </c>
      <c r="B111" s="8" t="s">
        <v>116</v>
      </c>
      <c r="C111" s="8" t="s">
        <v>117</v>
      </c>
      <c r="D111" s="8" t="s">
        <v>416</v>
      </c>
      <c r="E111" s="8" t="s">
        <v>397</v>
      </c>
      <c r="F111" s="8" t="str">
        <f t="shared" si="48"/>
        <v>GSS</v>
      </c>
      <c r="G111" s="8" t="s">
        <v>380</v>
      </c>
      <c r="H111" s="8" t="s">
        <v>381</v>
      </c>
      <c r="I111" s="8" t="s">
        <v>387</v>
      </c>
      <c r="J111" s="8" t="s">
        <v>355</v>
      </c>
      <c r="K111" s="8" t="s">
        <v>360</v>
      </c>
      <c r="L111" s="8" t="s">
        <v>547</v>
      </c>
      <c r="M111" s="8" t="s">
        <v>827</v>
      </c>
      <c r="N111" s="8" t="s">
        <v>828</v>
      </c>
      <c r="O111" s="9">
        <v>1</v>
      </c>
      <c r="P111" s="9">
        <v>1</v>
      </c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>
        <v>1</v>
      </c>
      <c r="Y111" s="9">
        <v>1</v>
      </c>
      <c r="Z111" s="9">
        <v>1</v>
      </c>
      <c r="AA111" s="10">
        <f t="shared" si="49"/>
        <v>12</v>
      </c>
    </row>
    <row r="112" spans="1:27" s="8" customFormat="1" x14ac:dyDescent="0.25">
      <c r="A112" s="8" t="str">
        <f t="shared" ref="A112" si="52">CONCATENATE(B112," ","Total")</f>
        <v>A10340 Total</v>
      </c>
      <c r="B112" s="8" t="s">
        <v>119</v>
      </c>
      <c r="C112" s="8" t="s">
        <v>120</v>
      </c>
      <c r="D112" s="8" t="s">
        <v>417</v>
      </c>
      <c r="E112" s="8" t="s">
        <v>390</v>
      </c>
      <c r="F112" s="8" t="str">
        <f t="shared" si="48"/>
        <v>GSS</v>
      </c>
      <c r="G112" s="8" t="s">
        <v>506</v>
      </c>
      <c r="H112" s="8" t="s">
        <v>418</v>
      </c>
      <c r="I112" s="8" t="s">
        <v>541</v>
      </c>
      <c r="J112" s="8" t="s">
        <v>351</v>
      </c>
      <c r="K112" s="8" t="s">
        <v>353</v>
      </c>
      <c r="L112" s="8" t="s">
        <v>853</v>
      </c>
      <c r="M112" s="8" t="s">
        <v>651</v>
      </c>
      <c r="N112" s="8" t="s">
        <v>652</v>
      </c>
      <c r="O112" s="9">
        <v>1</v>
      </c>
      <c r="P112" s="9">
        <v>1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10">
        <f t="shared" si="49"/>
        <v>2</v>
      </c>
    </row>
    <row r="113" spans="1:27" s="8" customFormat="1" x14ac:dyDescent="0.25">
      <c r="A113" s="8" t="str">
        <f t="shared" si="44"/>
        <v>A10340 Total</v>
      </c>
      <c r="B113" s="8" t="s">
        <v>119</v>
      </c>
      <c r="C113" s="8" t="s">
        <v>120</v>
      </c>
      <c r="D113" s="8" t="s">
        <v>417</v>
      </c>
      <c r="E113" s="8" t="s">
        <v>390</v>
      </c>
      <c r="F113" s="8" t="str">
        <f t="shared" si="48"/>
        <v>GSS</v>
      </c>
      <c r="G113" s="8" t="s">
        <v>506</v>
      </c>
      <c r="H113" s="8" t="s">
        <v>418</v>
      </c>
      <c r="I113" s="8" t="s">
        <v>541</v>
      </c>
      <c r="J113" s="8" t="s">
        <v>351</v>
      </c>
      <c r="K113" s="8" t="s">
        <v>353</v>
      </c>
      <c r="L113" s="8" t="s">
        <v>853</v>
      </c>
      <c r="M113" s="8" t="s">
        <v>824</v>
      </c>
      <c r="N113" s="8" t="s">
        <v>825</v>
      </c>
      <c r="O113" s="9">
        <v>0</v>
      </c>
      <c r="P113" s="9">
        <v>0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9">
        <v>1</v>
      </c>
      <c r="AA113" s="10">
        <f t="shared" si="49"/>
        <v>10</v>
      </c>
    </row>
    <row r="114" spans="1:27" s="8" customFormat="1" x14ac:dyDescent="0.25">
      <c r="A114" s="8" t="str">
        <f t="shared" si="44"/>
        <v>A10341 Total</v>
      </c>
      <c r="B114" s="8" t="s">
        <v>121</v>
      </c>
      <c r="C114" s="8" t="s">
        <v>122</v>
      </c>
      <c r="D114" s="8" t="s">
        <v>419</v>
      </c>
      <c r="E114" s="8" t="s">
        <v>404</v>
      </c>
      <c r="F114" s="8" t="str">
        <f t="shared" si="48"/>
        <v>GSS</v>
      </c>
      <c r="G114" s="8" t="s">
        <v>380</v>
      </c>
      <c r="H114" s="8" t="s">
        <v>418</v>
      </c>
      <c r="I114" s="8" t="s">
        <v>541</v>
      </c>
      <c r="J114" s="8" t="s">
        <v>355</v>
      </c>
      <c r="K114" s="8" t="s">
        <v>360</v>
      </c>
      <c r="L114" s="8" t="s">
        <v>905</v>
      </c>
      <c r="M114" s="8" t="s">
        <v>58</v>
      </c>
      <c r="N114" s="8" t="s">
        <v>345</v>
      </c>
      <c r="O114" s="9">
        <v>1</v>
      </c>
      <c r="P114" s="9">
        <v>1</v>
      </c>
      <c r="Q114" s="9">
        <v>1</v>
      </c>
      <c r="R114" s="9">
        <v>1</v>
      </c>
      <c r="S114" s="9">
        <v>1</v>
      </c>
      <c r="T114" s="9">
        <v>1</v>
      </c>
      <c r="U114" s="9">
        <v>1</v>
      </c>
      <c r="V114" s="9">
        <v>1</v>
      </c>
      <c r="W114" s="9">
        <v>1</v>
      </c>
      <c r="X114" s="9">
        <v>1</v>
      </c>
      <c r="Y114" s="9">
        <v>1</v>
      </c>
      <c r="Z114" s="9">
        <v>1</v>
      </c>
      <c r="AA114" s="10">
        <f t="shared" si="49"/>
        <v>12</v>
      </c>
    </row>
    <row r="115" spans="1:27" s="8" customFormat="1" x14ac:dyDescent="0.25">
      <c r="A115" s="8" t="str">
        <f t="shared" si="44"/>
        <v>A10350 Total</v>
      </c>
      <c r="B115" s="8" t="s">
        <v>123</v>
      </c>
      <c r="C115" s="8" t="s">
        <v>124</v>
      </c>
      <c r="D115" s="8" t="s">
        <v>336</v>
      </c>
      <c r="E115" s="8" t="s">
        <v>397</v>
      </c>
      <c r="F115" s="8" t="str">
        <f t="shared" si="48"/>
        <v>GSS</v>
      </c>
      <c r="G115" s="8" t="s">
        <v>506</v>
      </c>
      <c r="H115" s="8" t="s">
        <v>418</v>
      </c>
      <c r="I115" s="8" t="s">
        <v>541</v>
      </c>
      <c r="J115" s="8" t="s">
        <v>355</v>
      </c>
      <c r="K115" s="8" t="s">
        <v>369</v>
      </c>
      <c r="L115" s="8" t="s">
        <v>853</v>
      </c>
      <c r="M115" s="8" t="s">
        <v>756</v>
      </c>
      <c r="N115" s="8" t="s">
        <v>793</v>
      </c>
      <c r="O115" s="9"/>
      <c r="P115" s="9"/>
      <c r="Q115" s="9"/>
      <c r="R115" s="9"/>
      <c r="S115" s="9"/>
      <c r="T115" s="9"/>
      <c r="U115" s="9">
        <v>1</v>
      </c>
      <c r="V115" s="9">
        <v>1</v>
      </c>
      <c r="W115" s="9">
        <v>1</v>
      </c>
      <c r="X115" s="9">
        <v>1</v>
      </c>
      <c r="Y115" s="9">
        <v>1</v>
      </c>
      <c r="Z115" s="9">
        <v>1</v>
      </c>
      <c r="AA115" s="10">
        <f t="shared" si="49"/>
        <v>6</v>
      </c>
    </row>
    <row r="116" spans="1:27" s="8" customFormat="1" x14ac:dyDescent="0.25">
      <c r="A116" s="8" t="str">
        <f t="shared" si="44"/>
        <v>A10350 Total</v>
      </c>
      <c r="B116" s="8" t="s">
        <v>123</v>
      </c>
      <c r="C116" s="8" t="s">
        <v>124</v>
      </c>
      <c r="D116" s="8" t="s">
        <v>336</v>
      </c>
      <c r="E116" s="8" t="s">
        <v>397</v>
      </c>
      <c r="F116" s="8" t="str">
        <f t="shared" si="48"/>
        <v>GSS</v>
      </c>
      <c r="G116" s="8" t="s">
        <v>506</v>
      </c>
      <c r="H116" s="8" t="s">
        <v>418</v>
      </c>
      <c r="I116" s="8" t="s">
        <v>541</v>
      </c>
      <c r="J116" s="8" t="s">
        <v>355</v>
      </c>
      <c r="K116" s="8" t="s">
        <v>369</v>
      </c>
      <c r="L116" s="8" t="s">
        <v>853</v>
      </c>
      <c r="M116" s="8" t="s">
        <v>826</v>
      </c>
      <c r="N116" s="8" t="s">
        <v>840</v>
      </c>
      <c r="O116" s="9">
        <v>1</v>
      </c>
      <c r="P116" s="9">
        <v>1</v>
      </c>
      <c r="Q116" s="9">
        <v>1</v>
      </c>
      <c r="R116" s="9">
        <v>1</v>
      </c>
      <c r="S116" s="9">
        <v>1</v>
      </c>
      <c r="T116" s="9">
        <v>1</v>
      </c>
      <c r="U116" s="9"/>
      <c r="V116" s="9"/>
      <c r="W116" s="9"/>
      <c r="X116" s="9"/>
      <c r="Y116" s="9"/>
      <c r="Z116" s="9"/>
      <c r="AA116" s="10">
        <f t="shared" si="49"/>
        <v>6</v>
      </c>
    </row>
    <row r="117" spans="1:27" s="8" customFormat="1" x14ac:dyDescent="0.25">
      <c r="A117" s="8" t="str">
        <f t="shared" ref="A117" si="53">CONCATENATE(B117," ","Total")</f>
        <v>A10351 Total</v>
      </c>
      <c r="B117" s="8" t="s">
        <v>125</v>
      </c>
      <c r="C117" s="8" t="s">
        <v>126</v>
      </c>
      <c r="D117" s="8" t="s">
        <v>420</v>
      </c>
      <c r="E117" s="8" t="s">
        <v>412</v>
      </c>
      <c r="F117" s="8" t="str">
        <f t="shared" si="48"/>
        <v>GSS</v>
      </c>
      <c r="G117" s="8" t="s">
        <v>506</v>
      </c>
      <c r="H117" s="8" t="s">
        <v>418</v>
      </c>
      <c r="I117" s="8" t="s">
        <v>541</v>
      </c>
      <c r="J117" s="8" t="s">
        <v>351</v>
      </c>
      <c r="K117" s="8" t="s">
        <v>354</v>
      </c>
      <c r="L117" s="8" t="s">
        <v>853</v>
      </c>
      <c r="M117" s="8" t="s">
        <v>651</v>
      </c>
      <c r="N117" s="8" t="s">
        <v>652</v>
      </c>
      <c r="O117" s="9">
        <v>1</v>
      </c>
      <c r="P117" s="9">
        <v>1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10">
        <f t="shared" si="49"/>
        <v>2</v>
      </c>
    </row>
    <row r="118" spans="1:27" s="8" customFormat="1" x14ac:dyDescent="0.25">
      <c r="A118" s="8" t="str">
        <f t="shared" si="44"/>
        <v>A10351 Total</v>
      </c>
      <c r="B118" s="8" t="s">
        <v>125</v>
      </c>
      <c r="C118" s="8" t="s">
        <v>126</v>
      </c>
      <c r="D118" s="8" t="s">
        <v>420</v>
      </c>
      <c r="E118" s="8" t="s">
        <v>412</v>
      </c>
      <c r="F118" s="8" t="str">
        <f t="shared" si="48"/>
        <v>GSS</v>
      </c>
      <c r="G118" s="8" t="s">
        <v>506</v>
      </c>
      <c r="H118" s="8" t="s">
        <v>418</v>
      </c>
      <c r="I118" s="8" t="s">
        <v>541</v>
      </c>
      <c r="J118" s="8" t="s">
        <v>351</v>
      </c>
      <c r="K118" s="8" t="s">
        <v>354</v>
      </c>
      <c r="L118" s="8" t="s">
        <v>853</v>
      </c>
      <c r="M118" s="8" t="s">
        <v>824</v>
      </c>
      <c r="N118" s="8" t="s">
        <v>825</v>
      </c>
      <c r="O118" s="9">
        <v>0</v>
      </c>
      <c r="P118" s="9">
        <v>0</v>
      </c>
      <c r="Q118" s="9">
        <v>1</v>
      </c>
      <c r="R118" s="9">
        <v>1</v>
      </c>
      <c r="S118" s="9">
        <v>1</v>
      </c>
      <c r="T118" s="9">
        <v>1</v>
      </c>
      <c r="U118" s="9">
        <v>1</v>
      </c>
      <c r="V118" s="9">
        <v>1</v>
      </c>
      <c r="W118" s="9">
        <v>1</v>
      </c>
      <c r="X118" s="9">
        <v>1</v>
      </c>
      <c r="Y118" s="9">
        <v>1</v>
      </c>
      <c r="Z118" s="9">
        <v>1</v>
      </c>
      <c r="AA118" s="10">
        <f t="shared" si="49"/>
        <v>10</v>
      </c>
    </row>
    <row r="119" spans="1:27" s="8" customFormat="1" x14ac:dyDescent="0.25">
      <c r="A119" s="8" t="str">
        <f t="shared" si="44"/>
        <v>A10354 Total</v>
      </c>
      <c r="B119" s="8" t="s">
        <v>127</v>
      </c>
      <c r="C119" s="8" t="s">
        <v>128</v>
      </c>
      <c r="D119" s="8" t="s">
        <v>422</v>
      </c>
      <c r="E119" s="8" t="s">
        <v>386</v>
      </c>
      <c r="F119" s="8" t="str">
        <f t="shared" si="48"/>
        <v>GSS</v>
      </c>
      <c r="G119" s="8" t="s">
        <v>380</v>
      </c>
      <c r="H119" s="8" t="s">
        <v>418</v>
      </c>
      <c r="I119" s="8" t="s">
        <v>541</v>
      </c>
      <c r="J119" s="8" t="s">
        <v>355</v>
      </c>
      <c r="K119" s="8" t="s">
        <v>356</v>
      </c>
      <c r="L119" s="8" t="s">
        <v>905</v>
      </c>
      <c r="M119" s="8" t="s">
        <v>58</v>
      </c>
      <c r="N119" s="8" t="s">
        <v>345</v>
      </c>
      <c r="O119" s="9">
        <v>1</v>
      </c>
      <c r="P119" s="9">
        <v>1</v>
      </c>
      <c r="Q119" s="9">
        <v>1</v>
      </c>
      <c r="R119" s="9">
        <v>1</v>
      </c>
      <c r="S119" s="9">
        <v>1</v>
      </c>
      <c r="T119" s="9">
        <v>1</v>
      </c>
      <c r="U119" s="9">
        <v>1</v>
      </c>
      <c r="V119" s="9">
        <v>1</v>
      </c>
      <c r="W119" s="9">
        <v>1</v>
      </c>
      <c r="X119" s="9">
        <v>1</v>
      </c>
      <c r="Y119" s="9">
        <v>1</v>
      </c>
      <c r="Z119" s="9">
        <v>1</v>
      </c>
      <c r="AA119" s="10">
        <f t="shared" si="49"/>
        <v>12</v>
      </c>
    </row>
    <row r="120" spans="1:27" s="8" customFormat="1" x14ac:dyDescent="0.25">
      <c r="A120" s="8" t="str">
        <f t="shared" ref="A120:A121" si="54">CONCATENATE(B120," ","Total")</f>
        <v>A10355 Total</v>
      </c>
      <c r="B120" s="8" t="s">
        <v>129</v>
      </c>
      <c r="C120" s="8" t="s">
        <v>130</v>
      </c>
      <c r="D120" s="8" t="s">
        <v>337</v>
      </c>
      <c r="E120" s="8" t="s">
        <v>386</v>
      </c>
      <c r="F120" s="8" t="str">
        <f t="shared" ref="F120:F121" si="55">LEFT($E120,3)</f>
        <v>GSS</v>
      </c>
      <c r="G120" s="8" t="s">
        <v>506</v>
      </c>
      <c r="H120" s="8" t="s">
        <v>418</v>
      </c>
      <c r="I120" s="8" t="s">
        <v>541</v>
      </c>
      <c r="J120" s="8" t="s">
        <v>355</v>
      </c>
      <c r="K120" s="8" t="s">
        <v>356</v>
      </c>
      <c r="L120" s="8" t="s">
        <v>672</v>
      </c>
      <c r="M120" s="8" t="s">
        <v>824</v>
      </c>
      <c r="N120" s="8" t="s">
        <v>825</v>
      </c>
      <c r="O120" s="9">
        <v>0</v>
      </c>
      <c r="P120" s="9">
        <v>0</v>
      </c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1</v>
      </c>
      <c r="Y120" s="9">
        <v>1</v>
      </c>
      <c r="Z120" s="9">
        <v>1</v>
      </c>
      <c r="AA120" s="10">
        <f t="shared" ref="AA120:AA121" si="56">SUM(O120:Z120)</f>
        <v>10</v>
      </c>
    </row>
    <row r="121" spans="1:27" s="8" customFormat="1" x14ac:dyDescent="0.25">
      <c r="A121" s="8" t="str">
        <f t="shared" si="54"/>
        <v>A10355 Total</v>
      </c>
      <c r="B121" s="8" t="s">
        <v>129</v>
      </c>
      <c r="C121" s="8" t="s">
        <v>130</v>
      </c>
      <c r="D121" s="8" t="s">
        <v>337</v>
      </c>
      <c r="E121" s="8" t="s">
        <v>386</v>
      </c>
      <c r="F121" s="8" t="str">
        <f t="shared" si="55"/>
        <v>GSS</v>
      </c>
      <c r="G121" s="8" t="s">
        <v>506</v>
      </c>
      <c r="H121" s="8" t="s">
        <v>418</v>
      </c>
      <c r="I121" s="8" t="s">
        <v>541</v>
      </c>
      <c r="J121" s="8" t="s">
        <v>355</v>
      </c>
      <c r="K121" s="8" t="s">
        <v>356</v>
      </c>
      <c r="L121" s="8" t="s">
        <v>672</v>
      </c>
      <c r="M121" s="8" t="s">
        <v>651</v>
      </c>
      <c r="N121" s="8" t="s">
        <v>652</v>
      </c>
      <c r="O121" s="9">
        <v>1</v>
      </c>
      <c r="P121" s="9">
        <v>1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10">
        <f t="shared" si="56"/>
        <v>2</v>
      </c>
    </row>
    <row r="122" spans="1:27" s="39" customFormat="1" x14ac:dyDescent="0.25">
      <c r="A122" s="39" t="str">
        <f t="shared" si="44"/>
        <v>A10356 Total</v>
      </c>
      <c r="B122" s="39" t="s">
        <v>131</v>
      </c>
      <c r="C122" s="39" t="s">
        <v>132</v>
      </c>
      <c r="D122" s="39" t="s">
        <v>464</v>
      </c>
      <c r="E122" s="39" t="s">
        <v>446</v>
      </c>
      <c r="F122" s="39" t="str">
        <f t="shared" ref="F122:F167" si="57">LEFT($E122,3)</f>
        <v>IRS</v>
      </c>
      <c r="G122" s="39" t="s">
        <v>506</v>
      </c>
      <c r="H122" s="39" t="s">
        <v>418</v>
      </c>
      <c r="I122" s="39" t="s">
        <v>541</v>
      </c>
      <c r="J122" s="39" t="s">
        <v>351</v>
      </c>
      <c r="K122" s="39" t="s">
        <v>354</v>
      </c>
      <c r="L122" s="39" t="s">
        <v>853</v>
      </c>
      <c r="M122" s="39" t="s">
        <v>858</v>
      </c>
      <c r="N122" s="39" t="s">
        <v>927</v>
      </c>
      <c r="O122" s="40">
        <v>1</v>
      </c>
      <c r="P122" s="40">
        <v>1</v>
      </c>
      <c r="Q122" s="40">
        <v>1</v>
      </c>
      <c r="R122" s="40">
        <v>1</v>
      </c>
      <c r="S122" s="40">
        <v>1</v>
      </c>
      <c r="T122" s="40">
        <v>1</v>
      </c>
      <c r="U122" s="40">
        <v>1</v>
      </c>
      <c r="V122" s="40">
        <v>1</v>
      </c>
      <c r="W122" s="40">
        <v>1</v>
      </c>
      <c r="X122" s="40">
        <v>1</v>
      </c>
      <c r="Y122" s="40">
        <v>1</v>
      </c>
      <c r="Z122" s="40">
        <v>1</v>
      </c>
      <c r="AA122" s="41">
        <f t="shared" ref="AA122:AA167" si="58">SUM(O122:Z122)</f>
        <v>12</v>
      </c>
    </row>
    <row r="123" spans="1:27" s="8" customFormat="1" x14ac:dyDescent="0.25">
      <c r="A123" s="8" t="str">
        <f t="shared" si="44"/>
        <v>A10357 Total</v>
      </c>
      <c r="B123" s="8" t="s">
        <v>133</v>
      </c>
      <c r="C123" s="8" t="s">
        <v>134</v>
      </c>
      <c r="D123" s="8" t="s">
        <v>423</v>
      </c>
      <c r="E123" s="8" t="s">
        <v>404</v>
      </c>
      <c r="F123" s="8" t="str">
        <f t="shared" si="57"/>
        <v>GSS</v>
      </c>
      <c r="G123" s="8" t="s">
        <v>506</v>
      </c>
      <c r="H123" s="8" t="s">
        <v>418</v>
      </c>
      <c r="I123" s="8" t="s">
        <v>541</v>
      </c>
      <c r="J123" s="8" t="s">
        <v>355</v>
      </c>
      <c r="K123" s="8" t="s">
        <v>356</v>
      </c>
      <c r="L123" s="8" t="s">
        <v>83</v>
      </c>
      <c r="M123" s="8" t="s">
        <v>756</v>
      </c>
      <c r="N123" s="8" t="s">
        <v>793</v>
      </c>
      <c r="O123" s="9">
        <v>1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  <c r="W123" s="9">
        <v>1</v>
      </c>
      <c r="X123" s="9">
        <v>1</v>
      </c>
      <c r="Y123" s="9">
        <v>1</v>
      </c>
      <c r="Z123" s="9">
        <v>1</v>
      </c>
      <c r="AA123" s="10">
        <f t="shared" si="58"/>
        <v>12</v>
      </c>
    </row>
    <row r="124" spans="1:27" s="8" customFormat="1" x14ac:dyDescent="0.25">
      <c r="A124" s="8" t="str">
        <f t="shared" si="44"/>
        <v>A10358 Total</v>
      </c>
      <c r="B124" s="8" t="s">
        <v>135</v>
      </c>
      <c r="C124" s="8" t="s">
        <v>136</v>
      </c>
      <c r="D124" s="8" t="s">
        <v>337</v>
      </c>
      <c r="E124" s="8" t="s">
        <v>386</v>
      </c>
      <c r="F124" s="8" t="str">
        <f t="shared" si="57"/>
        <v>GSS</v>
      </c>
      <c r="G124" s="8" t="s">
        <v>506</v>
      </c>
      <c r="H124" s="8" t="s">
        <v>381</v>
      </c>
      <c r="I124" s="8" t="s">
        <v>387</v>
      </c>
      <c r="J124" s="8" t="s">
        <v>355</v>
      </c>
      <c r="K124" s="8" t="s">
        <v>356</v>
      </c>
      <c r="L124" s="8" t="s">
        <v>405</v>
      </c>
      <c r="M124" s="8" t="s">
        <v>651</v>
      </c>
      <c r="N124" s="8" t="s">
        <v>656</v>
      </c>
      <c r="O124" s="9">
        <v>1</v>
      </c>
      <c r="P124" s="9">
        <v>1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10">
        <f t="shared" si="58"/>
        <v>2</v>
      </c>
    </row>
    <row r="125" spans="1:27" s="8" customFormat="1" x14ac:dyDescent="0.25">
      <c r="A125" s="8" t="str">
        <f t="shared" si="44"/>
        <v>A10358 Total</v>
      </c>
      <c r="B125" s="8" t="s">
        <v>135</v>
      </c>
      <c r="C125" s="8" t="s">
        <v>136</v>
      </c>
      <c r="D125" s="8" t="s">
        <v>337</v>
      </c>
      <c r="E125" s="8" t="s">
        <v>386</v>
      </c>
      <c r="F125" s="8" t="str">
        <f t="shared" si="57"/>
        <v>GSS</v>
      </c>
      <c r="G125" s="8" t="s">
        <v>506</v>
      </c>
      <c r="H125" s="8" t="s">
        <v>381</v>
      </c>
      <c r="I125" s="8" t="s">
        <v>387</v>
      </c>
      <c r="J125" s="8" t="s">
        <v>355</v>
      </c>
      <c r="K125" s="8" t="s">
        <v>356</v>
      </c>
      <c r="L125" s="8" t="s">
        <v>405</v>
      </c>
      <c r="M125" s="8" t="s">
        <v>824</v>
      </c>
      <c r="N125" s="8" t="s">
        <v>825</v>
      </c>
      <c r="O125" s="9">
        <v>0</v>
      </c>
      <c r="P125" s="9">
        <v>0</v>
      </c>
      <c r="Q125" s="9">
        <v>1</v>
      </c>
      <c r="R125" s="9">
        <v>1</v>
      </c>
      <c r="S125" s="9">
        <v>1</v>
      </c>
      <c r="T125" s="9">
        <v>1</v>
      </c>
      <c r="U125" s="9">
        <v>1</v>
      </c>
      <c r="V125" s="9">
        <v>1</v>
      </c>
      <c r="W125" s="9">
        <v>1</v>
      </c>
      <c r="X125" s="9">
        <v>1</v>
      </c>
      <c r="Y125" s="9">
        <v>1</v>
      </c>
      <c r="Z125" s="9">
        <v>1</v>
      </c>
      <c r="AA125" s="10">
        <f t="shared" si="58"/>
        <v>10</v>
      </c>
    </row>
    <row r="126" spans="1:27" s="8" customFormat="1" x14ac:dyDescent="0.25">
      <c r="A126" s="8" t="str">
        <f t="shared" si="44"/>
        <v>A10362 Total</v>
      </c>
      <c r="B126" s="8" t="s">
        <v>137</v>
      </c>
      <c r="C126" s="8" t="s">
        <v>138</v>
      </c>
      <c r="D126" s="8" t="s">
        <v>421</v>
      </c>
      <c r="E126" s="8" t="s">
        <v>386</v>
      </c>
      <c r="F126" s="8" t="str">
        <f t="shared" si="57"/>
        <v>GSS</v>
      </c>
      <c r="G126" s="8" t="s">
        <v>506</v>
      </c>
      <c r="H126" s="8" t="s">
        <v>418</v>
      </c>
      <c r="I126" s="8" t="s">
        <v>541</v>
      </c>
      <c r="J126" s="8" t="s">
        <v>351</v>
      </c>
      <c r="K126" s="8" t="s">
        <v>354</v>
      </c>
      <c r="L126" s="8" t="s">
        <v>853</v>
      </c>
      <c r="M126" s="8" t="s">
        <v>858</v>
      </c>
      <c r="N126" s="8" t="s">
        <v>927</v>
      </c>
      <c r="O126" s="9">
        <v>1</v>
      </c>
      <c r="P126" s="9">
        <v>1</v>
      </c>
      <c r="Q126" s="9">
        <v>1</v>
      </c>
      <c r="R126" s="9">
        <v>1</v>
      </c>
      <c r="S126" s="9">
        <v>1</v>
      </c>
      <c r="T126" s="9">
        <v>1</v>
      </c>
      <c r="U126" s="9">
        <v>1</v>
      </c>
      <c r="V126" s="9">
        <v>1</v>
      </c>
      <c r="W126" s="9">
        <v>1</v>
      </c>
      <c r="X126" s="9">
        <v>1</v>
      </c>
      <c r="Y126" s="9">
        <v>1</v>
      </c>
      <c r="Z126" s="9">
        <v>1</v>
      </c>
      <c r="AA126" s="10">
        <f t="shared" si="58"/>
        <v>12</v>
      </c>
    </row>
    <row r="127" spans="1:27" s="8" customFormat="1" x14ac:dyDescent="0.25">
      <c r="A127" s="8" t="str">
        <f t="shared" ref="A127" si="59">CONCATENATE(B127," ","Total")</f>
        <v>A10363 Total</v>
      </c>
      <c r="B127" s="8" t="s">
        <v>139</v>
      </c>
      <c r="C127" s="8" t="s">
        <v>140</v>
      </c>
      <c r="D127" s="8" t="s">
        <v>337</v>
      </c>
      <c r="E127" s="8" t="s">
        <v>386</v>
      </c>
      <c r="F127" s="8" t="str">
        <f t="shared" si="57"/>
        <v>GSS</v>
      </c>
      <c r="G127" s="8" t="s">
        <v>506</v>
      </c>
      <c r="H127" s="8" t="s">
        <v>418</v>
      </c>
      <c r="I127" s="8" t="s">
        <v>541</v>
      </c>
      <c r="J127" s="8" t="s">
        <v>355</v>
      </c>
      <c r="K127" s="8" t="s">
        <v>356</v>
      </c>
      <c r="L127" s="8" t="s">
        <v>83</v>
      </c>
      <c r="M127" s="8" t="s">
        <v>651</v>
      </c>
      <c r="N127" s="8" t="s">
        <v>656</v>
      </c>
      <c r="O127" s="9">
        <v>1</v>
      </c>
      <c r="P127" s="9">
        <v>1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10">
        <f t="shared" si="58"/>
        <v>2</v>
      </c>
    </row>
    <row r="128" spans="1:27" s="39" customFormat="1" x14ac:dyDescent="0.25">
      <c r="A128" s="39" t="str">
        <f t="shared" si="44"/>
        <v>A10363 Total</v>
      </c>
      <c r="B128" s="39" t="s">
        <v>139</v>
      </c>
      <c r="C128" s="39" t="s">
        <v>140</v>
      </c>
      <c r="D128" s="39" t="s">
        <v>337</v>
      </c>
      <c r="E128" s="39" t="s">
        <v>386</v>
      </c>
      <c r="F128" s="39" t="str">
        <f t="shared" si="57"/>
        <v>GSS</v>
      </c>
      <c r="G128" s="39" t="s">
        <v>506</v>
      </c>
      <c r="H128" s="39" t="s">
        <v>418</v>
      </c>
      <c r="I128" s="39" t="s">
        <v>541</v>
      </c>
      <c r="J128" s="39" t="s">
        <v>355</v>
      </c>
      <c r="K128" s="39" t="s">
        <v>356</v>
      </c>
      <c r="L128" s="39" t="s">
        <v>83</v>
      </c>
      <c r="M128" s="39" t="s">
        <v>824</v>
      </c>
      <c r="N128" s="39" t="s">
        <v>825</v>
      </c>
      <c r="O128" s="40">
        <v>0</v>
      </c>
      <c r="P128" s="40">
        <v>0</v>
      </c>
      <c r="Q128" s="40">
        <v>1</v>
      </c>
      <c r="R128" s="40">
        <v>1</v>
      </c>
      <c r="S128" s="40">
        <v>1</v>
      </c>
      <c r="T128" s="40">
        <v>1</v>
      </c>
      <c r="U128" s="40">
        <v>1</v>
      </c>
      <c r="V128" s="40">
        <v>1</v>
      </c>
      <c r="W128" s="40">
        <v>1</v>
      </c>
      <c r="X128" s="40">
        <v>1</v>
      </c>
      <c r="Y128" s="40">
        <v>1</v>
      </c>
      <c r="Z128" s="40">
        <v>1</v>
      </c>
      <c r="AA128" s="41">
        <f t="shared" si="58"/>
        <v>10</v>
      </c>
    </row>
    <row r="129" spans="1:27" s="8" customFormat="1" x14ac:dyDescent="0.25">
      <c r="A129" s="8" t="str">
        <f t="shared" ref="A129:A130" si="60">CONCATENATE(B129," ","Total")</f>
        <v>A10364 Total</v>
      </c>
      <c r="B129" s="8" t="s">
        <v>141</v>
      </c>
      <c r="C129" s="8" t="s">
        <v>142</v>
      </c>
      <c r="D129" s="8" t="s">
        <v>424</v>
      </c>
      <c r="E129" s="8" t="s">
        <v>404</v>
      </c>
      <c r="F129" s="8" t="str">
        <f t="shared" si="57"/>
        <v>GSS</v>
      </c>
      <c r="G129" s="8" t="s">
        <v>506</v>
      </c>
      <c r="H129" s="8" t="s">
        <v>418</v>
      </c>
      <c r="I129" s="8" t="s">
        <v>541</v>
      </c>
      <c r="J129" s="8" t="s">
        <v>355</v>
      </c>
      <c r="K129" s="8" t="s">
        <v>364</v>
      </c>
      <c r="L129" s="8" t="s">
        <v>83</v>
      </c>
      <c r="M129" s="8" t="s">
        <v>651</v>
      </c>
      <c r="N129" s="8" t="s">
        <v>656</v>
      </c>
      <c r="O129" s="9">
        <v>1</v>
      </c>
      <c r="P129" s="9">
        <v>1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10">
        <f t="shared" si="58"/>
        <v>2</v>
      </c>
    </row>
    <row r="130" spans="1:27" s="39" customFormat="1" x14ac:dyDescent="0.25">
      <c r="A130" s="39" t="str">
        <f t="shared" si="60"/>
        <v>A10364 Total</v>
      </c>
      <c r="B130" s="39" t="s">
        <v>141</v>
      </c>
      <c r="C130" s="39" t="s">
        <v>142</v>
      </c>
      <c r="D130" s="39" t="s">
        <v>424</v>
      </c>
      <c r="E130" s="39" t="s">
        <v>404</v>
      </c>
      <c r="F130" s="39" t="str">
        <f t="shared" si="57"/>
        <v>GSS</v>
      </c>
      <c r="G130" s="39" t="s">
        <v>506</v>
      </c>
      <c r="H130" s="39" t="s">
        <v>418</v>
      </c>
      <c r="I130" s="39" t="s">
        <v>541</v>
      </c>
      <c r="J130" s="39" t="s">
        <v>355</v>
      </c>
      <c r="K130" s="39" t="s">
        <v>364</v>
      </c>
      <c r="L130" s="39" t="s">
        <v>83</v>
      </c>
      <c r="M130" s="39" t="s">
        <v>824</v>
      </c>
      <c r="N130" s="39" t="s">
        <v>825</v>
      </c>
      <c r="O130" s="40">
        <v>0</v>
      </c>
      <c r="P130" s="40">
        <v>0</v>
      </c>
      <c r="Q130" s="40">
        <v>1</v>
      </c>
      <c r="R130" s="40">
        <v>1</v>
      </c>
      <c r="S130" s="40">
        <v>1</v>
      </c>
      <c r="T130" s="40">
        <v>1</v>
      </c>
      <c r="U130" s="40">
        <v>1</v>
      </c>
      <c r="V130" s="40">
        <v>1</v>
      </c>
      <c r="W130" s="40">
        <v>1</v>
      </c>
      <c r="X130" s="40">
        <v>1</v>
      </c>
      <c r="Y130" s="40">
        <v>1</v>
      </c>
      <c r="Z130" s="40">
        <v>1</v>
      </c>
      <c r="AA130" s="41">
        <f t="shared" si="58"/>
        <v>10</v>
      </c>
    </row>
    <row r="131" spans="1:27" s="39" customFormat="1" x14ac:dyDescent="0.25">
      <c r="A131" s="39" t="str">
        <f t="shared" si="44"/>
        <v>A10364 Total</v>
      </c>
      <c r="B131" s="39" t="s">
        <v>141</v>
      </c>
      <c r="C131" s="39" t="s">
        <v>142</v>
      </c>
      <c r="D131" s="39" t="s">
        <v>424</v>
      </c>
      <c r="E131" s="39" t="s">
        <v>404</v>
      </c>
      <c r="F131" s="39" t="str">
        <f t="shared" si="57"/>
        <v>GSS</v>
      </c>
      <c r="G131" s="39" t="s">
        <v>506</v>
      </c>
      <c r="H131" s="39" t="s">
        <v>418</v>
      </c>
      <c r="I131" s="39" t="s">
        <v>541</v>
      </c>
      <c r="J131" s="39" t="s">
        <v>355</v>
      </c>
      <c r="K131" s="39" t="s">
        <v>364</v>
      </c>
      <c r="L131" s="39" t="s">
        <v>83</v>
      </c>
      <c r="M131" s="39" t="s">
        <v>678</v>
      </c>
      <c r="N131" s="39" t="s">
        <v>680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1">
        <f t="shared" si="58"/>
        <v>0</v>
      </c>
    </row>
    <row r="132" spans="1:27" s="8" customFormat="1" x14ac:dyDescent="0.25">
      <c r="A132" s="8" t="str">
        <f t="shared" si="44"/>
        <v>A10368 Total</v>
      </c>
      <c r="B132" s="8" t="s">
        <v>143</v>
      </c>
      <c r="C132" s="8" t="s">
        <v>144</v>
      </c>
      <c r="D132" s="8" t="s">
        <v>421</v>
      </c>
      <c r="E132" s="8" t="s">
        <v>386</v>
      </c>
      <c r="F132" s="8" t="str">
        <f t="shared" si="57"/>
        <v>GSS</v>
      </c>
      <c r="G132" s="8" t="s">
        <v>506</v>
      </c>
      <c r="H132" s="8" t="s">
        <v>418</v>
      </c>
      <c r="I132" s="8" t="s">
        <v>541</v>
      </c>
      <c r="J132" s="8" t="s">
        <v>351</v>
      </c>
      <c r="K132" s="8" t="s">
        <v>354</v>
      </c>
      <c r="L132" s="8" t="s">
        <v>853</v>
      </c>
      <c r="M132" s="8" t="s">
        <v>858</v>
      </c>
      <c r="N132" s="8" t="s">
        <v>927</v>
      </c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1</v>
      </c>
      <c r="Y132" s="9">
        <v>1</v>
      </c>
      <c r="Z132" s="9">
        <v>1</v>
      </c>
      <c r="AA132" s="10">
        <f t="shared" si="58"/>
        <v>12</v>
      </c>
    </row>
    <row r="133" spans="1:27" s="8" customFormat="1" x14ac:dyDescent="0.25">
      <c r="A133" s="8" t="str">
        <f t="shared" ref="A133:A194" si="61">CONCATENATE(B133," ","Total")</f>
        <v>A10370 Total</v>
      </c>
      <c r="B133" s="8" t="s">
        <v>145</v>
      </c>
      <c r="C133" s="8" t="s">
        <v>146</v>
      </c>
      <c r="D133" s="8" t="s">
        <v>337</v>
      </c>
      <c r="E133" s="8" t="s">
        <v>392</v>
      </c>
      <c r="F133" s="8" t="str">
        <f t="shared" si="57"/>
        <v>GSS</v>
      </c>
      <c r="G133" s="8" t="s">
        <v>506</v>
      </c>
      <c r="H133" s="8" t="s">
        <v>418</v>
      </c>
      <c r="I133" s="8" t="s">
        <v>541</v>
      </c>
      <c r="J133" s="8" t="s">
        <v>355</v>
      </c>
      <c r="K133" s="8" t="s">
        <v>356</v>
      </c>
      <c r="L133" s="8" t="s">
        <v>905</v>
      </c>
      <c r="M133" s="8" t="s">
        <v>58</v>
      </c>
      <c r="N133" s="8" t="s">
        <v>345</v>
      </c>
      <c r="O133" s="9">
        <v>1</v>
      </c>
      <c r="P133" s="9">
        <v>1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v>1</v>
      </c>
      <c r="W133" s="9">
        <v>1</v>
      </c>
      <c r="X133" s="9">
        <v>1</v>
      </c>
      <c r="Y133" s="9">
        <v>1</v>
      </c>
      <c r="Z133" s="9">
        <v>1</v>
      </c>
      <c r="AA133" s="10">
        <f t="shared" si="58"/>
        <v>12</v>
      </c>
    </row>
    <row r="134" spans="1:27" s="8" customFormat="1" x14ac:dyDescent="0.25">
      <c r="A134" s="8" t="str">
        <f t="shared" si="61"/>
        <v>A10372 Total</v>
      </c>
      <c r="B134" s="8" t="s">
        <v>147</v>
      </c>
      <c r="C134" s="8" t="s">
        <v>148</v>
      </c>
      <c r="D134" s="8" t="s">
        <v>425</v>
      </c>
      <c r="E134" s="8" t="s">
        <v>390</v>
      </c>
      <c r="F134" s="8" t="str">
        <f t="shared" si="57"/>
        <v>GSS</v>
      </c>
      <c r="G134" s="8" t="s">
        <v>506</v>
      </c>
      <c r="H134" s="8" t="s">
        <v>418</v>
      </c>
      <c r="I134" s="8" t="s">
        <v>541</v>
      </c>
      <c r="J134" s="8" t="s">
        <v>355</v>
      </c>
      <c r="K134" s="8" t="s">
        <v>356</v>
      </c>
      <c r="L134" s="8" t="s">
        <v>905</v>
      </c>
      <c r="M134" s="8" t="s">
        <v>58</v>
      </c>
      <c r="N134" s="8" t="s">
        <v>345</v>
      </c>
      <c r="O134" s="9">
        <v>1</v>
      </c>
      <c r="P134" s="9">
        <v>1</v>
      </c>
      <c r="Q134" s="9">
        <v>1</v>
      </c>
      <c r="R134" s="9">
        <v>1</v>
      </c>
      <c r="S134" s="9">
        <v>1</v>
      </c>
      <c r="T134" s="9">
        <v>1</v>
      </c>
      <c r="U134" s="9">
        <v>1</v>
      </c>
      <c r="V134" s="9">
        <v>1</v>
      </c>
      <c r="W134" s="9">
        <v>1</v>
      </c>
      <c r="X134" s="9">
        <v>1</v>
      </c>
      <c r="Y134" s="9">
        <v>1</v>
      </c>
      <c r="Z134" s="9">
        <v>1</v>
      </c>
      <c r="AA134" s="10">
        <f t="shared" si="58"/>
        <v>12</v>
      </c>
    </row>
    <row r="135" spans="1:27" s="8" customFormat="1" x14ac:dyDescent="0.25">
      <c r="A135" s="8" t="str">
        <f t="shared" si="61"/>
        <v>A10373 Total</v>
      </c>
      <c r="B135" s="8" t="s">
        <v>149</v>
      </c>
      <c r="C135" s="8" t="s">
        <v>150</v>
      </c>
      <c r="D135" s="8" t="s">
        <v>337</v>
      </c>
      <c r="E135" s="8" t="s">
        <v>386</v>
      </c>
      <c r="F135" s="8" t="str">
        <f t="shared" si="57"/>
        <v>GSS</v>
      </c>
      <c r="G135" s="8" t="s">
        <v>506</v>
      </c>
      <c r="H135" s="8" t="s">
        <v>418</v>
      </c>
      <c r="I135" s="8" t="s">
        <v>541</v>
      </c>
      <c r="J135" s="8" t="s">
        <v>355</v>
      </c>
      <c r="K135" s="8" t="s">
        <v>356</v>
      </c>
      <c r="L135" s="8" t="s">
        <v>672</v>
      </c>
      <c r="M135" s="8" t="s">
        <v>651</v>
      </c>
      <c r="N135" s="8" t="s">
        <v>652</v>
      </c>
      <c r="O135" s="9">
        <v>1</v>
      </c>
      <c r="P135" s="9">
        <v>1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10">
        <f t="shared" si="58"/>
        <v>2</v>
      </c>
    </row>
    <row r="136" spans="1:27" s="8" customFormat="1" x14ac:dyDescent="0.25">
      <c r="A136" s="8" t="str">
        <f t="shared" si="61"/>
        <v>A10373 Total</v>
      </c>
      <c r="B136" s="8" t="s">
        <v>149</v>
      </c>
      <c r="C136" s="8" t="s">
        <v>150</v>
      </c>
      <c r="D136" s="8" t="s">
        <v>337</v>
      </c>
      <c r="E136" s="8" t="s">
        <v>386</v>
      </c>
      <c r="F136" s="8" t="str">
        <f t="shared" si="57"/>
        <v>GSS</v>
      </c>
      <c r="G136" s="8" t="s">
        <v>506</v>
      </c>
      <c r="H136" s="8" t="s">
        <v>418</v>
      </c>
      <c r="I136" s="8" t="s">
        <v>541</v>
      </c>
      <c r="J136" s="8" t="s">
        <v>355</v>
      </c>
      <c r="K136" s="8" t="s">
        <v>356</v>
      </c>
      <c r="L136" s="8" t="s">
        <v>672</v>
      </c>
      <c r="M136" s="8" t="s">
        <v>824</v>
      </c>
      <c r="N136" s="8" t="s">
        <v>825</v>
      </c>
      <c r="O136" s="9">
        <v>0</v>
      </c>
      <c r="P136" s="9">
        <v>0</v>
      </c>
      <c r="Q136" s="9">
        <v>1</v>
      </c>
      <c r="R136" s="9">
        <v>1</v>
      </c>
      <c r="S136" s="9">
        <v>1</v>
      </c>
      <c r="T136" s="9">
        <v>1</v>
      </c>
      <c r="U136" s="9">
        <v>1</v>
      </c>
      <c r="V136" s="9">
        <v>1</v>
      </c>
      <c r="W136" s="9">
        <v>1</v>
      </c>
      <c r="X136" s="9">
        <v>1</v>
      </c>
      <c r="Y136" s="9">
        <v>1</v>
      </c>
      <c r="Z136" s="9">
        <v>1</v>
      </c>
      <c r="AA136" s="10">
        <f t="shared" si="58"/>
        <v>10</v>
      </c>
    </row>
    <row r="137" spans="1:27" s="8" customFormat="1" x14ac:dyDescent="0.25">
      <c r="A137" s="8" t="str">
        <f t="shared" si="61"/>
        <v>A10374 Total</v>
      </c>
      <c r="B137" s="8" t="s">
        <v>151</v>
      </c>
      <c r="C137" s="8" t="s">
        <v>152</v>
      </c>
      <c r="D137" s="8" t="s">
        <v>337</v>
      </c>
      <c r="E137" s="8" t="s">
        <v>386</v>
      </c>
      <c r="F137" s="8" t="str">
        <f t="shared" si="57"/>
        <v>GSS</v>
      </c>
      <c r="G137" s="8" t="s">
        <v>506</v>
      </c>
      <c r="H137" s="8" t="s">
        <v>418</v>
      </c>
      <c r="I137" s="8" t="s">
        <v>541</v>
      </c>
      <c r="J137" s="8" t="s">
        <v>355</v>
      </c>
      <c r="K137" s="8" t="s">
        <v>356</v>
      </c>
      <c r="L137" s="8" t="s">
        <v>672</v>
      </c>
      <c r="M137" s="8" t="s">
        <v>651</v>
      </c>
      <c r="N137" s="8" t="s">
        <v>656</v>
      </c>
      <c r="O137" s="9">
        <v>1</v>
      </c>
      <c r="P137" s="9">
        <v>1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10">
        <f t="shared" si="58"/>
        <v>2</v>
      </c>
    </row>
    <row r="138" spans="1:27" s="8" customFormat="1" x14ac:dyDescent="0.25">
      <c r="A138" s="8" t="str">
        <f t="shared" si="61"/>
        <v>A10374 Total</v>
      </c>
      <c r="B138" s="8" t="s">
        <v>151</v>
      </c>
      <c r="C138" s="8" t="s">
        <v>152</v>
      </c>
      <c r="D138" s="8" t="s">
        <v>337</v>
      </c>
      <c r="E138" s="8" t="s">
        <v>386</v>
      </c>
      <c r="F138" s="8" t="str">
        <f t="shared" si="57"/>
        <v>GSS</v>
      </c>
      <c r="G138" s="8" t="s">
        <v>506</v>
      </c>
      <c r="H138" s="8" t="s">
        <v>418</v>
      </c>
      <c r="I138" s="8" t="s">
        <v>541</v>
      </c>
      <c r="J138" s="8" t="s">
        <v>355</v>
      </c>
      <c r="K138" s="8" t="s">
        <v>356</v>
      </c>
      <c r="L138" s="8" t="s">
        <v>672</v>
      </c>
      <c r="M138" s="8" t="s">
        <v>824</v>
      </c>
      <c r="N138" s="8" t="s">
        <v>825</v>
      </c>
      <c r="O138" s="9">
        <v>0</v>
      </c>
      <c r="P138" s="9">
        <v>0</v>
      </c>
      <c r="Q138" s="9">
        <v>1</v>
      </c>
      <c r="R138" s="9">
        <v>1</v>
      </c>
      <c r="S138" s="9">
        <v>1</v>
      </c>
      <c r="T138" s="9">
        <v>1</v>
      </c>
      <c r="U138" s="9">
        <v>1</v>
      </c>
      <c r="V138" s="9">
        <v>1</v>
      </c>
      <c r="W138" s="9">
        <v>1</v>
      </c>
      <c r="X138" s="9">
        <v>1</v>
      </c>
      <c r="Y138" s="9">
        <v>1</v>
      </c>
      <c r="Z138" s="9">
        <v>1</v>
      </c>
      <c r="AA138" s="10">
        <f t="shared" si="58"/>
        <v>10</v>
      </c>
    </row>
    <row r="139" spans="1:27" s="8" customFormat="1" x14ac:dyDescent="0.25">
      <c r="A139" s="8" t="str">
        <f t="shared" si="61"/>
        <v>A10377 Total</v>
      </c>
      <c r="B139" s="8" t="s">
        <v>153</v>
      </c>
      <c r="C139" s="8" t="s">
        <v>154</v>
      </c>
      <c r="D139" s="8" t="s">
        <v>426</v>
      </c>
      <c r="E139" s="8" t="s">
        <v>397</v>
      </c>
      <c r="F139" s="8" t="str">
        <f t="shared" si="57"/>
        <v>GSS</v>
      </c>
      <c r="G139" s="8" t="s">
        <v>506</v>
      </c>
      <c r="H139" s="8" t="s">
        <v>418</v>
      </c>
      <c r="I139" s="8" t="s">
        <v>541</v>
      </c>
      <c r="J139" s="8" t="s">
        <v>355</v>
      </c>
      <c r="K139" s="8" t="s">
        <v>356</v>
      </c>
      <c r="L139" s="8" t="s">
        <v>672</v>
      </c>
      <c r="M139" s="8" t="s">
        <v>651</v>
      </c>
      <c r="N139" s="8" t="s">
        <v>652</v>
      </c>
      <c r="O139" s="9">
        <v>0.87</v>
      </c>
      <c r="P139" s="9">
        <v>0.87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10">
        <f t="shared" si="58"/>
        <v>1.74</v>
      </c>
    </row>
    <row r="140" spans="1:27" s="8" customFormat="1" x14ac:dyDescent="0.25">
      <c r="A140" s="8" t="str">
        <f t="shared" si="61"/>
        <v>A10377 Total</v>
      </c>
      <c r="B140" s="8" t="s">
        <v>153</v>
      </c>
      <c r="C140" s="8" t="s">
        <v>154</v>
      </c>
      <c r="D140" s="8" t="s">
        <v>426</v>
      </c>
      <c r="E140" s="8" t="s">
        <v>397</v>
      </c>
      <c r="F140" s="8" t="str">
        <f t="shared" si="57"/>
        <v>GSS</v>
      </c>
      <c r="G140" s="8" t="s">
        <v>506</v>
      </c>
      <c r="H140" s="8" t="s">
        <v>418</v>
      </c>
      <c r="I140" s="8" t="s">
        <v>541</v>
      </c>
      <c r="J140" s="8" t="s">
        <v>355</v>
      </c>
      <c r="K140" s="8" t="s">
        <v>356</v>
      </c>
      <c r="L140" s="8" t="s">
        <v>672</v>
      </c>
      <c r="M140" s="8" t="s">
        <v>619</v>
      </c>
      <c r="N140" s="8" t="s">
        <v>633</v>
      </c>
      <c r="O140" s="9">
        <v>0.13</v>
      </c>
      <c r="P140" s="9">
        <v>0.13</v>
      </c>
      <c r="Q140" s="9">
        <v>0.13</v>
      </c>
      <c r="R140" s="9">
        <v>0.13</v>
      </c>
      <c r="S140" s="9">
        <v>0.13</v>
      </c>
      <c r="T140" s="9">
        <v>0.13</v>
      </c>
      <c r="U140" s="9">
        <v>0.13</v>
      </c>
      <c r="V140" s="9">
        <v>0.13</v>
      </c>
      <c r="W140" s="9">
        <v>0.13</v>
      </c>
      <c r="X140" s="9">
        <v>0.13</v>
      </c>
      <c r="Y140" s="9">
        <v>0.13</v>
      </c>
      <c r="Z140" s="9">
        <v>0.13</v>
      </c>
      <c r="AA140" s="10">
        <f t="shared" si="58"/>
        <v>1.5599999999999996</v>
      </c>
    </row>
    <row r="141" spans="1:27" s="8" customFormat="1" x14ac:dyDescent="0.25">
      <c r="A141" s="8" t="str">
        <f t="shared" si="61"/>
        <v>A10377 Total</v>
      </c>
      <c r="B141" s="8" t="s">
        <v>153</v>
      </c>
      <c r="C141" s="8" t="s">
        <v>154</v>
      </c>
      <c r="D141" s="8" t="s">
        <v>426</v>
      </c>
      <c r="E141" s="8" t="s">
        <v>397</v>
      </c>
      <c r="F141" s="8" t="str">
        <f t="shared" si="57"/>
        <v>GSS</v>
      </c>
      <c r="G141" s="8" t="s">
        <v>506</v>
      </c>
      <c r="H141" s="8" t="s">
        <v>418</v>
      </c>
      <c r="I141" s="8" t="s">
        <v>541</v>
      </c>
      <c r="J141" s="8" t="s">
        <v>355</v>
      </c>
      <c r="K141" s="8" t="s">
        <v>356</v>
      </c>
      <c r="L141" s="8" t="s">
        <v>672</v>
      </c>
      <c r="M141" s="8" t="s">
        <v>824</v>
      </c>
      <c r="N141" s="8" t="s">
        <v>825</v>
      </c>
      <c r="O141" s="9">
        <v>0</v>
      </c>
      <c r="P141" s="9">
        <v>0</v>
      </c>
      <c r="Q141" s="9">
        <v>0.87</v>
      </c>
      <c r="R141" s="9">
        <v>0.87</v>
      </c>
      <c r="S141" s="9">
        <v>0.87</v>
      </c>
      <c r="T141" s="9">
        <v>0.87</v>
      </c>
      <c r="U141" s="9">
        <v>0.87</v>
      </c>
      <c r="V141" s="9">
        <v>0.87</v>
      </c>
      <c r="W141" s="9">
        <v>0.87</v>
      </c>
      <c r="X141" s="9">
        <v>0.87</v>
      </c>
      <c r="Y141" s="9">
        <v>0.87</v>
      </c>
      <c r="Z141" s="9">
        <v>0.87</v>
      </c>
      <c r="AA141" s="10">
        <f t="shared" si="58"/>
        <v>8.6999999999999993</v>
      </c>
    </row>
    <row r="142" spans="1:27" s="8" customFormat="1" x14ac:dyDescent="0.25">
      <c r="A142" s="8" t="str">
        <f t="shared" ref="A142:A143" si="62">CONCATENATE(B142," ","Total")</f>
        <v>A10378 Total</v>
      </c>
      <c r="B142" s="8" t="s">
        <v>155</v>
      </c>
      <c r="C142" s="8" t="s">
        <v>156</v>
      </c>
      <c r="D142" s="8" t="s">
        <v>465</v>
      </c>
      <c r="E142" s="8" t="s">
        <v>446</v>
      </c>
      <c r="F142" s="8" t="str">
        <f t="shared" si="57"/>
        <v>IRS</v>
      </c>
      <c r="G142" s="8" t="s">
        <v>506</v>
      </c>
      <c r="H142" s="8" t="s">
        <v>381</v>
      </c>
      <c r="I142" s="8" t="s">
        <v>387</v>
      </c>
      <c r="J142" s="8" t="s">
        <v>355</v>
      </c>
      <c r="K142" s="8" t="s">
        <v>356</v>
      </c>
      <c r="L142" s="8" t="s">
        <v>509</v>
      </c>
      <c r="M142" s="8" t="s">
        <v>651</v>
      </c>
      <c r="N142" s="8" t="s">
        <v>652</v>
      </c>
      <c r="O142" s="9">
        <v>1</v>
      </c>
      <c r="P142" s="9">
        <v>1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10">
        <f t="shared" si="58"/>
        <v>2</v>
      </c>
    </row>
    <row r="143" spans="1:27" s="8" customFormat="1" x14ac:dyDescent="0.25">
      <c r="A143" s="8" t="str">
        <f t="shared" si="62"/>
        <v>A10378 Total</v>
      </c>
      <c r="B143" s="8" t="s">
        <v>155</v>
      </c>
      <c r="C143" s="8" t="s">
        <v>156</v>
      </c>
      <c r="D143" s="8" t="s">
        <v>465</v>
      </c>
      <c r="E143" s="8" t="s">
        <v>446</v>
      </c>
      <c r="F143" s="8" t="str">
        <f t="shared" si="57"/>
        <v>IRS</v>
      </c>
      <c r="G143" s="8" t="s">
        <v>506</v>
      </c>
      <c r="H143" s="8" t="s">
        <v>381</v>
      </c>
      <c r="I143" s="8" t="s">
        <v>387</v>
      </c>
      <c r="J143" s="8" t="s">
        <v>355</v>
      </c>
      <c r="K143" s="8" t="s">
        <v>356</v>
      </c>
      <c r="L143" s="8" t="s">
        <v>509</v>
      </c>
      <c r="M143" s="8" t="s">
        <v>855</v>
      </c>
      <c r="N143" s="8" t="s">
        <v>856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0.7</v>
      </c>
      <c r="V143" s="9">
        <v>0.7</v>
      </c>
      <c r="W143" s="9">
        <v>0.7</v>
      </c>
      <c r="X143" s="9">
        <v>0.7</v>
      </c>
      <c r="Y143" s="9">
        <v>0.7</v>
      </c>
      <c r="Z143" s="9">
        <v>0.7</v>
      </c>
      <c r="AA143" s="10">
        <f t="shared" si="58"/>
        <v>4.2</v>
      </c>
    </row>
    <row r="144" spans="1:27" s="8" customFormat="1" x14ac:dyDescent="0.25">
      <c r="A144" s="8" t="str">
        <f t="shared" si="61"/>
        <v>A10378 Total</v>
      </c>
      <c r="B144" s="8" t="s">
        <v>155</v>
      </c>
      <c r="C144" s="8" t="s">
        <v>156</v>
      </c>
      <c r="D144" s="8" t="s">
        <v>465</v>
      </c>
      <c r="E144" s="8" t="s">
        <v>446</v>
      </c>
      <c r="F144" s="8" t="str">
        <f t="shared" si="57"/>
        <v>IRS</v>
      </c>
      <c r="G144" s="8" t="s">
        <v>506</v>
      </c>
      <c r="H144" s="8" t="s">
        <v>381</v>
      </c>
      <c r="I144" s="8" t="s">
        <v>387</v>
      </c>
      <c r="J144" s="8" t="s">
        <v>355</v>
      </c>
      <c r="K144" s="8" t="s">
        <v>356</v>
      </c>
      <c r="L144" s="8" t="s">
        <v>509</v>
      </c>
      <c r="M144" s="8" t="s">
        <v>824</v>
      </c>
      <c r="N144" s="8" t="s">
        <v>903</v>
      </c>
      <c r="O144" s="9">
        <v>0</v>
      </c>
      <c r="P144" s="9">
        <v>0</v>
      </c>
      <c r="Q144" s="9">
        <v>1</v>
      </c>
      <c r="R144" s="9">
        <v>1</v>
      </c>
      <c r="S144" s="9">
        <v>1</v>
      </c>
      <c r="T144" s="9">
        <v>1</v>
      </c>
      <c r="U144" s="9">
        <v>0.3</v>
      </c>
      <c r="V144" s="9">
        <v>0.3</v>
      </c>
      <c r="W144" s="9">
        <v>0.3</v>
      </c>
      <c r="X144" s="9">
        <v>0.3</v>
      </c>
      <c r="Y144" s="9">
        <v>0.3</v>
      </c>
      <c r="Z144" s="9">
        <v>0.3</v>
      </c>
      <c r="AA144" s="10">
        <f t="shared" si="58"/>
        <v>5.7999999999999989</v>
      </c>
    </row>
    <row r="145" spans="1:27" s="8" customFormat="1" x14ac:dyDescent="0.25">
      <c r="A145" s="8" t="str">
        <f t="shared" si="61"/>
        <v>A10379 Total</v>
      </c>
      <c r="B145" s="8" t="s">
        <v>157</v>
      </c>
      <c r="C145" s="8" t="s">
        <v>158</v>
      </c>
      <c r="D145" s="8" t="s">
        <v>427</v>
      </c>
      <c r="E145" s="8" t="s">
        <v>412</v>
      </c>
      <c r="F145" s="8" t="str">
        <f t="shared" si="57"/>
        <v>GSS</v>
      </c>
      <c r="G145" s="8" t="s">
        <v>506</v>
      </c>
      <c r="H145" s="8" t="s">
        <v>418</v>
      </c>
      <c r="I145" s="8" t="s">
        <v>541</v>
      </c>
      <c r="J145" s="8" t="s">
        <v>351</v>
      </c>
      <c r="K145" s="8" t="s">
        <v>354</v>
      </c>
      <c r="L145" s="8" t="s">
        <v>853</v>
      </c>
      <c r="M145" s="8" t="s">
        <v>58</v>
      </c>
      <c r="N145" s="8" t="s">
        <v>345</v>
      </c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9">
        <v>1</v>
      </c>
      <c r="AA145" s="10">
        <f t="shared" si="58"/>
        <v>12</v>
      </c>
    </row>
    <row r="146" spans="1:27" s="8" customFormat="1" x14ac:dyDescent="0.25">
      <c r="A146" s="8" t="str">
        <f t="shared" si="61"/>
        <v>A10380 Total</v>
      </c>
      <c r="B146" s="8" t="s">
        <v>159</v>
      </c>
      <c r="C146" s="8" t="s">
        <v>160</v>
      </c>
      <c r="D146" s="8" t="s">
        <v>428</v>
      </c>
      <c r="E146" s="8" t="s">
        <v>397</v>
      </c>
      <c r="F146" s="8" t="str">
        <f t="shared" si="57"/>
        <v>GSS</v>
      </c>
      <c r="G146" s="8" t="s">
        <v>506</v>
      </c>
      <c r="H146" s="8" t="s">
        <v>418</v>
      </c>
      <c r="I146" s="8" t="s">
        <v>541</v>
      </c>
      <c r="J146" s="8" t="s">
        <v>355</v>
      </c>
      <c r="K146" s="8" t="s">
        <v>356</v>
      </c>
      <c r="L146" s="8" t="s">
        <v>905</v>
      </c>
      <c r="M146" s="8" t="s">
        <v>58</v>
      </c>
      <c r="N146" s="8" t="s">
        <v>345</v>
      </c>
      <c r="O146" s="9">
        <v>1</v>
      </c>
      <c r="P146" s="9">
        <v>1</v>
      </c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  <c r="W146" s="9">
        <v>1</v>
      </c>
      <c r="X146" s="9">
        <v>1</v>
      </c>
      <c r="Y146" s="9">
        <v>1</v>
      </c>
      <c r="Z146" s="9">
        <v>1</v>
      </c>
      <c r="AA146" s="10">
        <f t="shared" si="58"/>
        <v>12</v>
      </c>
    </row>
    <row r="147" spans="1:27" s="8" customFormat="1" x14ac:dyDescent="0.25">
      <c r="A147" s="8" t="str">
        <f t="shared" si="61"/>
        <v>A10382 Total</v>
      </c>
      <c r="B147" s="8" t="s">
        <v>161</v>
      </c>
      <c r="C147" s="8" t="s">
        <v>162</v>
      </c>
      <c r="D147" s="8" t="s">
        <v>429</v>
      </c>
      <c r="E147" s="8" t="s">
        <v>397</v>
      </c>
      <c r="F147" s="8" t="str">
        <f t="shared" si="57"/>
        <v>GSS</v>
      </c>
      <c r="G147" s="8" t="s">
        <v>506</v>
      </c>
      <c r="H147" s="8" t="s">
        <v>381</v>
      </c>
      <c r="I147" s="8" t="s">
        <v>387</v>
      </c>
      <c r="J147" s="8" t="s">
        <v>355</v>
      </c>
      <c r="K147" s="8" t="s">
        <v>356</v>
      </c>
      <c r="L147" s="8" t="s">
        <v>405</v>
      </c>
      <c r="M147" s="8" t="s">
        <v>651</v>
      </c>
      <c r="N147" s="8" t="s">
        <v>656</v>
      </c>
      <c r="O147" s="9">
        <v>1</v>
      </c>
      <c r="P147" s="9">
        <v>1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10">
        <f t="shared" si="58"/>
        <v>2</v>
      </c>
    </row>
    <row r="148" spans="1:27" s="8" customFormat="1" x14ac:dyDescent="0.25">
      <c r="A148" s="8" t="str">
        <f t="shared" si="61"/>
        <v>A10382 Total</v>
      </c>
      <c r="B148" s="8" t="s">
        <v>161</v>
      </c>
      <c r="C148" s="8" t="s">
        <v>162</v>
      </c>
      <c r="D148" s="8" t="s">
        <v>429</v>
      </c>
      <c r="E148" s="8" t="s">
        <v>397</v>
      </c>
      <c r="F148" s="8" t="str">
        <f t="shared" si="57"/>
        <v>GSS</v>
      </c>
      <c r="G148" s="8" t="s">
        <v>506</v>
      </c>
      <c r="H148" s="8" t="s">
        <v>381</v>
      </c>
      <c r="I148" s="8" t="s">
        <v>387</v>
      </c>
      <c r="J148" s="8" t="s">
        <v>355</v>
      </c>
      <c r="K148" s="8" t="s">
        <v>356</v>
      </c>
      <c r="L148" s="8" t="s">
        <v>405</v>
      </c>
      <c r="M148" s="8" t="s">
        <v>855</v>
      </c>
      <c r="N148" s="8" t="s">
        <v>856</v>
      </c>
      <c r="O148" s="9">
        <v>0</v>
      </c>
      <c r="P148" s="9">
        <v>0</v>
      </c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1</v>
      </c>
      <c r="W148" s="9">
        <v>1</v>
      </c>
      <c r="X148" s="9">
        <v>1</v>
      </c>
      <c r="Y148" s="9">
        <v>1</v>
      </c>
      <c r="Z148" s="9">
        <v>1</v>
      </c>
      <c r="AA148" s="10">
        <f t="shared" si="58"/>
        <v>10</v>
      </c>
    </row>
    <row r="149" spans="1:27" s="8" customFormat="1" x14ac:dyDescent="0.25">
      <c r="A149" s="8" t="str">
        <f t="shared" si="61"/>
        <v>A10393 Total</v>
      </c>
      <c r="B149" s="8" t="s">
        <v>163</v>
      </c>
      <c r="C149" s="8" t="s">
        <v>164</v>
      </c>
      <c r="D149" s="8" t="s">
        <v>463</v>
      </c>
      <c r="E149" s="8" t="s">
        <v>412</v>
      </c>
      <c r="F149" s="8" t="str">
        <f t="shared" si="57"/>
        <v>GSS</v>
      </c>
      <c r="G149" s="8" t="s">
        <v>506</v>
      </c>
      <c r="H149" s="8" t="s">
        <v>438</v>
      </c>
      <c r="I149" s="8" t="s">
        <v>439</v>
      </c>
      <c r="J149" s="8" t="s">
        <v>355</v>
      </c>
      <c r="K149" s="8" t="s">
        <v>361</v>
      </c>
      <c r="L149" s="8" t="s">
        <v>539</v>
      </c>
      <c r="M149" s="8" t="s">
        <v>651</v>
      </c>
      <c r="N149" s="8" t="s">
        <v>652</v>
      </c>
      <c r="O149" s="9">
        <v>1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10">
        <f t="shared" si="58"/>
        <v>2</v>
      </c>
    </row>
    <row r="150" spans="1:27" s="8" customFormat="1" x14ac:dyDescent="0.25">
      <c r="A150" s="8" t="str">
        <f t="shared" si="61"/>
        <v>A10393 Total</v>
      </c>
      <c r="B150" s="8" t="s">
        <v>163</v>
      </c>
      <c r="C150" s="8" t="s">
        <v>164</v>
      </c>
      <c r="D150" s="8" t="s">
        <v>463</v>
      </c>
      <c r="E150" s="8" t="s">
        <v>412</v>
      </c>
      <c r="F150" s="8" t="str">
        <f t="shared" si="57"/>
        <v>GSS</v>
      </c>
      <c r="G150" s="8" t="s">
        <v>506</v>
      </c>
      <c r="H150" s="8" t="s">
        <v>438</v>
      </c>
      <c r="I150" s="8" t="s">
        <v>439</v>
      </c>
      <c r="J150" s="8" t="s">
        <v>355</v>
      </c>
      <c r="K150" s="8" t="s">
        <v>361</v>
      </c>
      <c r="L150" s="8" t="s">
        <v>539</v>
      </c>
      <c r="M150" s="8" t="s">
        <v>824</v>
      </c>
      <c r="N150" s="8" t="s">
        <v>825</v>
      </c>
      <c r="O150" s="9">
        <v>0</v>
      </c>
      <c r="P150" s="9">
        <v>0</v>
      </c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>
        <v>1</v>
      </c>
      <c r="W150" s="9">
        <v>1</v>
      </c>
      <c r="X150" s="9">
        <v>1</v>
      </c>
      <c r="Y150" s="9">
        <v>1</v>
      </c>
      <c r="Z150" s="9">
        <v>1</v>
      </c>
      <c r="AA150" s="10">
        <f t="shared" si="58"/>
        <v>10</v>
      </c>
    </row>
    <row r="151" spans="1:27" s="8" customFormat="1" x14ac:dyDescent="0.25">
      <c r="A151" s="8" t="str">
        <f t="shared" si="61"/>
        <v>A10401 Total</v>
      </c>
      <c r="B151" s="8" t="s">
        <v>165</v>
      </c>
      <c r="C151" s="8" t="s">
        <v>166</v>
      </c>
      <c r="D151" s="8" t="s">
        <v>466</v>
      </c>
      <c r="E151" s="8" t="s">
        <v>404</v>
      </c>
      <c r="F151" s="8" t="str">
        <f t="shared" si="57"/>
        <v>GSS</v>
      </c>
      <c r="G151" s="8" t="s">
        <v>506</v>
      </c>
      <c r="H151" s="8" t="s">
        <v>438</v>
      </c>
      <c r="I151" s="8" t="s">
        <v>439</v>
      </c>
      <c r="J151" s="8" t="s">
        <v>355</v>
      </c>
      <c r="K151" s="8" t="s">
        <v>356</v>
      </c>
      <c r="L151" s="8" t="s">
        <v>539</v>
      </c>
      <c r="M151" s="8" t="s">
        <v>651</v>
      </c>
      <c r="N151" s="8" t="s">
        <v>655</v>
      </c>
      <c r="O151" s="9">
        <v>1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10">
        <f t="shared" si="58"/>
        <v>2</v>
      </c>
    </row>
    <row r="152" spans="1:27" s="8" customFormat="1" x14ac:dyDescent="0.25">
      <c r="A152" s="8" t="str">
        <f t="shared" si="61"/>
        <v>A10401 Total</v>
      </c>
      <c r="B152" s="8" t="s">
        <v>165</v>
      </c>
      <c r="C152" s="8" t="s">
        <v>166</v>
      </c>
      <c r="D152" s="8" t="s">
        <v>466</v>
      </c>
      <c r="E152" s="8" t="s">
        <v>404</v>
      </c>
      <c r="F152" s="8" t="str">
        <f t="shared" si="57"/>
        <v>GSS</v>
      </c>
      <c r="G152" s="8" t="s">
        <v>506</v>
      </c>
      <c r="H152" s="8" t="s">
        <v>438</v>
      </c>
      <c r="I152" s="8" t="s">
        <v>439</v>
      </c>
      <c r="J152" s="8" t="s">
        <v>355</v>
      </c>
      <c r="K152" s="8" t="s">
        <v>356</v>
      </c>
      <c r="L152" s="8" t="s">
        <v>539</v>
      </c>
      <c r="M152" s="8" t="s">
        <v>824</v>
      </c>
      <c r="N152" s="8" t="s">
        <v>825</v>
      </c>
      <c r="O152" s="9">
        <v>0</v>
      </c>
      <c r="P152" s="9">
        <v>0</v>
      </c>
      <c r="Q152" s="9">
        <v>1</v>
      </c>
      <c r="R152" s="9">
        <v>1</v>
      </c>
      <c r="S152" s="9">
        <v>1</v>
      </c>
      <c r="T152" s="9">
        <v>1</v>
      </c>
      <c r="U152" s="9">
        <v>1</v>
      </c>
      <c r="V152" s="9">
        <v>1</v>
      </c>
      <c r="W152" s="9">
        <v>1</v>
      </c>
      <c r="X152" s="9">
        <v>1</v>
      </c>
      <c r="Y152" s="9">
        <v>1</v>
      </c>
      <c r="Z152" s="9">
        <v>1</v>
      </c>
      <c r="AA152" s="10">
        <f t="shared" si="58"/>
        <v>10</v>
      </c>
    </row>
    <row r="153" spans="1:27" s="8" customFormat="1" x14ac:dyDescent="0.25">
      <c r="A153" s="8" t="str">
        <f t="shared" si="61"/>
        <v>A10402 Total</v>
      </c>
      <c r="B153" s="8" t="s">
        <v>167</v>
      </c>
      <c r="C153" s="8" t="s">
        <v>168</v>
      </c>
      <c r="D153" s="8" t="s">
        <v>467</v>
      </c>
      <c r="E153" s="8" t="s">
        <v>386</v>
      </c>
      <c r="F153" s="8" t="str">
        <f t="shared" si="57"/>
        <v>GSS</v>
      </c>
      <c r="G153" s="8" t="s">
        <v>506</v>
      </c>
      <c r="H153" s="8" t="s">
        <v>438</v>
      </c>
      <c r="I153" s="8" t="s">
        <v>468</v>
      </c>
      <c r="J153" s="8" t="s">
        <v>355</v>
      </c>
      <c r="K153" s="8" t="s">
        <v>356</v>
      </c>
      <c r="L153" s="8" t="s">
        <v>539</v>
      </c>
      <c r="M153" s="8" t="s">
        <v>651</v>
      </c>
      <c r="N153" s="8" t="s">
        <v>652</v>
      </c>
      <c r="O153" s="9">
        <v>1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10">
        <f t="shared" si="58"/>
        <v>2</v>
      </c>
    </row>
    <row r="154" spans="1:27" s="8" customFormat="1" x14ac:dyDescent="0.25">
      <c r="A154" s="8" t="str">
        <f t="shared" si="61"/>
        <v>A10402 Total</v>
      </c>
      <c r="B154" s="8" t="s">
        <v>167</v>
      </c>
      <c r="C154" s="8" t="s">
        <v>168</v>
      </c>
      <c r="D154" s="8" t="s">
        <v>467</v>
      </c>
      <c r="E154" s="8" t="s">
        <v>386</v>
      </c>
      <c r="F154" s="8" t="str">
        <f t="shared" si="57"/>
        <v>GSS</v>
      </c>
      <c r="G154" s="8" t="s">
        <v>506</v>
      </c>
      <c r="H154" s="8" t="s">
        <v>438</v>
      </c>
      <c r="I154" s="8" t="s">
        <v>468</v>
      </c>
      <c r="J154" s="8" t="s">
        <v>355</v>
      </c>
      <c r="K154" s="8" t="s">
        <v>356</v>
      </c>
      <c r="L154" s="8" t="s">
        <v>539</v>
      </c>
      <c r="M154" s="8" t="s">
        <v>824</v>
      </c>
      <c r="N154" s="8" t="s">
        <v>825</v>
      </c>
      <c r="O154" s="9">
        <v>0</v>
      </c>
      <c r="P154" s="9">
        <v>0</v>
      </c>
      <c r="Q154" s="9">
        <v>1</v>
      </c>
      <c r="R154" s="9">
        <v>1</v>
      </c>
      <c r="S154" s="9">
        <v>1</v>
      </c>
      <c r="T154" s="9">
        <v>1</v>
      </c>
      <c r="U154" s="9">
        <v>1</v>
      </c>
      <c r="V154" s="9">
        <v>1</v>
      </c>
      <c r="W154" s="9">
        <v>1</v>
      </c>
      <c r="X154" s="9">
        <v>1</v>
      </c>
      <c r="Y154" s="9">
        <v>1</v>
      </c>
      <c r="Z154" s="9">
        <v>1</v>
      </c>
      <c r="AA154" s="10">
        <f t="shared" si="58"/>
        <v>10</v>
      </c>
    </row>
    <row r="155" spans="1:27" s="8" customFormat="1" x14ac:dyDescent="0.25">
      <c r="A155" s="8" t="str">
        <f t="shared" si="61"/>
        <v>A10404 Total</v>
      </c>
      <c r="B155" s="8" t="s">
        <v>169</v>
      </c>
      <c r="C155" s="8" t="s">
        <v>170</v>
      </c>
      <c r="D155" s="8" t="s">
        <v>469</v>
      </c>
      <c r="E155" s="8" t="s">
        <v>404</v>
      </c>
      <c r="F155" s="8" t="str">
        <f t="shared" si="57"/>
        <v>GSS</v>
      </c>
      <c r="G155" s="8" t="s">
        <v>506</v>
      </c>
      <c r="H155" s="8" t="s">
        <v>438</v>
      </c>
      <c r="I155" s="8" t="s">
        <v>439</v>
      </c>
      <c r="J155" s="8" t="s">
        <v>351</v>
      </c>
      <c r="K155" s="8" t="s">
        <v>361</v>
      </c>
      <c r="L155" s="8" t="s">
        <v>539</v>
      </c>
      <c r="M155" s="8" t="s">
        <v>651</v>
      </c>
      <c r="N155" s="8" t="s">
        <v>655</v>
      </c>
      <c r="O155" s="9">
        <v>1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10">
        <f t="shared" si="58"/>
        <v>2</v>
      </c>
    </row>
    <row r="156" spans="1:27" s="8" customFormat="1" x14ac:dyDescent="0.25">
      <c r="A156" s="8" t="str">
        <f t="shared" si="61"/>
        <v>A10404 Total</v>
      </c>
      <c r="B156" s="8" t="s">
        <v>169</v>
      </c>
      <c r="C156" s="8" t="s">
        <v>170</v>
      </c>
      <c r="D156" s="8" t="s">
        <v>469</v>
      </c>
      <c r="E156" s="8" t="s">
        <v>404</v>
      </c>
      <c r="F156" s="8" t="str">
        <f t="shared" si="57"/>
        <v>GSS</v>
      </c>
      <c r="G156" s="8" t="s">
        <v>506</v>
      </c>
      <c r="H156" s="8" t="s">
        <v>438</v>
      </c>
      <c r="I156" s="8" t="s">
        <v>439</v>
      </c>
      <c r="J156" s="8" t="s">
        <v>351</v>
      </c>
      <c r="K156" s="8" t="s">
        <v>361</v>
      </c>
      <c r="L156" s="8" t="s">
        <v>539</v>
      </c>
      <c r="M156" s="8" t="s">
        <v>824</v>
      </c>
      <c r="N156" s="8" t="s">
        <v>825</v>
      </c>
      <c r="O156" s="9">
        <v>0</v>
      </c>
      <c r="P156" s="9">
        <v>0</v>
      </c>
      <c r="Q156" s="9">
        <v>1</v>
      </c>
      <c r="R156" s="9">
        <v>1</v>
      </c>
      <c r="S156" s="9">
        <v>1</v>
      </c>
      <c r="T156" s="9">
        <v>1</v>
      </c>
      <c r="U156" s="9">
        <v>1</v>
      </c>
      <c r="V156" s="9">
        <v>1</v>
      </c>
      <c r="W156" s="9">
        <v>1</v>
      </c>
      <c r="X156" s="9">
        <v>1</v>
      </c>
      <c r="Y156" s="9">
        <v>1</v>
      </c>
      <c r="Z156" s="9">
        <v>1</v>
      </c>
      <c r="AA156" s="10">
        <f t="shared" si="58"/>
        <v>10</v>
      </c>
    </row>
    <row r="157" spans="1:27" s="8" customFormat="1" x14ac:dyDescent="0.25">
      <c r="A157" s="8" t="str">
        <f t="shared" si="61"/>
        <v>A10450 Total</v>
      </c>
      <c r="B157" s="8" t="s">
        <v>171</v>
      </c>
      <c r="C157" s="8" t="s">
        <v>172</v>
      </c>
      <c r="D157" s="8" t="s">
        <v>337</v>
      </c>
      <c r="E157" s="8" t="s">
        <v>386</v>
      </c>
      <c r="F157" s="8" t="str">
        <f t="shared" si="57"/>
        <v>GSS</v>
      </c>
      <c r="G157" s="8" t="s">
        <v>506</v>
      </c>
      <c r="H157" s="8" t="s">
        <v>418</v>
      </c>
      <c r="I157" s="8" t="s">
        <v>541</v>
      </c>
      <c r="J157" s="8" t="s">
        <v>355</v>
      </c>
      <c r="K157" s="8" t="s">
        <v>356</v>
      </c>
      <c r="L157" s="8" t="s">
        <v>672</v>
      </c>
      <c r="M157" s="8" t="s">
        <v>58</v>
      </c>
      <c r="N157" s="8" t="s">
        <v>345</v>
      </c>
      <c r="O157" s="9">
        <v>1</v>
      </c>
      <c r="P157" s="9">
        <v>1</v>
      </c>
      <c r="Q157" s="9">
        <v>1</v>
      </c>
      <c r="R157" s="9">
        <v>1</v>
      </c>
      <c r="S157" s="9">
        <v>1</v>
      </c>
      <c r="T157" s="9">
        <v>1</v>
      </c>
      <c r="U157" s="9">
        <v>1</v>
      </c>
      <c r="V157" s="9">
        <v>1</v>
      </c>
      <c r="W157" s="9">
        <v>1</v>
      </c>
      <c r="X157" s="9">
        <v>1</v>
      </c>
      <c r="Y157" s="9">
        <v>1</v>
      </c>
      <c r="Z157" s="9">
        <v>1</v>
      </c>
      <c r="AA157" s="10">
        <f t="shared" si="58"/>
        <v>12</v>
      </c>
    </row>
    <row r="158" spans="1:27" s="8" customFormat="1" x14ac:dyDescent="0.25">
      <c r="A158" s="8" t="str">
        <f t="shared" ref="A158" si="63">CONCATENATE(B158," ","Total")</f>
        <v>A10451 Total</v>
      </c>
      <c r="B158" s="8" t="s">
        <v>173</v>
      </c>
      <c r="C158" s="8" t="s">
        <v>174</v>
      </c>
      <c r="D158" s="8" t="s">
        <v>421</v>
      </c>
      <c r="E158" s="8" t="s">
        <v>386</v>
      </c>
      <c r="F158" s="8" t="str">
        <f t="shared" si="57"/>
        <v>GSS</v>
      </c>
      <c r="G158" s="8" t="s">
        <v>506</v>
      </c>
      <c r="H158" s="8" t="s">
        <v>418</v>
      </c>
      <c r="I158" s="8" t="s">
        <v>541</v>
      </c>
      <c r="J158" s="8" t="s">
        <v>351</v>
      </c>
      <c r="K158" s="8" t="s">
        <v>354</v>
      </c>
      <c r="L158" s="8" t="s">
        <v>853</v>
      </c>
      <c r="M158" s="8" t="s">
        <v>651</v>
      </c>
      <c r="N158" s="8" t="s">
        <v>655</v>
      </c>
      <c r="O158" s="9">
        <v>1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10">
        <f t="shared" si="58"/>
        <v>2</v>
      </c>
    </row>
    <row r="159" spans="1:27" s="8" customFormat="1" x14ac:dyDescent="0.25">
      <c r="A159" s="8" t="str">
        <f t="shared" si="61"/>
        <v>A10451 Total</v>
      </c>
      <c r="B159" s="8" t="s">
        <v>173</v>
      </c>
      <c r="C159" s="8" t="s">
        <v>174</v>
      </c>
      <c r="D159" s="8" t="s">
        <v>421</v>
      </c>
      <c r="E159" s="8" t="s">
        <v>386</v>
      </c>
      <c r="F159" s="8" t="str">
        <f t="shared" si="57"/>
        <v>GSS</v>
      </c>
      <c r="G159" s="8" t="s">
        <v>506</v>
      </c>
      <c r="H159" s="8" t="s">
        <v>418</v>
      </c>
      <c r="I159" s="8" t="s">
        <v>541</v>
      </c>
      <c r="J159" s="8" t="s">
        <v>351</v>
      </c>
      <c r="K159" s="8" t="s">
        <v>354</v>
      </c>
      <c r="L159" s="8" t="s">
        <v>853</v>
      </c>
      <c r="M159" s="8" t="s">
        <v>824</v>
      </c>
      <c r="N159" s="8" t="s">
        <v>825</v>
      </c>
      <c r="O159" s="9">
        <v>0</v>
      </c>
      <c r="P159" s="9">
        <v>0</v>
      </c>
      <c r="Q159" s="9">
        <v>1</v>
      </c>
      <c r="R159" s="9">
        <v>1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9">
        <v>1</v>
      </c>
      <c r="AA159" s="10">
        <f t="shared" si="58"/>
        <v>10</v>
      </c>
    </row>
    <row r="160" spans="1:27" s="8" customFormat="1" x14ac:dyDescent="0.25">
      <c r="A160" s="8" t="str">
        <f t="shared" si="61"/>
        <v>A10472 Total</v>
      </c>
      <c r="B160" s="8" t="s">
        <v>176</v>
      </c>
      <c r="C160" s="8" t="s">
        <v>177</v>
      </c>
      <c r="D160" s="8" t="s">
        <v>337</v>
      </c>
      <c r="E160" s="8" t="s">
        <v>386</v>
      </c>
      <c r="F160" s="8" t="str">
        <f t="shared" si="57"/>
        <v>GSS</v>
      </c>
      <c r="G160" s="8" t="s">
        <v>380</v>
      </c>
      <c r="H160" s="8" t="s">
        <v>381</v>
      </c>
      <c r="I160" s="8" t="s">
        <v>387</v>
      </c>
      <c r="J160" s="8" t="s">
        <v>355</v>
      </c>
      <c r="K160" s="8" t="s">
        <v>360</v>
      </c>
      <c r="L160" s="8" t="s">
        <v>508</v>
      </c>
      <c r="M160" s="8" t="s">
        <v>827</v>
      </c>
      <c r="N160" s="8" t="s">
        <v>828</v>
      </c>
      <c r="O160" s="9">
        <v>1</v>
      </c>
      <c r="P160" s="9">
        <v>1</v>
      </c>
      <c r="Q160" s="9">
        <v>1</v>
      </c>
      <c r="R160" s="9">
        <v>1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1</v>
      </c>
      <c r="Y160" s="9">
        <v>1</v>
      </c>
      <c r="Z160" s="9">
        <v>1</v>
      </c>
      <c r="AA160" s="10">
        <f t="shared" si="58"/>
        <v>12</v>
      </c>
    </row>
    <row r="161" spans="1:27" s="8" customFormat="1" x14ac:dyDescent="0.25">
      <c r="A161" s="8" t="str">
        <f t="shared" si="61"/>
        <v>A10479 Total</v>
      </c>
      <c r="B161" s="8" t="s">
        <v>179</v>
      </c>
      <c r="C161" s="8" t="s">
        <v>180</v>
      </c>
      <c r="D161" s="8" t="s">
        <v>430</v>
      </c>
      <c r="E161" s="8" t="s">
        <v>386</v>
      </c>
      <c r="F161" s="8" t="str">
        <f t="shared" si="57"/>
        <v>GSS</v>
      </c>
      <c r="G161" s="8" t="s">
        <v>380</v>
      </c>
      <c r="H161" s="8" t="s">
        <v>381</v>
      </c>
      <c r="I161" s="8" t="s">
        <v>382</v>
      </c>
      <c r="J161" s="8" t="s">
        <v>351</v>
      </c>
      <c r="K161" s="8" t="s">
        <v>354</v>
      </c>
      <c r="L161" s="8" t="s">
        <v>26</v>
      </c>
      <c r="M161" s="8" t="s">
        <v>0</v>
      </c>
      <c r="N161" s="8" t="s">
        <v>178</v>
      </c>
      <c r="O161" s="9">
        <v>1</v>
      </c>
      <c r="P161" s="9">
        <v>1</v>
      </c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9">
        <v>1</v>
      </c>
      <c r="AA161" s="10">
        <f t="shared" si="58"/>
        <v>12</v>
      </c>
    </row>
    <row r="162" spans="1:27" s="8" customFormat="1" x14ac:dyDescent="0.25">
      <c r="A162" s="8" t="str">
        <f t="shared" si="61"/>
        <v>A10480 Total</v>
      </c>
      <c r="B162" s="8" t="s">
        <v>181</v>
      </c>
      <c r="C162" s="8" t="s">
        <v>182</v>
      </c>
      <c r="D162" s="8" t="s">
        <v>430</v>
      </c>
      <c r="E162" s="8" t="s">
        <v>386</v>
      </c>
      <c r="F162" s="8" t="str">
        <f t="shared" si="57"/>
        <v>GSS</v>
      </c>
      <c r="G162" s="8" t="s">
        <v>380</v>
      </c>
      <c r="H162" s="8" t="s">
        <v>381</v>
      </c>
      <c r="I162" s="8" t="s">
        <v>382</v>
      </c>
      <c r="J162" s="8" t="s">
        <v>351</v>
      </c>
      <c r="K162" s="8" t="s">
        <v>354</v>
      </c>
      <c r="L162" s="8" t="s">
        <v>26</v>
      </c>
      <c r="M162" s="8" t="s">
        <v>0</v>
      </c>
      <c r="N162" s="8" t="s">
        <v>178</v>
      </c>
      <c r="O162" s="9">
        <v>1</v>
      </c>
      <c r="P162" s="9">
        <v>1</v>
      </c>
      <c r="Q162" s="9">
        <v>1</v>
      </c>
      <c r="R162" s="9">
        <v>1</v>
      </c>
      <c r="S162" s="9">
        <v>1</v>
      </c>
      <c r="T162" s="9">
        <v>1</v>
      </c>
      <c r="U162" s="9">
        <v>1</v>
      </c>
      <c r="V162" s="9">
        <v>1</v>
      </c>
      <c r="W162" s="9">
        <v>1</v>
      </c>
      <c r="X162" s="9">
        <v>1</v>
      </c>
      <c r="Y162" s="9">
        <v>1</v>
      </c>
      <c r="Z162" s="9">
        <v>1</v>
      </c>
      <c r="AA162" s="10">
        <f t="shared" si="58"/>
        <v>12</v>
      </c>
    </row>
    <row r="163" spans="1:27" s="8" customFormat="1" x14ac:dyDescent="0.25">
      <c r="A163" s="8" t="str">
        <f t="shared" si="61"/>
        <v>A10482 Total</v>
      </c>
      <c r="B163" s="8" t="s">
        <v>183</v>
      </c>
      <c r="C163" s="8" t="s">
        <v>184</v>
      </c>
      <c r="D163" s="8" t="s">
        <v>431</v>
      </c>
      <c r="E163" s="8" t="s">
        <v>390</v>
      </c>
      <c r="F163" s="8" t="str">
        <f t="shared" si="57"/>
        <v>GSS</v>
      </c>
      <c r="G163" s="8" t="s">
        <v>380</v>
      </c>
      <c r="H163" s="8" t="s">
        <v>381</v>
      </c>
      <c r="I163" s="8" t="s">
        <v>382</v>
      </c>
      <c r="J163" s="8" t="s">
        <v>365</v>
      </c>
      <c r="K163" s="8" t="s">
        <v>353</v>
      </c>
      <c r="L163" s="8" t="s">
        <v>26</v>
      </c>
      <c r="M163" s="8" t="s">
        <v>0</v>
      </c>
      <c r="N163" s="8" t="s">
        <v>20</v>
      </c>
      <c r="O163" s="9">
        <v>1</v>
      </c>
      <c r="P163" s="9">
        <v>1</v>
      </c>
      <c r="Q163" s="9">
        <v>1</v>
      </c>
      <c r="R163" s="9">
        <v>1</v>
      </c>
      <c r="S163" s="9">
        <v>1</v>
      </c>
      <c r="T163" s="9">
        <v>1</v>
      </c>
      <c r="U163" s="9">
        <v>1</v>
      </c>
      <c r="V163" s="9">
        <v>1</v>
      </c>
      <c r="W163" s="9">
        <v>1</v>
      </c>
      <c r="X163" s="9">
        <v>1</v>
      </c>
      <c r="Y163" s="9">
        <v>1</v>
      </c>
      <c r="Z163" s="9">
        <v>1</v>
      </c>
      <c r="AA163" s="10">
        <f t="shared" si="58"/>
        <v>12</v>
      </c>
    </row>
    <row r="164" spans="1:27" s="8" customFormat="1" x14ac:dyDescent="0.25">
      <c r="A164" s="8" t="str">
        <f t="shared" si="61"/>
        <v>A10484 Total</v>
      </c>
      <c r="B164" s="8" t="s">
        <v>185</v>
      </c>
      <c r="C164" s="8" t="s">
        <v>186</v>
      </c>
      <c r="D164" s="8" t="s">
        <v>430</v>
      </c>
      <c r="E164" s="8" t="s">
        <v>386</v>
      </c>
      <c r="F164" s="8" t="str">
        <f t="shared" si="57"/>
        <v>GSS</v>
      </c>
      <c r="G164" s="8" t="s">
        <v>380</v>
      </c>
      <c r="H164" s="8" t="s">
        <v>381</v>
      </c>
      <c r="I164" s="8" t="s">
        <v>387</v>
      </c>
      <c r="J164" s="8" t="s">
        <v>351</v>
      </c>
      <c r="K164" s="8" t="s">
        <v>354</v>
      </c>
      <c r="L164" s="8" t="s">
        <v>26</v>
      </c>
      <c r="M164" s="8" t="s">
        <v>0</v>
      </c>
      <c r="N164" s="8" t="s">
        <v>90</v>
      </c>
      <c r="O164" s="9">
        <v>1</v>
      </c>
      <c r="P164" s="9">
        <v>1</v>
      </c>
      <c r="Q164" s="9">
        <v>1</v>
      </c>
      <c r="R164" s="9">
        <v>1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>
        <v>1</v>
      </c>
      <c r="Z164" s="9">
        <v>1</v>
      </c>
      <c r="AA164" s="10">
        <f t="shared" si="58"/>
        <v>12</v>
      </c>
    </row>
    <row r="165" spans="1:27" s="8" customFormat="1" x14ac:dyDescent="0.25">
      <c r="A165" s="8" t="str">
        <f t="shared" si="61"/>
        <v>A10517 Total</v>
      </c>
      <c r="B165" s="8" t="s">
        <v>187</v>
      </c>
      <c r="C165" s="8" t="s">
        <v>188</v>
      </c>
      <c r="D165" s="8" t="s">
        <v>432</v>
      </c>
      <c r="E165" s="8" t="s">
        <v>412</v>
      </c>
      <c r="F165" s="8" t="str">
        <f t="shared" si="57"/>
        <v>GSS</v>
      </c>
      <c r="G165" s="8" t="s">
        <v>380</v>
      </c>
      <c r="H165" s="8" t="s">
        <v>381</v>
      </c>
      <c r="I165" s="8" t="s">
        <v>382</v>
      </c>
      <c r="J165" s="8" t="s">
        <v>351</v>
      </c>
      <c r="K165" s="8" t="s">
        <v>366</v>
      </c>
      <c r="L165" s="8" t="s">
        <v>677</v>
      </c>
      <c r="M165" s="8" t="s">
        <v>0</v>
      </c>
      <c r="N165" s="8" t="s">
        <v>189</v>
      </c>
      <c r="O165" s="9">
        <v>1</v>
      </c>
      <c r="P165" s="9">
        <v>1</v>
      </c>
      <c r="Q165" s="9">
        <v>1</v>
      </c>
      <c r="R165" s="9">
        <v>1</v>
      </c>
      <c r="S165" s="9">
        <v>1</v>
      </c>
      <c r="T165" s="9">
        <v>1</v>
      </c>
      <c r="U165" s="9">
        <v>1</v>
      </c>
      <c r="V165" s="9">
        <v>1</v>
      </c>
      <c r="W165" s="9">
        <v>1</v>
      </c>
      <c r="X165" s="9">
        <v>1</v>
      </c>
      <c r="Y165" s="9">
        <v>1</v>
      </c>
      <c r="Z165" s="9">
        <v>1</v>
      </c>
      <c r="AA165" s="10">
        <f t="shared" si="58"/>
        <v>12</v>
      </c>
    </row>
    <row r="166" spans="1:27" s="8" customFormat="1" x14ac:dyDescent="0.25">
      <c r="A166" s="8" t="str">
        <f t="shared" si="61"/>
        <v>A10527 Total</v>
      </c>
      <c r="B166" s="8" t="s">
        <v>190</v>
      </c>
      <c r="C166" s="8" t="s">
        <v>191</v>
      </c>
      <c r="D166" s="8" t="s">
        <v>334</v>
      </c>
      <c r="E166" s="8" t="s">
        <v>386</v>
      </c>
      <c r="F166" s="8" t="str">
        <f t="shared" si="57"/>
        <v>GSS</v>
      </c>
      <c r="G166" s="8" t="s">
        <v>380</v>
      </c>
      <c r="H166" s="8" t="s">
        <v>381</v>
      </c>
      <c r="I166" s="8" t="s">
        <v>382</v>
      </c>
      <c r="J166" s="8" t="s">
        <v>351</v>
      </c>
      <c r="K166" s="8" t="s">
        <v>353</v>
      </c>
      <c r="L166" s="8" t="s">
        <v>26</v>
      </c>
      <c r="M166" s="8" t="s">
        <v>0</v>
      </c>
      <c r="N166" s="8" t="s">
        <v>178</v>
      </c>
      <c r="O166" s="9">
        <v>1</v>
      </c>
      <c r="P166" s="9">
        <v>1</v>
      </c>
      <c r="Q166" s="9">
        <v>1</v>
      </c>
      <c r="R166" s="9">
        <v>1</v>
      </c>
      <c r="S166" s="9">
        <v>1</v>
      </c>
      <c r="T166" s="9">
        <v>1</v>
      </c>
      <c r="U166" s="9">
        <v>1</v>
      </c>
      <c r="V166" s="9">
        <v>1</v>
      </c>
      <c r="W166" s="9">
        <v>1</v>
      </c>
      <c r="X166" s="9">
        <v>1</v>
      </c>
      <c r="Y166" s="9">
        <v>1</v>
      </c>
      <c r="Z166" s="9">
        <v>1</v>
      </c>
      <c r="AA166" s="10">
        <f t="shared" si="58"/>
        <v>12</v>
      </c>
    </row>
    <row r="167" spans="1:27" s="8" customFormat="1" x14ac:dyDescent="0.25">
      <c r="A167" s="8" t="str">
        <f t="shared" si="61"/>
        <v>A10531 Total</v>
      </c>
      <c r="B167" s="8" t="s">
        <v>192</v>
      </c>
      <c r="C167" s="8" t="s">
        <v>193</v>
      </c>
      <c r="D167" s="8" t="s">
        <v>333</v>
      </c>
      <c r="E167" s="8" t="s">
        <v>397</v>
      </c>
      <c r="F167" s="8" t="str">
        <f t="shared" si="57"/>
        <v>GSS</v>
      </c>
      <c r="G167" s="8" t="s">
        <v>380</v>
      </c>
      <c r="H167" s="8" t="s">
        <v>381</v>
      </c>
      <c r="I167" s="8" t="s">
        <v>387</v>
      </c>
      <c r="J167" s="8" t="s">
        <v>355</v>
      </c>
      <c r="K167" s="8" t="s">
        <v>367</v>
      </c>
      <c r="L167" s="8" t="s">
        <v>802</v>
      </c>
      <c r="M167" s="8" t="s">
        <v>826</v>
      </c>
      <c r="N167" s="8" t="s">
        <v>840</v>
      </c>
      <c r="O167" s="9">
        <v>1</v>
      </c>
      <c r="P167" s="9">
        <v>1</v>
      </c>
      <c r="Q167" s="9">
        <v>1</v>
      </c>
      <c r="R167" s="9">
        <v>1</v>
      </c>
      <c r="S167" s="9">
        <v>1</v>
      </c>
      <c r="T167" s="9">
        <v>1</v>
      </c>
      <c r="U167" s="9">
        <v>1</v>
      </c>
      <c r="V167" s="9">
        <v>1</v>
      </c>
      <c r="W167" s="9">
        <v>1</v>
      </c>
      <c r="X167" s="9">
        <v>1</v>
      </c>
      <c r="Y167" s="9">
        <v>1</v>
      </c>
      <c r="Z167" s="9">
        <v>1</v>
      </c>
      <c r="AA167" s="10">
        <f t="shared" si="58"/>
        <v>12</v>
      </c>
    </row>
    <row r="168" spans="1:27" s="8" customFormat="1" x14ac:dyDescent="0.25">
      <c r="A168" s="8" t="str">
        <f t="shared" ref="A168:A174" si="64">CONCATENATE(B168," ","Total")</f>
        <v>A10541 Total</v>
      </c>
      <c r="B168" s="8" t="s">
        <v>194</v>
      </c>
      <c r="C168" s="8" t="s">
        <v>195</v>
      </c>
      <c r="D168" s="8" t="s">
        <v>470</v>
      </c>
      <c r="E168" s="8" t="s">
        <v>446</v>
      </c>
      <c r="F168" s="8" t="str">
        <f t="shared" ref="F168:F174" si="65">LEFT($E168,3)</f>
        <v>IRS</v>
      </c>
      <c r="G168" s="8" t="s">
        <v>380</v>
      </c>
      <c r="H168" s="8" t="s">
        <v>381</v>
      </c>
      <c r="I168" s="8" t="s">
        <v>387</v>
      </c>
      <c r="J168" s="8" t="s">
        <v>355</v>
      </c>
      <c r="K168" s="8" t="s">
        <v>360</v>
      </c>
      <c r="L168" s="8" t="s">
        <v>508</v>
      </c>
      <c r="M168" s="8" t="s">
        <v>660</v>
      </c>
      <c r="N168" s="8" t="s">
        <v>692</v>
      </c>
      <c r="O168" s="9">
        <v>0.15</v>
      </c>
      <c r="P168" s="9">
        <v>0.15</v>
      </c>
      <c r="Q168" s="9">
        <v>0.15</v>
      </c>
      <c r="R168" s="9">
        <v>0.15</v>
      </c>
      <c r="S168" s="9">
        <v>0.15</v>
      </c>
      <c r="T168" s="9">
        <v>0.15</v>
      </c>
      <c r="U168" s="9">
        <v>0.15</v>
      </c>
      <c r="V168" s="9">
        <v>0.15</v>
      </c>
      <c r="W168" s="9">
        <v>0.15</v>
      </c>
      <c r="X168" s="9">
        <v>0.15</v>
      </c>
      <c r="Y168" s="9">
        <v>0.15</v>
      </c>
      <c r="Z168" s="9">
        <v>0.15</v>
      </c>
      <c r="AA168" s="10">
        <f t="shared" ref="AA168:AA174" si="66">SUM(O168:Z168)</f>
        <v>1.7999999999999996</v>
      </c>
    </row>
    <row r="169" spans="1:27" s="8" customFormat="1" x14ac:dyDescent="0.25">
      <c r="A169" s="8" t="str">
        <f t="shared" si="64"/>
        <v>A10541 Total</v>
      </c>
      <c r="B169" s="8" t="s">
        <v>194</v>
      </c>
      <c r="C169" s="8" t="s">
        <v>195</v>
      </c>
      <c r="D169" s="8" t="s">
        <v>470</v>
      </c>
      <c r="E169" s="8" t="s">
        <v>446</v>
      </c>
      <c r="F169" s="8" t="str">
        <f t="shared" si="65"/>
        <v>IRS</v>
      </c>
      <c r="G169" s="8" t="s">
        <v>380</v>
      </c>
      <c r="H169" s="8" t="s">
        <v>381</v>
      </c>
      <c r="I169" s="8" t="s">
        <v>387</v>
      </c>
      <c r="J169" s="8" t="s">
        <v>355</v>
      </c>
      <c r="K169" s="8" t="s">
        <v>360</v>
      </c>
      <c r="L169" s="8" t="s">
        <v>508</v>
      </c>
      <c r="M169" s="8" t="s">
        <v>660</v>
      </c>
      <c r="N169" s="8" t="s">
        <v>669</v>
      </c>
      <c r="O169" s="9">
        <v>0.15</v>
      </c>
      <c r="P169" s="9">
        <v>0.15</v>
      </c>
      <c r="Q169" s="9">
        <v>0.15</v>
      </c>
      <c r="R169" s="9">
        <v>0.15</v>
      </c>
      <c r="S169" s="9">
        <v>0.15</v>
      </c>
      <c r="T169" s="9">
        <v>0.15</v>
      </c>
      <c r="U169" s="9">
        <v>0.15</v>
      </c>
      <c r="V169" s="9">
        <v>0.15</v>
      </c>
      <c r="W169" s="9">
        <v>0.15</v>
      </c>
      <c r="X169" s="9">
        <v>0.15</v>
      </c>
      <c r="Y169" s="9">
        <v>0.15</v>
      </c>
      <c r="Z169" s="9">
        <v>0.15</v>
      </c>
      <c r="AA169" s="10">
        <f t="shared" si="66"/>
        <v>1.7999999999999996</v>
      </c>
    </row>
    <row r="170" spans="1:27" s="8" customFormat="1" x14ac:dyDescent="0.25">
      <c r="A170" s="8" t="str">
        <f t="shared" si="64"/>
        <v>A10541 Total</v>
      </c>
      <c r="B170" s="8" t="s">
        <v>194</v>
      </c>
      <c r="C170" s="8" t="s">
        <v>195</v>
      </c>
      <c r="D170" s="8" t="s">
        <v>470</v>
      </c>
      <c r="E170" s="8" t="s">
        <v>446</v>
      </c>
      <c r="F170" s="8" t="str">
        <f t="shared" si="65"/>
        <v>IRS</v>
      </c>
      <c r="G170" s="8" t="s">
        <v>380</v>
      </c>
      <c r="H170" s="8" t="s">
        <v>381</v>
      </c>
      <c r="I170" s="8" t="s">
        <v>387</v>
      </c>
      <c r="J170" s="8" t="s">
        <v>355</v>
      </c>
      <c r="K170" s="8" t="s">
        <v>360</v>
      </c>
      <c r="L170" s="8" t="s">
        <v>508</v>
      </c>
      <c r="M170" s="8" t="s">
        <v>660</v>
      </c>
      <c r="N170" s="8" t="s">
        <v>666</v>
      </c>
      <c r="O170" s="9">
        <v>0.15</v>
      </c>
      <c r="P170" s="9">
        <v>0.15</v>
      </c>
      <c r="Q170" s="9">
        <v>0.15</v>
      </c>
      <c r="R170" s="9">
        <v>0.15</v>
      </c>
      <c r="S170" s="9">
        <v>0.15</v>
      </c>
      <c r="T170" s="9">
        <v>0.15</v>
      </c>
      <c r="U170" s="9">
        <v>0.15</v>
      </c>
      <c r="V170" s="9">
        <v>0.15</v>
      </c>
      <c r="W170" s="9">
        <v>0.15</v>
      </c>
      <c r="X170" s="9">
        <v>0.15</v>
      </c>
      <c r="Y170" s="9">
        <v>0.15</v>
      </c>
      <c r="Z170" s="9">
        <v>0.15</v>
      </c>
      <c r="AA170" s="10">
        <f t="shared" si="66"/>
        <v>1.7999999999999996</v>
      </c>
    </row>
    <row r="171" spans="1:27" s="8" customFormat="1" x14ac:dyDescent="0.25">
      <c r="A171" s="8" t="str">
        <f t="shared" si="64"/>
        <v>A10541 Total</v>
      </c>
      <c r="B171" s="8" t="s">
        <v>194</v>
      </c>
      <c r="C171" s="8" t="s">
        <v>195</v>
      </c>
      <c r="D171" s="8" t="s">
        <v>470</v>
      </c>
      <c r="E171" s="8" t="s">
        <v>446</v>
      </c>
      <c r="F171" s="8" t="str">
        <f t="shared" si="65"/>
        <v>IRS</v>
      </c>
      <c r="G171" s="8" t="s">
        <v>380</v>
      </c>
      <c r="H171" s="8" t="s">
        <v>381</v>
      </c>
      <c r="I171" s="8" t="s">
        <v>387</v>
      </c>
      <c r="J171" s="8" t="s">
        <v>355</v>
      </c>
      <c r="K171" s="8" t="s">
        <v>360</v>
      </c>
      <c r="L171" s="8" t="s">
        <v>508</v>
      </c>
      <c r="M171" s="8" t="s">
        <v>660</v>
      </c>
      <c r="N171" s="8" t="s">
        <v>667</v>
      </c>
      <c r="O171" s="9">
        <v>0.15</v>
      </c>
      <c r="P171" s="9">
        <v>0.15</v>
      </c>
      <c r="Q171" s="9">
        <v>0.15</v>
      </c>
      <c r="R171" s="9">
        <v>0.15</v>
      </c>
      <c r="S171" s="9">
        <v>0.15</v>
      </c>
      <c r="T171" s="9">
        <v>0.15</v>
      </c>
      <c r="U171" s="9">
        <v>0.15</v>
      </c>
      <c r="V171" s="9">
        <v>0.15</v>
      </c>
      <c r="W171" s="9">
        <v>0.15</v>
      </c>
      <c r="X171" s="9">
        <v>0.15</v>
      </c>
      <c r="Y171" s="9">
        <v>0.15</v>
      </c>
      <c r="Z171" s="9">
        <v>0.15</v>
      </c>
      <c r="AA171" s="10">
        <f t="shared" si="66"/>
        <v>1.7999999999999996</v>
      </c>
    </row>
    <row r="172" spans="1:27" s="8" customFormat="1" x14ac:dyDescent="0.25">
      <c r="A172" s="8" t="str">
        <f t="shared" si="64"/>
        <v>A10541 Total</v>
      </c>
      <c r="B172" s="8" t="s">
        <v>194</v>
      </c>
      <c r="C172" s="8" t="s">
        <v>195</v>
      </c>
      <c r="D172" s="8" t="s">
        <v>470</v>
      </c>
      <c r="E172" s="8" t="s">
        <v>446</v>
      </c>
      <c r="F172" s="8" t="str">
        <f t="shared" si="65"/>
        <v>IRS</v>
      </c>
      <c r="G172" s="8" t="s">
        <v>380</v>
      </c>
      <c r="H172" s="8" t="s">
        <v>381</v>
      </c>
      <c r="I172" s="8" t="s">
        <v>387</v>
      </c>
      <c r="J172" s="8" t="s">
        <v>355</v>
      </c>
      <c r="K172" s="8" t="s">
        <v>360</v>
      </c>
      <c r="L172" s="8" t="s">
        <v>508</v>
      </c>
      <c r="M172" s="8" t="s">
        <v>660</v>
      </c>
      <c r="N172" s="8" t="s">
        <v>689</v>
      </c>
      <c r="O172" s="9">
        <v>0.15</v>
      </c>
      <c r="P172" s="9">
        <v>0.15</v>
      </c>
      <c r="Q172" s="9">
        <v>0.15</v>
      </c>
      <c r="R172" s="9">
        <v>0.15</v>
      </c>
      <c r="S172" s="9">
        <v>0.15</v>
      </c>
      <c r="T172" s="9">
        <v>0.15</v>
      </c>
      <c r="U172" s="9">
        <v>0.15</v>
      </c>
      <c r="V172" s="9">
        <v>0.15</v>
      </c>
      <c r="W172" s="9">
        <v>0.15</v>
      </c>
      <c r="X172" s="9">
        <v>0.15</v>
      </c>
      <c r="Y172" s="9">
        <v>0.15</v>
      </c>
      <c r="Z172" s="9">
        <v>0.15</v>
      </c>
      <c r="AA172" s="10">
        <f t="shared" si="66"/>
        <v>1.7999999999999996</v>
      </c>
    </row>
    <row r="173" spans="1:27" s="8" customFormat="1" x14ac:dyDescent="0.25">
      <c r="A173" s="8" t="str">
        <f t="shared" si="64"/>
        <v>A10541 Total</v>
      </c>
      <c r="B173" s="8" t="s">
        <v>194</v>
      </c>
      <c r="C173" s="8" t="s">
        <v>195</v>
      </c>
      <c r="D173" s="8" t="s">
        <v>470</v>
      </c>
      <c r="E173" s="8" t="s">
        <v>446</v>
      </c>
      <c r="F173" s="8" t="str">
        <f t="shared" si="65"/>
        <v>IRS</v>
      </c>
      <c r="G173" s="8" t="s">
        <v>380</v>
      </c>
      <c r="H173" s="8" t="s">
        <v>381</v>
      </c>
      <c r="I173" s="8" t="s">
        <v>387</v>
      </c>
      <c r="J173" s="8" t="s">
        <v>355</v>
      </c>
      <c r="K173" s="8" t="s">
        <v>360</v>
      </c>
      <c r="L173" s="8" t="s">
        <v>508</v>
      </c>
      <c r="M173" s="8" t="s">
        <v>826</v>
      </c>
      <c r="N173" s="8" t="s">
        <v>840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10">
        <f t="shared" si="66"/>
        <v>0</v>
      </c>
    </row>
    <row r="174" spans="1:27" s="8" customFormat="1" x14ac:dyDescent="0.25">
      <c r="A174" s="8" t="str">
        <f t="shared" si="64"/>
        <v>A10541 Total</v>
      </c>
      <c r="B174" s="8" t="s">
        <v>194</v>
      </c>
      <c r="C174" s="8" t="s">
        <v>195</v>
      </c>
      <c r="D174" s="8" t="s">
        <v>470</v>
      </c>
      <c r="E174" s="8" t="s">
        <v>446</v>
      </c>
      <c r="F174" s="8" t="str">
        <f t="shared" si="65"/>
        <v>IRS</v>
      </c>
      <c r="G174" s="8" t="s">
        <v>380</v>
      </c>
      <c r="H174" s="8" t="s">
        <v>381</v>
      </c>
      <c r="I174" s="8" t="s">
        <v>387</v>
      </c>
      <c r="J174" s="8" t="s">
        <v>355</v>
      </c>
      <c r="K174" s="8" t="s">
        <v>360</v>
      </c>
      <c r="L174" s="8" t="s">
        <v>508</v>
      </c>
      <c r="M174" s="8" t="s">
        <v>619</v>
      </c>
      <c r="N174" s="8" t="s">
        <v>633</v>
      </c>
      <c r="O174" s="9">
        <v>0.25</v>
      </c>
      <c r="P174" s="9">
        <v>0.25</v>
      </c>
      <c r="Q174" s="9">
        <v>0.25</v>
      </c>
      <c r="R174" s="9">
        <v>0.25</v>
      </c>
      <c r="S174" s="9">
        <v>0.25</v>
      </c>
      <c r="T174" s="9">
        <v>0.25</v>
      </c>
      <c r="U174" s="9">
        <v>0.25</v>
      </c>
      <c r="V174" s="9">
        <v>0.25</v>
      </c>
      <c r="W174" s="9">
        <v>0.25</v>
      </c>
      <c r="X174" s="9">
        <v>0.25</v>
      </c>
      <c r="Y174" s="9">
        <v>0.25</v>
      </c>
      <c r="Z174" s="9">
        <v>0.25</v>
      </c>
      <c r="AA174" s="10">
        <f t="shared" si="66"/>
        <v>3</v>
      </c>
    </row>
    <row r="175" spans="1:27" s="8" customFormat="1" x14ac:dyDescent="0.25">
      <c r="A175" s="8" t="str">
        <f t="shared" si="61"/>
        <v>A10542 Total</v>
      </c>
      <c r="B175" s="8" t="s">
        <v>196</v>
      </c>
      <c r="C175" s="8" t="s">
        <v>197</v>
      </c>
      <c r="D175" s="8" t="s">
        <v>471</v>
      </c>
      <c r="E175" s="8" t="s">
        <v>397</v>
      </c>
      <c r="F175" s="8" t="str">
        <f t="shared" ref="F175:F182" si="67">LEFT($E175,3)</f>
        <v>GSS</v>
      </c>
      <c r="G175" s="8" t="s">
        <v>380</v>
      </c>
      <c r="H175" s="8" t="s">
        <v>381</v>
      </c>
      <c r="I175" s="8" t="s">
        <v>387</v>
      </c>
      <c r="J175" s="8" t="s">
        <v>355</v>
      </c>
      <c r="K175" s="8" t="s">
        <v>360</v>
      </c>
      <c r="L175" s="8" t="s">
        <v>508</v>
      </c>
      <c r="M175" s="8" t="s">
        <v>827</v>
      </c>
      <c r="N175" s="8" t="s">
        <v>828</v>
      </c>
      <c r="O175" s="9">
        <v>1</v>
      </c>
      <c r="P175" s="9">
        <v>1</v>
      </c>
      <c r="Q175" s="9">
        <v>1</v>
      </c>
      <c r="R175" s="9">
        <v>1</v>
      </c>
      <c r="S175" s="9">
        <v>1</v>
      </c>
      <c r="T175" s="9">
        <v>1</v>
      </c>
      <c r="U175" s="9">
        <v>1</v>
      </c>
      <c r="V175" s="9">
        <v>1</v>
      </c>
      <c r="W175" s="9">
        <v>1</v>
      </c>
      <c r="X175" s="9">
        <v>1</v>
      </c>
      <c r="Y175" s="9">
        <v>1</v>
      </c>
      <c r="Z175" s="9">
        <v>1</v>
      </c>
      <c r="AA175" s="10">
        <f t="shared" ref="AA175:AA182" si="68">SUM(O175:Z175)</f>
        <v>12</v>
      </c>
    </row>
    <row r="176" spans="1:27" s="8" customFormat="1" ht="15.75" x14ac:dyDescent="0.25">
      <c r="A176" s="8" t="str">
        <f t="shared" ref="A176" si="69">CONCATENATE(B176," ","Total")</f>
        <v>A10545 Total</v>
      </c>
      <c r="B176" s="8" t="s">
        <v>925</v>
      </c>
      <c r="C176" s="8" t="s">
        <v>905</v>
      </c>
      <c r="D176" s="8" t="s">
        <v>472</v>
      </c>
      <c r="E176" s="8" t="s">
        <v>440</v>
      </c>
      <c r="F176" s="8" t="str">
        <f t="shared" si="67"/>
        <v>Int</v>
      </c>
      <c r="G176" s="8" t="s">
        <v>506</v>
      </c>
      <c r="H176" s="8" t="s">
        <v>418</v>
      </c>
      <c r="I176" s="8" t="s">
        <v>541</v>
      </c>
      <c r="J176" s="8" t="s">
        <v>355</v>
      </c>
      <c r="K176" s="8" t="s">
        <v>356</v>
      </c>
      <c r="L176" s="8" t="s">
        <v>509</v>
      </c>
      <c r="M176" s="8" t="s">
        <v>58</v>
      </c>
      <c r="N176" s="8" t="s">
        <v>345</v>
      </c>
      <c r="O176" s="38">
        <v>0</v>
      </c>
      <c r="P176" s="38">
        <v>0</v>
      </c>
      <c r="Q176" s="38">
        <v>0</v>
      </c>
      <c r="R176" s="38">
        <v>0</v>
      </c>
      <c r="S176" s="38">
        <v>1</v>
      </c>
      <c r="T176" s="38">
        <v>1</v>
      </c>
      <c r="U176" s="38">
        <v>1</v>
      </c>
      <c r="V176" s="38">
        <v>1</v>
      </c>
      <c r="W176" s="38">
        <v>1</v>
      </c>
      <c r="X176" s="38">
        <v>1</v>
      </c>
      <c r="Y176" s="38">
        <v>1</v>
      </c>
      <c r="Z176" s="38">
        <v>1</v>
      </c>
      <c r="AA176" s="10">
        <f t="shared" si="68"/>
        <v>8</v>
      </c>
    </row>
    <row r="177" spans="1:27" s="8" customFormat="1" ht="15.75" x14ac:dyDescent="0.25">
      <c r="A177" s="8" t="str">
        <f t="shared" si="61"/>
        <v>A10546 Total</v>
      </c>
      <c r="B177" s="8" t="s">
        <v>198</v>
      </c>
      <c r="C177" s="8" t="s">
        <v>865</v>
      </c>
      <c r="D177" s="8" t="s">
        <v>472</v>
      </c>
      <c r="E177" s="8" t="s">
        <v>440</v>
      </c>
      <c r="F177" s="8" t="str">
        <f t="shared" si="67"/>
        <v>Int</v>
      </c>
      <c r="G177" s="8" t="s">
        <v>506</v>
      </c>
      <c r="H177" s="8" t="s">
        <v>418</v>
      </c>
      <c r="I177" s="8" t="s">
        <v>541</v>
      </c>
      <c r="J177" s="8" t="s">
        <v>355</v>
      </c>
      <c r="K177" s="8" t="s">
        <v>356</v>
      </c>
      <c r="L177" s="8" t="s">
        <v>905</v>
      </c>
      <c r="M177" s="8" t="s">
        <v>58</v>
      </c>
      <c r="N177" s="8" t="s">
        <v>345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10">
        <f t="shared" si="68"/>
        <v>0</v>
      </c>
    </row>
    <row r="178" spans="1:27" s="8" customFormat="1" x14ac:dyDescent="0.25">
      <c r="A178" s="8" t="str">
        <f t="shared" si="61"/>
        <v>A10548 Total</v>
      </c>
      <c r="B178" s="8" t="s">
        <v>199</v>
      </c>
      <c r="C178" s="8" t="s">
        <v>200</v>
      </c>
      <c r="D178" s="8" t="s">
        <v>473</v>
      </c>
      <c r="E178" s="8" t="s">
        <v>434</v>
      </c>
      <c r="F178" s="8" t="str">
        <f t="shared" si="67"/>
        <v>IRS</v>
      </c>
      <c r="G178" s="8" t="s">
        <v>506</v>
      </c>
      <c r="H178" s="8" t="s">
        <v>438</v>
      </c>
      <c r="I178" s="8" t="s">
        <v>439</v>
      </c>
      <c r="J178" s="8" t="s">
        <v>355</v>
      </c>
      <c r="K178" s="8" t="s">
        <v>356</v>
      </c>
      <c r="L178" s="8" t="s">
        <v>509</v>
      </c>
      <c r="M178" s="8" t="s">
        <v>651</v>
      </c>
      <c r="N178" s="8" t="s">
        <v>654</v>
      </c>
      <c r="O178" s="9">
        <v>0.8</v>
      </c>
      <c r="P178" s="9">
        <v>0.8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10">
        <f t="shared" si="68"/>
        <v>1.6</v>
      </c>
    </row>
    <row r="179" spans="1:27" s="8" customFormat="1" x14ac:dyDescent="0.25">
      <c r="A179" s="8" t="str">
        <f t="shared" ref="A179" si="70">CONCATENATE(B179," ","Total")</f>
        <v>A10548 Total</v>
      </c>
      <c r="B179" s="8" t="s">
        <v>199</v>
      </c>
      <c r="C179" s="8" t="s">
        <v>200</v>
      </c>
      <c r="D179" s="8" t="s">
        <v>473</v>
      </c>
      <c r="E179" s="8" t="s">
        <v>434</v>
      </c>
      <c r="F179" s="8" t="str">
        <f t="shared" si="67"/>
        <v>IRS</v>
      </c>
      <c r="G179" s="8" t="s">
        <v>506</v>
      </c>
      <c r="H179" s="8" t="s">
        <v>438</v>
      </c>
      <c r="I179" s="8" t="s">
        <v>439</v>
      </c>
      <c r="J179" s="8" t="s">
        <v>355</v>
      </c>
      <c r="K179" s="8" t="s">
        <v>356</v>
      </c>
      <c r="L179" s="8" t="s">
        <v>509</v>
      </c>
      <c r="M179" s="8" t="s">
        <v>619</v>
      </c>
      <c r="N179" s="8" t="s">
        <v>650</v>
      </c>
      <c r="O179" s="9">
        <v>0.2</v>
      </c>
      <c r="P179" s="9">
        <v>0.2</v>
      </c>
      <c r="Q179" s="9">
        <v>0.2</v>
      </c>
      <c r="R179" s="9">
        <v>0.2</v>
      </c>
      <c r="S179" s="9">
        <v>0.2</v>
      </c>
      <c r="T179" s="9">
        <v>0.2</v>
      </c>
      <c r="U179" s="9">
        <v>0.2</v>
      </c>
      <c r="V179" s="9">
        <v>0.2</v>
      </c>
      <c r="W179" s="9">
        <v>0.2</v>
      </c>
      <c r="X179" s="9">
        <v>0.2</v>
      </c>
      <c r="Y179" s="9">
        <v>0.2</v>
      </c>
      <c r="Z179" s="9">
        <v>0.2</v>
      </c>
      <c r="AA179" s="10">
        <f t="shared" si="68"/>
        <v>2.4</v>
      </c>
    </row>
    <row r="180" spans="1:27" s="8" customFormat="1" x14ac:dyDescent="0.25">
      <c r="A180" s="8" t="str">
        <f t="shared" si="61"/>
        <v>A10548 Total</v>
      </c>
      <c r="B180" s="8" t="s">
        <v>199</v>
      </c>
      <c r="C180" s="8" t="s">
        <v>200</v>
      </c>
      <c r="D180" s="8" t="s">
        <v>473</v>
      </c>
      <c r="E180" s="8" t="s">
        <v>434</v>
      </c>
      <c r="F180" s="8" t="str">
        <f t="shared" si="67"/>
        <v>IRS</v>
      </c>
      <c r="G180" s="8" t="s">
        <v>506</v>
      </c>
      <c r="H180" s="8" t="s">
        <v>438</v>
      </c>
      <c r="I180" s="8" t="s">
        <v>439</v>
      </c>
      <c r="J180" s="8" t="s">
        <v>355</v>
      </c>
      <c r="K180" s="8" t="s">
        <v>356</v>
      </c>
      <c r="L180" s="8" t="s">
        <v>509</v>
      </c>
      <c r="M180" s="8" t="s">
        <v>824</v>
      </c>
      <c r="N180" s="8" t="s">
        <v>825</v>
      </c>
      <c r="O180" s="9">
        <v>0</v>
      </c>
      <c r="P180" s="9">
        <v>0</v>
      </c>
      <c r="Q180" s="9">
        <v>0.8</v>
      </c>
      <c r="R180" s="9">
        <v>0.8</v>
      </c>
      <c r="S180" s="9">
        <v>0.8</v>
      </c>
      <c r="T180" s="9">
        <v>0.8</v>
      </c>
      <c r="U180" s="9">
        <v>0.8</v>
      </c>
      <c r="V180" s="9">
        <v>0.8</v>
      </c>
      <c r="W180" s="9">
        <v>0.8</v>
      </c>
      <c r="X180" s="9">
        <v>0.8</v>
      </c>
      <c r="Y180" s="9">
        <v>0.8</v>
      </c>
      <c r="Z180" s="9">
        <v>0.8</v>
      </c>
      <c r="AA180" s="10">
        <f t="shared" si="68"/>
        <v>7.9999999999999991</v>
      </c>
    </row>
    <row r="181" spans="1:27" s="8" customFormat="1" x14ac:dyDescent="0.25">
      <c r="A181" s="8" t="str">
        <f t="shared" si="61"/>
        <v>A10550 Total</v>
      </c>
      <c r="B181" s="8" t="s">
        <v>201</v>
      </c>
      <c r="C181" s="8" t="s">
        <v>346</v>
      </c>
      <c r="D181" s="8" t="s">
        <v>384</v>
      </c>
      <c r="E181" s="8" t="s">
        <v>442</v>
      </c>
      <c r="F181" s="8" t="str">
        <f t="shared" si="67"/>
        <v>IRS</v>
      </c>
      <c r="G181" s="8" t="s">
        <v>380</v>
      </c>
      <c r="H181" s="8" t="s">
        <v>381</v>
      </c>
      <c r="I181" s="8" t="s">
        <v>387</v>
      </c>
      <c r="J181" s="8" t="s">
        <v>351</v>
      </c>
      <c r="K181" s="8" t="s">
        <v>362</v>
      </c>
      <c r="L181" s="8" t="s">
        <v>19</v>
      </c>
      <c r="M181" s="8" t="s">
        <v>0</v>
      </c>
      <c r="N181" s="8" t="s">
        <v>98</v>
      </c>
      <c r="O181" s="9">
        <v>1</v>
      </c>
      <c r="P181" s="9">
        <v>1</v>
      </c>
      <c r="Q181" s="9">
        <v>1</v>
      </c>
      <c r="R181" s="9">
        <v>1</v>
      </c>
      <c r="S181" s="9">
        <v>1</v>
      </c>
      <c r="T181" s="9">
        <v>1</v>
      </c>
      <c r="U181" s="9">
        <v>1</v>
      </c>
      <c r="V181" s="9">
        <v>1</v>
      </c>
      <c r="W181" s="9">
        <v>1</v>
      </c>
      <c r="X181" s="9">
        <v>1</v>
      </c>
      <c r="Y181" s="9">
        <v>1</v>
      </c>
      <c r="Z181" s="9">
        <v>1</v>
      </c>
      <c r="AA181" s="10">
        <f t="shared" si="68"/>
        <v>12</v>
      </c>
    </row>
    <row r="182" spans="1:27" s="8" customFormat="1" x14ac:dyDescent="0.25">
      <c r="A182" s="8" t="str">
        <f t="shared" si="61"/>
        <v>A10552 Total</v>
      </c>
      <c r="B182" s="8" t="s">
        <v>202</v>
      </c>
      <c r="C182" s="8" t="s">
        <v>203</v>
      </c>
      <c r="D182" s="8" t="s">
        <v>474</v>
      </c>
      <c r="E182" s="8" t="s">
        <v>446</v>
      </c>
      <c r="F182" s="8" t="str">
        <f t="shared" si="67"/>
        <v>IRS</v>
      </c>
      <c r="G182" s="8" t="s">
        <v>371</v>
      </c>
      <c r="H182" s="8" t="s">
        <v>418</v>
      </c>
      <c r="I182" s="8" t="s">
        <v>541</v>
      </c>
      <c r="J182" s="8" t="s">
        <v>355</v>
      </c>
      <c r="K182" s="8" t="s">
        <v>371</v>
      </c>
      <c r="L182" s="8" t="s">
        <v>802</v>
      </c>
      <c r="M182" s="8" t="s">
        <v>3</v>
      </c>
      <c r="N182" s="8" t="s">
        <v>347</v>
      </c>
      <c r="O182" s="9">
        <v>1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10">
        <f t="shared" si="68"/>
        <v>1</v>
      </c>
    </row>
    <row r="183" spans="1:27" s="8" customFormat="1" x14ac:dyDescent="0.25">
      <c r="A183" s="8" t="s">
        <v>866</v>
      </c>
      <c r="B183" s="8" t="s">
        <v>202</v>
      </c>
      <c r="C183" s="8" t="s">
        <v>203</v>
      </c>
      <c r="D183" s="8" t="s">
        <v>474</v>
      </c>
      <c r="E183" s="8" t="s">
        <v>436</v>
      </c>
      <c r="F183" s="8" t="s">
        <v>638</v>
      </c>
      <c r="G183" s="8" t="s">
        <v>506</v>
      </c>
      <c r="H183" s="8" t="s">
        <v>418</v>
      </c>
      <c r="I183" s="8" t="s">
        <v>541</v>
      </c>
      <c r="J183" s="8" t="s">
        <v>355</v>
      </c>
      <c r="K183" s="8" t="s">
        <v>371</v>
      </c>
      <c r="L183" s="8" t="s">
        <v>802</v>
      </c>
      <c r="M183" s="8" t="s">
        <v>756</v>
      </c>
      <c r="N183" s="8" t="s">
        <v>793</v>
      </c>
      <c r="O183" s="9">
        <v>0</v>
      </c>
      <c r="P183" s="9">
        <v>0.32</v>
      </c>
      <c r="Q183" s="9">
        <v>0.32</v>
      </c>
      <c r="R183" s="9">
        <v>0.32</v>
      </c>
      <c r="S183" s="9">
        <v>0.32</v>
      </c>
      <c r="T183" s="9">
        <v>0.32</v>
      </c>
      <c r="U183" s="9">
        <v>0.32</v>
      </c>
      <c r="V183" s="9">
        <v>0.32</v>
      </c>
      <c r="W183" s="9">
        <v>0.32</v>
      </c>
      <c r="X183" s="9">
        <v>0.32</v>
      </c>
      <c r="Y183" s="9">
        <v>0.32</v>
      </c>
      <c r="Z183" s="9">
        <v>0.32</v>
      </c>
      <c r="AA183" s="10">
        <f t="shared" ref="AA183:AA185" si="71">SUM(O183:Z183)</f>
        <v>3.5199999999999996</v>
      </c>
    </row>
    <row r="184" spans="1:27" s="8" customFormat="1" x14ac:dyDescent="0.25">
      <c r="A184" s="8" t="s">
        <v>866</v>
      </c>
      <c r="B184" s="8" t="s">
        <v>202</v>
      </c>
      <c r="C184" s="8" t="s">
        <v>203</v>
      </c>
      <c r="D184" s="8" t="s">
        <v>474</v>
      </c>
      <c r="E184" s="8" t="s">
        <v>436</v>
      </c>
      <c r="F184" s="8" t="s">
        <v>638</v>
      </c>
      <c r="G184" s="8" t="s">
        <v>506</v>
      </c>
      <c r="H184" s="8" t="s">
        <v>418</v>
      </c>
      <c r="I184" s="8" t="s">
        <v>541</v>
      </c>
      <c r="J184" s="8" t="s">
        <v>355</v>
      </c>
      <c r="K184" s="8" t="s">
        <v>371</v>
      </c>
      <c r="L184" s="8" t="s">
        <v>802</v>
      </c>
      <c r="M184" s="8" t="s">
        <v>756</v>
      </c>
      <c r="N184" s="8" t="s">
        <v>774</v>
      </c>
      <c r="O184" s="9">
        <v>0</v>
      </c>
      <c r="P184" s="9">
        <v>0.04</v>
      </c>
      <c r="Q184" s="9">
        <v>0.04</v>
      </c>
      <c r="R184" s="9">
        <v>0.04</v>
      </c>
      <c r="S184" s="9">
        <v>0.04</v>
      </c>
      <c r="T184" s="9">
        <v>0.04</v>
      </c>
      <c r="U184" s="9">
        <v>0.04</v>
      </c>
      <c r="V184" s="9">
        <v>0.04</v>
      </c>
      <c r="W184" s="9">
        <v>0.04</v>
      </c>
      <c r="X184" s="9">
        <v>0.04</v>
      </c>
      <c r="Y184" s="9">
        <v>0.04</v>
      </c>
      <c r="Z184" s="9">
        <v>0.04</v>
      </c>
      <c r="AA184" s="10">
        <f t="shared" si="71"/>
        <v>0.43999999999999995</v>
      </c>
    </row>
    <row r="185" spans="1:27" s="8" customFormat="1" x14ac:dyDescent="0.25">
      <c r="A185" s="8" t="str">
        <f t="shared" si="61"/>
        <v>A10552 Total</v>
      </c>
      <c r="B185" s="8" t="s">
        <v>202</v>
      </c>
      <c r="C185" s="8" t="s">
        <v>203</v>
      </c>
      <c r="D185" s="8" t="s">
        <v>474</v>
      </c>
      <c r="E185" s="8" t="s">
        <v>436</v>
      </c>
      <c r="F185" s="8" t="str">
        <f t="shared" ref="F185:F205" si="72">LEFT($E185,3)</f>
        <v>IRS</v>
      </c>
      <c r="G185" s="8" t="s">
        <v>506</v>
      </c>
      <c r="H185" s="8" t="s">
        <v>418</v>
      </c>
      <c r="I185" s="8" t="s">
        <v>541</v>
      </c>
      <c r="J185" s="8" t="s">
        <v>355</v>
      </c>
      <c r="K185" s="8" t="s">
        <v>371</v>
      </c>
      <c r="L185" s="8" t="s">
        <v>802</v>
      </c>
      <c r="M185" s="8" t="s">
        <v>756</v>
      </c>
      <c r="N185" s="8" t="s">
        <v>757</v>
      </c>
      <c r="O185" s="9">
        <v>0</v>
      </c>
      <c r="P185" s="9">
        <v>0.64</v>
      </c>
      <c r="Q185" s="9">
        <v>0.64</v>
      </c>
      <c r="R185" s="9">
        <v>0.64</v>
      </c>
      <c r="S185" s="9">
        <v>0.64</v>
      </c>
      <c r="T185" s="9">
        <v>0.64</v>
      </c>
      <c r="U185" s="9">
        <v>0.64</v>
      </c>
      <c r="V185" s="9">
        <v>0.64</v>
      </c>
      <c r="W185" s="9">
        <v>0.64</v>
      </c>
      <c r="X185" s="9">
        <v>0.64</v>
      </c>
      <c r="Y185" s="9">
        <v>0.64</v>
      </c>
      <c r="Z185" s="9">
        <v>0.64</v>
      </c>
      <c r="AA185" s="10">
        <f t="shared" si="71"/>
        <v>7.0399999999999991</v>
      </c>
    </row>
    <row r="186" spans="1:27" s="8" customFormat="1" x14ac:dyDescent="0.25">
      <c r="A186" s="8" t="str">
        <f t="shared" si="61"/>
        <v>A10553 Total</v>
      </c>
      <c r="B186" s="8" t="s">
        <v>204</v>
      </c>
      <c r="C186" s="8" t="s">
        <v>205</v>
      </c>
      <c r="D186" s="8" t="s">
        <v>335</v>
      </c>
      <c r="E186" s="8" t="s">
        <v>404</v>
      </c>
      <c r="F186" s="8" t="str">
        <f t="shared" si="72"/>
        <v>GSS</v>
      </c>
      <c r="G186" s="8" t="s">
        <v>506</v>
      </c>
      <c r="H186" s="8" t="s">
        <v>418</v>
      </c>
      <c r="I186" s="8" t="s">
        <v>541</v>
      </c>
      <c r="J186" s="8" t="s">
        <v>355</v>
      </c>
      <c r="K186" s="8" t="s">
        <v>356</v>
      </c>
      <c r="L186" s="8" t="s">
        <v>905</v>
      </c>
      <c r="M186" s="8" t="s">
        <v>58</v>
      </c>
      <c r="N186" s="8" t="s">
        <v>345</v>
      </c>
      <c r="O186" s="9">
        <v>1</v>
      </c>
      <c r="P186" s="9">
        <v>1</v>
      </c>
      <c r="Q186" s="9">
        <v>1</v>
      </c>
      <c r="R186" s="9">
        <v>1</v>
      </c>
      <c r="S186" s="9">
        <v>1</v>
      </c>
      <c r="T186" s="9">
        <v>1</v>
      </c>
      <c r="U186" s="9">
        <v>1</v>
      </c>
      <c r="V186" s="9">
        <v>1</v>
      </c>
      <c r="W186" s="9">
        <v>1</v>
      </c>
      <c r="X186" s="9">
        <v>1</v>
      </c>
      <c r="Y186" s="9">
        <v>1</v>
      </c>
      <c r="Z186" s="9">
        <v>1</v>
      </c>
      <c r="AA186" s="10">
        <f t="shared" ref="AA186:AA205" si="73">SUM(O186:Z186)</f>
        <v>12</v>
      </c>
    </row>
    <row r="187" spans="1:27" s="8" customFormat="1" x14ac:dyDescent="0.25">
      <c r="A187" s="8" t="str">
        <f t="shared" si="61"/>
        <v>A10554 Total</v>
      </c>
      <c r="B187" s="8" t="s">
        <v>206</v>
      </c>
      <c r="C187" s="8" t="s">
        <v>207</v>
      </c>
      <c r="D187" s="8" t="s">
        <v>335</v>
      </c>
      <c r="E187" s="8" t="s">
        <v>404</v>
      </c>
      <c r="F187" s="8" t="str">
        <f t="shared" si="72"/>
        <v>GSS</v>
      </c>
      <c r="G187" s="8" t="s">
        <v>506</v>
      </c>
      <c r="H187" s="8" t="s">
        <v>418</v>
      </c>
      <c r="I187" s="8" t="s">
        <v>541</v>
      </c>
      <c r="J187" s="8" t="s">
        <v>355</v>
      </c>
      <c r="K187" s="8" t="s">
        <v>356</v>
      </c>
      <c r="L187" s="8" t="s">
        <v>905</v>
      </c>
      <c r="M187" s="8" t="s">
        <v>58</v>
      </c>
      <c r="N187" s="8" t="s">
        <v>345</v>
      </c>
      <c r="O187" s="9">
        <v>1</v>
      </c>
      <c r="P187" s="9">
        <v>1</v>
      </c>
      <c r="Q187" s="9">
        <v>1</v>
      </c>
      <c r="R187" s="9">
        <v>1</v>
      </c>
      <c r="S187" s="9">
        <v>1</v>
      </c>
      <c r="T187" s="9">
        <v>1</v>
      </c>
      <c r="U187" s="9">
        <v>1</v>
      </c>
      <c r="V187" s="9">
        <v>1</v>
      </c>
      <c r="W187" s="9">
        <v>1</v>
      </c>
      <c r="X187" s="9">
        <v>1</v>
      </c>
      <c r="Y187" s="9">
        <v>1</v>
      </c>
      <c r="Z187" s="9">
        <v>1</v>
      </c>
      <c r="AA187" s="10">
        <f t="shared" si="73"/>
        <v>12</v>
      </c>
    </row>
    <row r="188" spans="1:27" s="8" customFormat="1" x14ac:dyDescent="0.25">
      <c r="A188" s="8" t="str">
        <f t="shared" si="61"/>
        <v>A10556 Total</v>
      </c>
      <c r="B188" s="8" t="s">
        <v>208</v>
      </c>
      <c r="C188" s="8" t="s">
        <v>209</v>
      </c>
      <c r="D188" s="8" t="s">
        <v>399</v>
      </c>
      <c r="E188" s="8" t="s">
        <v>442</v>
      </c>
      <c r="F188" s="8" t="str">
        <f t="shared" si="72"/>
        <v>IRS</v>
      </c>
      <c r="G188" s="8" t="s">
        <v>380</v>
      </c>
      <c r="H188" s="8" t="s">
        <v>381</v>
      </c>
      <c r="I188" s="8" t="s">
        <v>387</v>
      </c>
      <c r="J188" s="8" t="s">
        <v>357</v>
      </c>
      <c r="K188" s="8" t="s">
        <v>372</v>
      </c>
      <c r="L188" s="8" t="s">
        <v>19</v>
      </c>
      <c r="M188" s="8" t="s">
        <v>0</v>
      </c>
      <c r="N188" s="8" t="s">
        <v>658</v>
      </c>
      <c r="O188" s="9">
        <v>1</v>
      </c>
      <c r="P188" s="9">
        <v>1</v>
      </c>
      <c r="Q188" s="9">
        <v>1</v>
      </c>
      <c r="R188" s="9">
        <v>1</v>
      </c>
      <c r="S188" s="9">
        <v>1</v>
      </c>
      <c r="T188" s="9">
        <v>1</v>
      </c>
      <c r="U188" s="9">
        <v>1</v>
      </c>
      <c r="V188" s="9">
        <v>1</v>
      </c>
      <c r="W188" s="9">
        <v>1</v>
      </c>
      <c r="X188" s="9">
        <v>1</v>
      </c>
      <c r="Y188" s="9">
        <v>1</v>
      </c>
      <c r="Z188" s="9">
        <v>1</v>
      </c>
      <c r="AA188" s="10">
        <f t="shared" si="73"/>
        <v>12</v>
      </c>
    </row>
    <row r="189" spans="1:27" s="8" customFormat="1" x14ac:dyDescent="0.25">
      <c r="A189" s="8" t="str">
        <f t="shared" si="61"/>
        <v>A10559 Total</v>
      </c>
      <c r="B189" s="8" t="s">
        <v>210</v>
      </c>
      <c r="C189" s="8" t="s">
        <v>211</v>
      </c>
      <c r="D189" s="8" t="s">
        <v>475</v>
      </c>
      <c r="E189" s="8" t="s">
        <v>404</v>
      </c>
      <c r="F189" s="8" t="str">
        <f t="shared" si="72"/>
        <v>GSS</v>
      </c>
      <c r="G189" s="8" t="s">
        <v>380</v>
      </c>
      <c r="H189" s="8" t="s">
        <v>381</v>
      </c>
      <c r="I189" s="8" t="s">
        <v>387</v>
      </c>
      <c r="J189" s="8" t="s">
        <v>357</v>
      </c>
      <c r="K189" s="8" t="s">
        <v>358</v>
      </c>
      <c r="L189" s="8" t="s">
        <v>398</v>
      </c>
      <c r="M189" s="8" t="s">
        <v>0</v>
      </c>
      <c r="N189" s="8" t="s">
        <v>65</v>
      </c>
      <c r="O189" s="9">
        <v>1</v>
      </c>
      <c r="P189" s="9">
        <v>1</v>
      </c>
      <c r="Q189" s="9">
        <v>1</v>
      </c>
      <c r="R189" s="9">
        <v>1</v>
      </c>
      <c r="S189" s="9">
        <v>1</v>
      </c>
      <c r="T189" s="9">
        <v>1</v>
      </c>
      <c r="U189" s="9">
        <v>1</v>
      </c>
      <c r="V189" s="9">
        <v>1</v>
      </c>
      <c r="W189" s="9">
        <v>1</v>
      </c>
      <c r="X189" s="9">
        <v>1</v>
      </c>
      <c r="Y189" s="9">
        <v>1</v>
      </c>
      <c r="Z189" s="9">
        <v>1</v>
      </c>
      <c r="AA189" s="10">
        <f t="shared" si="73"/>
        <v>12</v>
      </c>
    </row>
    <row r="190" spans="1:27" s="8" customFormat="1" x14ac:dyDescent="0.25">
      <c r="A190" s="8" t="str">
        <f t="shared" si="61"/>
        <v>A10560 Total</v>
      </c>
      <c r="B190" s="8" t="s">
        <v>212</v>
      </c>
      <c r="C190" s="8" t="s">
        <v>213</v>
      </c>
      <c r="D190" s="8" t="s">
        <v>476</v>
      </c>
      <c r="E190" s="8" t="s">
        <v>412</v>
      </c>
      <c r="F190" s="8" t="str">
        <f t="shared" si="72"/>
        <v>GSS</v>
      </c>
      <c r="G190" s="8" t="s">
        <v>380</v>
      </c>
      <c r="H190" s="8" t="s">
        <v>381</v>
      </c>
      <c r="I190" s="8" t="s">
        <v>382</v>
      </c>
      <c r="J190" s="8" t="s">
        <v>365</v>
      </c>
      <c r="K190" s="8" t="s">
        <v>365</v>
      </c>
      <c r="L190" s="8" t="s">
        <v>19</v>
      </c>
      <c r="M190" s="8" t="s">
        <v>0</v>
      </c>
      <c r="N190" s="8" t="s">
        <v>20</v>
      </c>
      <c r="O190" s="9">
        <v>1</v>
      </c>
      <c r="P190" s="9">
        <v>1</v>
      </c>
      <c r="Q190" s="9">
        <v>1</v>
      </c>
      <c r="R190" s="9">
        <v>1</v>
      </c>
      <c r="S190" s="9">
        <v>1</v>
      </c>
      <c r="T190" s="9">
        <v>1</v>
      </c>
      <c r="U190" s="9">
        <v>1</v>
      </c>
      <c r="V190" s="9">
        <v>1</v>
      </c>
      <c r="W190" s="9">
        <v>1</v>
      </c>
      <c r="X190" s="9">
        <v>1</v>
      </c>
      <c r="Y190" s="9">
        <v>1</v>
      </c>
      <c r="Z190" s="9">
        <v>1</v>
      </c>
      <c r="AA190" s="10">
        <f t="shared" si="73"/>
        <v>12</v>
      </c>
    </row>
    <row r="191" spans="1:27" s="8" customFormat="1" x14ac:dyDescent="0.25">
      <c r="A191" s="8" t="str">
        <f t="shared" ref="A191:A193" si="74">CONCATENATE(B191," ","Total")</f>
        <v>A10561 Total</v>
      </c>
      <c r="B191" s="8" t="s">
        <v>214</v>
      </c>
      <c r="C191" s="8" t="s">
        <v>215</v>
      </c>
      <c r="F191" s="8" t="str">
        <f t="shared" si="72"/>
        <v/>
      </c>
      <c r="G191" s="8" t="s">
        <v>506</v>
      </c>
      <c r="H191" s="8" t="s">
        <v>381</v>
      </c>
      <c r="I191" s="8" t="s">
        <v>541</v>
      </c>
      <c r="L191" s="8" t="s">
        <v>586</v>
      </c>
      <c r="M191" s="8" t="s">
        <v>756</v>
      </c>
      <c r="N191" s="8" t="s">
        <v>793</v>
      </c>
      <c r="O191" s="9">
        <v>0.45000152457616788</v>
      </c>
      <c r="P191" s="9">
        <v>0.45000152457616788</v>
      </c>
      <c r="Q191" s="9">
        <v>0.45000152457616788</v>
      </c>
      <c r="R191" s="9">
        <v>0.45000152457616788</v>
      </c>
      <c r="S191" s="9">
        <v>0.45000152457616788</v>
      </c>
      <c r="T191" s="9">
        <v>0.45000152457616788</v>
      </c>
      <c r="U191" s="9">
        <v>0.45000152457616788</v>
      </c>
      <c r="V191" s="9">
        <v>0.45000152457616788</v>
      </c>
      <c r="W191" s="9">
        <v>0.45000152457616788</v>
      </c>
      <c r="X191" s="9">
        <v>0.45000152457616788</v>
      </c>
      <c r="Y191" s="9">
        <v>0.45000152457616788</v>
      </c>
      <c r="Z191" s="9">
        <v>0.45000152457616788</v>
      </c>
      <c r="AA191" s="10">
        <f t="shared" si="73"/>
        <v>5.4000182949140134</v>
      </c>
    </row>
    <row r="192" spans="1:27" s="8" customFormat="1" x14ac:dyDescent="0.25">
      <c r="A192" s="8" t="str">
        <f t="shared" si="74"/>
        <v>A10561 Total</v>
      </c>
      <c r="B192" s="8" t="s">
        <v>214</v>
      </c>
      <c r="C192" s="8" t="s">
        <v>215</v>
      </c>
      <c r="F192" s="8" t="str">
        <f t="shared" si="72"/>
        <v/>
      </c>
      <c r="G192" s="8" t="s">
        <v>506</v>
      </c>
      <c r="H192" s="8" t="s">
        <v>381</v>
      </c>
      <c r="I192" s="8" t="s">
        <v>541</v>
      </c>
      <c r="L192" s="8" t="s">
        <v>586</v>
      </c>
      <c r="M192" s="8" t="s">
        <v>756</v>
      </c>
      <c r="N192" s="8" t="s">
        <v>774</v>
      </c>
      <c r="O192" s="9">
        <v>0.25</v>
      </c>
      <c r="P192" s="9">
        <v>0.25</v>
      </c>
      <c r="Q192" s="9">
        <v>0.25</v>
      </c>
      <c r="R192" s="9">
        <v>0.25</v>
      </c>
      <c r="S192" s="9">
        <v>0.25</v>
      </c>
      <c r="T192" s="9">
        <v>0.25</v>
      </c>
      <c r="U192" s="9">
        <v>0.25</v>
      </c>
      <c r="V192" s="9">
        <v>0.25</v>
      </c>
      <c r="W192" s="9">
        <v>0.25</v>
      </c>
      <c r="X192" s="9">
        <v>0.25</v>
      </c>
      <c r="Y192" s="9">
        <v>0.25</v>
      </c>
      <c r="Z192" s="9">
        <v>0.25</v>
      </c>
      <c r="AA192" s="10">
        <f t="shared" si="73"/>
        <v>3</v>
      </c>
    </row>
    <row r="193" spans="1:27" s="8" customFormat="1" x14ac:dyDescent="0.25">
      <c r="A193" s="8" t="str">
        <f t="shared" si="74"/>
        <v>A10561 Total</v>
      </c>
      <c r="B193" s="8" t="s">
        <v>214</v>
      </c>
      <c r="C193" s="8" t="s">
        <v>215</v>
      </c>
      <c r="F193" s="8" t="str">
        <f t="shared" si="72"/>
        <v/>
      </c>
      <c r="G193" s="8" t="s">
        <v>506</v>
      </c>
      <c r="H193" s="8" t="s">
        <v>381</v>
      </c>
      <c r="I193" s="8" t="s">
        <v>541</v>
      </c>
      <c r="L193" s="8" t="s">
        <v>586</v>
      </c>
      <c r="M193" s="8" t="s">
        <v>756</v>
      </c>
      <c r="N193" s="8" t="s">
        <v>757</v>
      </c>
      <c r="O193" s="9">
        <v>0.29999847542383218</v>
      </c>
      <c r="P193" s="9">
        <v>0.29999847542383218</v>
      </c>
      <c r="Q193" s="9">
        <v>0.29999847542383218</v>
      </c>
      <c r="R193" s="9">
        <v>0.29999847542383218</v>
      </c>
      <c r="S193" s="9">
        <v>0.29999847542383218</v>
      </c>
      <c r="T193" s="9">
        <v>0.29999847542383218</v>
      </c>
      <c r="U193" s="9">
        <v>0.29999847542383218</v>
      </c>
      <c r="V193" s="9">
        <v>0.29999847542383218</v>
      </c>
      <c r="W193" s="9">
        <v>0.29999847542383218</v>
      </c>
      <c r="X193" s="9">
        <v>0.29999847542383218</v>
      </c>
      <c r="Y193" s="9">
        <v>0.29999847542383218</v>
      </c>
      <c r="Z193" s="9">
        <v>0.29999847542383218</v>
      </c>
      <c r="AA193" s="10">
        <f t="shared" si="73"/>
        <v>3.599981705085987</v>
      </c>
    </row>
    <row r="194" spans="1:27" s="8" customFormat="1" x14ac:dyDescent="0.25">
      <c r="A194" s="8" t="str">
        <f t="shared" si="61"/>
        <v>A10563 Total</v>
      </c>
      <c r="B194" s="8" t="s">
        <v>216</v>
      </c>
      <c r="C194" s="8" t="s">
        <v>217</v>
      </c>
      <c r="D194" s="8" t="s">
        <v>477</v>
      </c>
      <c r="E194" s="8" t="s">
        <v>446</v>
      </c>
      <c r="F194" s="8" t="str">
        <f t="shared" si="72"/>
        <v>IRS</v>
      </c>
      <c r="G194" s="8" t="s">
        <v>506</v>
      </c>
      <c r="H194" s="8" t="s">
        <v>381</v>
      </c>
      <c r="I194" s="8" t="s">
        <v>387</v>
      </c>
      <c r="J194" s="8" t="s">
        <v>355</v>
      </c>
      <c r="K194" s="8" t="s">
        <v>361</v>
      </c>
      <c r="L194" s="8" t="s">
        <v>509</v>
      </c>
      <c r="M194" s="8" t="s">
        <v>660</v>
      </c>
      <c r="N194" s="8" t="s">
        <v>668</v>
      </c>
      <c r="O194" s="9"/>
      <c r="P194" s="9"/>
      <c r="Q194" s="9">
        <v>0.35</v>
      </c>
      <c r="R194" s="9">
        <v>0.35</v>
      </c>
      <c r="S194" s="9">
        <v>0.35</v>
      </c>
      <c r="T194" s="9">
        <v>0.35</v>
      </c>
      <c r="U194" s="9">
        <v>0.35</v>
      </c>
      <c r="V194" s="9">
        <v>0.35</v>
      </c>
      <c r="W194" s="9">
        <v>0.35</v>
      </c>
      <c r="X194" s="9">
        <v>0.35</v>
      </c>
      <c r="Y194" s="9">
        <v>0.35</v>
      </c>
      <c r="Z194" s="9">
        <v>0.35</v>
      </c>
      <c r="AA194" s="10">
        <f t="shared" si="73"/>
        <v>3.5000000000000004</v>
      </c>
    </row>
    <row r="195" spans="1:27" s="8" customFormat="1" x14ac:dyDescent="0.25">
      <c r="A195" s="8" t="str">
        <f t="shared" ref="A195" si="75">CONCATENATE(B195," ","Total")</f>
        <v>A10563 Total</v>
      </c>
      <c r="B195" s="8" t="s">
        <v>216</v>
      </c>
      <c r="C195" s="8" t="s">
        <v>217</v>
      </c>
      <c r="D195" s="8" t="s">
        <v>477</v>
      </c>
      <c r="E195" s="8" t="s">
        <v>446</v>
      </c>
      <c r="F195" s="8" t="str">
        <f t="shared" si="72"/>
        <v>IRS</v>
      </c>
      <c r="G195" s="8" t="s">
        <v>506</v>
      </c>
      <c r="H195" s="8" t="s">
        <v>381</v>
      </c>
      <c r="I195" s="8" t="s">
        <v>387</v>
      </c>
      <c r="J195" s="8" t="s">
        <v>355</v>
      </c>
      <c r="K195" s="8" t="s">
        <v>361</v>
      </c>
      <c r="L195" s="8" t="s">
        <v>509</v>
      </c>
      <c r="M195" s="8" t="s">
        <v>660</v>
      </c>
      <c r="N195" s="8" t="s">
        <v>666</v>
      </c>
      <c r="O195" s="9">
        <v>0.5</v>
      </c>
      <c r="P195" s="9">
        <v>0.5</v>
      </c>
      <c r="Q195" s="9">
        <v>0.35</v>
      </c>
      <c r="R195" s="9">
        <v>0.35</v>
      </c>
      <c r="S195" s="9">
        <v>0.35</v>
      </c>
      <c r="T195" s="9">
        <v>0.35</v>
      </c>
      <c r="U195" s="9">
        <v>0.35</v>
      </c>
      <c r="V195" s="9">
        <v>0.35</v>
      </c>
      <c r="W195" s="9">
        <v>0.35</v>
      </c>
      <c r="X195" s="9">
        <v>0.35</v>
      </c>
      <c r="Y195" s="9">
        <v>0.35</v>
      </c>
      <c r="Z195" s="9">
        <v>0.35</v>
      </c>
      <c r="AA195" s="10">
        <f t="shared" si="73"/>
        <v>4.5</v>
      </c>
    </row>
    <row r="196" spans="1:27" s="8" customFormat="1" x14ac:dyDescent="0.25">
      <c r="A196" s="8" t="str">
        <f t="shared" ref="A196" si="76">CONCATENATE(B196," ","Total")</f>
        <v>A10563 Total</v>
      </c>
      <c r="B196" s="8" t="s">
        <v>216</v>
      </c>
      <c r="C196" s="8" t="s">
        <v>217</v>
      </c>
      <c r="D196" s="8" t="s">
        <v>477</v>
      </c>
      <c r="E196" s="8" t="s">
        <v>446</v>
      </c>
      <c r="F196" s="8" t="str">
        <f t="shared" si="72"/>
        <v>IRS</v>
      </c>
      <c r="G196" s="8" t="s">
        <v>506</v>
      </c>
      <c r="H196" s="8" t="s">
        <v>381</v>
      </c>
      <c r="I196" s="8" t="s">
        <v>387</v>
      </c>
      <c r="J196" s="8" t="s">
        <v>355</v>
      </c>
      <c r="K196" s="8" t="s">
        <v>361</v>
      </c>
      <c r="L196" s="8" t="s">
        <v>509</v>
      </c>
      <c r="M196" s="8" t="s">
        <v>660</v>
      </c>
      <c r="N196" s="8" t="s">
        <v>689</v>
      </c>
      <c r="O196" s="9"/>
      <c r="P196" s="9"/>
      <c r="Q196" s="9">
        <v>0.3</v>
      </c>
      <c r="R196" s="9">
        <v>0.3</v>
      </c>
      <c r="S196" s="9">
        <v>0.3</v>
      </c>
      <c r="T196" s="9">
        <v>0.3</v>
      </c>
      <c r="U196" s="9">
        <v>0.3</v>
      </c>
      <c r="V196" s="9">
        <v>0.3</v>
      </c>
      <c r="W196" s="9">
        <v>0.3</v>
      </c>
      <c r="X196" s="9">
        <v>0.3</v>
      </c>
      <c r="Y196" s="9">
        <v>0.3</v>
      </c>
      <c r="Z196" s="9">
        <v>0.3</v>
      </c>
      <c r="AA196" s="10">
        <f t="shared" si="73"/>
        <v>2.9999999999999996</v>
      </c>
    </row>
    <row r="197" spans="1:27" s="8" customFormat="1" x14ac:dyDescent="0.25">
      <c r="A197" s="8" t="str">
        <f t="shared" ref="A197:A248" si="77">CONCATENATE(B197," ","Total")</f>
        <v>A10563 Total</v>
      </c>
      <c r="B197" s="8" t="s">
        <v>216</v>
      </c>
      <c r="C197" s="8" t="s">
        <v>217</v>
      </c>
      <c r="D197" s="8" t="s">
        <v>477</v>
      </c>
      <c r="E197" s="8" t="s">
        <v>446</v>
      </c>
      <c r="F197" s="8" t="str">
        <f t="shared" si="72"/>
        <v>IRS</v>
      </c>
      <c r="G197" s="8" t="s">
        <v>506</v>
      </c>
      <c r="H197" s="8" t="s">
        <v>381</v>
      </c>
      <c r="I197" s="8" t="s">
        <v>387</v>
      </c>
      <c r="J197" s="8" t="s">
        <v>355</v>
      </c>
      <c r="K197" s="8" t="s">
        <v>361</v>
      </c>
      <c r="L197" s="8" t="s">
        <v>509</v>
      </c>
      <c r="M197" s="8" t="s">
        <v>651</v>
      </c>
      <c r="N197" s="8" t="s">
        <v>655</v>
      </c>
      <c r="O197" s="9">
        <v>0.5</v>
      </c>
      <c r="P197" s="9">
        <v>0.5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10">
        <f t="shared" si="73"/>
        <v>1</v>
      </c>
    </row>
    <row r="198" spans="1:27" s="8" customFormat="1" x14ac:dyDescent="0.25">
      <c r="A198" s="8" t="str">
        <f t="shared" si="77"/>
        <v>A10565 Total</v>
      </c>
      <c r="B198" s="8" t="s">
        <v>218</v>
      </c>
      <c r="C198" s="8" t="s">
        <v>219</v>
      </c>
      <c r="D198" s="8" t="s">
        <v>478</v>
      </c>
      <c r="E198" s="8" t="s">
        <v>397</v>
      </c>
      <c r="F198" s="8" t="str">
        <f t="shared" si="72"/>
        <v>GSS</v>
      </c>
      <c r="G198" s="8" t="s">
        <v>506</v>
      </c>
      <c r="H198" s="8" t="s">
        <v>381</v>
      </c>
      <c r="I198" s="8" t="s">
        <v>387</v>
      </c>
      <c r="J198" s="8" t="s">
        <v>355</v>
      </c>
      <c r="K198" s="8" t="s">
        <v>356</v>
      </c>
      <c r="L198" s="8" t="s">
        <v>109</v>
      </c>
      <c r="M198" s="8" t="s">
        <v>835</v>
      </c>
      <c r="N198" s="8" t="s">
        <v>836</v>
      </c>
      <c r="O198" s="9">
        <v>1</v>
      </c>
      <c r="P198" s="9">
        <v>1</v>
      </c>
      <c r="Q198" s="9">
        <v>1</v>
      </c>
      <c r="R198" s="9">
        <v>1</v>
      </c>
      <c r="S198" s="9">
        <v>1</v>
      </c>
      <c r="T198" s="9">
        <v>1</v>
      </c>
      <c r="U198" s="9">
        <v>1</v>
      </c>
      <c r="V198" s="9">
        <v>1</v>
      </c>
      <c r="W198" s="9">
        <v>1</v>
      </c>
      <c r="X198" s="9">
        <v>1</v>
      </c>
      <c r="Y198" s="9">
        <v>1</v>
      </c>
      <c r="Z198" s="9">
        <v>1</v>
      </c>
      <c r="AA198" s="10">
        <f t="shared" si="73"/>
        <v>12</v>
      </c>
    </row>
    <row r="199" spans="1:27" s="8" customFormat="1" ht="15.75" x14ac:dyDescent="0.25">
      <c r="A199" s="8" t="str">
        <f t="shared" ref="A199" si="78">CONCATENATE(B199," ","Total")</f>
        <v>A10570 Total</v>
      </c>
      <c r="B199" s="8" t="s">
        <v>220</v>
      </c>
      <c r="C199" s="8" t="s">
        <v>221</v>
      </c>
      <c r="D199" s="8" t="s">
        <v>479</v>
      </c>
      <c r="E199" s="8" t="s">
        <v>397</v>
      </c>
      <c r="F199" s="8" t="str">
        <f t="shared" si="72"/>
        <v>GSS</v>
      </c>
      <c r="G199" s="8" t="s">
        <v>380</v>
      </c>
      <c r="H199" s="8" t="s">
        <v>381</v>
      </c>
      <c r="I199" s="8" t="s">
        <v>387</v>
      </c>
      <c r="J199" s="8" t="s">
        <v>355</v>
      </c>
      <c r="K199" s="8" t="s">
        <v>369</v>
      </c>
      <c r="L199" s="8" t="s">
        <v>29</v>
      </c>
      <c r="M199" s="8" t="s">
        <v>662</v>
      </c>
      <c r="N199" s="8" t="s">
        <v>755</v>
      </c>
      <c r="O199" s="38">
        <v>0.5</v>
      </c>
      <c r="P199" s="38">
        <v>0.5</v>
      </c>
      <c r="Q199" s="38">
        <v>0.5</v>
      </c>
      <c r="R199" s="38">
        <v>0.5</v>
      </c>
      <c r="S199" s="38">
        <v>0.5</v>
      </c>
      <c r="T199" s="38">
        <v>0.5</v>
      </c>
      <c r="U199" s="38">
        <v>0.5</v>
      </c>
      <c r="V199" s="38">
        <v>0.5</v>
      </c>
      <c r="W199" s="38">
        <v>0.5</v>
      </c>
      <c r="X199" s="38">
        <v>0.5</v>
      </c>
      <c r="Y199" s="38">
        <v>0.5</v>
      </c>
      <c r="Z199" s="38">
        <v>0.5</v>
      </c>
      <c r="AA199" s="10">
        <f t="shared" si="73"/>
        <v>6</v>
      </c>
    </row>
    <row r="200" spans="1:27" s="8" customFormat="1" ht="15.75" x14ac:dyDescent="0.25">
      <c r="A200" s="8" t="str">
        <f t="shared" ref="A200" si="79">CONCATENATE(B200," ","Total")</f>
        <v>A10570 Total</v>
      </c>
      <c r="B200" s="8" t="s">
        <v>220</v>
      </c>
      <c r="C200" s="8" t="s">
        <v>221</v>
      </c>
      <c r="D200" s="8" t="s">
        <v>479</v>
      </c>
      <c r="E200" s="8" t="s">
        <v>397</v>
      </c>
      <c r="F200" s="8" t="str">
        <f t="shared" si="72"/>
        <v>GSS</v>
      </c>
      <c r="G200" s="8" t="s">
        <v>380</v>
      </c>
      <c r="H200" s="8" t="s">
        <v>381</v>
      </c>
      <c r="I200" s="8" t="s">
        <v>387</v>
      </c>
      <c r="J200" s="8" t="s">
        <v>355</v>
      </c>
      <c r="K200" s="8" t="s">
        <v>369</v>
      </c>
      <c r="L200" s="8" t="s">
        <v>29</v>
      </c>
      <c r="M200" s="8" t="s">
        <v>803</v>
      </c>
      <c r="N200" s="8" t="s">
        <v>867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10">
        <f t="shared" si="73"/>
        <v>0</v>
      </c>
    </row>
    <row r="201" spans="1:27" s="8" customFormat="1" ht="15.75" x14ac:dyDescent="0.25">
      <c r="A201" s="8" t="str">
        <f t="shared" si="77"/>
        <v>A10570 Total</v>
      </c>
      <c r="B201" s="8" t="s">
        <v>220</v>
      </c>
      <c r="C201" s="8" t="s">
        <v>221</v>
      </c>
      <c r="D201" s="8" t="s">
        <v>479</v>
      </c>
      <c r="E201" s="8" t="s">
        <v>397</v>
      </c>
      <c r="F201" s="8" t="str">
        <f t="shared" si="72"/>
        <v>GSS</v>
      </c>
      <c r="G201" s="8" t="s">
        <v>380</v>
      </c>
      <c r="H201" s="8" t="s">
        <v>381</v>
      </c>
      <c r="I201" s="8" t="s">
        <v>387</v>
      </c>
      <c r="J201" s="8" t="s">
        <v>355</v>
      </c>
      <c r="K201" s="8" t="s">
        <v>369</v>
      </c>
      <c r="L201" s="8" t="s">
        <v>29</v>
      </c>
      <c r="M201" s="8" t="s">
        <v>824</v>
      </c>
      <c r="N201" s="8" t="s">
        <v>839</v>
      </c>
      <c r="O201" s="38">
        <v>0.5</v>
      </c>
      <c r="P201" s="38">
        <v>0.5</v>
      </c>
      <c r="Q201" s="38">
        <v>0.5</v>
      </c>
      <c r="R201" s="38">
        <v>0.5</v>
      </c>
      <c r="S201" s="38">
        <v>0.5</v>
      </c>
      <c r="T201" s="38">
        <v>0.5</v>
      </c>
      <c r="U201" s="38">
        <v>0.5</v>
      </c>
      <c r="V201" s="38">
        <v>0.5</v>
      </c>
      <c r="W201" s="38">
        <v>0.5</v>
      </c>
      <c r="X201" s="38">
        <v>0.5</v>
      </c>
      <c r="Y201" s="38">
        <v>0.5</v>
      </c>
      <c r="Z201" s="38">
        <v>0.5</v>
      </c>
      <c r="AA201" s="10">
        <f t="shared" si="73"/>
        <v>6</v>
      </c>
    </row>
    <row r="202" spans="1:27" s="8" customFormat="1" x14ac:dyDescent="0.25">
      <c r="A202" s="8" t="str">
        <f t="shared" si="77"/>
        <v>A10571 Total</v>
      </c>
      <c r="B202" s="8" t="s">
        <v>222</v>
      </c>
      <c r="C202" s="8" t="s">
        <v>223</v>
      </c>
      <c r="D202" s="8" t="s">
        <v>480</v>
      </c>
      <c r="E202" s="8" t="s">
        <v>397</v>
      </c>
      <c r="F202" s="8" t="str">
        <f t="shared" si="72"/>
        <v>GSS</v>
      </c>
      <c r="G202" s="8" t="s">
        <v>380</v>
      </c>
      <c r="H202" s="8" t="s">
        <v>381</v>
      </c>
      <c r="I202" s="8" t="s">
        <v>387</v>
      </c>
      <c r="J202" s="8" t="s">
        <v>355</v>
      </c>
      <c r="K202" s="8" t="s">
        <v>369</v>
      </c>
      <c r="L202" s="8" t="s">
        <v>29</v>
      </c>
      <c r="M202" s="8" t="s">
        <v>826</v>
      </c>
      <c r="N202" s="8" t="s">
        <v>913</v>
      </c>
      <c r="O202" s="9">
        <v>1</v>
      </c>
      <c r="P202" s="9">
        <v>1</v>
      </c>
      <c r="Q202" s="9">
        <v>1</v>
      </c>
      <c r="R202" s="9">
        <v>1</v>
      </c>
      <c r="S202" s="9">
        <v>1</v>
      </c>
      <c r="T202" s="9">
        <v>1</v>
      </c>
      <c r="U202" s="9">
        <v>1</v>
      </c>
      <c r="V202" s="9">
        <v>1</v>
      </c>
      <c r="W202" s="9">
        <v>1</v>
      </c>
      <c r="X202" s="9">
        <v>1</v>
      </c>
      <c r="Y202" s="9">
        <v>1</v>
      </c>
      <c r="Z202" s="9">
        <v>1</v>
      </c>
      <c r="AA202" s="10">
        <f t="shared" si="73"/>
        <v>12</v>
      </c>
    </row>
    <row r="203" spans="1:27" s="8" customFormat="1" x14ac:dyDescent="0.25">
      <c r="A203" s="8" t="str">
        <f t="shared" si="77"/>
        <v>A10572 Total</v>
      </c>
      <c r="B203" s="8" t="s">
        <v>224</v>
      </c>
      <c r="C203" s="8" t="s">
        <v>225</v>
      </c>
      <c r="D203" s="8" t="s">
        <v>481</v>
      </c>
      <c r="E203" s="8" t="s">
        <v>446</v>
      </c>
      <c r="F203" s="8" t="str">
        <f t="shared" si="72"/>
        <v>IRS</v>
      </c>
      <c r="G203" s="8" t="s">
        <v>380</v>
      </c>
      <c r="H203" s="8" t="s">
        <v>482</v>
      </c>
      <c r="I203" s="8" t="s">
        <v>483</v>
      </c>
      <c r="J203" s="8" t="s">
        <v>355</v>
      </c>
      <c r="K203" s="8" t="s">
        <v>369</v>
      </c>
      <c r="L203" s="8" t="s">
        <v>29</v>
      </c>
      <c r="M203" s="8" t="s">
        <v>824</v>
      </c>
      <c r="N203" s="8" t="s">
        <v>839</v>
      </c>
      <c r="O203" s="9">
        <v>0</v>
      </c>
      <c r="P203" s="9">
        <v>0</v>
      </c>
      <c r="Q203" s="9">
        <v>0.7</v>
      </c>
      <c r="R203" s="9">
        <v>0.7</v>
      </c>
      <c r="S203" s="9">
        <v>0.7</v>
      </c>
      <c r="T203" s="9">
        <v>0.7</v>
      </c>
      <c r="U203" s="9">
        <v>0.7</v>
      </c>
      <c r="V203" s="9">
        <v>0.7</v>
      </c>
      <c r="W203" s="9">
        <v>0.7</v>
      </c>
      <c r="X203" s="9">
        <v>0.7</v>
      </c>
      <c r="Y203" s="9">
        <v>0.7</v>
      </c>
      <c r="Z203" s="9">
        <v>0.7</v>
      </c>
      <c r="AA203" s="10">
        <f t="shared" si="73"/>
        <v>7.0000000000000009</v>
      </c>
    </row>
    <row r="204" spans="1:27" s="8" customFormat="1" x14ac:dyDescent="0.25">
      <c r="A204" s="8" t="str">
        <f t="shared" ref="A204" si="80">CONCATENATE(B204," ","Total")</f>
        <v>A10572 Total</v>
      </c>
      <c r="B204" s="8" t="s">
        <v>224</v>
      </c>
      <c r="C204" s="8" t="s">
        <v>225</v>
      </c>
      <c r="D204" s="8" t="s">
        <v>481</v>
      </c>
      <c r="E204" s="8" t="s">
        <v>446</v>
      </c>
      <c r="F204" s="8" t="str">
        <f t="shared" si="72"/>
        <v>IRS</v>
      </c>
      <c r="G204" s="8" t="s">
        <v>380</v>
      </c>
      <c r="H204" s="8" t="s">
        <v>482</v>
      </c>
      <c r="I204" s="8" t="s">
        <v>483</v>
      </c>
      <c r="J204" s="8" t="s">
        <v>355</v>
      </c>
      <c r="K204" s="8" t="s">
        <v>369</v>
      </c>
      <c r="L204" s="8" t="s">
        <v>29</v>
      </c>
      <c r="M204" s="8" t="s">
        <v>651</v>
      </c>
      <c r="N204" s="8" t="s">
        <v>656</v>
      </c>
      <c r="O204" s="9">
        <v>0.7</v>
      </c>
      <c r="P204" s="9">
        <v>0.7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10">
        <f t="shared" si="73"/>
        <v>1.4</v>
      </c>
    </row>
    <row r="205" spans="1:27" s="8" customFormat="1" x14ac:dyDescent="0.25">
      <c r="A205" s="8" t="str">
        <f t="shared" si="77"/>
        <v>A10572 Total</v>
      </c>
      <c r="B205" s="8" t="s">
        <v>224</v>
      </c>
      <c r="C205" s="8" t="s">
        <v>225</v>
      </c>
      <c r="D205" s="8" t="s">
        <v>481</v>
      </c>
      <c r="E205" s="8" t="s">
        <v>446</v>
      </c>
      <c r="F205" s="8" t="str">
        <f t="shared" si="72"/>
        <v>IRS</v>
      </c>
      <c r="G205" s="8" t="s">
        <v>380</v>
      </c>
      <c r="H205" s="8" t="s">
        <v>482</v>
      </c>
      <c r="I205" s="8" t="s">
        <v>483</v>
      </c>
      <c r="J205" s="8" t="s">
        <v>355</v>
      </c>
      <c r="K205" s="8" t="s">
        <v>369</v>
      </c>
      <c r="L205" s="8" t="s">
        <v>29</v>
      </c>
      <c r="M205" s="8" t="s">
        <v>7</v>
      </c>
      <c r="N205" s="8" t="s">
        <v>538</v>
      </c>
      <c r="O205" s="9">
        <v>0.3</v>
      </c>
      <c r="P205" s="9">
        <v>0.3</v>
      </c>
      <c r="Q205" s="9">
        <v>0.3</v>
      </c>
      <c r="R205" s="9">
        <v>0.3</v>
      </c>
      <c r="S205" s="9">
        <v>0.3</v>
      </c>
      <c r="T205" s="9">
        <v>0.3</v>
      </c>
      <c r="U205" s="9">
        <v>0.3</v>
      </c>
      <c r="V205" s="9">
        <v>0.3</v>
      </c>
      <c r="W205" s="9">
        <v>0.3</v>
      </c>
      <c r="X205" s="9">
        <v>0.3</v>
      </c>
      <c r="Y205" s="9">
        <v>0.3</v>
      </c>
      <c r="Z205" s="9">
        <v>0.3</v>
      </c>
      <c r="AA205" s="10">
        <f t="shared" si="73"/>
        <v>3.5999999999999992</v>
      </c>
    </row>
    <row r="206" spans="1:27" s="8" customFormat="1" ht="15.75" x14ac:dyDescent="0.25">
      <c r="A206" s="8" t="str">
        <f t="shared" ref="A206:A208" si="81">CONCATENATE(B206," ","Total")</f>
        <v>A10579 Total</v>
      </c>
      <c r="B206" s="8" t="s">
        <v>226</v>
      </c>
      <c r="C206" s="8" t="s">
        <v>227</v>
      </c>
      <c r="D206" s="8" t="s">
        <v>484</v>
      </c>
      <c r="E206" s="8" t="s">
        <v>404</v>
      </c>
      <c r="F206" s="8" t="str">
        <f t="shared" ref="F206:F207" si="82">LEFT($E206,3)</f>
        <v>GSS</v>
      </c>
      <c r="G206" s="8" t="s">
        <v>380</v>
      </c>
      <c r="H206" s="8" t="s">
        <v>381</v>
      </c>
      <c r="I206" s="8" t="s">
        <v>387</v>
      </c>
      <c r="J206" s="8" t="s">
        <v>355</v>
      </c>
      <c r="K206" s="8" t="s">
        <v>360</v>
      </c>
      <c r="L206" s="8" t="s">
        <v>35</v>
      </c>
      <c r="M206" s="8" t="s">
        <v>660</v>
      </c>
      <c r="N206" s="8" t="s">
        <v>667</v>
      </c>
      <c r="O206" s="38">
        <v>0</v>
      </c>
      <c r="P206" s="38">
        <v>0</v>
      </c>
      <c r="Q206" s="38">
        <v>0</v>
      </c>
      <c r="R206" s="38">
        <v>0</v>
      </c>
      <c r="S206" s="38">
        <v>0</v>
      </c>
      <c r="T206" s="38">
        <v>0</v>
      </c>
      <c r="U206" s="38">
        <v>0</v>
      </c>
      <c r="V206" s="38">
        <v>0</v>
      </c>
      <c r="W206" s="38">
        <v>0</v>
      </c>
      <c r="X206" s="38">
        <v>0</v>
      </c>
      <c r="Y206" s="38">
        <v>0</v>
      </c>
      <c r="Z206" s="38">
        <v>0</v>
      </c>
      <c r="AA206" s="10">
        <f t="shared" ref="AA206:AA207" si="83">SUM(O206:Z206)</f>
        <v>0</v>
      </c>
    </row>
    <row r="207" spans="1:27" s="8" customFormat="1" ht="15.75" x14ac:dyDescent="0.25">
      <c r="A207" s="8" t="str">
        <f t="shared" si="81"/>
        <v>A10579 Total</v>
      </c>
      <c r="B207" s="8" t="s">
        <v>226</v>
      </c>
      <c r="C207" s="8" t="s">
        <v>227</v>
      </c>
      <c r="D207" s="8" t="s">
        <v>484</v>
      </c>
      <c r="E207" s="8" t="s">
        <v>404</v>
      </c>
      <c r="F207" s="8" t="str">
        <f t="shared" si="82"/>
        <v>GSS</v>
      </c>
      <c r="G207" s="8" t="s">
        <v>380</v>
      </c>
      <c r="H207" s="8" t="s">
        <v>381</v>
      </c>
      <c r="I207" s="8" t="s">
        <v>387</v>
      </c>
      <c r="J207" s="8" t="s">
        <v>355</v>
      </c>
      <c r="K207" s="8" t="s">
        <v>360</v>
      </c>
      <c r="L207" s="8" t="s">
        <v>35</v>
      </c>
      <c r="M207" s="8" t="s">
        <v>660</v>
      </c>
      <c r="N207" s="8" t="s">
        <v>689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10">
        <f t="shared" si="83"/>
        <v>0</v>
      </c>
    </row>
    <row r="208" spans="1:27" s="8" customFormat="1" ht="15.75" x14ac:dyDescent="0.25">
      <c r="A208" s="8" t="str">
        <f t="shared" si="81"/>
        <v>A10579 Total</v>
      </c>
      <c r="B208" s="8" t="s">
        <v>226</v>
      </c>
      <c r="C208" s="8" t="s">
        <v>227</v>
      </c>
      <c r="D208" s="8" t="s">
        <v>484</v>
      </c>
      <c r="E208" s="8" t="s">
        <v>404</v>
      </c>
      <c r="F208" s="8" t="str">
        <f t="shared" ref="F208:F242" si="84">LEFT($E208,3)</f>
        <v>GSS</v>
      </c>
      <c r="G208" s="8" t="s">
        <v>380</v>
      </c>
      <c r="H208" s="8" t="s">
        <v>381</v>
      </c>
      <c r="I208" s="8" t="s">
        <v>387</v>
      </c>
      <c r="J208" s="8" t="s">
        <v>355</v>
      </c>
      <c r="K208" s="8" t="s">
        <v>360</v>
      </c>
      <c r="L208" s="8" t="s">
        <v>35</v>
      </c>
      <c r="M208" s="8" t="s">
        <v>664</v>
      </c>
      <c r="N208" s="8" t="s">
        <v>665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T208" s="38">
        <v>0</v>
      </c>
      <c r="U208" s="38">
        <v>0</v>
      </c>
      <c r="V208" s="38">
        <v>0</v>
      </c>
      <c r="W208" s="38">
        <v>0</v>
      </c>
      <c r="X208" s="38">
        <v>0</v>
      </c>
      <c r="Y208" s="38">
        <v>0</v>
      </c>
      <c r="Z208" s="38">
        <v>0</v>
      </c>
      <c r="AA208" s="10">
        <f t="shared" ref="AA208:AA244" si="85">SUM(O208:Z208)</f>
        <v>0</v>
      </c>
    </row>
    <row r="209" spans="1:27" s="8" customFormat="1" ht="15.75" x14ac:dyDescent="0.25">
      <c r="A209" s="8" t="str">
        <f t="shared" si="77"/>
        <v>A10579 Total</v>
      </c>
      <c r="B209" s="8" t="s">
        <v>226</v>
      </c>
      <c r="C209" s="8" t="s">
        <v>227</v>
      </c>
      <c r="D209" s="8" t="s">
        <v>484</v>
      </c>
      <c r="E209" s="8" t="s">
        <v>404</v>
      </c>
      <c r="F209" s="8" t="str">
        <f t="shared" si="84"/>
        <v>GSS</v>
      </c>
      <c r="G209" s="8" t="s">
        <v>380</v>
      </c>
      <c r="H209" s="8" t="s">
        <v>381</v>
      </c>
      <c r="I209" s="8" t="s">
        <v>387</v>
      </c>
      <c r="J209" s="8" t="s">
        <v>355</v>
      </c>
      <c r="K209" s="8" t="s">
        <v>360</v>
      </c>
      <c r="L209" s="8" t="s">
        <v>35</v>
      </c>
      <c r="M209" s="8" t="s">
        <v>776</v>
      </c>
      <c r="N209" s="8" t="s">
        <v>777</v>
      </c>
      <c r="O209" s="38">
        <v>1</v>
      </c>
      <c r="P209" s="38">
        <v>1</v>
      </c>
      <c r="Q209" s="38">
        <v>1</v>
      </c>
      <c r="R209" s="38">
        <v>1</v>
      </c>
      <c r="S209" s="38">
        <v>1</v>
      </c>
      <c r="T209" s="38">
        <v>1</v>
      </c>
      <c r="U209" s="38">
        <v>1</v>
      </c>
      <c r="V209" s="38">
        <v>1</v>
      </c>
      <c r="W209" s="38">
        <v>1</v>
      </c>
      <c r="X209" s="38">
        <v>1</v>
      </c>
      <c r="Y209" s="38">
        <v>1</v>
      </c>
      <c r="Z209" s="38">
        <v>1</v>
      </c>
      <c r="AA209" s="10">
        <f t="shared" si="85"/>
        <v>12</v>
      </c>
    </row>
    <row r="210" spans="1:27" s="8" customFormat="1" x14ac:dyDescent="0.25">
      <c r="A210" s="8" t="str">
        <f t="shared" si="77"/>
        <v>A10580 Total</v>
      </c>
      <c r="B210" s="8" t="s">
        <v>228</v>
      </c>
      <c r="C210" s="8" t="s">
        <v>229</v>
      </c>
      <c r="D210" s="8" t="s">
        <v>540</v>
      </c>
      <c r="E210" s="8" t="s">
        <v>404</v>
      </c>
      <c r="F210" s="8" t="str">
        <f t="shared" si="84"/>
        <v>GSS</v>
      </c>
      <c r="G210" s="8" t="s">
        <v>380</v>
      </c>
      <c r="H210" s="8" t="s">
        <v>381</v>
      </c>
      <c r="I210" s="8" t="s">
        <v>387</v>
      </c>
      <c r="J210" s="8" t="s">
        <v>355</v>
      </c>
      <c r="K210" s="8" t="s">
        <v>360</v>
      </c>
      <c r="L210" s="8" t="s">
        <v>35</v>
      </c>
      <c r="M210" s="8" t="s">
        <v>776</v>
      </c>
      <c r="N210" s="8" t="s">
        <v>777</v>
      </c>
      <c r="O210" s="9">
        <v>1</v>
      </c>
      <c r="P210" s="9">
        <v>1</v>
      </c>
      <c r="Q210" s="9">
        <v>1</v>
      </c>
      <c r="R210" s="9">
        <v>1</v>
      </c>
      <c r="S210" s="9">
        <v>1</v>
      </c>
      <c r="T210" s="9">
        <v>1</v>
      </c>
      <c r="U210" s="9">
        <v>1</v>
      </c>
      <c r="V210" s="9">
        <v>1</v>
      </c>
      <c r="W210" s="9">
        <v>1</v>
      </c>
      <c r="X210" s="9">
        <v>1</v>
      </c>
      <c r="Y210" s="9">
        <v>1</v>
      </c>
      <c r="Z210" s="9">
        <v>1</v>
      </c>
      <c r="AA210" s="10">
        <f t="shared" si="85"/>
        <v>12</v>
      </c>
    </row>
    <row r="211" spans="1:27" s="8" customFormat="1" x14ac:dyDescent="0.25">
      <c r="A211" s="8" t="str">
        <f t="shared" si="77"/>
        <v>A10582 Total</v>
      </c>
      <c r="B211" s="8" t="s">
        <v>230</v>
      </c>
      <c r="C211" s="8" t="s">
        <v>231</v>
      </c>
      <c r="D211" s="8" t="s">
        <v>540</v>
      </c>
      <c r="E211" s="8" t="s">
        <v>386</v>
      </c>
      <c r="F211" s="8" t="str">
        <f t="shared" si="84"/>
        <v>GSS</v>
      </c>
      <c r="G211" s="8" t="s">
        <v>506</v>
      </c>
      <c r="H211" s="8" t="s">
        <v>381</v>
      </c>
      <c r="I211" s="8" t="s">
        <v>387</v>
      </c>
      <c r="J211" s="8" t="s">
        <v>355</v>
      </c>
      <c r="K211" s="8" t="s">
        <v>361</v>
      </c>
      <c r="L211" s="8" t="s">
        <v>109</v>
      </c>
      <c r="M211" s="8" t="s">
        <v>835</v>
      </c>
      <c r="N211" s="8" t="s">
        <v>836</v>
      </c>
      <c r="O211" s="9">
        <v>1</v>
      </c>
      <c r="P211" s="9">
        <v>1</v>
      </c>
      <c r="Q211" s="9">
        <v>1</v>
      </c>
      <c r="R211" s="9">
        <v>1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>
        <v>1</v>
      </c>
      <c r="Z211" s="9">
        <v>1</v>
      </c>
      <c r="AA211" s="10">
        <f t="shared" si="85"/>
        <v>12</v>
      </c>
    </row>
    <row r="212" spans="1:27" s="8" customFormat="1" x14ac:dyDescent="0.25">
      <c r="A212" s="8" t="str">
        <f t="shared" si="77"/>
        <v>A10583 Total</v>
      </c>
      <c r="B212" s="8" t="s">
        <v>232</v>
      </c>
      <c r="C212" s="8" t="s">
        <v>233</v>
      </c>
      <c r="D212" s="8" t="s">
        <v>484</v>
      </c>
      <c r="E212" s="8" t="s">
        <v>386</v>
      </c>
      <c r="F212" s="8" t="str">
        <f t="shared" si="84"/>
        <v>GSS</v>
      </c>
      <c r="G212" s="8" t="s">
        <v>506</v>
      </c>
      <c r="H212" s="8" t="s">
        <v>381</v>
      </c>
      <c r="I212" s="8" t="s">
        <v>387</v>
      </c>
      <c r="J212" s="8" t="s">
        <v>355</v>
      </c>
      <c r="K212" s="8" t="s">
        <v>361</v>
      </c>
      <c r="L212" s="8" t="s">
        <v>109</v>
      </c>
      <c r="M212" s="8" t="s">
        <v>835</v>
      </c>
      <c r="N212" s="8" t="s">
        <v>836</v>
      </c>
      <c r="O212" s="9">
        <v>1</v>
      </c>
      <c r="P212" s="9">
        <v>1</v>
      </c>
      <c r="Q212" s="9">
        <v>1</v>
      </c>
      <c r="R212" s="9">
        <v>1</v>
      </c>
      <c r="S212" s="9">
        <v>1</v>
      </c>
      <c r="T212" s="9">
        <v>1</v>
      </c>
      <c r="U212" s="9">
        <v>1</v>
      </c>
      <c r="V212" s="9">
        <v>1</v>
      </c>
      <c r="W212" s="9">
        <v>1</v>
      </c>
      <c r="X212" s="9">
        <v>1</v>
      </c>
      <c r="Y212" s="9">
        <v>1</v>
      </c>
      <c r="Z212" s="9">
        <v>1</v>
      </c>
      <c r="AA212" s="10">
        <f t="shared" si="85"/>
        <v>12</v>
      </c>
    </row>
    <row r="213" spans="1:27" s="8" customFormat="1" x14ac:dyDescent="0.25">
      <c r="A213" s="8" t="str">
        <f t="shared" si="77"/>
        <v>A10586 Total</v>
      </c>
      <c r="B213" s="8" t="s">
        <v>234</v>
      </c>
      <c r="C213" s="8" t="s">
        <v>235</v>
      </c>
      <c r="D213" s="8" t="s">
        <v>485</v>
      </c>
      <c r="E213" s="8" t="s">
        <v>404</v>
      </c>
      <c r="F213" s="8" t="str">
        <f t="shared" si="84"/>
        <v>GSS</v>
      </c>
      <c r="G213" s="8" t="s">
        <v>506</v>
      </c>
      <c r="H213" s="8" t="s">
        <v>381</v>
      </c>
      <c r="I213" s="8" t="s">
        <v>387</v>
      </c>
      <c r="J213" s="8" t="s">
        <v>355</v>
      </c>
      <c r="K213" s="8" t="s">
        <v>356</v>
      </c>
      <c r="L213" s="8" t="s">
        <v>405</v>
      </c>
      <c r="M213" s="8" t="s">
        <v>651</v>
      </c>
      <c r="N213" s="8" t="s">
        <v>656</v>
      </c>
      <c r="O213" s="9">
        <v>1</v>
      </c>
      <c r="P213" s="9">
        <v>1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10">
        <f t="shared" si="85"/>
        <v>2</v>
      </c>
    </row>
    <row r="214" spans="1:27" s="8" customFormat="1" x14ac:dyDescent="0.25">
      <c r="A214" s="8" t="str">
        <f t="shared" si="77"/>
        <v>A10586 Total</v>
      </c>
      <c r="B214" s="8" t="s">
        <v>234</v>
      </c>
      <c r="C214" s="8" t="s">
        <v>235</v>
      </c>
      <c r="D214" s="8" t="s">
        <v>485</v>
      </c>
      <c r="E214" s="8" t="s">
        <v>404</v>
      </c>
      <c r="F214" s="8" t="str">
        <f t="shared" si="84"/>
        <v>GSS</v>
      </c>
      <c r="G214" s="8" t="s">
        <v>506</v>
      </c>
      <c r="H214" s="8" t="s">
        <v>381</v>
      </c>
      <c r="I214" s="8" t="s">
        <v>387</v>
      </c>
      <c r="J214" s="8" t="s">
        <v>355</v>
      </c>
      <c r="K214" s="8" t="s">
        <v>356</v>
      </c>
      <c r="L214" s="8" t="s">
        <v>405</v>
      </c>
      <c r="M214" s="8" t="s">
        <v>824</v>
      </c>
      <c r="N214" s="8" t="s">
        <v>825</v>
      </c>
      <c r="O214" s="9">
        <v>0</v>
      </c>
      <c r="P214" s="9">
        <v>0</v>
      </c>
      <c r="Q214" s="9">
        <v>1</v>
      </c>
      <c r="R214" s="9">
        <v>1</v>
      </c>
      <c r="S214" s="9">
        <v>1</v>
      </c>
      <c r="T214" s="9">
        <v>1</v>
      </c>
      <c r="U214" s="9">
        <v>1</v>
      </c>
      <c r="V214" s="9">
        <v>1</v>
      </c>
      <c r="W214" s="9">
        <v>1</v>
      </c>
      <c r="X214" s="9">
        <v>1</v>
      </c>
      <c r="Y214" s="9">
        <v>1</v>
      </c>
      <c r="Z214" s="9">
        <v>1</v>
      </c>
      <c r="AA214" s="10">
        <f t="shared" si="85"/>
        <v>10</v>
      </c>
    </row>
    <row r="215" spans="1:27" s="8" customFormat="1" x14ac:dyDescent="0.25">
      <c r="A215" s="8" t="str">
        <f t="shared" ref="A215" si="86">CONCATENATE(B215," ","Total")</f>
        <v>A10588 Total</v>
      </c>
      <c r="B215" s="8" t="s">
        <v>236</v>
      </c>
      <c r="C215" s="8" t="s">
        <v>587</v>
      </c>
      <c r="D215" s="8" t="s">
        <v>843</v>
      </c>
      <c r="E215" s="8" t="s">
        <v>645</v>
      </c>
      <c r="F215" s="8" t="str">
        <f t="shared" si="84"/>
        <v>GSS</v>
      </c>
      <c r="G215" s="8" t="s">
        <v>703</v>
      </c>
      <c r="H215" s="8" t="s">
        <v>418</v>
      </c>
      <c r="I215" s="8" t="s">
        <v>541</v>
      </c>
      <c r="J215" s="8" t="s">
        <v>640</v>
      </c>
      <c r="L215" s="8" t="s">
        <v>339</v>
      </c>
      <c r="M215" s="8" t="s">
        <v>614</v>
      </c>
      <c r="N215" s="8" t="s">
        <v>615</v>
      </c>
      <c r="O215" s="9">
        <v>1</v>
      </c>
      <c r="P215" s="9">
        <v>1</v>
      </c>
      <c r="Q215" s="9">
        <v>1</v>
      </c>
      <c r="R215" s="9">
        <v>1</v>
      </c>
      <c r="S215" s="9">
        <v>1</v>
      </c>
      <c r="T215" s="9">
        <v>1</v>
      </c>
      <c r="U215" s="9">
        <v>1</v>
      </c>
      <c r="V215" s="9">
        <v>1</v>
      </c>
      <c r="W215" s="9">
        <v>1</v>
      </c>
      <c r="X215" s="9">
        <v>1</v>
      </c>
      <c r="Y215" s="9">
        <v>1</v>
      </c>
      <c r="Z215" s="9">
        <v>1</v>
      </c>
      <c r="AA215" s="10">
        <f t="shared" si="85"/>
        <v>12</v>
      </c>
    </row>
    <row r="216" spans="1:27" s="8" customFormat="1" x14ac:dyDescent="0.25">
      <c r="A216" s="8" t="str">
        <f t="shared" si="77"/>
        <v>A10589 Total</v>
      </c>
      <c r="B216" s="8" t="s">
        <v>237</v>
      </c>
      <c r="C216" s="8" t="s">
        <v>238</v>
      </c>
      <c r="D216" s="8" t="s">
        <v>486</v>
      </c>
      <c r="E216" s="8" t="s">
        <v>412</v>
      </c>
      <c r="F216" s="8" t="str">
        <f t="shared" si="84"/>
        <v>GSS</v>
      </c>
      <c r="G216" s="8" t="s">
        <v>380</v>
      </c>
      <c r="H216" s="8" t="s">
        <v>381</v>
      </c>
      <c r="I216" s="8" t="s">
        <v>387</v>
      </c>
      <c r="J216" s="8" t="s">
        <v>351</v>
      </c>
      <c r="K216" s="8" t="s">
        <v>373</v>
      </c>
      <c r="L216" s="8" t="s">
        <v>916</v>
      </c>
      <c r="M216" s="8" t="s">
        <v>0</v>
      </c>
      <c r="N216" s="8" t="s">
        <v>239</v>
      </c>
      <c r="O216" s="9">
        <v>1</v>
      </c>
      <c r="P216" s="9">
        <v>1</v>
      </c>
      <c r="Q216" s="9">
        <v>1</v>
      </c>
      <c r="R216" s="9">
        <v>1</v>
      </c>
      <c r="S216" s="9">
        <v>1</v>
      </c>
      <c r="T216" s="9">
        <v>1</v>
      </c>
      <c r="U216" s="9">
        <v>1</v>
      </c>
      <c r="V216" s="9">
        <v>1</v>
      </c>
      <c r="W216" s="9">
        <v>1</v>
      </c>
      <c r="X216" s="9">
        <v>1</v>
      </c>
      <c r="Y216" s="9">
        <v>1</v>
      </c>
      <c r="Z216" s="9">
        <v>1</v>
      </c>
      <c r="AA216" s="10">
        <f t="shared" si="85"/>
        <v>12</v>
      </c>
    </row>
    <row r="217" spans="1:27" s="8" customFormat="1" x14ac:dyDescent="0.25">
      <c r="A217" s="8" t="str">
        <f t="shared" ref="A217" si="87">CONCATENATE(B217," ","Total")</f>
        <v>A10591 Total</v>
      </c>
      <c r="B217" s="8" t="s">
        <v>240</v>
      </c>
      <c r="C217" s="8" t="s">
        <v>241</v>
      </c>
      <c r="D217" s="8" t="s">
        <v>488</v>
      </c>
      <c r="E217" s="8" t="s">
        <v>397</v>
      </c>
      <c r="F217" s="8" t="str">
        <f t="shared" si="84"/>
        <v>GSS</v>
      </c>
      <c r="G217" s="8" t="s">
        <v>506</v>
      </c>
      <c r="H217" s="8" t="s">
        <v>447</v>
      </c>
      <c r="I217" s="8" t="s">
        <v>452</v>
      </c>
      <c r="J217" s="8" t="s">
        <v>355</v>
      </c>
      <c r="K217" s="8" t="s">
        <v>356</v>
      </c>
      <c r="L217" s="8" t="s">
        <v>509</v>
      </c>
      <c r="M217" s="8" t="s">
        <v>5</v>
      </c>
      <c r="N217" s="8" t="s">
        <v>545</v>
      </c>
      <c r="O217" s="9">
        <v>1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10">
        <f t="shared" si="85"/>
        <v>1</v>
      </c>
    </row>
    <row r="218" spans="1:27" s="8" customFormat="1" x14ac:dyDescent="0.25">
      <c r="A218" s="8" t="str">
        <f t="shared" si="77"/>
        <v>A10591 Total</v>
      </c>
      <c r="B218" s="8" t="s">
        <v>240</v>
      </c>
      <c r="C218" s="8" t="s">
        <v>241</v>
      </c>
      <c r="D218" s="8" t="s">
        <v>488</v>
      </c>
      <c r="E218" s="8" t="s">
        <v>397</v>
      </c>
      <c r="F218" s="8" t="str">
        <f t="shared" si="84"/>
        <v>GSS</v>
      </c>
      <c r="G218" s="8" t="s">
        <v>506</v>
      </c>
      <c r="H218" s="8" t="s">
        <v>447</v>
      </c>
      <c r="I218" s="8" t="s">
        <v>452</v>
      </c>
      <c r="J218" s="8" t="s">
        <v>355</v>
      </c>
      <c r="K218" s="8" t="s">
        <v>356</v>
      </c>
      <c r="L218" s="8" t="s">
        <v>509</v>
      </c>
      <c r="M218" s="8" t="s">
        <v>775</v>
      </c>
      <c r="N218" s="8" t="s">
        <v>906</v>
      </c>
      <c r="O218" s="9">
        <v>0</v>
      </c>
      <c r="P218" s="9">
        <v>1</v>
      </c>
      <c r="Q218" s="9">
        <v>1</v>
      </c>
      <c r="R218" s="9">
        <v>1</v>
      </c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>
        <v>1</v>
      </c>
      <c r="AA218" s="10">
        <f t="shared" si="85"/>
        <v>11</v>
      </c>
    </row>
    <row r="219" spans="1:27" s="8" customFormat="1" x14ac:dyDescent="0.25">
      <c r="A219" s="8" t="str">
        <f t="shared" si="77"/>
        <v>A10592 Total</v>
      </c>
      <c r="B219" s="8" t="s">
        <v>242</v>
      </c>
      <c r="C219" s="8" t="s">
        <v>243</v>
      </c>
      <c r="D219" s="8" t="s">
        <v>489</v>
      </c>
      <c r="E219" s="8" t="s">
        <v>404</v>
      </c>
      <c r="F219" s="8" t="str">
        <f t="shared" si="84"/>
        <v>GSS</v>
      </c>
      <c r="G219" s="8" t="s">
        <v>506</v>
      </c>
      <c r="H219" s="8" t="s">
        <v>447</v>
      </c>
      <c r="I219" s="8" t="s">
        <v>448</v>
      </c>
      <c r="J219" s="8" t="s">
        <v>355</v>
      </c>
      <c r="K219" s="8" t="s">
        <v>356</v>
      </c>
      <c r="L219" s="8" t="s">
        <v>509</v>
      </c>
      <c r="M219" s="8" t="s">
        <v>651</v>
      </c>
      <c r="N219" s="8" t="s">
        <v>652</v>
      </c>
      <c r="O219" s="9">
        <v>1</v>
      </c>
      <c r="P219" s="9">
        <v>1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10">
        <f t="shared" si="85"/>
        <v>2</v>
      </c>
    </row>
    <row r="220" spans="1:27" s="8" customFormat="1" x14ac:dyDescent="0.25">
      <c r="A220" s="8" t="str">
        <f t="shared" si="77"/>
        <v>A10592 Total</v>
      </c>
      <c r="B220" s="8" t="s">
        <v>242</v>
      </c>
      <c r="C220" s="8" t="s">
        <v>243</v>
      </c>
      <c r="D220" s="8" t="s">
        <v>489</v>
      </c>
      <c r="E220" s="8" t="s">
        <v>404</v>
      </c>
      <c r="F220" s="8" t="str">
        <f t="shared" si="84"/>
        <v>GSS</v>
      </c>
      <c r="G220" s="8" t="s">
        <v>506</v>
      </c>
      <c r="H220" s="8" t="s">
        <v>447</v>
      </c>
      <c r="I220" s="8" t="s">
        <v>448</v>
      </c>
      <c r="J220" s="8" t="s">
        <v>355</v>
      </c>
      <c r="K220" s="8" t="s">
        <v>356</v>
      </c>
      <c r="L220" s="8" t="s">
        <v>509</v>
      </c>
      <c r="M220" s="8" t="s">
        <v>824</v>
      </c>
      <c r="N220" s="8" t="s">
        <v>825</v>
      </c>
      <c r="O220" s="9">
        <v>0</v>
      </c>
      <c r="P220" s="9">
        <v>0</v>
      </c>
      <c r="Q220" s="9">
        <v>1</v>
      </c>
      <c r="R220" s="9">
        <v>1</v>
      </c>
      <c r="S220" s="9">
        <v>1</v>
      </c>
      <c r="T220" s="9">
        <v>1</v>
      </c>
      <c r="U220" s="9">
        <v>1</v>
      </c>
      <c r="V220" s="9">
        <v>1</v>
      </c>
      <c r="W220" s="9">
        <v>1</v>
      </c>
      <c r="X220" s="9">
        <v>1</v>
      </c>
      <c r="Y220" s="9">
        <v>1</v>
      </c>
      <c r="Z220" s="9">
        <v>1</v>
      </c>
      <c r="AA220" s="10">
        <f t="shared" si="85"/>
        <v>10</v>
      </c>
    </row>
    <row r="221" spans="1:27" s="8" customFormat="1" x14ac:dyDescent="0.25">
      <c r="A221" s="8" t="str">
        <f t="shared" ref="A221" si="88">CONCATENATE(B221," ","Total")</f>
        <v>A10593 Total</v>
      </c>
      <c r="B221" s="8" t="s">
        <v>244</v>
      </c>
      <c r="C221" s="8" t="s">
        <v>929</v>
      </c>
      <c r="D221" s="8" t="s">
        <v>490</v>
      </c>
      <c r="E221" s="8" t="s">
        <v>386</v>
      </c>
      <c r="F221" s="8" t="str">
        <f t="shared" si="84"/>
        <v>GSS</v>
      </c>
      <c r="G221" s="8" t="s">
        <v>380</v>
      </c>
      <c r="H221" s="8" t="s">
        <v>447</v>
      </c>
      <c r="I221" s="8" t="s">
        <v>448</v>
      </c>
      <c r="J221" s="8" t="s">
        <v>351</v>
      </c>
      <c r="K221" s="8" t="s">
        <v>354</v>
      </c>
      <c r="L221" s="8" t="s">
        <v>487</v>
      </c>
      <c r="M221" s="8" t="s">
        <v>651</v>
      </c>
      <c r="N221" s="8" t="s">
        <v>652</v>
      </c>
      <c r="O221" s="9">
        <v>1</v>
      </c>
      <c r="P221" s="9">
        <v>1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10">
        <f t="shared" si="85"/>
        <v>2</v>
      </c>
    </row>
    <row r="222" spans="1:27" s="8" customFormat="1" x14ac:dyDescent="0.25">
      <c r="A222" s="8" t="str">
        <f t="shared" si="77"/>
        <v>A10593 Total</v>
      </c>
      <c r="B222" s="8" t="s">
        <v>244</v>
      </c>
      <c r="C222" s="8" t="s">
        <v>929</v>
      </c>
      <c r="D222" s="8" t="s">
        <v>490</v>
      </c>
      <c r="E222" s="8" t="s">
        <v>386</v>
      </c>
      <c r="F222" s="8" t="str">
        <f t="shared" si="84"/>
        <v>GSS</v>
      </c>
      <c r="G222" s="8" t="s">
        <v>380</v>
      </c>
      <c r="H222" s="8" t="s">
        <v>447</v>
      </c>
      <c r="I222" s="8" t="s">
        <v>448</v>
      </c>
      <c r="J222" s="8" t="s">
        <v>351</v>
      </c>
      <c r="K222" s="8" t="s">
        <v>354</v>
      </c>
      <c r="L222" s="8" t="s">
        <v>487</v>
      </c>
      <c r="M222" s="8" t="s">
        <v>824</v>
      </c>
      <c r="N222" s="8" t="s">
        <v>825</v>
      </c>
      <c r="O222" s="9">
        <v>0</v>
      </c>
      <c r="P222" s="9">
        <v>0</v>
      </c>
      <c r="Q222" s="9">
        <v>1</v>
      </c>
      <c r="R222" s="9">
        <v>1</v>
      </c>
      <c r="S222" s="9">
        <v>1</v>
      </c>
      <c r="T222" s="9">
        <v>1</v>
      </c>
      <c r="U222" s="9">
        <v>1</v>
      </c>
      <c r="V222" s="9">
        <v>1</v>
      </c>
      <c r="W222" s="9">
        <v>1</v>
      </c>
      <c r="X222" s="9">
        <v>1</v>
      </c>
      <c r="Y222" s="9">
        <v>1</v>
      </c>
      <c r="Z222" s="9">
        <v>1</v>
      </c>
      <c r="AA222" s="10">
        <f t="shared" si="85"/>
        <v>10</v>
      </c>
    </row>
    <row r="223" spans="1:27" s="8" customFormat="1" x14ac:dyDescent="0.25">
      <c r="A223" s="8" t="str">
        <f t="shared" si="77"/>
        <v>A10595 Total</v>
      </c>
      <c r="B223" s="8" t="s">
        <v>245</v>
      </c>
      <c r="C223" s="8" t="s">
        <v>246</v>
      </c>
      <c r="D223" s="8" t="s">
        <v>491</v>
      </c>
      <c r="E223" s="8" t="s">
        <v>412</v>
      </c>
      <c r="F223" s="8" t="str">
        <f t="shared" si="84"/>
        <v>GSS</v>
      </c>
      <c r="G223" s="8" t="s">
        <v>380</v>
      </c>
      <c r="H223" s="8" t="s">
        <v>447</v>
      </c>
      <c r="I223" s="8" t="s">
        <v>448</v>
      </c>
      <c r="J223" s="8" t="s">
        <v>351</v>
      </c>
      <c r="K223" s="8" t="s">
        <v>354</v>
      </c>
      <c r="L223" s="8" t="s">
        <v>487</v>
      </c>
      <c r="M223" s="8" t="s">
        <v>664</v>
      </c>
      <c r="N223" s="8" t="s">
        <v>665</v>
      </c>
      <c r="O223" s="9">
        <v>1</v>
      </c>
      <c r="P223" s="9">
        <v>1</v>
      </c>
      <c r="Q223" s="9">
        <v>1</v>
      </c>
      <c r="R223" s="9">
        <v>1</v>
      </c>
      <c r="S223" s="9">
        <v>1</v>
      </c>
      <c r="T223" s="9">
        <v>1</v>
      </c>
      <c r="U223" s="9">
        <v>1</v>
      </c>
      <c r="V223" s="9">
        <v>1</v>
      </c>
      <c r="W223" s="9">
        <v>1</v>
      </c>
      <c r="X223" s="9">
        <v>1</v>
      </c>
      <c r="Y223" s="9">
        <v>1</v>
      </c>
      <c r="Z223" s="9">
        <v>1</v>
      </c>
      <c r="AA223" s="10">
        <f t="shared" si="85"/>
        <v>12</v>
      </c>
    </row>
    <row r="224" spans="1:27" s="8" customFormat="1" x14ac:dyDescent="0.25">
      <c r="A224" s="8" t="str">
        <f t="shared" si="77"/>
        <v>A10597 Total</v>
      </c>
      <c r="B224" s="8" t="s">
        <v>247</v>
      </c>
      <c r="C224" s="8" t="s">
        <v>248</v>
      </c>
      <c r="D224" s="8" t="s">
        <v>489</v>
      </c>
      <c r="E224" s="8" t="s">
        <v>404</v>
      </c>
      <c r="F224" s="8" t="str">
        <f t="shared" si="84"/>
        <v>GSS</v>
      </c>
      <c r="G224" s="8" t="s">
        <v>506</v>
      </c>
      <c r="H224" s="8" t="s">
        <v>447</v>
      </c>
      <c r="I224" s="8" t="s">
        <v>448</v>
      </c>
      <c r="J224" s="8" t="s">
        <v>355</v>
      </c>
      <c r="K224" s="8" t="s">
        <v>356</v>
      </c>
      <c r="L224" s="8" t="s">
        <v>509</v>
      </c>
      <c r="M224" s="8" t="s">
        <v>651</v>
      </c>
      <c r="N224" s="8" t="s">
        <v>652</v>
      </c>
      <c r="O224" s="9">
        <v>1</v>
      </c>
      <c r="P224" s="9">
        <v>1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10">
        <f t="shared" si="85"/>
        <v>2</v>
      </c>
    </row>
    <row r="225" spans="1:27" s="8" customFormat="1" x14ac:dyDescent="0.25">
      <c r="A225" s="8" t="str">
        <f t="shared" si="77"/>
        <v>A10597 Total</v>
      </c>
      <c r="B225" s="8" t="s">
        <v>247</v>
      </c>
      <c r="C225" s="8" t="s">
        <v>248</v>
      </c>
      <c r="D225" s="8" t="s">
        <v>489</v>
      </c>
      <c r="E225" s="8" t="s">
        <v>404</v>
      </c>
      <c r="F225" s="8" t="str">
        <f t="shared" si="84"/>
        <v>GSS</v>
      </c>
      <c r="G225" s="8" t="s">
        <v>506</v>
      </c>
      <c r="H225" s="8" t="s">
        <v>447</v>
      </c>
      <c r="I225" s="8" t="s">
        <v>448</v>
      </c>
      <c r="J225" s="8" t="s">
        <v>355</v>
      </c>
      <c r="K225" s="8" t="s">
        <v>356</v>
      </c>
      <c r="L225" s="8" t="s">
        <v>509</v>
      </c>
      <c r="M225" s="8" t="s">
        <v>824</v>
      </c>
      <c r="N225" s="8" t="s">
        <v>825</v>
      </c>
      <c r="O225" s="9">
        <v>0</v>
      </c>
      <c r="P225" s="9">
        <v>0</v>
      </c>
      <c r="Q225" s="9">
        <v>1</v>
      </c>
      <c r="R225" s="9">
        <v>1</v>
      </c>
      <c r="S225" s="9">
        <v>1</v>
      </c>
      <c r="T225" s="9">
        <v>1</v>
      </c>
      <c r="U225" s="9">
        <v>1</v>
      </c>
      <c r="V225" s="9">
        <v>1</v>
      </c>
      <c r="W225" s="9">
        <v>1</v>
      </c>
      <c r="X225" s="9">
        <v>1</v>
      </c>
      <c r="Y225" s="9">
        <v>1</v>
      </c>
      <c r="Z225" s="9">
        <v>1</v>
      </c>
      <c r="AA225" s="10">
        <f t="shared" si="85"/>
        <v>10</v>
      </c>
    </row>
    <row r="226" spans="1:27" s="8" customFormat="1" x14ac:dyDescent="0.25">
      <c r="A226" s="8" t="str">
        <f t="shared" si="77"/>
        <v>A10601 Total</v>
      </c>
      <c r="B226" s="8" t="s">
        <v>249</v>
      </c>
      <c r="C226" s="8" t="s">
        <v>250</v>
      </c>
      <c r="D226" s="8" t="s">
        <v>492</v>
      </c>
      <c r="E226" s="8" t="s">
        <v>446</v>
      </c>
      <c r="F226" s="8" t="str">
        <f t="shared" si="84"/>
        <v>IRS</v>
      </c>
      <c r="G226" s="8" t="s">
        <v>506</v>
      </c>
      <c r="H226" s="8" t="s">
        <v>438</v>
      </c>
      <c r="I226" s="8" t="s">
        <v>439</v>
      </c>
      <c r="J226" s="8" t="s">
        <v>355</v>
      </c>
      <c r="K226" s="8" t="s">
        <v>360</v>
      </c>
      <c r="L226" s="8" t="s">
        <v>508</v>
      </c>
      <c r="M226" s="8" t="s">
        <v>826</v>
      </c>
      <c r="N226" s="8" t="s">
        <v>840</v>
      </c>
      <c r="O226" s="9">
        <v>0.5</v>
      </c>
      <c r="P226" s="9">
        <v>0.5</v>
      </c>
      <c r="Q226" s="9">
        <v>0.5</v>
      </c>
      <c r="R226" s="9">
        <v>0.5</v>
      </c>
      <c r="S226" s="9">
        <v>0.5</v>
      </c>
      <c r="T226" s="9">
        <v>0.5</v>
      </c>
      <c r="U226" s="9">
        <v>0.5</v>
      </c>
      <c r="V226" s="9">
        <v>0.5</v>
      </c>
      <c r="W226" s="9">
        <v>0.5</v>
      </c>
      <c r="X226" s="9">
        <v>0.5</v>
      </c>
      <c r="Y226" s="9">
        <v>0.5</v>
      </c>
      <c r="Z226" s="9">
        <v>0.5</v>
      </c>
      <c r="AA226" s="10">
        <f t="shared" si="85"/>
        <v>6</v>
      </c>
    </row>
    <row r="227" spans="1:27" s="8" customFormat="1" x14ac:dyDescent="0.25">
      <c r="A227" s="8" t="str">
        <f t="shared" si="77"/>
        <v>A10601 Total</v>
      </c>
      <c r="B227" s="8" t="s">
        <v>249</v>
      </c>
      <c r="C227" s="8" t="s">
        <v>250</v>
      </c>
      <c r="D227" s="8" t="s">
        <v>492</v>
      </c>
      <c r="E227" s="8" t="s">
        <v>446</v>
      </c>
      <c r="F227" s="8" t="str">
        <f t="shared" si="84"/>
        <v>IRS</v>
      </c>
      <c r="G227" s="8" t="s">
        <v>506</v>
      </c>
      <c r="H227" s="8" t="s">
        <v>438</v>
      </c>
      <c r="I227" s="8" t="s">
        <v>439</v>
      </c>
      <c r="J227" s="8" t="s">
        <v>355</v>
      </c>
      <c r="K227" s="8" t="s">
        <v>360</v>
      </c>
      <c r="L227" s="8" t="s">
        <v>508</v>
      </c>
      <c r="M227" s="8" t="s">
        <v>827</v>
      </c>
      <c r="N227" s="8" t="s">
        <v>833</v>
      </c>
      <c r="O227" s="9">
        <v>0.5</v>
      </c>
      <c r="P227" s="9">
        <v>0.5</v>
      </c>
      <c r="Q227" s="9">
        <v>0.5</v>
      </c>
      <c r="R227" s="9">
        <v>0.5</v>
      </c>
      <c r="S227" s="9">
        <v>0.5</v>
      </c>
      <c r="T227" s="9">
        <v>0.5</v>
      </c>
      <c r="U227" s="9">
        <v>0.5</v>
      </c>
      <c r="V227" s="9">
        <v>0.5</v>
      </c>
      <c r="W227" s="9">
        <v>0.5</v>
      </c>
      <c r="X227" s="9">
        <v>0.5</v>
      </c>
      <c r="Y227" s="9">
        <v>0.5</v>
      </c>
      <c r="Z227" s="9">
        <v>0.5</v>
      </c>
      <c r="AA227" s="10">
        <f t="shared" si="85"/>
        <v>6</v>
      </c>
    </row>
    <row r="228" spans="1:27" s="8" customFormat="1" x14ac:dyDescent="0.25">
      <c r="A228" s="8" t="str">
        <f t="shared" ref="A228" si="89">CONCATENATE(B228," ","Total")</f>
        <v>A10602 Total</v>
      </c>
      <c r="B228" s="8" t="s">
        <v>251</v>
      </c>
      <c r="C228" s="8" t="s">
        <v>252</v>
      </c>
      <c r="D228" s="8" t="s">
        <v>722</v>
      </c>
      <c r="E228" s="8" t="s">
        <v>617</v>
      </c>
      <c r="F228" s="8" t="str">
        <f t="shared" si="84"/>
        <v>GSS</v>
      </c>
      <c r="G228" s="8" t="s">
        <v>380</v>
      </c>
      <c r="H228" s="8" t="s">
        <v>381</v>
      </c>
      <c r="I228" s="8" t="s">
        <v>387</v>
      </c>
      <c r="J228" s="8" t="s">
        <v>351</v>
      </c>
      <c r="K228" s="8" t="s">
        <v>363</v>
      </c>
      <c r="L228" s="8" t="s">
        <v>581</v>
      </c>
      <c r="M228" s="8" t="s">
        <v>0</v>
      </c>
      <c r="N228" s="8" t="s">
        <v>189</v>
      </c>
      <c r="O228" s="9">
        <v>1</v>
      </c>
      <c r="P228" s="9">
        <v>1</v>
      </c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0">
        <f t="shared" si="85"/>
        <v>2</v>
      </c>
    </row>
    <row r="229" spans="1:27" s="8" customFormat="1" x14ac:dyDescent="0.25">
      <c r="A229" s="8" t="str">
        <f t="shared" si="77"/>
        <v>A10602 Total</v>
      </c>
      <c r="B229" s="8" t="s">
        <v>251</v>
      </c>
      <c r="C229" s="8" t="s">
        <v>252</v>
      </c>
      <c r="D229" s="8" t="s">
        <v>722</v>
      </c>
      <c r="E229" s="8" t="s">
        <v>617</v>
      </c>
      <c r="F229" s="8" t="str">
        <f t="shared" si="84"/>
        <v>GSS</v>
      </c>
      <c r="G229" s="8" t="s">
        <v>380</v>
      </c>
      <c r="H229" s="8" t="s">
        <v>381</v>
      </c>
      <c r="I229" s="8" t="s">
        <v>387</v>
      </c>
      <c r="J229" s="8" t="s">
        <v>351</v>
      </c>
      <c r="K229" s="8" t="s">
        <v>363</v>
      </c>
      <c r="L229" s="8" t="s">
        <v>581</v>
      </c>
      <c r="M229" s="8" t="s">
        <v>0</v>
      </c>
      <c r="N229" s="8" t="s">
        <v>23</v>
      </c>
      <c r="O229" s="9"/>
      <c r="P229" s="9"/>
      <c r="Q229" s="9">
        <v>1</v>
      </c>
      <c r="R229" s="9">
        <v>1</v>
      </c>
      <c r="S229" s="9">
        <v>1</v>
      </c>
      <c r="T229" s="9">
        <v>1</v>
      </c>
      <c r="U229" s="9">
        <v>1</v>
      </c>
      <c r="V229" s="9">
        <v>1</v>
      </c>
      <c r="W229" s="9">
        <v>1</v>
      </c>
      <c r="X229" s="9">
        <v>1</v>
      </c>
      <c r="Y229" s="9">
        <v>1</v>
      </c>
      <c r="Z229" s="9">
        <v>1</v>
      </c>
      <c r="AA229" s="10">
        <f t="shared" si="85"/>
        <v>10</v>
      </c>
    </row>
    <row r="230" spans="1:27" s="8" customFormat="1" x14ac:dyDescent="0.25">
      <c r="A230" s="8" t="str">
        <f t="shared" ref="A230" si="90">CONCATENATE(B230," ","Total")</f>
        <v>A10604 Total</v>
      </c>
      <c r="B230" s="8" t="s">
        <v>253</v>
      </c>
      <c r="C230" s="8" t="s">
        <v>254</v>
      </c>
      <c r="D230" s="8" t="s">
        <v>528</v>
      </c>
      <c r="E230" s="8" t="s">
        <v>404</v>
      </c>
      <c r="F230" s="8" t="str">
        <f t="shared" si="84"/>
        <v>GSS</v>
      </c>
      <c r="G230" s="8" t="s">
        <v>380</v>
      </c>
      <c r="H230" s="8" t="s">
        <v>381</v>
      </c>
      <c r="I230" s="8" t="s">
        <v>387</v>
      </c>
      <c r="J230" s="8" t="s">
        <v>355</v>
      </c>
      <c r="K230" s="8" t="s">
        <v>356</v>
      </c>
      <c r="L230" s="8" t="s">
        <v>496</v>
      </c>
      <c r="M230" s="8" t="s">
        <v>651</v>
      </c>
      <c r="N230" s="8" t="s">
        <v>655</v>
      </c>
      <c r="O230" s="9">
        <v>1</v>
      </c>
      <c r="P230" s="9">
        <v>1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10">
        <f t="shared" si="85"/>
        <v>2</v>
      </c>
    </row>
    <row r="231" spans="1:27" s="8" customFormat="1" x14ac:dyDescent="0.25">
      <c r="A231" s="8" t="str">
        <f t="shared" si="77"/>
        <v>A10604 Total</v>
      </c>
      <c r="B231" s="8" t="s">
        <v>253</v>
      </c>
      <c r="C231" s="8" t="s">
        <v>254</v>
      </c>
      <c r="D231" s="8" t="s">
        <v>528</v>
      </c>
      <c r="E231" s="8" t="s">
        <v>404</v>
      </c>
      <c r="F231" s="8" t="str">
        <f t="shared" si="84"/>
        <v>GSS</v>
      </c>
      <c r="G231" s="8" t="s">
        <v>380</v>
      </c>
      <c r="H231" s="8" t="s">
        <v>381</v>
      </c>
      <c r="I231" s="8" t="s">
        <v>387</v>
      </c>
      <c r="J231" s="8" t="s">
        <v>355</v>
      </c>
      <c r="K231" s="8" t="s">
        <v>356</v>
      </c>
      <c r="L231" s="8" t="s">
        <v>496</v>
      </c>
      <c r="M231" s="8" t="s">
        <v>824</v>
      </c>
      <c r="N231" s="8" t="s">
        <v>825</v>
      </c>
      <c r="O231" s="9">
        <v>0</v>
      </c>
      <c r="P231" s="9">
        <v>0</v>
      </c>
      <c r="Q231" s="9">
        <v>1</v>
      </c>
      <c r="R231" s="9">
        <v>1</v>
      </c>
      <c r="S231" s="9">
        <v>1</v>
      </c>
      <c r="T231" s="9">
        <v>1</v>
      </c>
      <c r="U231" s="9">
        <v>1</v>
      </c>
      <c r="V231" s="9">
        <v>1</v>
      </c>
      <c r="W231" s="9">
        <v>1</v>
      </c>
      <c r="X231" s="9">
        <v>1</v>
      </c>
      <c r="Y231" s="9">
        <v>1</v>
      </c>
      <c r="Z231" s="9">
        <v>1</v>
      </c>
      <c r="AA231" s="10">
        <f t="shared" si="85"/>
        <v>10</v>
      </c>
    </row>
    <row r="232" spans="1:27" s="8" customFormat="1" x14ac:dyDescent="0.25">
      <c r="A232" s="8" t="str">
        <f t="shared" si="77"/>
        <v>A10606 Total</v>
      </c>
      <c r="B232" s="8" t="s">
        <v>255</v>
      </c>
      <c r="C232" s="8" t="s">
        <v>256</v>
      </c>
      <c r="D232" s="8" t="s">
        <v>424</v>
      </c>
      <c r="E232" s="8" t="s">
        <v>404</v>
      </c>
      <c r="F232" s="8" t="str">
        <f t="shared" si="84"/>
        <v>GSS</v>
      </c>
      <c r="G232" s="8" t="s">
        <v>506</v>
      </c>
      <c r="H232" s="8" t="s">
        <v>381</v>
      </c>
      <c r="I232" s="8" t="s">
        <v>387</v>
      </c>
      <c r="J232" s="8" t="s">
        <v>355</v>
      </c>
      <c r="K232" s="8" t="s">
        <v>356</v>
      </c>
      <c r="L232" s="8" t="s">
        <v>493</v>
      </c>
      <c r="M232" s="8" t="s">
        <v>827</v>
      </c>
      <c r="N232" s="8" t="s">
        <v>834</v>
      </c>
      <c r="O232" s="9">
        <v>1</v>
      </c>
      <c r="P232" s="9">
        <v>1</v>
      </c>
      <c r="Q232" s="9">
        <v>1</v>
      </c>
      <c r="R232" s="9">
        <v>1</v>
      </c>
      <c r="S232" s="9">
        <v>1</v>
      </c>
      <c r="T232" s="9">
        <v>1</v>
      </c>
      <c r="U232" s="9">
        <v>1</v>
      </c>
      <c r="V232" s="9">
        <v>1</v>
      </c>
      <c r="W232" s="9">
        <v>1</v>
      </c>
      <c r="X232" s="9">
        <v>1</v>
      </c>
      <c r="Y232" s="9">
        <v>1</v>
      </c>
      <c r="Z232" s="9">
        <v>1</v>
      </c>
      <c r="AA232" s="10">
        <f t="shared" si="85"/>
        <v>12</v>
      </c>
    </row>
    <row r="233" spans="1:27" s="8" customFormat="1" x14ac:dyDescent="0.25">
      <c r="A233" s="8" t="str">
        <f t="shared" si="77"/>
        <v>A10609 Total</v>
      </c>
      <c r="B233" s="8" t="s">
        <v>257</v>
      </c>
      <c r="C233" s="8" t="s">
        <v>258</v>
      </c>
      <c r="D233" s="8" t="s">
        <v>494</v>
      </c>
      <c r="E233" s="8" t="s">
        <v>397</v>
      </c>
      <c r="F233" s="8" t="str">
        <f t="shared" si="84"/>
        <v>GSS</v>
      </c>
      <c r="G233" s="8" t="s">
        <v>506</v>
      </c>
      <c r="H233" s="8" t="s">
        <v>381</v>
      </c>
      <c r="I233" s="8" t="s">
        <v>387</v>
      </c>
      <c r="J233" s="8" t="s">
        <v>355</v>
      </c>
      <c r="K233" s="8" t="s">
        <v>356</v>
      </c>
      <c r="L233" s="8" t="s">
        <v>493</v>
      </c>
      <c r="M233" s="8" t="s">
        <v>827</v>
      </c>
      <c r="N233" s="8" t="s">
        <v>834</v>
      </c>
      <c r="O233" s="9">
        <v>1</v>
      </c>
      <c r="P233" s="9">
        <v>1</v>
      </c>
      <c r="Q233" s="9">
        <v>1</v>
      </c>
      <c r="R233" s="9">
        <v>1</v>
      </c>
      <c r="S233" s="9">
        <v>1</v>
      </c>
      <c r="T233" s="9">
        <v>1</v>
      </c>
      <c r="U233" s="9">
        <v>1</v>
      </c>
      <c r="V233" s="9">
        <v>1</v>
      </c>
      <c r="W233" s="9">
        <v>1</v>
      </c>
      <c r="X233" s="9">
        <v>1</v>
      </c>
      <c r="Y233" s="9">
        <v>1</v>
      </c>
      <c r="Z233" s="9">
        <v>1</v>
      </c>
      <c r="AA233" s="10">
        <f t="shared" si="85"/>
        <v>12</v>
      </c>
    </row>
    <row r="234" spans="1:27" s="8" customFormat="1" x14ac:dyDescent="0.25">
      <c r="A234" s="8" t="str">
        <f t="shared" ref="A234" si="91">CONCATENATE(B234," ","Total")</f>
        <v>A10610 Total</v>
      </c>
      <c r="B234" s="8" t="s">
        <v>259</v>
      </c>
      <c r="C234" s="8" t="s">
        <v>260</v>
      </c>
      <c r="D234" s="8" t="s">
        <v>495</v>
      </c>
      <c r="E234" s="8" t="s">
        <v>386</v>
      </c>
      <c r="F234" s="8" t="str">
        <f t="shared" si="84"/>
        <v>GSS</v>
      </c>
      <c r="G234" s="8" t="s">
        <v>506</v>
      </c>
      <c r="H234" s="8" t="s">
        <v>381</v>
      </c>
      <c r="I234" s="8" t="s">
        <v>387</v>
      </c>
      <c r="J234" s="8" t="s">
        <v>355</v>
      </c>
      <c r="K234" s="8" t="s">
        <v>361</v>
      </c>
      <c r="L234" s="8" t="s">
        <v>109</v>
      </c>
      <c r="M234" s="8" t="s">
        <v>805</v>
      </c>
      <c r="N234" s="8" t="s">
        <v>838</v>
      </c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0">
        <f t="shared" si="85"/>
        <v>0</v>
      </c>
    </row>
    <row r="235" spans="1:27" s="8" customFormat="1" x14ac:dyDescent="0.25">
      <c r="A235" s="8" t="str">
        <f t="shared" si="77"/>
        <v>A10610 Total</v>
      </c>
      <c r="B235" s="8" t="s">
        <v>259</v>
      </c>
      <c r="C235" s="8" t="s">
        <v>260</v>
      </c>
      <c r="D235" s="8" t="s">
        <v>495</v>
      </c>
      <c r="E235" s="8" t="s">
        <v>386</v>
      </c>
      <c r="F235" s="8" t="str">
        <f t="shared" si="84"/>
        <v>GSS</v>
      </c>
      <c r="G235" s="8" t="s">
        <v>506</v>
      </c>
      <c r="H235" s="8" t="s">
        <v>381</v>
      </c>
      <c r="I235" s="8" t="s">
        <v>387</v>
      </c>
      <c r="J235" s="8" t="s">
        <v>355</v>
      </c>
      <c r="K235" s="8" t="s">
        <v>361</v>
      </c>
      <c r="L235" s="8" t="s">
        <v>109</v>
      </c>
      <c r="M235" s="8" t="s">
        <v>835</v>
      </c>
      <c r="N235" s="8" t="s">
        <v>836</v>
      </c>
      <c r="O235" s="9">
        <v>1</v>
      </c>
      <c r="P235" s="9">
        <v>1</v>
      </c>
      <c r="Q235" s="9">
        <v>1</v>
      </c>
      <c r="R235" s="9">
        <v>1</v>
      </c>
      <c r="S235" s="9">
        <v>1</v>
      </c>
      <c r="T235" s="9">
        <v>1</v>
      </c>
      <c r="U235" s="9">
        <v>1</v>
      </c>
      <c r="V235" s="9">
        <v>1</v>
      </c>
      <c r="W235" s="9">
        <v>1</v>
      </c>
      <c r="X235" s="9">
        <v>1</v>
      </c>
      <c r="Y235" s="9">
        <v>1</v>
      </c>
      <c r="Z235" s="9">
        <v>1</v>
      </c>
      <c r="AA235" s="10">
        <f t="shared" si="85"/>
        <v>12</v>
      </c>
    </row>
    <row r="236" spans="1:27" s="8" customFormat="1" x14ac:dyDescent="0.25">
      <c r="A236" s="8" t="str">
        <f t="shared" si="77"/>
        <v>A10611 Total</v>
      </c>
      <c r="B236" s="8" t="s">
        <v>543</v>
      </c>
      <c r="C236" s="8" t="s">
        <v>544</v>
      </c>
      <c r="D236" s="8" t="s">
        <v>540</v>
      </c>
      <c r="E236" s="8" t="s">
        <v>404</v>
      </c>
      <c r="F236" s="8" t="str">
        <f t="shared" si="84"/>
        <v>GSS</v>
      </c>
      <c r="G236" s="8" t="s">
        <v>380</v>
      </c>
      <c r="H236" s="8" t="s">
        <v>381</v>
      </c>
      <c r="I236" s="8" t="s">
        <v>387</v>
      </c>
      <c r="J236" s="8" t="s">
        <v>355</v>
      </c>
      <c r="K236" s="8" t="s">
        <v>361</v>
      </c>
      <c r="L236" s="8" t="s">
        <v>156</v>
      </c>
      <c r="M236" s="8" t="s">
        <v>855</v>
      </c>
      <c r="N236" s="8" t="s">
        <v>856</v>
      </c>
      <c r="O236" s="9">
        <v>1</v>
      </c>
      <c r="P236" s="9">
        <v>1</v>
      </c>
      <c r="Q236" s="9">
        <v>1</v>
      </c>
      <c r="R236" s="9">
        <v>1</v>
      </c>
      <c r="S236" s="9">
        <v>1</v>
      </c>
      <c r="T236" s="9">
        <v>1</v>
      </c>
      <c r="U236" s="9">
        <v>1</v>
      </c>
      <c r="V236" s="9">
        <v>1</v>
      </c>
      <c r="W236" s="9">
        <v>1</v>
      </c>
      <c r="X236" s="9">
        <v>1</v>
      </c>
      <c r="Y236" s="9">
        <v>1</v>
      </c>
      <c r="Z236" s="9">
        <v>1</v>
      </c>
      <c r="AA236" s="10">
        <f t="shared" si="85"/>
        <v>12</v>
      </c>
    </row>
    <row r="237" spans="1:27" s="8" customFormat="1" x14ac:dyDescent="0.25">
      <c r="A237" s="8" t="str">
        <f t="shared" si="77"/>
        <v>A10616 Total</v>
      </c>
      <c r="B237" s="8" t="s">
        <v>261</v>
      </c>
      <c r="C237" s="8" t="s">
        <v>262</v>
      </c>
      <c r="D237" s="8" t="s">
        <v>488</v>
      </c>
      <c r="E237" s="8" t="s">
        <v>397</v>
      </c>
      <c r="F237" s="8" t="str">
        <f t="shared" si="84"/>
        <v>GSS</v>
      </c>
      <c r="G237" s="8" t="s">
        <v>506</v>
      </c>
      <c r="H237" s="8" t="s">
        <v>447</v>
      </c>
      <c r="I237" s="8" t="s">
        <v>448</v>
      </c>
      <c r="J237" s="8" t="s">
        <v>355</v>
      </c>
      <c r="K237" s="8" t="s">
        <v>356</v>
      </c>
      <c r="L237" s="8" t="s">
        <v>509</v>
      </c>
      <c r="M237" s="8" t="s">
        <v>651</v>
      </c>
      <c r="N237" s="8" t="s">
        <v>652</v>
      </c>
      <c r="O237" s="9">
        <v>0.8</v>
      </c>
      <c r="P237" s="9">
        <v>0.8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10">
        <f t="shared" si="85"/>
        <v>1.6</v>
      </c>
    </row>
    <row r="238" spans="1:27" s="8" customFormat="1" x14ac:dyDescent="0.25">
      <c r="A238" s="8" t="str">
        <f t="shared" si="77"/>
        <v>A10616 Total</v>
      </c>
      <c r="B238" s="8" t="s">
        <v>261</v>
      </c>
      <c r="C238" s="8" t="s">
        <v>262</v>
      </c>
      <c r="D238" s="8" t="s">
        <v>488</v>
      </c>
      <c r="E238" s="8" t="s">
        <v>397</v>
      </c>
      <c r="F238" s="8" t="str">
        <f t="shared" si="84"/>
        <v>GSS</v>
      </c>
      <c r="G238" s="8" t="s">
        <v>506</v>
      </c>
      <c r="H238" s="8" t="s">
        <v>447</v>
      </c>
      <c r="I238" s="8" t="s">
        <v>448</v>
      </c>
      <c r="J238" s="8" t="s">
        <v>355</v>
      </c>
      <c r="K238" s="8" t="s">
        <v>356</v>
      </c>
      <c r="L238" s="8" t="s">
        <v>509</v>
      </c>
      <c r="M238" s="8" t="s">
        <v>619</v>
      </c>
      <c r="N238" s="8" t="s">
        <v>633</v>
      </c>
      <c r="O238" s="9">
        <v>0.2</v>
      </c>
      <c r="P238" s="9">
        <v>0.2</v>
      </c>
      <c r="Q238" s="9">
        <v>0.2</v>
      </c>
      <c r="R238" s="9">
        <v>0.2</v>
      </c>
      <c r="S238" s="9">
        <v>0.2</v>
      </c>
      <c r="T238" s="9">
        <v>0.2</v>
      </c>
      <c r="U238" s="9">
        <v>0.2</v>
      </c>
      <c r="V238" s="9">
        <v>0.2</v>
      </c>
      <c r="W238" s="9">
        <v>0.2</v>
      </c>
      <c r="X238" s="9">
        <v>0.2</v>
      </c>
      <c r="Y238" s="9">
        <v>0.2</v>
      </c>
      <c r="Z238" s="9">
        <v>0.2</v>
      </c>
      <c r="AA238" s="10">
        <f t="shared" si="85"/>
        <v>2.4</v>
      </c>
    </row>
    <row r="239" spans="1:27" s="8" customFormat="1" x14ac:dyDescent="0.25">
      <c r="A239" s="8" t="str">
        <f t="shared" si="77"/>
        <v>A10616 Total</v>
      </c>
      <c r="B239" s="8" t="s">
        <v>261</v>
      </c>
      <c r="C239" s="8" t="s">
        <v>262</v>
      </c>
      <c r="D239" s="8" t="s">
        <v>488</v>
      </c>
      <c r="E239" s="8" t="s">
        <v>397</v>
      </c>
      <c r="F239" s="8" t="str">
        <f t="shared" si="84"/>
        <v>GSS</v>
      </c>
      <c r="G239" s="8" t="s">
        <v>506</v>
      </c>
      <c r="H239" s="8" t="s">
        <v>447</v>
      </c>
      <c r="I239" s="8" t="s">
        <v>448</v>
      </c>
      <c r="J239" s="8" t="s">
        <v>355</v>
      </c>
      <c r="K239" s="8" t="s">
        <v>356</v>
      </c>
      <c r="L239" s="8" t="s">
        <v>509</v>
      </c>
      <c r="M239" s="8" t="s">
        <v>824</v>
      </c>
      <c r="N239" s="8" t="s">
        <v>825</v>
      </c>
      <c r="O239" s="9">
        <v>0</v>
      </c>
      <c r="P239" s="9">
        <v>0</v>
      </c>
      <c r="Q239" s="9">
        <v>0.8</v>
      </c>
      <c r="R239" s="9">
        <v>0.8</v>
      </c>
      <c r="S239" s="9">
        <v>0.8</v>
      </c>
      <c r="T239" s="9">
        <v>0.8</v>
      </c>
      <c r="U239" s="9">
        <v>0.8</v>
      </c>
      <c r="V239" s="9">
        <v>0.8</v>
      </c>
      <c r="W239" s="9">
        <v>0.8</v>
      </c>
      <c r="X239" s="9">
        <v>0.8</v>
      </c>
      <c r="Y239" s="9">
        <v>0.8</v>
      </c>
      <c r="Z239" s="9">
        <v>0.8</v>
      </c>
      <c r="AA239" s="10">
        <f t="shared" si="85"/>
        <v>7.9999999999999991</v>
      </c>
    </row>
    <row r="240" spans="1:27" s="8" customFormat="1" x14ac:dyDescent="0.25">
      <c r="A240" s="8" t="str">
        <f t="shared" si="77"/>
        <v>A10623 Total</v>
      </c>
      <c r="B240" s="8" t="s">
        <v>263</v>
      </c>
      <c r="C240" s="8" t="s">
        <v>338</v>
      </c>
      <c r="D240" s="8" t="s">
        <v>497</v>
      </c>
      <c r="E240" s="8" t="s">
        <v>397</v>
      </c>
      <c r="F240" s="8" t="str">
        <f t="shared" si="84"/>
        <v>GSS</v>
      </c>
      <c r="G240" s="8" t="s">
        <v>380</v>
      </c>
      <c r="H240" s="8" t="s">
        <v>447</v>
      </c>
      <c r="I240" s="8" t="s">
        <v>452</v>
      </c>
      <c r="J240" s="8" t="s">
        <v>355</v>
      </c>
      <c r="K240" s="8" t="s">
        <v>360</v>
      </c>
      <c r="L240" s="8" t="s">
        <v>508</v>
      </c>
      <c r="M240" s="8" t="s">
        <v>775</v>
      </c>
      <c r="N240" s="8" t="s">
        <v>909</v>
      </c>
      <c r="O240" s="9">
        <v>1</v>
      </c>
      <c r="P240" s="9">
        <v>1</v>
      </c>
      <c r="Q240" s="9">
        <v>1</v>
      </c>
      <c r="R240" s="9">
        <v>1</v>
      </c>
      <c r="S240" s="9">
        <v>1</v>
      </c>
      <c r="T240" s="9">
        <v>1</v>
      </c>
      <c r="U240" s="9">
        <v>1</v>
      </c>
      <c r="V240" s="9">
        <v>1</v>
      </c>
      <c r="W240" s="9">
        <v>1</v>
      </c>
      <c r="X240" s="9">
        <v>1</v>
      </c>
      <c r="Y240" s="9">
        <v>1</v>
      </c>
      <c r="Z240" s="9">
        <v>1</v>
      </c>
      <c r="AA240" s="10">
        <f t="shared" si="85"/>
        <v>12</v>
      </c>
    </row>
    <row r="241" spans="1:27" s="8" customFormat="1" x14ac:dyDescent="0.25">
      <c r="A241" s="8" t="str">
        <f t="shared" si="77"/>
        <v>A10635 Total</v>
      </c>
      <c r="B241" s="8" t="s">
        <v>264</v>
      </c>
      <c r="C241" s="8" t="s">
        <v>265</v>
      </c>
      <c r="D241" s="8" t="s">
        <v>498</v>
      </c>
      <c r="E241" s="8" t="s">
        <v>397</v>
      </c>
      <c r="F241" s="8" t="str">
        <f t="shared" si="84"/>
        <v>GSS</v>
      </c>
      <c r="G241" s="8" t="s">
        <v>380</v>
      </c>
      <c r="H241" s="8" t="s">
        <v>381</v>
      </c>
      <c r="I241" s="8" t="s">
        <v>387</v>
      </c>
      <c r="J241" s="8" t="s">
        <v>355</v>
      </c>
      <c r="K241" s="8" t="s">
        <v>367</v>
      </c>
      <c r="L241" s="8" t="s">
        <v>802</v>
      </c>
      <c r="M241" s="8" t="s">
        <v>826</v>
      </c>
      <c r="N241" s="8" t="s">
        <v>926</v>
      </c>
      <c r="O241" s="9">
        <v>1</v>
      </c>
      <c r="P241" s="9">
        <v>1</v>
      </c>
      <c r="Q241" s="9">
        <v>1</v>
      </c>
      <c r="R241" s="9">
        <v>1</v>
      </c>
      <c r="S241" s="9">
        <v>1</v>
      </c>
      <c r="T241" s="9">
        <v>1</v>
      </c>
      <c r="U241" s="9">
        <v>1</v>
      </c>
      <c r="V241" s="9">
        <v>1</v>
      </c>
      <c r="W241" s="9">
        <v>1</v>
      </c>
      <c r="X241" s="9">
        <v>1</v>
      </c>
      <c r="Y241" s="9">
        <v>1</v>
      </c>
      <c r="Z241" s="9">
        <v>1</v>
      </c>
      <c r="AA241" s="10">
        <f t="shared" si="85"/>
        <v>12</v>
      </c>
    </row>
    <row r="242" spans="1:27" s="8" customFormat="1" x14ac:dyDescent="0.25">
      <c r="A242" s="8" t="str">
        <f t="shared" si="77"/>
        <v>A10644 Total</v>
      </c>
      <c r="B242" s="8" t="s">
        <v>266</v>
      </c>
      <c r="C242" s="8" t="s">
        <v>267</v>
      </c>
      <c r="D242" s="8" t="s">
        <v>499</v>
      </c>
      <c r="E242" s="8" t="s">
        <v>397</v>
      </c>
      <c r="F242" s="8" t="str">
        <f t="shared" si="84"/>
        <v>GSS</v>
      </c>
      <c r="G242" s="8" t="s">
        <v>506</v>
      </c>
      <c r="H242" s="8" t="s">
        <v>418</v>
      </c>
      <c r="I242" s="8" t="s">
        <v>541</v>
      </c>
      <c r="J242" s="8" t="s">
        <v>355</v>
      </c>
      <c r="K242" s="8" t="s">
        <v>360</v>
      </c>
      <c r="L242" s="8" t="s">
        <v>508</v>
      </c>
      <c r="M242" s="8" t="s">
        <v>827</v>
      </c>
      <c r="N242" s="8" t="s">
        <v>832</v>
      </c>
      <c r="O242" s="9">
        <v>1</v>
      </c>
      <c r="P242" s="9">
        <v>1</v>
      </c>
      <c r="Q242" s="9">
        <v>1</v>
      </c>
      <c r="R242" s="9">
        <v>1</v>
      </c>
      <c r="S242" s="9">
        <v>1</v>
      </c>
      <c r="T242" s="9">
        <v>1</v>
      </c>
      <c r="U242" s="9">
        <v>1</v>
      </c>
      <c r="V242" s="9">
        <v>1</v>
      </c>
      <c r="W242" s="9">
        <v>1</v>
      </c>
      <c r="X242" s="9">
        <v>1</v>
      </c>
      <c r="Y242" s="9">
        <v>1</v>
      </c>
      <c r="Z242" s="9">
        <v>1</v>
      </c>
      <c r="AA242" s="10">
        <f t="shared" si="85"/>
        <v>12</v>
      </c>
    </row>
    <row r="243" spans="1:27" s="8" customFormat="1" x14ac:dyDescent="0.25">
      <c r="A243" s="8" t="str">
        <f t="shared" si="77"/>
        <v>A10645 Total</v>
      </c>
      <c r="B243" s="8" t="s">
        <v>268</v>
      </c>
      <c r="C243" s="8" t="s">
        <v>269</v>
      </c>
      <c r="D243" s="8" t="s">
        <v>341</v>
      </c>
      <c r="E243" s="8" t="s">
        <v>446</v>
      </c>
      <c r="F243" s="8" t="str">
        <f t="shared" ref="F243:F247" si="92">LEFT($E243,3)</f>
        <v>IRS</v>
      </c>
      <c r="G243" s="8" t="s">
        <v>506</v>
      </c>
      <c r="H243" s="8" t="s">
        <v>381</v>
      </c>
      <c r="I243" s="8" t="s">
        <v>387</v>
      </c>
      <c r="J243" s="8" t="s">
        <v>355</v>
      </c>
      <c r="K243" s="8" t="s">
        <v>356</v>
      </c>
      <c r="L243" s="8" t="s">
        <v>509</v>
      </c>
      <c r="M243" s="8" t="s">
        <v>651</v>
      </c>
      <c r="N243" s="8" t="s">
        <v>652</v>
      </c>
      <c r="O243" s="9">
        <v>0.15</v>
      </c>
      <c r="P243" s="9">
        <v>0.15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10">
        <f t="shared" si="85"/>
        <v>0.3</v>
      </c>
    </row>
    <row r="244" spans="1:27" s="8" customFormat="1" x14ac:dyDescent="0.25">
      <c r="A244" s="8" t="str">
        <f t="shared" ref="A244" si="93">CONCATENATE(B244," ","Total")</f>
        <v>A10645 Total</v>
      </c>
      <c r="B244" s="8" t="s">
        <v>268</v>
      </c>
      <c r="C244" s="8" t="s">
        <v>269</v>
      </c>
      <c r="D244" s="8" t="s">
        <v>341</v>
      </c>
      <c r="E244" s="8" t="s">
        <v>446</v>
      </c>
      <c r="F244" s="8" t="str">
        <f t="shared" si="92"/>
        <v>IRS</v>
      </c>
      <c r="G244" s="8" t="s">
        <v>506</v>
      </c>
      <c r="H244" s="8" t="s">
        <v>381</v>
      </c>
      <c r="I244" s="8" t="s">
        <v>387</v>
      </c>
      <c r="J244" s="8" t="s">
        <v>355</v>
      </c>
      <c r="K244" s="8" t="s">
        <v>356</v>
      </c>
      <c r="L244" s="8" t="s">
        <v>509</v>
      </c>
      <c r="M244" s="8" t="s">
        <v>619</v>
      </c>
      <c r="N244" s="8" t="s">
        <v>633</v>
      </c>
      <c r="O244" s="9">
        <v>0.05</v>
      </c>
      <c r="P244" s="9">
        <v>0.05</v>
      </c>
      <c r="Q244" s="9">
        <v>0.15</v>
      </c>
      <c r="R244" s="9">
        <v>0.15</v>
      </c>
      <c r="S244" s="9">
        <v>0.15</v>
      </c>
      <c r="T244" s="9">
        <v>0.15</v>
      </c>
      <c r="U244" s="9">
        <v>0.15</v>
      </c>
      <c r="V244" s="9">
        <v>0.15</v>
      </c>
      <c r="W244" s="9">
        <v>0.15</v>
      </c>
      <c r="X244" s="9">
        <v>0.15</v>
      </c>
      <c r="Y244" s="9">
        <v>0.15</v>
      </c>
      <c r="Z244" s="9">
        <v>0.15</v>
      </c>
      <c r="AA244" s="10">
        <f t="shared" si="85"/>
        <v>1.5999999999999996</v>
      </c>
    </row>
    <row r="245" spans="1:27" s="8" customFormat="1" x14ac:dyDescent="0.25">
      <c r="A245" s="8" t="str">
        <f t="shared" si="77"/>
        <v>A10645 Total</v>
      </c>
      <c r="B245" s="8" t="s">
        <v>268</v>
      </c>
      <c r="C245" s="8" t="s">
        <v>269</v>
      </c>
      <c r="D245" s="8" t="s">
        <v>341</v>
      </c>
      <c r="E245" s="8" t="s">
        <v>446</v>
      </c>
      <c r="F245" s="8" t="str">
        <f t="shared" si="92"/>
        <v>IRS</v>
      </c>
      <c r="G245" s="8" t="s">
        <v>506</v>
      </c>
      <c r="H245" s="8" t="s">
        <v>381</v>
      </c>
      <c r="I245" s="8" t="s">
        <v>387</v>
      </c>
      <c r="J245" s="8" t="s">
        <v>355</v>
      </c>
      <c r="K245" s="8" t="s">
        <v>356</v>
      </c>
      <c r="L245" s="8" t="s">
        <v>509</v>
      </c>
      <c r="M245" s="8" t="s">
        <v>827</v>
      </c>
      <c r="N245" s="8" t="s">
        <v>834</v>
      </c>
      <c r="O245" s="9">
        <v>0.6</v>
      </c>
      <c r="P245" s="9">
        <v>0.6</v>
      </c>
      <c r="Q245" s="9">
        <v>0.6</v>
      </c>
      <c r="R245" s="9">
        <v>0.6</v>
      </c>
      <c r="S245" s="9">
        <v>0.6</v>
      </c>
      <c r="T245" s="9">
        <v>0.6</v>
      </c>
      <c r="U245" s="9">
        <v>0.6</v>
      </c>
      <c r="V245" s="9">
        <v>0.6</v>
      </c>
      <c r="W245" s="9">
        <v>0.6</v>
      </c>
      <c r="X245" s="9">
        <v>0.6</v>
      </c>
      <c r="Y245" s="9">
        <v>0.6</v>
      </c>
      <c r="Z245" s="9">
        <v>0.6</v>
      </c>
      <c r="AA245" s="10">
        <f t="shared" ref="AA245" si="94">SUM(O245:Z245)</f>
        <v>7.1999999999999984</v>
      </c>
    </row>
    <row r="246" spans="1:27" s="8" customFormat="1" x14ac:dyDescent="0.25">
      <c r="A246" s="8" t="str">
        <f t="shared" ref="A246" si="95">CONCATENATE(B246," ","Total")</f>
        <v>A10645 Total</v>
      </c>
      <c r="B246" s="8" t="s">
        <v>268</v>
      </c>
      <c r="C246" s="8" t="s">
        <v>269</v>
      </c>
      <c r="D246" s="8" t="s">
        <v>341</v>
      </c>
      <c r="E246" s="8" t="s">
        <v>446</v>
      </c>
      <c r="F246" s="8" t="str">
        <f t="shared" si="92"/>
        <v>IRS</v>
      </c>
      <c r="G246" s="8" t="s">
        <v>506</v>
      </c>
      <c r="H246" s="8" t="s">
        <v>381</v>
      </c>
      <c r="I246" s="8" t="s">
        <v>387</v>
      </c>
      <c r="J246" s="8" t="s">
        <v>355</v>
      </c>
      <c r="K246" s="8" t="s">
        <v>356</v>
      </c>
      <c r="L246" s="8" t="s">
        <v>509</v>
      </c>
      <c r="M246" s="8" t="s">
        <v>6</v>
      </c>
      <c r="N246" s="8" t="s">
        <v>377</v>
      </c>
      <c r="O246" s="9">
        <v>0.1</v>
      </c>
      <c r="P246" s="9">
        <v>0.1</v>
      </c>
      <c r="Q246" s="9">
        <v>0.1</v>
      </c>
      <c r="R246" s="9">
        <v>0.1</v>
      </c>
      <c r="S246" s="9">
        <v>0.1</v>
      </c>
      <c r="T246" s="9">
        <v>0.1</v>
      </c>
      <c r="U246" s="9">
        <v>0.1</v>
      </c>
      <c r="V246" s="9">
        <v>0.1</v>
      </c>
      <c r="W246" s="9">
        <v>0.1</v>
      </c>
      <c r="X246" s="9">
        <v>0.1</v>
      </c>
      <c r="Y246" s="9">
        <v>0.1</v>
      </c>
      <c r="Z246" s="9">
        <v>0.1</v>
      </c>
      <c r="AA246" s="10">
        <f>SUM(O246:Z246)</f>
        <v>1.2</v>
      </c>
    </row>
    <row r="247" spans="1:27" s="8" customFormat="1" x14ac:dyDescent="0.25">
      <c r="A247" s="8" t="str">
        <f t="shared" si="77"/>
        <v>A10645 Total</v>
      </c>
      <c r="B247" s="8" t="s">
        <v>268</v>
      </c>
      <c r="C247" s="8" t="s">
        <v>269</v>
      </c>
      <c r="D247" s="8" t="s">
        <v>341</v>
      </c>
      <c r="E247" s="8" t="s">
        <v>446</v>
      </c>
      <c r="F247" s="8" t="str">
        <f t="shared" si="92"/>
        <v>IRS</v>
      </c>
      <c r="G247" s="8" t="s">
        <v>506</v>
      </c>
      <c r="H247" s="8" t="s">
        <v>381</v>
      </c>
      <c r="I247" s="8" t="s">
        <v>387</v>
      </c>
      <c r="J247" s="8" t="s">
        <v>355</v>
      </c>
      <c r="K247" s="8" t="s">
        <v>356</v>
      </c>
      <c r="L247" s="8" t="s">
        <v>509</v>
      </c>
      <c r="M247" s="8" t="s">
        <v>835</v>
      </c>
      <c r="N247" s="8" t="s">
        <v>837</v>
      </c>
      <c r="O247" s="9">
        <v>0.1</v>
      </c>
      <c r="P247" s="9">
        <v>0.1</v>
      </c>
      <c r="Q247" s="9">
        <v>0.15</v>
      </c>
      <c r="R247" s="9">
        <v>0.15</v>
      </c>
      <c r="S247" s="9">
        <v>0.15</v>
      </c>
      <c r="T247" s="9">
        <v>0.15</v>
      </c>
      <c r="U247" s="9">
        <v>0.15</v>
      </c>
      <c r="V247" s="9">
        <v>0.15</v>
      </c>
      <c r="W247" s="9">
        <v>0.15</v>
      </c>
      <c r="X247" s="9">
        <v>0.15</v>
      </c>
      <c r="Y247" s="9">
        <v>0.15</v>
      </c>
      <c r="Z247" s="9">
        <v>0.15</v>
      </c>
      <c r="AA247" s="10">
        <f>SUM(O247:Z247)</f>
        <v>1.6999999999999997</v>
      </c>
    </row>
    <row r="248" spans="1:27" s="8" customFormat="1" x14ac:dyDescent="0.25">
      <c r="A248" s="8" t="str">
        <f t="shared" si="77"/>
        <v>A10647 Total</v>
      </c>
      <c r="B248" s="8" t="s">
        <v>270</v>
      </c>
      <c r="C248" s="8" t="s">
        <v>271</v>
      </c>
      <c r="D248" s="8" t="s">
        <v>500</v>
      </c>
      <c r="E248" s="8" t="s">
        <v>446</v>
      </c>
      <c r="F248" s="8" t="str">
        <f t="shared" ref="F248:F279" si="96">LEFT($E248,3)</f>
        <v>IRS</v>
      </c>
      <c r="G248" s="8" t="s">
        <v>506</v>
      </c>
      <c r="H248" s="8" t="s">
        <v>381</v>
      </c>
      <c r="I248" s="8" t="s">
        <v>387</v>
      </c>
      <c r="J248" s="8" t="s">
        <v>355</v>
      </c>
      <c r="K248" s="8" t="s">
        <v>356</v>
      </c>
      <c r="L248" s="8" t="s">
        <v>509</v>
      </c>
      <c r="M248" s="8" t="s">
        <v>651</v>
      </c>
      <c r="N248" s="8" t="s">
        <v>656</v>
      </c>
      <c r="O248" s="9">
        <v>1</v>
      </c>
      <c r="P248" s="9">
        <v>1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10">
        <f>SUM(O248:Z248)</f>
        <v>2</v>
      </c>
    </row>
    <row r="249" spans="1:27" s="8" customFormat="1" x14ac:dyDescent="0.25">
      <c r="A249" s="8" t="str">
        <f t="shared" ref="A249:A308" si="97">CONCATENATE(B249," ","Total")</f>
        <v>A10647 Total</v>
      </c>
      <c r="B249" s="8" t="s">
        <v>270</v>
      </c>
      <c r="C249" s="8" t="s">
        <v>271</v>
      </c>
      <c r="D249" s="8" t="s">
        <v>500</v>
      </c>
      <c r="E249" s="8" t="s">
        <v>446</v>
      </c>
      <c r="F249" s="8" t="str">
        <f t="shared" si="96"/>
        <v>IRS</v>
      </c>
      <c r="G249" s="8" t="s">
        <v>506</v>
      </c>
      <c r="H249" s="8" t="s">
        <v>381</v>
      </c>
      <c r="I249" s="8" t="s">
        <v>387</v>
      </c>
      <c r="J249" s="8" t="s">
        <v>355</v>
      </c>
      <c r="K249" s="8" t="s">
        <v>356</v>
      </c>
      <c r="L249" s="8" t="s">
        <v>509</v>
      </c>
      <c r="M249" s="8" t="s">
        <v>824</v>
      </c>
      <c r="N249" s="8" t="s">
        <v>825</v>
      </c>
      <c r="O249" s="9">
        <v>0</v>
      </c>
      <c r="P249" s="9">
        <v>0</v>
      </c>
      <c r="Q249" s="9">
        <v>1</v>
      </c>
      <c r="R249" s="9">
        <v>1</v>
      </c>
      <c r="S249" s="9">
        <v>1</v>
      </c>
      <c r="T249" s="9">
        <v>1</v>
      </c>
      <c r="U249" s="9">
        <v>1</v>
      </c>
      <c r="V249" s="9">
        <v>1</v>
      </c>
      <c r="W249" s="9">
        <v>1</v>
      </c>
      <c r="X249" s="9">
        <v>1</v>
      </c>
      <c r="Y249" s="9">
        <v>1</v>
      </c>
      <c r="Z249" s="9">
        <v>1</v>
      </c>
      <c r="AA249" s="10">
        <f t="shared" ref="AA249" si="98">SUM(O249:Z249)</f>
        <v>10</v>
      </c>
    </row>
    <row r="250" spans="1:27" s="8" customFormat="1" x14ac:dyDescent="0.25">
      <c r="A250" s="8" t="str">
        <f t="shared" ref="A250" si="99">CONCATENATE(B250," ","Total")</f>
        <v>A10650 Total</v>
      </c>
      <c r="B250" s="8" t="s">
        <v>588</v>
      </c>
      <c r="C250" s="8" t="s">
        <v>589</v>
      </c>
      <c r="D250" s="8" t="s">
        <v>721</v>
      </c>
      <c r="E250" s="8" t="s">
        <v>645</v>
      </c>
      <c r="F250" s="8" t="str">
        <f t="shared" si="96"/>
        <v>GSS</v>
      </c>
      <c r="G250" s="8" t="s">
        <v>852</v>
      </c>
      <c r="H250" s="8" t="s">
        <v>418</v>
      </c>
      <c r="I250" s="8" t="s">
        <v>541</v>
      </c>
      <c r="J250" s="8" t="s">
        <v>640</v>
      </c>
      <c r="L250" s="8" t="s">
        <v>339</v>
      </c>
      <c r="M250" s="8" t="s">
        <v>610</v>
      </c>
      <c r="N250" s="8" t="s">
        <v>611</v>
      </c>
      <c r="O250" s="9">
        <v>1</v>
      </c>
      <c r="P250" s="9">
        <v>1</v>
      </c>
      <c r="Q250" s="9">
        <v>1</v>
      </c>
      <c r="R250" s="9">
        <v>1</v>
      </c>
      <c r="S250" s="9">
        <v>1</v>
      </c>
      <c r="T250" s="9">
        <v>1</v>
      </c>
      <c r="U250" s="9">
        <v>1</v>
      </c>
      <c r="V250" s="9">
        <v>1</v>
      </c>
      <c r="W250" s="9">
        <v>1</v>
      </c>
      <c r="X250" s="9">
        <v>1</v>
      </c>
      <c r="Y250" s="9">
        <v>1</v>
      </c>
      <c r="Z250" s="9">
        <v>1</v>
      </c>
      <c r="AA250" s="10">
        <f>SUM(O250:Z250)</f>
        <v>12</v>
      </c>
    </row>
    <row r="251" spans="1:27" s="8" customFormat="1" x14ac:dyDescent="0.25">
      <c r="A251" s="8" t="str">
        <f t="shared" si="97"/>
        <v>A10653 Total</v>
      </c>
      <c r="B251" s="8" t="s">
        <v>272</v>
      </c>
      <c r="C251" s="8" t="s">
        <v>273</v>
      </c>
      <c r="D251" s="8" t="s">
        <v>501</v>
      </c>
      <c r="E251" s="8" t="s">
        <v>397</v>
      </c>
      <c r="F251" s="8" t="str">
        <f t="shared" si="96"/>
        <v>GSS</v>
      </c>
      <c r="G251" s="8" t="s">
        <v>506</v>
      </c>
      <c r="H251" s="8" t="s">
        <v>381</v>
      </c>
      <c r="I251" s="8" t="s">
        <v>387</v>
      </c>
      <c r="J251" s="8" t="s">
        <v>355</v>
      </c>
      <c r="K251" s="8" t="s">
        <v>356</v>
      </c>
      <c r="L251" s="8" t="s">
        <v>405</v>
      </c>
      <c r="M251" s="8" t="s">
        <v>651</v>
      </c>
      <c r="N251" s="8" t="s">
        <v>656</v>
      </c>
      <c r="O251" s="9">
        <v>1</v>
      </c>
      <c r="P251" s="9">
        <v>1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10">
        <f>SUM(O251:Z251)</f>
        <v>2</v>
      </c>
    </row>
    <row r="252" spans="1:27" s="8" customFormat="1" x14ac:dyDescent="0.25">
      <c r="A252" s="8" t="str">
        <f t="shared" si="97"/>
        <v>A10653 Total</v>
      </c>
      <c r="B252" s="8" t="s">
        <v>272</v>
      </c>
      <c r="C252" s="8" t="s">
        <v>273</v>
      </c>
      <c r="D252" s="8" t="s">
        <v>501</v>
      </c>
      <c r="E252" s="8" t="s">
        <v>397</v>
      </c>
      <c r="F252" s="8" t="str">
        <f t="shared" si="96"/>
        <v>GSS</v>
      </c>
      <c r="G252" s="8" t="s">
        <v>506</v>
      </c>
      <c r="H252" s="8" t="s">
        <v>381</v>
      </c>
      <c r="I252" s="8" t="s">
        <v>387</v>
      </c>
      <c r="J252" s="8" t="s">
        <v>355</v>
      </c>
      <c r="K252" s="8" t="s">
        <v>356</v>
      </c>
      <c r="L252" s="8" t="s">
        <v>405</v>
      </c>
      <c r="M252" s="8" t="s">
        <v>824</v>
      </c>
      <c r="N252" s="8" t="s">
        <v>825</v>
      </c>
      <c r="O252" s="9">
        <v>0</v>
      </c>
      <c r="P252" s="9">
        <v>0</v>
      </c>
      <c r="Q252" s="9">
        <v>1</v>
      </c>
      <c r="R252" s="9">
        <v>1</v>
      </c>
      <c r="S252" s="9">
        <v>1</v>
      </c>
      <c r="T252" s="9">
        <v>1</v>
      </c>
      <c r="U252" s="9">
        <v>1</v>
      </c>
      <c r="V252" s="9">
        <v>1</v>
      </c>
      <c r="W252" s="9">
        <v>1</v>
      </c>
      <c r="X252" s="9">
        <v>1</v>
      </c>
      <c r="Y252" s="9">
        <v>1</v>
      </c>
      <c r="Z252" s="9">
        <v>1</v>
      </c>
      <c r="AA252" s="10">
        <f>SUM(O252:Z252)</f>
        <v>10</v>
      </c>
    </row>
    <row r="253" spans="1:27" s="8" customFormat="1" x14ac:dyDescent="0.25">
      <c r="A253" s="8" t="str">
        <f t="shared" si="97"/>
        <v>A10655 Total</v>
      </c>
      <c r="B253" s="8" t="s">
        <v>274</v>
      </c>
      <c r="C253" s="8" t="s">
        <v>798</v>
      </c>
      <c r="D253" s="8" t="s">
        <v>502</v>
      </c>
      <c r="E253" s="8" t="s">
        <v>436</v>
      </c>
      <c r="F253" s="8" t="str">
        <f t="shared" si="96"/>
        <v>IRS</v>
      </c>
      <c r="G253" s="8" t="s">
        <v>506</v>
      </c>
      <c r="H253" s="8" t="s">
        <v>418</v>
      </c>
      <c r="I253" s="8" t="s">
        <v>541</v>
      </c>
      <c r="J253" s="8" t="s">
        <v>355</v>
      </c>
      <c r="K253" s="8" t="s">
        <v>361</v>
      </c>
      <c r="L253" s="8" t="s">
        <v>509</v>
      </c>
      <c r="M253" s="8" t="s">
        <v>4</v>
      </c>
      <c r="N253" s="8" t="s">
        <v>375</v>
      </c>
      <c r="O253" s="9">
        <v>1</v>
      </c>
      <c r="P253" s="9">
        <v>1</v>
      </c>
      <c r="Q253" s="9">
        <v>1</v>
      </c>
      <c r="R253" s="9">
        <v>1</v>
      </c>
      <c r="S253" s="9">
        <v>1</v>
      </c>
      <c r="T253" s="9">
        <v>1</v>
      </c>
      <c r="U253" s="9">
        <v>1</v>
      </c>
      <c r="V253" s="9">
        <v>1</v>
      </c>
      <c r="W253" s="9">
        <v>1</v>
      </c>
      <c r="X253" s="9">
        <v>1</v>
      </c>
      <c r="Y253" s="9">
        <v>1</v>
      </c>
      <c r="Z253" s="9">
        <v>1</v>
      </c>
      <c r="AA253" s="10">
        <f>SUM(O253:Z253)</f>
        <v>12</v>
      </c>
    </row>
    <row r="254" spans="1:27" s="8" customFormat="1" x14ac:dyDescent="0.25">
      <c r="A254" s="8" t="str">
        <f t="shared" si="97"/>
        <v>A10656 Total</v>
      </c>
      <c r="B254" s="8" t="s">
        <v>275</v>
      </c>
      <c r="C254" s="8" t="s">
        <v>276</v>
      </c>
      <c r="D254" s="8" t="s">
        <v>503</v>
      </c>
      <c r="E254" s="8" t="s">
        <v>404</v>
      </c>
      <c r="F254" s="8" t="str">
        <f t="shared" si="96"/>
        <v>GSS</v>
      </c>
      <c r="G254" s="8" t="s">
        <v>506</v>
      </c>
      <c r="H254" s="8" t="s">
        <v>381</v>
      </c>
      <c r="I254" s="8" t="s">
        <v>387</v>
      </c>
      <c r="J254" s="8" t="s">
        <v>355</v>
      </c>
      <c r="K254" s="8" t="s">
        <v>361</v>
      </c>
      <c r="L254" s="8" t="s">
        <v>156</v>
      </c>
      <c r="M254" s="8" t="s">
        <v>651</v>
      </c>
      <c r="N254" s="8" t="s">
        <v>652</v>
      </c>
      <c r="O254" s="9">
        <v>1</v>
      </c>
      <c r="P254" s="9">
        <v>1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10">
        <f t="shared" ref="AA254" si="100">SUM(O254:Z254)</f>
        <v>2</v>
      </c>
    </row>
    <row r="255" spans="1:27" s="8" customFormat="1" x14ac:dyDescent="0.25">
      <c r="A255" s="8" t="str">
        <f t="shared" si="97"/>
        <v>A10656 Total</v>
      </c>
      <c r="B255" s="8" t="s">
        <v>275</v>
      </c>
      <c r="C255" s="8" t="s">
        <v>276</v>
      </c>
      <c r="D255" s="8" t="s">
        <v>503</v>
      </c>
      <c r="E255" s="8" t="s">
        <v>404</v>
      </c>
      <c r="F255" s="8" t="str">
        <f t="shared" si="96"/>
        <v>GSS</v>
      </c>
      <c r="G255" s="8" t="s">
        <v>506</v>
      </c>
      <c r="H255" s="8" t="s">
        <v>381</v>
      </c>
      <c r="I255" s="8" t="s">
        <v>387</v>
      </c>
      <c r="J255" s="8" t="s">
        <v>355</v>
      </c>
      <c r="K255" s="8" t="s">
        <v>361</v>
      </c>
      <c r="L255" s="8" t="s">
        <v>156</v>
      </c>
      <c r="M255" s="8" t="s">
        <v>824</v>
      </c>
      <c r="N255" s="8" t="s">
        <v>825</v>
      </c>
      <c r="O255" s="9">
        <v>0</v>
      </c>
      <c r="P255" s="9">
        <v>0</v>
      </c>
      <c r="Q255" s="9">
        <v>1</v>
      </c>
      <c r="R255" s="9">
        <v>1</v>
      </c>
      <c r="S255" s="9">
        <v>1</v>
      </c>
      <c r="T255" s="9">
        <v>1</v>
      </c>
      <c r="U255" s="9">
        <v>1</v>
      </c>
      <c r="V255" s="9">
        <v>1</v>
      </c>
      <c r="W255" s="9">
        <v>1</v>
      </c>
      <c r="X255" s="9">
        <v>1</v>
      </c>
      <c r="Y255" s="9">
        <v>1</v>
      </c>
      <c r="Z255" s="9">
        <v>1</v>
      </c>
      <c r="AA255" s="10">
        <f t="shared" ref="AA255:AA273" si="101">SUM(O255:Z255)</f>
        <v>10</v>
      </c>
    </row>
    <row r="256" spans="1:27" s="8" customFormat="1" x14ac:dyDescent="0.25">
      <c r="A256" s="8" t="str">
        <f t="shared" ref="A256" si="102">CONCATENATE(B256," ","Total")</f>
        <v>A10657 Total</v>
      </c>
      <c r="B256" s="8" t="s">
        <v>277</v>
      </c>
      <c r="C256" s="8" t="s">
        <v>278</v>
      </c>
      <c r="D256" s="8" t="s">
        <v>529</v>
      </c>
      <c r="E256" s="8" t="s">
        <v>404</v>
      </c>
      <c r="F256" s="8" t="str">
        <f t="shared" si="96"/>
        <v>GSS</v>
      </c>
      <c r="G256" s="8" t="s">
        <v>506</v>
      </c>
      <c r="H256" s="8" t="s">
        <v>381</v>
      </c>
      <c r="I256" s="8" t="s">
        <v>387</v>
      </c>
      <c r="J256" s="8" t="s">
        <v>355</v>
      </c>
      <c r="K256" s="8" t="s">
        <v>361</v>
      </c>
      <c r="L256" s="8" t="s">
        <v>109</v>
      </c>
      <c r="M256" s="8" t="s">
        <v>835</v>
      </c>
      <c r="N256" s="8" t="s">
        <v>836</v>
      </c>
      <c r="O256" s="9">
        <v>1</v>
      </c>
      <c r="P256" s="9">
        <v>1</v>
      </c>
      <c r="Q256" s="9">
        <v>1</v>
      </c>
      <c r="R256" s="9">
        <v>1</v>
      </c>
      <c r="S256" s="9">
        <v>1</v>
      </c>
      <c r="T256" s="9">
        <v>1</v>
      </c>
      <c r="U256" s="9">
        <v>1</v>
      </c>
      <c r="V256" s="9">
        <v>1</v>
      </c>
      <c r="W256" s="9">
        <v>1</v>
      </c>
      <c r="X256" s="9">
        <v>1</v>
      </c>
      <c r="Y256" s="9">
        <v>1</v>
      </c>
      <c r="Z256" s="9">
        <v>1</v>
      </c>
      <c r="AA256" s="10">
        <f t="shared" si="101"/>
        <v>12</v>
      </c>
    </row>
    <row r="257" spans="1:27" s="8" customFormat="1" x14ac:dyDescent="0.25">
      <c r="A257" s="8" t="str">
        <f t="shared" si="97"/>
        <v>A10657 Total</v>
      </c>
      <c r="B257" s="8" t="s">
        <v>277</v>
      </c>
      <c r="C257" s="8" t="s">
        <v>278</v>
      </c>
      <c r="D257" s="8" t="s">
        <v>529</v>
      </c>
      <c r="E257" s="8" t="s">
        <v>404</v>
      </c>
      <c r="F257" s="8" t="str">
        <f t="shared" si="96"/>
        <v>GSS</v>
      </c>
      <c r="G257" s="8" t="s">
        <v>506</v>
      </c>
      <c r="H257" s="8" t="s">
        <v>381</v>
      </c>
      <c r="I257" s="8" t="s">
        <v>387</v>
      </c>
      <c r="J257" s="8" t="s">
        <v>355</v>
      </c>
      <c r="K257" s="8" t="s">
        <v>361</v>
      </c>
      <c r="L257" s="8" t="s">
        <v>109</v>
      </c>
      <c r="M257" s="8" t="s">
        <v>805</v>
      </c>
      <c r="N257" s="8" t="s">
        <v>838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10">
        <f t="shared" si="101"/>
        <v>0</v>
      </c>
    </row>
    <row r="258" spans="1:27" s="8" customFormat="1" x14ac:dyDescent="0.25">
      <c r="A258" s="8" t="str">
        <f t="shared" si="97"/>
        <v>A10658 Total</v>
      </c>
      <c r="B258" s="8" t="s">
        <v>279</v>
      </c>
      <c r="C258" s="8" t="s">
        <v>280</v>
      </c>
      <c r="D258" s="8" t="s">
        <v>504</v>
      </c>
      <c r="E258" s="8" t="s">
        <v>386</v>
      </c>
      <c r="F258" s="8" t="str">
        <f t="shared" si="96"/>
        <v>GSS</v>
      </c>
      <c r="G258" s="8" t="s">
        <v>506</v>
      </c>
      <c r="H258" s="8" t="s">
        <v>381</v>
      </c>
      <c r="I258" s="8" t="s">
        <v>387</v>
      </c>
      <c r="J258" s="8" t="s">
        <v>355</v>
      </c>
      <c r="K258" s="8" t="s">
        <v>361</v>
      </c>
      <c r="L258" s="8" t="s">
        <v>405</v>
      </c>
      <c r="M258" s="8" t="s">
        <v>651</v>
      </c>
      <c r="N258" s="8" t="s">
        <v>652</v>
      </c>
      <c r="O258" s="9">
        <v>1</v>
      </c>
      <c r="P258" s="9">
        <v>1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10">
        <f t="shared" si="101"/>
        <v>2</v>
      </c>
    </row>
    <row r="259" spans="1:27" s="8" customFormat="1" x14ac:dyDescent="0.25">
      <c r="A259" s="8" t="str">
        <f t="shared" si="97"/>
        <v>A10658 Total</v>
      </c>
      <c r="B259" s="8" t="s">
        <v>279</v>
      </c>
      <c r="C259" s="8" t="s">
        <v>280</v>
      </c>
      <c r="D259" s="8" t="s">
        <v>504</v>
      </c>
      <c r="E259" s="8" t="s">
        <v>386</v>
      </c>
      <c r="F259" s="8" t="str">
        <f t="shared" si="96"/>
        <v>GSS</v>
      </c>
      <c r="G259" s="8" t="s">
        <v>506</v>
      </c>
      <c r="H259" s="8" t="s">
        <v>381</v>
      </c>
      <c r="I259" s="8" t="s">
        <v>387</v>
      </c>
      <c r="J259" s="8" t="s">
        <v>355</v>
      </c>
      <c r="K259" s="8" t="s">
        <v>361</v>
      </c>
      <c r="L259" s="8" t="s">
        <v>405</v>
      </c>
      <c r="M259" s="8" t="s">
        <v>824</v>
      </c>
      <c r="N259" s="8" t="s">
        <v>825</v>
      </c>
      <c r="O259" s="9">
        <v>0</v>
      </c>
      <c r="P259" s="9">
        <v>0</v>
      </c>
      <c r="Q259" s="9">
        <v>1</v>
      </c>
      <c r="R259" s="9">
        <v>1</v>
      </c>
      <c r="S259" s="9">
        <v>1</v>
      </c>
      <c r="T259" s="9">
        <v>1</v>
      </c>
      <c r="U259" s="9">
        <v>1</v>
      </c>
      <c r="V259" s="9">
        <v>1</v>
      </c>
      <c r="W259" s="9">
        <v>1</v>
      </c>
      <c r="X259" s="9">
        <v>1</v>
      </c>
      <c r="Y259" s="9">
        <v>1</v>
      </c>
      <c r="Z259" s="9">
        <v>1</v>
      </c>
      <c r="AA259" s="10">
        <f t="shared" si="101"/>
        <v>10</v>
      </c>
    </row>
    <row r="260" spans="1:27" s="8" customFormat="1" x14ac:dyDescent="0.25">
      <c r="A260" s="8" t="str">
        <f t="shared" si="97"/>
        <v>A10659 Total</v>
      </c>
      <c r="B260" s="8" t="s">
        <v>281</v>
      </c>
      <c r="C260" s="8" t="s">
        <v>282</v>
      </c>
      <c r="D260" s="8" t="s">
        <v>540</v>
      </c>
      <c r="E260" s="8" t="s">
        <v>386</v>
      </c>
      <c r="F260" s="8" t="str">
        <f t="shared" si="96"/>
        <v>GSS</v>
      </c>
      <c r="G260" s="8" t="s">
        <v>506</v>
      </c>
      <c r="H260" s="8" t="s">
        <v>381</v>
      </c>
      <c r="I260" s="8" t="s">
        <v>387</v>
      </c>
      <c r="J260" s="8" t="s">
        <v>355</v>
      </c>
      <c r="K260" s="8" t="s">
        <v>361</v>
      </c>
      <c r="L260" s="8" t="s">
        <v>156</v>
      </c>
      <c r="M260" s="8" t="s">
        <v>651</v>
      </c>
      <c r="N260" s="8" t="s">
        <v>656</v>
      </c>
      <c r="O260" s="9">
        <v>1</v>
      </c>
      <c r="P260" s="9">
        <v>1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10">
        <f t="shared" si="101"/>
        <v>2</v>
      </c>
    </row>
    <row r="261" spans="1:27" s="8" customFormat="1" x14ac:dyDescent="0.25">
      <c r="A261" s="8" t="str">
        <f t="shared" si="97"/>
        <v>A10659 Total</v>
      </c>
      <c r="B261" s="8" t="s">
        <v>281</v>
      </c>
      <c r="C261" s="8" t="s">
        <v>282</v>
      </c>
      <c r="D261" s="8" t="s">
        <v>540</v>
      </c>
      <c r="E261" s="8" t="s">
        <v>386</v>
      </c>
      <c r="F261" s="8" t="str">
        <f t="shared" si="96"/>
        <v>GSS</v>
      </c>
      <c r="G261" s="8" t="s">
        <v>506</v>
      </c>
      <c r="H261" s="8" t="s">
        <v>381</v>
      </c>
      <c r="I261" s="8" t="s">
        <v>387</v>
      </c>
      <c r="J261" s="8" t="s">
        <v>355</v>
      </c>
      <c r="K261" s="8" t="s">
        <v>361</v>
      </c>
      <c r="L261" s="8" t="s">
        <v>156</v>
      </c>
      <c r="M261" s="8" t="s">
        <v>824</v>
      </c>
      <c r="N261" s="8" t="s">
        <v>825</v>
      </c>
      <c r="O261" s="9">
        <v>0</v>
      </c>
      <c r="P261" s="9">
        <v>0</v>
      </c>
      <c r="Q261" s="9">
        <v>1</v>
      </c>
      <c r="R261" s="9">
        <v>1</v>
      </c>
      <c r="S261" s="9">
        <v>1</v>
      </c>
      <c r="T261" s="9">
        <v>1</v>
      </c>
      <c r="U261" s="9">
        <v>1</v>
      </c>
      <c r="V261" s="9">
        <v>1</v>
      </c>
      <c r="W261" s="9">
        <v>1</v>
      </c>
      <c r="X261" s="9">
        <v>1</v>
      </c>
      <c r="Y261" s="9">
        <v>1</v>
      </c>
      <c r="Z261" s="9">
        <v>1</v>
      </c>
      <c r="AA261" s="10">
        <f t="shared" si="101"/>
        <v>10</v>
      </c>
    </row>
    <row r="262" spans="1:27" s="8" customFormat="1" x14ac:dyDescent="0.25">
      <c r="A262" s="8" t="str">
        <f t="shared" si="97"/>
        <v>A10661 Total</v>
      </c>
      <c r="B262" s="8" t="s">
        <v>283</v>
      </c>
      <c r="C262" s="8" t="s">
        <v>284</v>
      </c>
      <c r="D262" s="8" t="s">
        <v>505</v>
      </c>
      <c r="E262" s="8" t="s">
        <v>412</v>
      </c>
      <c r="F262" s="8" t="str">
        <f t="shared" si="96"/>
        <v>GSS</v>
      </c>
      <c r="G262" s="8" t="s">
        <v>506</v>
      </c>
      <c r="H262" s="8" t="s">
        <v>381</v>
      </c>
      <c r="I262" s="8" t="s">
        <v>387</v>
      </c>
      <c r="J262" s="8" t="s">
        <v>355</v>
      </c>
      <c r="K262" s="8" t="s">
        <v>352</v>
      </c>
      <c r="L262" s="8" t="s">
        <v>410</v>
      </c>
      <c r="M262" s="8" t="s">
        <v>0</v>
      </c>
      <c r="N262" s="8" t="s">
        <v>105</v>
      </c>
      <c r="O262" s="9">
        <v>1</v>
      </c>
      <c r="P262" s="9">
        <v>1</v>
      </c>
      <c r="Q262" s="9">
        <v>1</v>
      </c>
      <c r="R262" s="9">
        <v>1</v>
      </c>
      <c r="S262" s="9">
        <v>1</v>
      </c>
      <c r="T262" s="9">
        <v>1</v>
      </c>
      <c r="U262" s="9">
        <v>1</v>
      </c>
      <c r="V262" s="9">
        <v>1</v>
      </c>
      <c r="W262" s="9">
        <v>1</v>
      </c>
      <c r="X262" s="9">
        <v>1</v>
      </c>
      <c r="Y262" s="9">
        <v>1</v>
      </c>
      <c r="Z262" s="9">
        <v>1</v>
      </c>
      <c r="AA262" s="10">
        <f t="shared" si="101"/>
        <v>12</v>
      </c>
    </row>
    <row r="263" spans="1:27" s="8" customFormat="1" x14ac:dyDescent="0.25">
      <c r="A263" s="8" t="str">
        <f t="shared" si="97"/>
        <v>A10669 Total</v>
      </c>
      <c r="B263" s="8" t="s">
        <v>285</v>
      </c>
      <c r="C263" s="8" t="s">
        <v>286</v>
      </c>
      <c r="D263" s="8" t="s">
        <v>507</v>
      </c>
      <c r="E263" s="8" t="s">
        <v>397</v>
      </c>
      <c r="F263" s="8" t="str">
        <f t="shared" si="96"/>
        <v>GSS</v>
      </c>
      <c r="G263" s="8" t="s">
        <v>506</v>
      </c>
      <c r="H263" s="8" t="s">
        <v>418</v>
      </c>
      <c r="I263" s="8" t="s">
        <v>541</v>
      </c>
      <c r="J263" s="8" t="s">
        <v>355</v>
      </c>
      <c r="K263" s="8" t="s">
        <v>369</v>
      </c>
      <c r="L263" s="8" t="s">
        <v>29</v>
      </c>
      <c r="M263" s="8" t="s">
        <v>756</v>
      </c>
      <c r="N263" s="8" t="s">
        <v>774</v>
      </c>
      <c r="O263" s="9">
        <v>1</v>
      </c>
      <c r="P263" s="9">
        <v>1</v>
      </c>
      <c r="Q263" s="9">
        <v>1</v>
      </c>
      <c r="R263" s="9">
        <v>1</v>
      </c>
      <c r="S263" s="9">
        <v>1</v>
      </c>
      <c r="T263" s="9">
        <v>1</v>
      </c>
      <c r="U263" s="9">
        <v>1</v>
      </c>
      <c r="V263" s="9">
        <v>1</v>
      </c>
      <c r="W263" s="9">
        <v>1</v>
      </c>
      <c r="X263" s="9">
        <v>1</v>
      </c>
      <c r="Y263" s="9">
        <v>1</v>
      </c>
      <c r="Z263" s="9">
        <v>1</v>
      </c>
      <c r="AA263" s="10">
        <f t="shared" si="101"/>
        <v>12</v>
      </c>
    </row>
    <row r="264" spans="1:27" s="8" customFormat="1" x14ac:dyDescent="0.25">
      <c r="A264" s="8" t="str">
        <f t="shared" ref="A264" si="103">CONCATENATE(B264," ","Total")</f>
        <v>A10672 Total</v>
      </c>
      <c r="B264" s="8" t="s">
        <v>590</v>
      </c>
      <c r="C264" s="8" t="s">
        <v>591</v>
      </c>
      <c r="D264" s="8" t="s">
        <v>459</v>
      </c>
      <c r="E264" s="8" t="s">
        <v>645</v>
      </c>
      <c r="F264" s="8" t="str">
        <f t="shared" si="96"/>
        <v>GSS</v>
      </c>
      <c r="G264" s="8" t="s">
        <v>704</v>
      </c>
      <c r="H264" s="8" t="s">
        <v>418</v>
      </c>
      <c r="I264" s="8" t="s">
        <v>541</v>
      </c>
      <c r="J264" s="8" t="s">
        <v>640</v>
      </c>
      <c r="L264" s="8" t="s">
        <v>339</v>
      </c>
      <c r="M264" s="8" t="s">
        <v>612</v>
      </c>
      <c r="N264" s="8" t="s">
        <v>613</v>
      </c>
      <c r="O264" s="9">
        <v>1</v>
      </c>
      <c r="P264" s="9">
        <v>1</v>
      </c>
      <c r="Q264" s="9">
        <v>1</v>
      </c>
      <c r="R264" s="9">
        <v>1</v>
      </c>
      <c r="S264" s="9">
        <v>1</v>
      </c>
      <c r="T264" s="9">
        <v>1</v>
      </c>
      <c r="U264" s="9">
        <v>1</v>
      </c>
      <c r="V264" s="9">
        <v>1</v>
      </c>
      <c r="W264" s="9">
        <v>1</v>
      </c>
      <c r="X264" s="9">
        <v>1</v>
      </c>
      <c r="Y264" s="9">
        <v>1</v>
      </c>
      <c r="Z264" s="9">
        <v>1</v>
      </c>
      <c r="AA264" s="10">
        <f t="shared" si="101"/>
        <v>12</v>
      </c>
    </row>
    <row r="265" spans="1:27" s="8" customFormat="1" x14ac:dyDescent="0.25">
      <c r="A265" s="8" t="str">
        <f t="shared" ref="A265:A266" si="104">CONCATENATE(B265," ","Total")</f>
        <v>A10686 Total</v>
      </c>
      <c r="B265" s="8" t="s">
        <v>287</v>
      </c>
      <c r="C265" s="8" t="s">
        <v>288</v>
      </c>
      <c r="D265" s="8" t="s">
        <v>423</v>
      </c>
      <c r="E265" s="8" t="s">
        <v>404</v>
      </c>
      <c r="F265" s="8" t="str">
        <f t="shared" si="96"/>
        <v>GSS</v>
      </c>
      <c r="G265" s="8" t="s">
        <v>380</v>
      </c>
      <c r="H265" s="8" t="s">
        <v>381</v>
      </c>
      <c r="I265" s="8" t="s">
        <v>387</v>
      </c>
      <c r="J265" s="8" t="s">
        <v>355</v>
      </c>
      <c r="K265" s="8" t="s">
        <v>364</v>
      </c>
      <c r="L265" s="8" t="s">
        <v>83</v>
      </c>
      <c r="M265" s="8" t="s">
        <v>824</v>
      </c>
      <c r="N265" s="8" t="s">
        <v>825</v>
      </c>
      <c r="O265" s="9">
        <v>1</v>
      </c>
      <c r="P265" s="9">
        <v>1</v>
      </c>
      <c r="Q265" s="9">
        <v>1</v>
      </c>
      <c r="R265" s="9">
        <v>1</v>
      </c>
      <c r="S265" s="9">
        <v>1</v>
      </c>
      <c r="T265" s="9">
        <v>1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10">
        <f t="shared" si="101"/>
        <v>6</v>
      </c>
    </row>
    <row r="266" spans="1:27" s="8" customFormat="1" x14ac:dyDescent="0.25">
      <c r="A266" s="8" t="str">
        <f t="shared" si="104"/>
        <v>A10686 Total</v>
      </c>
      <c r="B266" s="8" t="s">
        <v>287</v>
      </c>
      <c r="C266" s="8" t="s">
        <v>288</v>
      </c>
      <c r="D266" s="8" t="s">
        <v>423</v>
      </c>
      <c r="E266" s="8" t="s">
        <v>404</v>
      </c>
      <c r="F266" s="8" t="str">
        <f t="shared" si="96"/>
        <v>GSS</v>
      </c>
      <c r="G266" s="8" t="s">
        <v>380</v>
      </c>
      <c r="H266" s="8" t="s">
        <v>381</v>
      </c>
      <c r="I266" s="8" t="s">
        <v>387</v>
      </c>
      <c r="J266" s="8" t="s">
        <v>355</v>
      </c>
      <c r="K266" s="8" t="s">
        <v>364</v>
      </c>
      <c r="L266" s="8" t="s">
        <v>83</v>
      </c>
      <c r="M266" s="8" t="s">
        <v>776</v>
      </c>
      <c r="N266" s="8" t="s">
        <v>777</v>
      </c>
      <c r="O266" s="9"/>
      <c r="P266" s="9"/>
      <c r="Q266" s="9"/>
      <c r="R266" s="9"/>
      <c r="S266" s="9"/>
      <c r="T266" s="9"/>
      <c r="U266" s="9">
        <v>0.3</v>
      </c>
      <c r="V266" s="9">
        <v>0.3</v>
      </c>
      <c r="W266" s="9">
        <v>0.3</v>
      </c>
      <c r="X266" s="9">
        <v>0.3</v>
      </c>
      <c r="Y266" s="9">
        <v>0.3</v>
      </c>
      <c r="Z266" s="9">
        <v>0.3</v>
      </c>
      <c r="AA266" s="10">
        <f t="shared" si="101"/>
        <v>1.8</v>
      </c>
    </row>
    <row r="267" spans="1:27" s="8" customFormat="1" x14ac:dyDescent="0.25">
      <c r="A267" s="8" t="str">
        <f t="shared" ref="A267" si="105">CONCATENATE(B267," ","Total")</f>
        <v>A10686 Total</v>
      </c>
      <c r="B267" s="8" t="s">
        <v>287</v>
      </c>
      <c r="C267" s="8" t="s">
        <v>288</v>
      </c>
      <c r="D267" s="8" t="s">
        <v>423</v>
      </c>
      <c r="E267" s="8" t="s">
        <v>404</v>
      </c>
      <c r="F267" s="8" t="str">
        <f t="shared" si="96"/>
        <v>GSS</v>
      </c>
      <c r="G267" s="8" t="s">
        <v>380</v>
      </c>
      <c r="H267" s="8" t="s">
        <v>381</v>
      </c>
      <c r="I267" s="8" t="s">
        <v>387</v>
      </c>
      <c r="J267" s="8" t="s">
        <v>355</v>
      </c>
      <c r="K267" s="8" t="s">
        <v>364</v>
      </c>
      <c r="L267" s="8" t="s">
        <v>83</v>
      </c>
      <c r="M267" s="8" t="s">
        <v>826</v>
      </c>
      <c r="N267" s="8" t="s">
        <v>840</v>
      </c>
      <c r="O267" s="9"/>
      <c r="P267" s="9"/>
      <c r="Q267" s="9"/>
      <c r="R267" s="9"/>
      <c r="S267" s="9"/>
      <c r="T267" s="9"/>
      <c r="U267" s="9">
        <v>0.3</v>
      </c>
      <c r="V267" s="9">
        <v>0.3</v>
      </c>
      <c r="W267" s="9">
        <v>0.3</v>
      </c>
      <c r="X267" s="9">
        <v>0.3</v>
      </c>
      <c r="Y267" s="9">
        <v>0.3</v>
      </c>
      <c r="Z267" s="9">
        <v>0.3</v>
      </c>
      <c r="AA267" s="10">
        <f t="shared" si="101"/>
        <v>1.8</v>
      </c>
    </row>
    <row r="268" spans="1:27" s="8" customFormat="1" x14ac:dyDescent="0.25">
      <c r="A268" s="8" t="str">
        <f t="shared" si="97"/>
        <v>A10686 Total</v>
      </c>
      <c r="B268" s="8" t="s">
        <v>287</v>
      </c>
      <c r="C268" s="8" t="s">
        <v>288</v>
      </c>
      <c r="D268" s="8" t="s">
        <v>423</v>
      </c>
      <c r="E268" s="8" t="s">
        <v>404</v>
      </c>
      <c r="F268" s="8" t="str">
        <f t="shared" si="96"/>
        <v>GSS</v>
      </c>
      <c r="G268" s="8" t="s">
        <v>380</v>
      </c>
      <c r="H268" s="8" t="s">
        <v>381</v>
      </c>
      <c r="I268" s="8" t="s">
        <v>387</v>
      </c>
      <c r="J268" s="8" t="s">
        <v>355</v>
      </c>
      <c r="K268" s="8" t="s">
        <v>364</v>
      </c>
      <c r="L268" s="8" t="s">
        <v>83</v>
      </c>
      <c r="M268" s="8" t="s">
        <v>678</v>
      </c>
      <c r="N268" s="8" t="s">
        <v>680</v>
      </c>
      <c r="O268" s="9"/>
      <c r="P268" s="9"/>
      <c r="Q268" s="9"/>
      <c r="R268" s="9"/>
      <c r="S268" s="9"/>
      <c r="T268" s="9"/>
      <c r="U268" s="9">
        <v>0.4</v>
      </c>
      <c r="V268" s="9">
        <v>0.4</v>
      </c>
      <c r="W268" s="9">
        <v>0.4</v>
      </c>
      <c r="X268" s="9">
        <v>0.4</v>
      </c>
      <c r="Y268" s="9">
        <v>0.4</v>
      </c>
      <c r="Z268" s="9">
        <v>0.4</v>
      </c>
      <c r="AA268" s="10">
        <f t="shared" si="101"/>
        <v>2.4</v>
      </c>
    </row>
    <row r="269" spans="1:27" s="8" customFormat="1" x14ac:dyDescent="0.25">
      <c r="A269" s="8" t="str">
        <f t="shared" ref="A269" si="106">CONCATENATE(B269," ","Total")</f>
        <v>A10701 Total</v>
      </c>
      <c r="B269" s="8" t="s">
        <v>289</v>
      </c>
      <c r="C269" s="8" t="s">
        <v>290</v>
      </c>
      <c r="D269" s="8" t="s">
        <v>510</v>
      </c>
      <c r="E269" s="8" t="s">
        <v>412</v>
      </c>
      <c r="F269" s="8" t="str">
        <f t="shared" si="96"/>
        <v>GSS</v>
      </c>
      <c r="G269" s="8" t="s">
        <v>506</v>
      </c>
      <c r="H269" s="8" t="s">
        <v>418</v>
      </c>
      <c r="I269" s="8" t="s">
        <v>541</v>
      </c>
      <c r="J269" s="8" t="s">
        <v>355</v>
      </c>
      <c r="K269" s="8" t="s">
        <v>361</v>
      </c>
      <c r="L269" s="8" t="s">
        <v>905</v>
      </c>
      <c r="M269" s="8" t="s">
        <v>58</v>
      </c>
      <c r="N269" s="8" t="s">
        <v>345</v>
      </c>
      <c r="O269" s="9">
        <v>1</v>
      </c>
      <c r="P269" s="9">
        <v>1</v>
      </c>
      <c r="Q269" s="9">
        <v>1</v>
      </c>
      <c r="R269" s="9">
        <v>1</v>
      </c>
      <c r="S269" s="9">
        <v>1</v>
      </c>
      <c r="T269" s="9">
        <v>1</v>
      </c>
      <c r="U269" s="9">
        <v>1</v>
      </c>
      <c r="V269" s="9">
        <v>1</v>
      </c>
      <c r="W269" s="9">
        <v>1</v>
      </c>
      <c r="X269" s="9">
        <v>1</v>
      </c>
      <c r="Y269" s="9">
        <v>1</v>
      </c>
      <c r="Z269" s="9">
        <v>1</v>
      </c>
      <c r="AA269" s="10">
        <f t="shared" si="101"/>
        <v>12</v>
      </c>
    </row>
    <row r="270" spans="1:27" s="8" customFormat="1" x14ac:dyDescent="0.25">
      <c r="A270" s="8" t="str">
        <f t="shared" si="97"/>
        <v>A10702 Total</v>
      </c>
      <c r="B270" s="8" t="s">
        <v>592</v>
      </c>
      <c r="C270" s="8" t="s">
        <v>593</v>
      </c>
      <c r="E270" s="8" t="s">
        <v>645</v>
      </c>
      <c r="F270" s="8" t="str">
        <f t="shared" si="96"/>
        <v>GSS</v>
      </c>
      <c r="G270" s="8" t="s">
        <v>852</v>
      </c>
      <c r="H270" s="8" t="s">
        <v>418</v>
      </c>
      <c r="I270" s="8" t="s">
        <v>541</v>
      </c>
      <c r="J270" s="8" t="s">
        <v>640</v>
      </c>
      <c r="L270" s="8" t="s">
        <v>339</v>
      </c>
      <c r="M270" s="8" t="s">
        <v>610</v>
      </c>
      <c r="N270" s="8" t="s">
        <v>611</v>
      </c>
      <c r="O270" s="9">
        <v>1</v>
      </c>
      <c r="P270" s="9">
        <v>1</v>
      </c>
      <c r="Q270" s="9">
        <v>1</v>
      </c>
      <c r="R270" s="9">
        <v>1</v>
      </c>
      <c r="S270" s="9">
        <v>1</v>
      </c>
      <c r="T270" s="9">
        <v>1</v>
      </c>
      <c r="U270" s="9">
        <v>1</v>
      </c>
      <c r="V270" s="9">
        <v>1</v>
      </c>
      <c r="W270" s="9">
        <v>1</v>
      </c>
      <c r="X270" s="9">
        <v>1</v>
      </c>
      <c r="Y270" s="9">
        <v>1</v>
      </c>
      <c r="Z270" s="9">
        <v>1</v>
      </c>
      <c r="AA270" s="10">
        <f t="shared" si="101"/>
        <v>12</v>
      </c>
    </row>
    <row r="271" spans="1:27" s="8" customFormat="1" x14ac:dyDescent="0.25">
      <c r="A271" s="8" t="str">
        <f t="shared" si="97"/>
        <v>A10708 Total</v>
      </c>
      <c r="B271" s="8" t="s">
        <v>291</v>
      </c>
      <c r="C271" s="8" t="s">
        <v>292</v>
      </c>
      <c r="D271" s="8" t="s">
        <v>430</v>
      </c>
      <c r="E271" s="8" t="s">
        <v>386</v>
      </c>
      <c r="F271" s="8" t="str">
        <f t="shared" si="96"/>
        <v>GSS</v>
      </c>
      <c r="G271" s="8" t="s">
        <v>380</v>
      </c>
      <c r="H271" s="8" t="s">
        <v>381</v>
      </c>
      <c r="I271" s="8" t="s">
        <v>382</v>
      </c>
      <c r="J271" s="8" t="s">
        <v>351</v>
      </c>
      <c r="K271" s="8" t="s">
        <v>353</v>
      </c>
      <c r="L271" s="8" t="s">
        <v>26</v>
      </c>
      <c r="M271" s="8" t="s">
        <v>0</v>
      </c>
      <c r="N271" s="8" t="s">
        <v>178</v>
      </c>
      <c r="O271" s="9">
        <v>1</v>
      </c>
      <c r="P271" s="9">
        <v>1</v>
      </c>
      <c r="Q271" s="9">
        <v>1</v>
      </c>
      <c r="R271" s="9">
        <v>1</v>
      </c>
      <c r="S271" s="9">
        <v>1</v>
      </c>
      <c r="T271" s="9">
        <v>1</v>
      </c>
      <c r="U271" s="9">
        <v>1</v>
      </c>
      <c r="V271" s="9">
        <v>1</v>
      </c>
      <c r="W271" s="9">
        <v>1</v>
      </c>
      <c r="X271" s="9">
        <v>1</v>
      </c>
      <c r="Y271" s="9">
        <v>1</v>
      </c>
      <c r="Z271" s="9">
        <v>1</v>
      </c>
      <c r="AA271" s="10">
        <f t="shared" si="101"/>
        <v>12</v>
      </c>
    </row>
    <row r="272" spans="1:27" s="8" customFormat="1" x14ac:dyDescent="0.25">
      <c r="A272" s="8" t="str">
        <f t="shared" si="97"/>
        <v>A10712 Total</v>
      </c>
      <c r="B272" s="8" t="s">
        <v>293</v>
      </c>
      <c r="C272" s="8" t="s">
        <v>294</v>
      </c>
      <c r="D272" s="8" t="s">
        <v>511</v>
      </c>
      <c r="E272" s="8" t="s">
        <v>412</v>
      </c>
      <c r="F272" s="8" t="str">
        <f t="shared" si="96"/>
        <v>GSS</v>
      </c>
      <c r="G272" s="8" t="s">
        <v>380</v>
      </c>
      <c r="H272" s="8" t="s">
        <v>381</v>
      </c>
      <c r="I272" s="8" t="s">
        <v>382</v>
      </c>
      <c r="J272" s="8" t="s">
        <v>351</v>
      </c>
      <c r="K272" s="8" t="s">
        <v>354</v>
      </c>
      <c r="L272" s="8" t="s">
        <v>26</v>
      </c>
      <c r="M272" s="8" t="s">
        <v>0</v>
      </c>
      <c r="N272" s="8" t="s">
        <v>178</v>
      </c>
      <c r="O272" s="9">
        <v>1</v>
      </c>
      <c r="P272" s="9">
        <v>1</v>
      </c>
      <c r="Q272" s="9">
        <v>1</v>
      </c>
      <c r="R272" s="9">
        <v>1</v>
      </c>
      <c r="S272" s="9">
        <v>1</v>
      </c>
      <c r="T272" s="9">
        <v>1</v>
      </c>
      <c r="U272" s="9">
        <v>1</v>
      </c>
      <c r="V272" s="9">
        <v>1</v>
      </c>
      <c r="W272" s="9">
        <v>1</v>
      </c>
      <c r="X272" s="9">
        <v>1</v>
      </c>
      <c r="Y272" s="9">
        <v>1</v>
      </c>
      <c r="Z272" s="9">
        <v>1</v>
      </c>
      <c r="AA272" s="10">
        <f t="shared" si="101"/>
        <v>12</v>
      </c>
    </row>
    <row r="273" spans="1:27" s="8" customFormat="1" x14ac:dyDescent="0.25">
      <c r="A273" s="8" t="str">
        <f t="shared" si="97"/>
        <v>A10715 Total</v>
      </c>
      <c r="B273" s="8" t="s">
        <v>296</v>
      </c>
      <c r="C273" s="8" t="s">
        <v>297</v>
      </c>
      <c r="D273" s="8" t="s">
        <v>513</v>
      </c>
      <c r="E273" s="8" t="s">
        <v>397</v>
      </c>
      <c r="F273" s="8" t="str">
        <f t="shared" si="96"/>
        <v>GSS</v>
      </c>
      <c r="G273" s="8" t="s">
        <v>506</v>
      </c>
      <c r="H273" s="8" t="s">
        <v>381</v>
      </c>
      <c r="I273" s="8" t="s">
        <v>387</v>
      </c>
      <c r="J273" s="8" t="s">
        <v>355</v>
      </c>
      <c r="K273" s="8" t="s">
        <v>356</v>
      </c>
      <c r="L273" s="8" t="s">
        <v>509</v>
      </c>
      <c r="M273" s="8" t="s">
        <v>651</v>
      </c>
      <c r="N273" s="8" t="s">
        <v>656</v>
      </c>
      <c r="O273" s="9">
        <v>1</v>
      </c>
      <c r="P273" s="9">
        <v>1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10">
        <f t="shared" si="101"/>
        <v>2</v>
      </c>
    </row>
    <row r="274" spans="1:27" s="8" customFormat="1" x14ac:dyDescent="0.25">
      <c r="A274" s="8" t="str">
        <f t="shared" si="97"/>
        <v>A10715 Total</v>
      </c>
      <c r="B274" s="8" t="s">
        <v>296</v>
      </c>
      <c r="C274" s="8" t="s">
        <v>297</v>
      </c>
      <c r="D274" s="8" t="s">
        <v>513</v>
      </c>
      <c r="E274" s="8" t="s">
        <v>397</v>
      </c>
      <c r="F274" s="8" t="str">
        <f t="shared" si="96"/>
        <v>GSS</v>
      </c>
      <c r="G274" s="8" t="s">
        <v>506</v>
      </c>
      <c r="H274" s="8" t="s">
        <v>381</v>
      </c>
      <c r="I274" s="8" t="s">
        <v>387</v>
      </c>
      <c r="J274" s="8" t="s">
        <v>355</v>
      </c>
      <c r="K274" s="8" t="s">
        <v>356</v>
      </c>
      <c r="L274" s="8" t="s">
        <v>509</v>
      </c>
      <c r="M274" s="8" t="s">
        <v>824</v>
      </c>
      <c r="N274" s="8" t="s">
        <v>825</v>
      </c>
      <c r="O274" s="9">
        <v>0</v>
      </c>
      <c r="P274" s="9">
        <v>0</v>
      </c>
      <c r="Q274" s="9">
        <v>1</v>
      </c>
      <c r="R274" s="9">
        <v>1</v>
      </c>
      <c r="S274" s="9">
        <v>1</v>
      </c>
      <c r="T274" s="9">
        <v>1</v>
      </c>
      <c r="U274" s="9">
        <v>1</v>
      </c>
      <c r="V274" s="9">
        <v>1</v>
      </c>
      <c r="W274" s="9">
        <v>1</v>
      </c>
      <c r="X274" s="9">
        <v>1</v>
      </c>
      <c r="Y274" s="9">
        <v>1</v>
      </c>
      <c r="Z274" s="9">
        <v>1</v>
      </c>
      <c r="AA274" s="10">
        <f t="shared" ref="AA274" si="107">SUM(O274:Z274)</f>
        <v>10</v>
      </c>
    </row>
    <row r="275" spans="1:27" s="8" customFormat="1" x14ac:dyDescent="0.25">
      <c r="A275" s="8" t="str">
        <f t="shared" si="97"/>
        <v>A10724 Total</v>
      </c>
      <c r="B275" s="8" t="s">
        <v>298</v>
      </c>
      <c r="C275" s="8" t="s">
        <v>299</v>
      </c>
      <c r="D275" s="8" t="s">
        <v>514</v>
      </c>
      <c r="E275" s="8" t="s">
        <v>379</v>
      </c>
      <c r="F275" s="8" t="str">
        <f t="shared" si="96"/>
        <v>GSS</v>
      </c>
      <c r="G275" s="8" t="s">
        <v>380</v>
      </c>
      <c r="H275" s="8" t="s">
        <v>381</v>
      </c>
      <c r="I275" s="8" t="s">
        <v>387</v>
      </c>
      <c r="J275" s="8" t="s">
        <v>351</v>
      </c>
      <c r="K275" s="8" t="s">
        <v>373</v>
      </c>
      <c r="L275" s="8" t="s">
        <v>383</v>
      </c>
      <c r="M275" s="8" t="s">
        <v>0</v>
      </c>
      <c r="N275" s="8" t="s">
        <v>239</v>
      </c>
      <c r="O275" s="9">
        <v>1</v>
      </c>
      <c r="P275" s="9">
        <v>1</v>
      </c>
      <c r="Q275" s="9">
        <v>1</v>
      </c>
      <c r="R275" s="9">
        <v>1</v>
      </c>
      <c r="S275" s="9">
        <v>1</v>
      </c>
      <c r="T275" s="9">
        <v>1</v>
      </c>
      <c r="U275" s="9">
        <v>1</v>
      </c>
      <c r="V275" s="9">
        <v>1</v>
      </c>
      <c r="W275" s="9">
        <v>1</v>
      </c>
      <c r="X275" s="9">
        <v>1</v>
      </c>
      <c r="Y275" s="9">
        <v>1</v>
      </c>
      <c r="Z275" s="9">
        <v>1</v>
      </c>
      <c r="AA275" s="10">
        <f>SUM(O275:Z275)</f>
        <v>12</v>
      </c>
    </row>
    <row r="276" spans="1:27" s="8" customFormat="1" x14ac:dyDescent="0.25">
      <c r="A276" s="8" t="str">
        <f t="shared" si="97"/>
        <v>A10740 Total</v>
      </c>
      <c r="B276" s="8" t="s">
        <v>300</v>
      </c>
      <c r="C276" s="8" t="s">
        <v>594</v>
      </c>
      <c r="D276" s="8" t="s">
        <v>393</v>
      </c>
      <c r="E276" s="8" t="s">
        <v>386</v>
      </c>
      <c r="F276" s="8" t="str">
        <f t="shared" si="96"/>
        <v>GSS</v>
      </c>
      <c r="G276" s="8" t="s">
        <v>380</v>
      </c>
      <c r="H276" s="8" t="s">
        <v>381</v>
      </c>
      <c r="I276" s="8" t="s">
        <v>382</v>
      </c>
      <c r="J276" s="8" t="s">
        <v>351</v>
      </c>
      <c r="K276" s="8" t="s">
        <v>353</v>
      </c>
      <c r="L276" s="8" t="s">
        <v>548</v>
      </c>
      <c r="M276" s="8" t="s">
        <v>0</v>
      </c>
      <c r="N276" s="8" t="s">
        <v>295</v>
      </c>
      <c r="O276" s="9">
        <v>1</v>
      </c>
      <c r="P276" s="9">
        <v>1</v>
      </c>
      <c r="Q276" s="9">
        <v>1</v>
      </c>
      <c r="R276" s="9">
        <v>1</v>
      </c>
      <c r="S276" s="9">
        <v>1</v>
      </c>
      <c r="T276" s="9">
        <v>1</v>
      </c>
      <c r="U276" s="9">
        <v>1</v>
      </c>
      <c r="V276" s="9">
        <v>1</v>
      </c>
      <c r="W276" s="9">
        <v>1</v>
      </c>
      <c r="X276" s="9">
        <v>1</v>
      </c>
      <c r="Y276" s="9">
        <v>1</v>
      </c>
      <c r="Z276" s="9">
        <v>1</v>
      </c>
      <c r="AA276" s="10">
        <f>SUM(O276:Z276)</f>
        <v>12</v>
      </c>
    </row>
    <row r="277" spans="1:27" s="8" customFormat="1" x14ac:dyDescent="0.25">
      <c r="A277" s="8" t="str">
        <f t="shared" si="97"/>
        <v>A10741 Total</v>
      </c>
      <c r="B277" s="8" t="s">
        <v>301</v>
      </c>
      <c r="C277" s="8" t="s">
        <v>302</v>
      </c>
      <c r="D277" s="8" t="s">
        <v>393</v>
      </c>
      <c r="E277" s="8" t="s">
        <v>386</v>
      </c>
      <c r="F277" s="8" t="str">
        <f t="shared" si="96"/>
        <v>GSS</v>
      </c>
      <c r="G277" s="8" t="s">
        <v>380</v>
      </c>
      <c r="H277" s="8" t="s">
        <v>381</v>
      </c>
      <c r="I277" s="8" t="s">
        <v>382</v>
      </c>
      <c r="J277" s="8" t="s">
        <v>351</v>
      </c>
      <c r="K277" s="8" t="s">
        <v>353</v>
      </c>
      <c r="L277" s="8" t="s">
        <v>548</v>
      </c>
      <c r="M277" s="8" t="s">
        <v>0</v>
      </c>
      <c r="N277" s="8" t="s">
        <v>295</v>
      </c>
      <c r="O277" s="9">
        <v>1</v>
      </c>
      <c r="P277" s="9">
        <v>1</v>
      </c>
      <c r="Q277" s="9">
        <v>1</v>
      </c>
      <c r="R277" s="9">
        <v>1</v>
      </c>
      <c r="S277" s="9">
        <v>1</v>
      </c>
      <c r="T277" s="9">
        <v>1</v>
      </c>
      <c r="U277" s="9">
        <v>1</v>
      </c>
      <c r="V277" s="9">
        <v>1</v>
      </c>
      <c r="W277" s="9">
        <v>1</v>
      </c>
      <c r="X277" s="9">
        <v>1</v>
      </c>
      <c r="Y277" s="9">
        <v>1</v>
      </c>
      <c r="Z277" s="9">
        <v>1</v>
      </c>
      <c r="AA277" s="10">
        <f>SUM(O277:Z277)</f>
        <v>12</v>
      </c>
    </row>
    <row r="278" spans="1:27" s="8" customFormat="1" x14ac:dyDescent="0.25">
      <c r="A278" s="8" t="str">
        <f t="shared" ref="A278" si="108">CONCATENATE(B278," ","Total")</f>
        <v>A10746 Total</v>
      </c>
      <c r="B278" s="8" t="s">
        <v>595</v>
      </c>
      <c r="C278" s="8" t="s">
        <v>596</v>
      </c>
      <c r="E278" s="8" t="s">
        <v>645</v>
      </c>
      <c r="F278" s="8" t="str">
        <f t="shared" si="96"/>
        <v>GSS</v>
      </c>
      <c r="G278" s="8" t="s">
        <v>704</v>
      </c>
      <c r="H278" s="8" t="s">
        <v>418</v>
      </c>
      <c r="I278" s="8" t="s">
        <v>541</v>
      </c>
      <c r="J278" s="8" t="s">
        <v>640</v>
      </c>
      <c r="K278" s="8" t="s">
        <v>640</v>
      </c>
      <c r="L278" s="8" t="s">
        <v>339</v>
      </c>
      <c r="M278" s="8" t="s">
        <v>612</v>
      </c>
      <c r="N278" s="8" t="s">
        <v>613</v>
      </c>
      <c r="O278" s="9">
        <v>1</v>
      </c>
      <c r="P278" s="9">
        <v>1</v>
      </c>
      <c r="Q278" s="9">
        <v>1</v>
      </c>
      <c r="R278" s="9">
        <v>1</v>
      </c>
      <c r="S278" s="9">
        <v>1</v>
      </c>
      <c r="T278" s="9">
        <v>1</v>
      </c>
      <c r="U278" s="9">
        <v>1</v>
      </c>
      <c r="V278" s="9">
        <v>1</v>
      </c>
      <c r="W278" s="9">
        <v>1</v>
      </c>
      <c r="X278" s="9">
        <v>1</v>
      </c>
      <c r="Y278" s="9">
        <v>1</v>
      </c>
      <c r="Z278" s="9">
        <v>1</v>
      </c>
      <c r="AA278" s="10">
        <f>SUM(O278:Z278)</f>
        <v>12</v>
      </c>
    </row>
    <row r="279" spans="1:27" s="8" customFormat="1" x14ac:dyDescent="0.25">
      <c r="A279" s="8" t="str">
        <f t="shared" si="97"/>
        <v>A10749 Total</v>
      </c>
      <c r="B279" s="8" t="s">
        <v>303</v>
      </c>
      <c r="C279" s="8" t="s">
        <v>304</v>
      </c>
      <c r="D279" s="8" t="s">
        <v>515</v>
      </c>
      <c r="E279" s="8" t="s">
        <v>397</v>
      </c>
      <c r="F279" s="8" t="str">
        <f t="shared" si="96"/>
        <v>GSS</v>
      </c>
      <c r="G279" s="8" t="s">
        <v>506</v>
      </c>
      <c r="H279" s="8" t="s">
        <v>381</v>
      </c>
      <c r="I279" s="8" t="s">
        <v>387</v>
      </c>
      <c r="J279" s="8" t="s">
        <v>355</v>
      </c>
      <c r="K279" s="8" t="s">
        <v>356</v>
      </c>
      <c r="L279" s="8" t="s">
        <v>156</v>
      </c>
      <c r="M279" s="8" t="s">
        <v>651</v>
      </c>
      <c r="N279" s="8" t="s">
        <v>656</v>
      </c>
      <c r="O279" s="9">
        <v>0.6</v>
      </c>
      <c r="P279" s="9">
        <v>0.6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10">
        <f>SUM(O279:Z279)</f>
        <v>1.2</v>
      </c>
    </row>
    <row r="280" spans="1:27" s="8" customFormat="1" x14ac:dyDescent="0.25">
      <c r="A280" s="8" t="str">
        <f t="shared" ref="A280" si="109">CONCATENATE(B280," ","Total")</f>
        <v>A10749 Total</v>
      </c>
      <c r="B280" s="8" t="s">
        <v>303</v>
      </c>
      <c r="C280" s="8" t="s">
        <v>304</v>
      </c>
      <c r="D280" s="8" t="s">
        <v>515</v>
      </c>
      <c r="E280" s="8" t="s">
        <v>397</v>
      </c>
      <c r="F280" s="8" t="str">
        <f t="shared" ref="F280:F316" si="110">LEFT($E280,3)</f>
        <v>GSS</v>
      </c>
      <c r="G280" s="8" t="s">
        <v>506</v>
      </c>
      <c r="H280" s="8" t="s">
        <v>381</v>
      </c>
      <c r="I280" s="8" t="s">
        <v>387</v>
      </c>
      <c r="J280" s="8" t="s">
        <v>355</v>
      </c>
      <c r="K280" s="8" t="s">
        <v>356</v>
      </c>
      <c r="L280" s="8" t="s">
        <v>156</v>
      </c>
      <c r="M280" s="8" t="s">
        <v>824</v>
      </c>
      <c r="N280" s="8" t="s">
        <v>825</v>
      </c>
      <c r="O280" s="9"/>
      <c r="P280" s="9"/>
      <c r="Q280" s="9">
        <v>0.6</v>
      </c>
      <c r="R280" s="9">
        <v>0.6</v>
      </c>
      <c r="S280" s="9">
        <v>0.6</v>
      </c>
      <c r="T280" s="9">
        <v>0.6</v>
      </c>
      <c r="U280" s="9">
        <v>0.6</v>
      </c>
      <c r="V280" s="9">
        <v>0.6</v>
      </c>
      <c r="W280" s="9">
        <v>0.6</v>
      </c>
      <c r="X280" s="9">
        <v>0.6</v>
      </c>
      <c r="Y280" s="9">
        <v>0.6</v>
      </c>
      <c r="Z280" s="9">
        <v>0.6</v>
      </c>
      <c r="AA280" s="10">
        <f t="shared" ref="AA280" si="111">SUM(O280:Z280)</f>
        <v>5.9999999999999991</v>
      </c>
    </row>
    <row r="281" spans="1:27" s="8" customFormat="1" x14ac:dyDescent="0.25">
      <c r="A281" s="8" t="str">
        <f t="shared" si="97"/>
        <v>A10749 Total</v>
      </c>
      <c r="B281" s="8" t="s">
        <v>303</v>
      </c>
      <c r="C281" s="8" t="s">
        <v>304</v>
      </c>
      <c r="D281" s="8" t="s">
        <v>515</v>
      </c>
      <c r="E281" s="8" t="s">
        <v>397</v>
      </c>
      <c r="F281" s="8" t="str">
        <f t="shared" si="110"/>
        <v>GSS</v>
      </c>
      <c r="G281" s="8" t="s">
        <v>506</v>
      </c>
      <c r="H281" s="8" t="s">
        <v>381</v>
      </c>
      <c r="I281" s="8" t="s">
        <v>387</v>
      </c>
      <c r="J281" s="8" t="s">
        <v>355</v>
      </c>
      <c r="K281" s="8" t="s">
        <v>356</v>
      </c>
      <c r="L281" s="8" t="s">
        <v>156</v>
      </c>
      <c r="M281" s="8" t="s">
        <v>619</v>
      </c>
      <c r="N281" s="8" t="s">
        <v>633</v>
      </c>
      <c r="O281" s="9">
        <v>0.4</v>
      </c>
      <c r="P281" s="9">
        <v>0.4</v>
      </c>
      <c r="Q281" s="9">
        <v>0.4</v>
      </c>
      <c r="R281" s="9">
        <v>0.4</v>
      </c>
      <c r="S281" s="9">
        <v>0.4</v>
      </c>
      <c r="T281" s="9">
        <v>0.4</v>
      </c>
      <c r="U281" s="9">
        <v>0.4</v>
      </c>
      <c r="V281" s="9">
        <v>0.4</v>
      </c>
      <c r="W281" s="9">
        <v>0.4</v>
      </c>
      <c r="X281" s="9">
        <v>0.4</v>
      </c>
      <c r="Y281" s="9">
        <v>0.4</v>
      </c>
      <c r="Z281" s="9">
        <v>0.4</v>
      </c>
      <c r="AA281" s="10">
        <f t="shared" ref="AA281" si="112">SUM(O281:Z281)</f>
        <v>4.8</v>
      </c>
    </row>
    <row r="282" spans="1:27" s="8" customFormat="1" x14ac:dyDescent="0.25">
      <c r="A282" s="8" t="str">
        <f t="shared" si="97"/>
        <v>A10750 Total</v>
      </c>
      <c r="B282" s="8" t="s">
        <v>305</v>
      </c>
      <c r="C282" s="8" t="s">
        <v>306</v>
      </c>
      <c r="D282" s="8" t="s">
        <v>334</v>
      </c>
      <c r="E282" s="8" t="s">
        <v>386</v>
      </c>
      <c r="F282" s="8" t="str">
        <f t="shared" si="110"/>
        <v>GSS</v>
      </c>
      <c r="G282" s="8" t="s">
        <v>380</v>
      </c>
      <c r="H282" s="8" t="s">
        <v>381</v>
      </c>
      <c r="I282" s="8" t="s">
        <v>387</v>
      </c>
      <c r="J282" s="8" t="s">
        <v>351</v>
      </c>
      <c r="K282" s="8" t="s">
        <v>354</v>
      </c>
      <c r="L282" s="8" t="s">
        <v>26</v>
      </c>
      <c r="M282" s="8" t="s">
        <v>0</v>
      </c>
      <c r="N282" s="8" t="s">
        <v>90</v>
      </c>
      <c r="O282" s="9">
        <v>1</v>
      </c>
      <c r="P282" s="9">
        <v>1</v>
      </c>
      <c r="Q282" s="9">
        <v>1</v>
      </c>
      <c r="R282" s="9">
        <v>1</v>
      </c>
      <c r="S282" s="9">
        <v>1</v>
      </c>
      <c r="T282" s="9">
        <v>1</v>
      </c>
      <c r="U282" s="9">
        <v>1</v>
      </c>
      <c r="V282" s="9">
        <v>1</v>
      </c>
      <c r="W282" s="9">
        <v>1</v>
      </c>
      <c r="X282" s="9">
        <v>1</v>
      </c>
      <c r="Y282" s="9">
        <v>1</v>
      </c>
      <c r="Z282" s="9">
        <v>1</v>
      </c>
      <c r="AA282" s="10">
        <f t="shared" ref="AA282:AA288" si="113">SUM(O282:Z282)</f>
        <v>12</v>
      </c>
    </row>
    <row r="283" spans="1:27" s="8" customFormat="1" x14ac:dyDescent="0.25">
      <c r="A283" s="8" t="str">
        <f t="shared" si="97"/>
        <v>A10751 Total</v>
      </c>
      <c r="B283" s="8" t="s">
        <v>307</v>
      </c>
      <c r="C283" s="8" t="s">
        <v>308</v>
      </c>
      <c r="D283" s="8" t="s">
        <v>516</v>
      </c>
      <c r="E283" s="8" t="s">
        <v>386</v>
      </c>
      <c r="F283" s="8" t="str">
        <f t="shared" si="110"/>
        <v>GSS</v>
      </c>
      <c r="G283" s="8" t="s">
        <v>380</v>
      </c>
      <c r="H283" s="8" t="s">
        <v>381</v>
      </c>
      <c r="I283" s="8" t="s">
        <v>382</v>
      </c>
      <c r="J283" s="8" t="s">
        <v>351</v>
      </c>
      <c r="K283" s="8" t="s">
        <v>353</v>
      </c>
      <c r="L283" s="8" t="s">
        <v>548</v>
      </c>
      <c r="M283" s="8" t="s">
        <v>0</v>
      </c>
      <c r="N283" s="8" t="s">
        <v>90</v>
      </c>
      <c r="O283" s="9">
        <v>1</v>
      </c>
      <c r="P283" s="9">
        <v>1</v>
      </c>
      <c r="Q283" s="9">
        <v>1</v>
      </c>
      <c r="R283" s="9">
        <v>1</v>
      </c>
      <c r="S283" s="9">
        <v>1</v>
      </c>
      <c r="T283" s="9">
        <v>1</v>
      </c>
      <c r="U283" s="9">
        <v>1</v>
      </c>
      <c r="V283" s="9">
        <v>1</v>
      </c>
      <c r="W283" s="9">
        <v>1</v>
      </c>
      <c r="X283" s="9">
        <v>1</v>
      </c>
      <c r="Y283" s="9">
        <v>1</v>
      </c>
      <c r="Z283" s="9">
        <v>1</v>
      </c>
      <c r="AA283" s="10">
        <f t="shared" si="113"/>
        <v>12</v>
      </c>
    </row>
    <row r="284" spans="1:27" s="8" customFormat="1" x14ac:dyDescent="0.25">
      <c r="A284" s="8" t="str">
        <f t="shared" si="97"/>
        <v>A10758 Total</v>
      </c>
      <c r="B284" s="8" t="s">
        <v>309</v>
      </c>
      <c r="C284" s="8" t="s">
        <v>310</v>
      </c>
      <c r="D284" s="8" t="s">
        <v>517</v>
      </c>
      <c r="E284" s="8" t="s">
        <v>404</v>
      </c>
      <c r="F284" s="8" t="str">
        <f t="shared" si="110"/>
        <v>GSS</v>
      </c>
      <c r="G284" s="8" t="s">
        <v>506</v>
      </c>
      <c r="H284" s="8" t="s">
        <v>381</v>
      </c>
      <c r="I284" s="8" t="s">
        <v>387</v>
      </c>
      <c r="J284" s="8" t="s">
        <v>355</v>
      </c>
      <c r="K284" s="8" t="s">
        <v>356</v>
      </c>
      <c r="L284" s="8" t="s">
        <v>405</v>
      </c>
      <c r="M284" s="8" t="s">
        <v>651</v>
      </c>
      <c r="N284" s="8" t="s">
        <v>656</v>
      </c>
      <c r="O284" s="9">
        <v>1</v>
      </c>
      <c r="P284" s="9">
        <v>1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10">
        <f t="shared" si="113"/>
        <v>2</v>
      </c>
    </row>
    <row r="285" spans="1:27" s="8" customFormat="1" x14ac:dyDescent="0.25">
      <c r="A285" s="8" t="str">
        <f t="shared" si="97"/>
        <v>A10758 Total</v>
      </c>
      <c r="B285" s="8" t="s">
        <v>309</v>
      </c>
      <c r="C285" s="8" t="s">
        <v>310</v>
      </c>
      <c r="D285" s="8" t="s">
        <v>517</v>
      </c>
      <c r="E285" s="8" t="s">
        <v>404</v>
      </c>
      <c r="F285" s="8" t="str">
        <f t="shared" si="110"/>
        <v>GSS</v>
      </c>
      <c r="G285" s="8" t="s">
        <v>506</v>
      </c>
      <c r="H285" s="8" t="s">
        <v>381</v>
      </c>
      <c r="I285" s="8" t="s">
        <v>387</v>
      </c>
      <c r="J285" s="8" t="s">
        <v>355</v>
      </c>
      <c r="K285" s="8" t="s">
        <v>356</v>
      </c>
      <c r="L285" s="8" t="s">
        <v>405</v>
      </c>
      <c r="M285" s="8" t="s">
        <v>824</v>
      </c>
      <c r="N285" s="8" t="s">
        <v>825</v>
      </c>
      <c r="O285" s="9">
        <v>0</v>
      </c>
      <c r="P285" s="9">
        <v>0</v>
      </c>
      <c r="Q285" s="9">
        <v>1</v>
      </c>
      <c r="R285" s="9">
        <v>1</v>
      </c>
      <c r="S285" s="9">
        <v>1</v>
      </c>
      <c r="T285" s="9">
        <v>1</v>
      </c>
      <c r="U285" s="9">
        <v>1</v>
      </c>
      <c r="V285" s="9">
        <v>1</v>
      </c>
      <c r="W285" s="9">
        <v>1</v>
      </c>
      <c r="X285" s="9">
        <v>1</v>
      </c>
      <c r="Y285" s="9">
        <v>1</v>
      </c>
      <c r="Z285" s="9">
        <v>1</v>
      </c>
      <c r="AA285" s="10">
        <f t="shared" si="113"/>
        <v>10</v>
      </c>
    </row>
    <row r="286" spans="1:27" s="8" customFormat="1" x14ac:dyDescent="0.25">
      <c r="A286" s="8" t="str">
        <f t="shared" ref="A286" si="114">CONCATENATE(B286," ","Total")</f>
        <v>A10759 Total</v>
      </c>
      <c r="B286" s="8" t="s">
        <v>311</v>
      </c>
      <c r="C286" s="8" t="s">
        <v>312</v>
      </c>
      <c r="D286" s="8" t="s">
        <v>518</v>
      </c>
      <c r="E286" s="8" t="s">
        <v>404</v>
      </c>
      <c r="F286" s="8" t="str">
        <f t="shared" si="110"/>
        <v>GSS</v>
      </c>
      <c r="G286" s="8" t="s">
        <v>506</v>
      </c>
      <c r="H286" s="8" t="s">
        <v>381</v>
      </c>
      <c r="I286" s="8" t="s">
        <v>387</v>
      </c>
      <c r="J286" s="8" t="s">
        <v>355</v>
      </c>
      <c r="K286" s="8" t="s">
        <v>356</v>
      </c>
      <c r="L286" s="8" t="s">
        <v>109</v>
      </c>
      <c r="M286" s="8" t="s">
        <v>835</v>
      </c>
      <c r="N286" s="8" t="s">
        <v>836</v>
      </c>
      <c r="O286" s="9">
        <v>1</v>
      </c>
      <c r="P286" s="9">
        <v>1</v>
      </c>
      <c r="Q286" s="9">
        <v>1</v>
      </c>
      <c r="R286" s="9">
        <v>1</v>
      </c>
      <c r="S286" s="9">
        <v>1</v>
      </c>
      <c r="T286" s="9">
        <v>1</v>
      </c>
      <c r="U286" s="9">
        <v>1</v>
      </c>
      <c r="V286" s="9">
        <v>1</v>
      </c>
      <c r="W286" s="9">
        <v>1</v>
      </c>
      <c r="X286" s="9">
        <v>1</v>
      </c>
      <c r="Y286" s="9">
        <v>1</v>
      </c>
      <c r="Z286" s="9">
        <v>1</v>
      </c>
      <c r="AA286" s="10">
        <f t="shared" si="113"/>
        <v>12</v>
      </c>
    </row>
    <row r="287" spans="1:27" s="8" customFormat="1" x14ac:dyDescent="0.25">
      <c r="A287" s="8" t="str">
        <f t="shared" si="97"/>
        <v>A10759 Total</v>
      </c>
      <c r="B287" s="8" t="s">
        <v>311</v>
      </c>
      <c r="C287" s="8" t="s">
        <v>312</v>
      </c>
      <c r="D287" s="8" t="s">
        <v>518</v>
      </c>
      <c r="E287" s="8" t="s">
        <v>404</v>
      </c>
      <c r="F287" s="8" t="str">
        <f t="shared" si="110"/>
        <v>GSS</v>
      </c>
      <c r="G287" s="8" t="s">
        <v>506</v>
      </c>
      <c r="H287" s="8" t="s">
        <v>381</v>
      </c>
      <c r="I287" s="8" t="s">
        <v>387</v>
      </c>
      <c r="J287" s="8" t="s">
        <v>355</v>
      </c>
      <c r="K287" s="8" t="s">
        <v>356</v>
      </c>
      <c r="L287" s="8" t="s">
        <v>109</v>
      </c>
      <c r="M287" s="8" t="s">
        <v>805</v>
      </c>
      <c r="N287" s="8" t="s">
        <v>838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10">
        <f t="shared" si="113"/>
        <v>0</v>
      </c>
    </row>
    <row r="288" spans="1:27" s="8" customFormat="1" x14ac:dyDescent="0.25">
      <c r="A288" s="8" t="str">
        <f t="shared" ref="A288:A289" si="115">CONCATENATE(B288," ","Total")</f>
        <v>A10767 Total</v>
      </c>
      <c r="B288" s="8" t="s">
        <v>348</v>
      </c>
      <c r="C288" s="8" t="s">
        <v>349</v>
      </c>
      <c r="E288" s="8" t="s">
        <v>379</v>
      </c>
      <c r="F288" s="8" t="str">
        <f t="shared" si="110"/>
        <v>GSS</v>
      </c>
      <c r="G288" s="8" t="s">
        <v>506</v>
      </c>
      <c r="H288" s="8" t="s">
        <v>438</v>
      </c>
      <c r="I288" s="8" t="s">
        <v>439</v>
      </c>
      <c r="J288" s="8" t="s">
        <v>355</v>
      </c>
      <c r="K288" s="8" t="s">
        <v>356</v>
      </c>
      <c r="L288" s="8" t="s">
        <v>539</v>
      </c>
      <c r="M288" s="8" t="s">
        <v>651</v>
      </c>
      <c r="N288" s="8" t="s">
        <v>652</v>
      </c>
      <c r="O288" s="9">
        <v>0.7</v>
      </c>
      <c r="P288" s="9">
        <v>0.7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10">
        <f t="shared" si="113"/>
        <v>1.4</v>
      </c>
    </row>
    <row r="289" spans="1:27" s="8" customFormat="1" x14ac:dyDescent="0.25">
      <c r="A289" s="8" t="str">
        <f t="shared" si="115"/>
        <v>A10767 Total</v>
      </c>
      <c r="B289" s="8" t="s">
        <v>348</v>
      </c>
      <c r="C289" s="8" t="s">
        <v>349</v>
      </c>
      <c r="E289" s="8" t="s">
        <v>379</v>
      </c>
      <c r="F289" s="8" t="str">
        <f t="shared" si="110"/>
        <v>GSS</v>
      </c>
      <c r="G289" s="8" t="s">
        <v>506</v>
      </c>
      <c r="H289" s="8" t="s">
        <v>438</v>
      </c>
      <c r="I289" s="8" t="s">
        <v>439</v>
      </c>
      <c r="J289" s="8" t="s">
        <v>355</v>
      </c>
      <c r="K289" s="8" t="s">
        <v>356</v>
      </c>
      <c r="L289" s="8" t="s">
        <v>539</v>
      </c>
      <c r="M289" s="8" t="s">
        <v>824</v>
      </c>
      <c r="N289" s="8" t="s">
        <v>825</v>
      </c>
      <c r="O289" s="9">
        <v>0</v>
      </c>
      <c r="P289" s="9">
        <v>0</v>
      </c>
      <c r="Q289" s="9">
        <v>0.8</v>
      </c>
      <c r="R289" s="9">
        <v>0.8</v>
      </c>
      <c r="S289" s="9">
        <v>0.8</v>
      </c>
      <c r="T289" s="9">
        <v>0.8</v>
      </c>
      <c r="U289" s="9">
        <v>0.8</v>
      </c>
      <c r="V289" s="9">
        <v>0.8</v>
      </c>
      <c r="W289" s="9">
        <v>0.8</v>
      </c>
      <c r="X289" s="9">
        <v>0.8</v>
      </c>
      <c r="Y289" s="9">
        <v>0.8</v>
      </c>
      <c r="Z289" s="9">
        <v>0.8</v>
      </c>
      <c r="AA289" s="10">
        <f t="shared" ref="AA289" si="116">SUM(O289:Z289)</f>
        <v>7.9999999999999991</v>
      </c>
    </row>
    <row r="290" spans="1:27" s="8" customFormat="1" x14ac:dyDescent="0.25">
      <c r="A290" s="8" t="str">
        <f t="shared" si="97"/>
        <v>A10767 Total</v>
      </c>
      <c r="B290" s="8" t="s">
        <v>348</v>
      </c>
      <c r="C290" s="8" t="s">
        <v>349</v>
      </c>
      <c r="E290" s="8" t="s">
        <v>379</v>
      </c>
      <c r="F290" s="8" t="str">
        <f t="shared" si="110"/>
        <v>GSS</v>
      </c>
      <c r="G290" s="8" t="s">
        <v>506</v>
      </c>
      <c r="H290" s="8" t="s">
        <v>438</v>
      </c>
      <c r="I290" s="8" t="s">
        <v>439</v>
      </c>
      <c r="J290" s="8" t="s">
        <v>355</v>
      </c>
      <c r="K290" s="8" t="s">
        <v>356</v>
      </c>
      <c r="L290" s="8" t="s">
        <v>539</v>
      </c>
      <c r="M290" s="8" t="s">
        <v>619</v>
      </c>
      <c r="N290" s="8" t="s">
        <v>633</v>
      </c>
      <c r="O290" s="9">
        <v>0.3</v>
      </c>
      <c r="P290" s="9">
        <v>0.3</v>
      </c>
      <c r="Q290" s="9">
        <v>0.2</v>
      </c>
      <c r="R290" s="9">
        <v>0.2</v>
      </c>
      <c r="S290" s="9">
        <v>0.2</v>
      </c>
      <c r="T290" s="9">
        <v>0.2</v>
      </c>
      <c r="U290" s="9">
        <v>0.2</v>
      </c>
      <c r="V290" s="9">
        <v>0.2</v>
      </c>
      <c r="W290" s="9">
        <v>0.2</v>
      </c>
      <c r="X290" s="9">
        <v>0.2</v>
      </c>
      <c r="Y290" s="9">
        <v>0.2</v>
      </c>
      <c r="Z290" s="9">
        <v>0.2</v>
      </c>
      <c r="AA290" s="10">
        <f t="shared" ref="AA290:AA316" si="117">SUM(O290:Z290)</f>
        <v>2.6</v>
      </c>
    </row>
    <row r="291" spans="1:27" s="8" customFormat="1" x14ac:dyDescent="0.25">
      <c r="A291" s="8" t="str">
        <f t="shared" ref="A291" si="118">CONCATENATE(B291," ","Total")</f>
        <v>A10768 Total</v>
      </c>
      <c r="B291" s="8" t="s">
        <v>313</v>
      </c>
      <c r="C291" s="8" t="s">
        <v>314</v>
      </c>
      <c r="D291" s="8" t="s">
        <v>519</v>
      </c>
      <c r="E291" s="8" t="s">
        <v>404</v>
      </c>
      <c r="F291" s="8" t="str">
        <f t="shared" si="110"/>
        <v>GSS</v>
      </c>
      <c r="G291" s="8" t="s">
        <v>506</v>
      </c>
      <c r="H291" s="8" t="s">
        <v>381</v>
      </c>
      <c r="I291" s="8" t="s">
        <v>387</v>
      </c>
      <c r="J291" s="8" t="s">
        <v>355</v>
      </c>
      <c r="K291" s="8" t="s">
        <v>356</v>
      </c>
      <c r="L291" s="8" t="s">
        <v>109</v>
      </c>
      <c r="M291" s="8" t="s">
        <v>805</v>
      </c>
      <c r="N291" s="8" t="s">
        <v>838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10">
        <f t="shared" si="117"/>
        <v>0</v>
      </c>
    </row>
    <row r="292" spans="1:27" s="8" customFormat="1" x14ac:dyDescent="0.25">
      <c r="A292" s="8" t="str">
        <f t="shared" si="97"/>
        <v>A10768 Total</v>
      </c>
      <c r="B292" s="8" t="s">
        <v>313</v>
      </c>
      <c r="C292" s="8" t="s">
        <v>314</v>
      </c>
      <c r="D292" s="8" t="s">
        <v>519</v>
      </c>
      <c r="E292" s="8" t="s">
        <v>404</v>
      </c>
      <c r="F292" s="8" t="str">
        <f t="shared" si="110"/>
        <v>GSS</v>
      </c>
      <c r="G292" s="8" t="s">
        <v>506</v>
      </c>
      <c r="H292" s="8" t="s">
        <v>381</v>
      </c>
      <c r="I292" s="8" t="s">
        <v>387</v>
      </c>
      <c r="J292" s="8" t="s">
        <v>355</v>
      </c>
      <c r="K292" s="8" t="s">
        <v>356</v>
      </c>
      <c r="L292" s="8" t="s">
        <v>109</v>
      </c>
      <c r="M292" s="8" t="s">
        <v>835</v>
      </c>
      <c r="N292" s="8" t="s">
        <v>836</v>
      </c>
      <c r="O292" s="9">
        <v>1</v>
      </c>
      <c r="P292" s="9">
        <v>1</v>
      </c>
      <c r="Q292" s="9">
        <v>1</v>
      </c>
      <c r="R292" s="9">
        <v>1</v>
      </c>
      <c r="S292" s="9">
        <v>1</v>
      </c>
      <c r="T292" s="9">
        <v>1</v>
      </c>
      <c r="U292" s="9">
        <v>1</v>
      </c>
      <c r="V292" s="9">
        <v>1</v>
      </c>
      <c r="W292" s="9">
        <v>1</v>
      </c>
      <c r="X292" s="9">
        <v>1</v>
      </c>
      <c r="Y292" s="9">
        <v>1</v>
      </c>
      <c r="Z292" s="9">
        <v>1</v>
      </c>
      <c r="AA292" s="10">
        <f t="shared" si="117"/>
        <v>12</v>
      </c>
    </row>
    <row r="293" spans="1:27" s="8" customFormat="1" x14ac:dyDescent="0.25">
      <c r="A293" s="8" t="str">
        <f t="shared" si="97"/>
        <v>A10772 Total</v>
      </c>
      <c r="B293" s="8" t="s">
        <v>315</v>
      </c>
      <c r="C293" s="8" t="s">
        <v>316</v>
      </c>
      <c r="D293" s="8" t="s">
        <v>520</v>
      </c>
      <c r="E293" s="8" t="s">
        <v>386</v>
      </c>
      <c r="F293" s="8" t="str">
        <f t="shared" si="110"/>
        <v>GSS</v>
      </c>
      <c r="G293" s="8" t="s">
        <v>506</v>
      </c>
      <c r="H293" s="8" t="s">
        <v>381</v>
      </c>
      <c r="I293" s="8" t="s">
        <v>387</v>
      </c>
      <c r="J293" s="8" t="s">
        <v>355</v>
      </c>
      <c r="K293" s="8" t="s">
        <v>360</v>
      </c>
      <c r="L293" s="8" t="s">
        <v>35</v>
      </c>
      <c r="M293" s="8" t="s">
        <v>7</v>
      </c>
      <c r="N293" s="8" t="s">
        <v>538</v>
      </c>
      <c r="O293" s="9">
        <v>1</v>
      </c>
      <c r="P293" s="9">
        <v>1</v>
      </c>
      <c r="Q293" s="9">
        <v>1</v>
      </c>
      <c r="R293" s="9">
        <v>1</v>
      </c>
      <c r="S293" s="9">
        <v>1</v>
      </c>
      <c r="T293" s="9">
        <v>1</v>
      </c>
      <c r="U293" s="9">
        <v>1</v>
      </c>
      <c r="V293" s="9">
        <v>1</v>
      </c>
      <c r="W293" s="9">
        <v>1</v>
      </c>
      <c r="X293" s="9">
        <v>1</v>
      </c>
      <c r="Y293" s="9">
        <v>1</v>
      </c>
      <c r="Z293" s="9">
        <v>1</v>
      </c>
      <c r="AA293" s="10">
        <f t="shared" si="117"/>
        <v>12</v>
      </c>
    </row>
    <row r="294" spans="1:27" s="8" customFormat="1" x14ac:dyDescent="0.25">
      <c r="A294" s="8" t="str">
        <f t="shared" si="97"/>
        <v>A10773 Total</v>
      </c>
      <c r="B294" s="8" t="s">
        <v>317</v>
      </c>
      <c r="C294" s="8" t="s">
        <v>318</v>
      </c>
      <c r="D294" s="8" t="s">
        <v>520</v>
      </c>
      <c r="E294" s="8" t="s">
        <v>386</v>
      </c>
      <c r="F294" s="8" t="str">
        <f t="shared" si="110"/>
        <v>GSS</v>
      </c>
      <c r="G294" s="8" t="s">
        <v>506</v>
      </c>
      <c r="H294" s="8" t="s">
        <v>381</v>
      </c>
      <c r="I294" s="8" t="s">
        <v>387</v>
      </c>
      <c r="J294" s="8" t="s">
        <v>355</v>
      </c>
      <c r="K294" s="8" t="s">
        <v>360</v>
      </c>
      <c r="L294" s="8" t="s">
        <v>35</v>
      </c>
      <c r="M294" s="8" t="s">
        <v>7</v>
      </c>
      <c r="N294" s="8" t="s">
        <v>538</v>
      </c>
      <c r="O294" s="9">
        <v>1</v>
      </c>
      <c r="P294" s="9">
        <v>1</v>
      </c>
      <c r="Q294" s="9">
        <v>1</v>
      </c>
      <c r="R294" s="9">
        <v>1</v>
      </c>
      <c r="S294" s="9">
        <v>1</v>
      </c>
      <c r="T294" s="9">
        <v>1</v>
      </c>
      <c r="U294" s="9">
        <v>1</v>
      </c>
      <c r="V294" s="9">
        <v>1</v>
      </c>
      <c r="W294" s="9">
        <v>1</v>
      </c>
      <c r="X294" s="9">
        <v>1</v>
      </c>
      <c r="Y294" s="9">
        <v>1</v>
      </c>
      <c r="Z294" s="9">
        <v>1</v>
      </c>
      <c r="AA294" s="10">
        <f t="shared" si="117"/>
        <v>12</v>
      </c>
    </row>
    <row r="295" spans="1:27" s="8" customFormat="1" x14ac:dyDescent="0.25">
      <c r="A295" s="8" t="str">
        <f t="shared" ref="A295" si="119">CONCATENATE(B295," ","Total")</f>
        <v>A10774 Total</v>
      </c>
      <c r="B295" s="8" t="s">
        <v>319</v>
      </c>
      <c r="C295" s="8" t="s">
        <v>320</v>
      </c>
      <c r="D295" s="8" t="s">
        <v>521</v>
      </c>
      <c r="E295" s="8" t="s">
        <v>397</v>
      </c>
      <c r="F295" s="8" t="str">
        <f t="shared" si="110"/>
        <v>GSS</v>
      </c>
      <c r="G295" s="8" t="s">
        <v>506</v>
      </c>
      <c r="H295" s="8" t="s">
        <v>447</v>
      </c>
      <c r="I295" s="8" t="s">
        <v>452</v>
      </c>
      <c r="J295" s="8" t="s">
        <v>355</v>
      </c>
      <c r="K295" s="8" t="s">
        <v>360</v>
      </c>
      <c r="L295" s="8" t="s">
        <v>508</v>
      </c>
      <c r="M295" s="8" t="s">
        <v>5</v>
      </c>
      <c r="N295" s="8" t="s">
        <v>350</v>
      </c>
      <c r="O295" s="9">
        <v>1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10">
        <f t="shared" si="117"/>
        <v>1</v>
      </c>
    </row>
    <row r="296" spans="1:27" s="8" customFormat="1" x14ac:dyDescent="0.25">
      <c r="A296" s="8" t="str">
        <f t="shared" si="97"/>
        <v>A10774 Total</v>
      </c>
      <c r="B296" s="8" t="s">
        <v>319</v>
      </c>
      <c r="C296" s="8" t="s">
        <v>320</v>
      </c>
      <c r="D296" s="8" t="s">
        <v>521</v>
      </c>
      <c r="E296" s="8" t="s">
        <v>397</v>
      </c>
      <c r="F296" s="8" t="str">
        <f t="shared" si="110"/>
        <v>GSS</v>
      </c>
      <c r="G296" s="8" t="s">
        <v>506</v>
      </c>
      <c r="H296" s="8" t="s">
        <v>447</v>
      </c>
      <c r="I296" s="8" t="s">
        <v>452</v>
      </c>
      <c r="J296" s="8" t="s">
        <v>355</v>
      </c>
      <c r="K296" s="8" t="s">
        <v>360</v>
      </c>
      <c r="L296" s="8" t="s">
        <v>508</v>
      </c>
      <c r="M296" s="8" t="s">
        <v>664</v>
      </c>
      <c r="N296" s="8" t="s">
        <v>665</v>
      </c>
      <c r="O296" s="9">
        <v>0</v>
      </c>
      <c r="P296" s="9">
        <v>1</v>
      </c>
      <c r="Q296" s="9">
        <v>1</v>
      </c>
      <c r="R296" s="9">
        <v>1</v>
      </c>
      <c r="S296" s="9">
        <v>1</v>
      </c>
      <c r="T296" s="9">
        <v>1</v>
      </c>
      <c r="U296" s="9">
        <v>1</v>
      </c>
      <c r="V296" s="9">
        <v>1</v>
      </c>
      <c r="W296" s="9">
        <v>1</v>
      </c>
      <c r="X296" s="9">
        <v>1</v>
      </c>
      <c r="Y296" s="9">
        <v>1</v>
      </c>
      <c r="Z296" s="9">
        <v>1</v>
      </c>
      <c r="AA296" s="10">
        <f t="shared" si="117"/>
        <v>11</v>
      </c>
    </row>
    <row r="297" spans="1:27" s="8" customFormat="1" x14ac:dyDescent="0.25">
      <c r="A297" s="8" t="str">
        <f t="shared" si="97"/>
        <v>A10776 Total</v>
      </c>
      <c r="B297" s="8" t="s">
        <v>321</v>
      </c>
      <c r="C297" s="8" t="s">
        <v>322</v>
      </c>
      <c r="D297" s="8" t="s">
        <v>522</v>
      </c>
      <c r="E297" s="8" t="s">
        <v>446</v>
      </c>
      <c r="F297" s="8" t="str">
        <f t="shared" si="110"/>
        <v>IRS</v>
      </c>
      <c r="G297" s="8" t="s">
        <v>506</v>
      </c>
      <c r="H297" s="8" t="s">
        <v>381</v>
      </c>
      <c r="I297" s="8" t="s">
        <v>387</v>
      </c>
      <c r="J297" s="8" t="s">
        <v>357</v>
      </c>
      <c r="K297" s="8" t="s">
        <v>358</v>
      </c>
      <c r="L297" s="8" t="s">
        <v>398</v>
      </c>
      <c r="M297" s="8" t="s">
        <v>0</v>
      </c>
      <c r="N297" s="8" t="s">
        <v>65</v>
      </c>
      <c r="O297" s="9">
        <v>1</v>
      </c>
      <c r="P297" s="9">
        <v>1</v>
      </c>
      <c r="Q297" s="9">
        <v>1</v>
      </c>
      <c r="R297" s="9">
        <v>1</v>
      </c>
      <c r="S297" s="9">
        <v>1</v>
      </c>
      <c r="T297" s="9">
        <v>1</v>
      </c>
      <c r="U297" s="9">
        <v>1</v>
      </c>
      <c r="V297" s="9">
        <v>1</v>
      </c>
      <c r="W297" s="9">
        <v>1</v>
      </c>
      <c r="X297" s="9">
        <v>1</v>
      </c>
      <c r="Y297" s="9">
        <v>1</v>
      </c>
      <c r="Z297" s="9">
        <v>1</v>
      </c>
      <c r="AA297" s="10">
        <f t="shared" si="117"/>
        <v>12</v>
      </c>
    </row>
    <row r="298" spans="1:27" s="8" customFormat="1" x14ac:dyDescent="0.25">
      <c r="A298" s="8" t="str">
        <f t="shared" si="97"/>
        <v>A10778 Total</v>
      </c>
      <c r="B298" s="8" t="s">
        <v>323</v>
      </c>
      <c r="C298" s="8" t="s">
        <v>324</v>
      </c>
      <c r="D298" s="8" t="s">
        <v>523</v>
      </c>
      <c r="E298" s="8" t="s">
        <v>404</v>
      </c>
      <c r="F298" s="8" t="str">
        <f t="shared" si="110"/>
        <v>GSS</v>
      </c>
      <c r="G298" s="8" t="s">
        <v>506</v>
      </c>
      <c r="H298" s="8" t="s">
        <v>381</v>
      </c>
      <c r="I298" s="8" t="s">
        <v>387</v>
      </c>
      <c r="J298" s="8" t="s">
        <v>355</v>
      </c>
      <c r="K298" s="8" t="s">
        <v>356</v>
      </c>
      <c r="L298" s="8" t="s">
        <v>493</v>
      </c>
      <c r="M298" s="8" t="s">
        <v>835</v>
      </c>
      <c r="N298" s="8" t="s">
        <v>836</v>
      </c>
      <c r="O298" s="9">
        <v>1</v>
      </c>
      <c r="P298" s="9">
        <v>1</v>
      </c>
      <c r="Q298" s="9">
        <v>1</v>
      </c>
      <c r="R298" s="9">
        <v>1</v>
      </c>
      <c r="S298" s="9">
        <v>1</v>
      </c>
      <c r="T298" s="9">
        <v>1</v>
      </c>
      <c r="U298" s="9">
        <v>1</v>
      </c>
      <c r="V298" s="9">
        <v>1</v>
      </c>
      <c r="W298" s="9">
        <v>1</v>
      </c>
      <c r="X298" s="9">
        <v>1</v>
      </c>
      <c r="Y298" s="9">
        <v>1</v>
      </c>
      <c r="Z298" s="9">
        <v>1</v>
      </c>
      <c r="AA298" s="10">
        <f t="shared" si="117"/>
        <v>12</v>
      </c>
    </row>
    <row r="299" spans="1:27" s="8" customFormat="1" x14ac:dyDescent="0.25">
      <c r="A299" s="8" t="str">
        <f t="shared" si="97"/>
        <v>A10779 Total</v>
      </c>
      <c r="B299" s="8" t="s">
        <v>325</v>
      </c>
      <c r="C299" s="8" t="s">
        <v>326</v>
      </c>
      <c r="D299" s="8" t="s">
        <v>524</v>
      </c>
      <c r="E299" s="8" t="s">
        <v>412</v>
      </c>
      <c r="F299" s="8" t="str">
        <f t="shared" si="110"/>
        <v>GSS</v>
      </c>
      <c r="G299" s="8" t="s">
        <v>506</v>
      </c>
      <c r="H299" s="8" t="s">
        <v>381</v>
      </c>
      <c r="I299" s="8" t="s">
        <v>387</v>
      </c>
      <c r="J299" s="8" t="s">
        <v>351</v>
      </c>
      <c r="K299" s="8" t="s">
        <v>366</v>
      </c>
      <c r="L299" s="8" t="s">
        <v>677</v>
      </c>
      <c r="M299" s="8" t="s">
        <v>0</v>
      </c>
      <c r="N299" s="8" t="s">
        <v>189</v>
      </c>
      <c r="O299" s="9">
        <v>1</v>
      </c>
      <c r="P299" s="9">
        <v>1</v>
      </c>
      <c r="Q299" s="9">
        <v>1</v>
      </c>
      <c r="R299" s="9">
        <v>1</v>
      </c>
      <c r="S299" s="9">
        <v>1</v>
      </c>
      <c r="T299" s="9">
        <v>1</v>
      </c>
      <c r="U299" s="9">
        <v>1</v>
      </c>
      <c r="V299" s="9">
        <v>1</v>
      </c>
      <c r="W299" s="9">
        <v>1</v>
      </c>
      <c r="X299" s="9">
        <v>1</v>
      </c>
      <c r="Y299" s="9">
        <v>1</v>
      </c>
      <c r="Z299" s="9">
        <v>1</v>
      </c>
      <c r="AA299" s="10">
        <f t="shared" si="117"/>
        <v>12</v>
      </c>
    </row>
    <row r="300" spans="1:27" s="8" customFormat="1" x14ac:dyDescent="0.25">
      <c r="A300" s="8" t="str">
        <f t="shared" ref="A300:A302" si="120">CONCATENATE(B300," ","Total")</f>
        <v>A10780 Total</v>
      </c>
      <c r="B300" s="8" t="s">
        <v>597</v>
      </c>
      <c r="C300" s="8" t="s">
        <v>598</v>
      </c>
      <c r="D300" s="8" t="s">
        <v>696</v>
      </c>
      <c r="E300" s="8" t="s">
        <v>397</v>
      </c>
      <c r="F300" s="8" t="str">
        <f t="shared" si="110"/>
        <v>GSS</v>
      </c>
      <c r="G300" s="8" t="s">
        <v>380</v>
      </c>
      <c r="H300" s="8" t="s">
        <v>381</v>
      </c>
      <c r="I300" s="8" t="s">
        <v>387</v>
      </c>
      <c r="J300" s="8" t="s">
        <v>355</v>
      </c>
      <c r="K300" s="8" t="s">
        <v>360</v>
      </c>
      <c r="L300" s="8" t="s">
        <v>547</v>
      </c>
      <c r="M300" s="8" t="s">
        <v>660</v>
      </c>
      <c r="N300" s="8" t="s">
        <v>668</v>
      </c>
      <c r="O300" s="9">
        <v>0.35</v>
      </c>
      <c r="P300" s="9">
        <v>0.35</v>
      </c>
      <c r="Q300" s="9">
        <v>0.35</v>
      </c>
      <c r="R300" s="9">
        <v>0.35</v>
      </c>
      <c r="S300" s="9">
        <v>0.35</v>
      </c>
      <c r="T300" s="9">
        <v>0.35</v>
      </c>
      <c r="U300" s="9">
        <v>0.35</v>
      </c>
      <c r="V300" s="9">
        <v>0.35</v>
      </c>
      <c r="W300" s="9">
        <v>0.35</v>
      </c>
      <c r="X300" s="9">
        <v>0.35</v>
      </c>
      <c r="Y300" s="9">
        <v>0.35</v>
      </c>
      <c r="Z300" s="9">
        <v>0.35</v>
      </c>
      <c r="AA300" s="10">
        <f t="shared" si="117"/>
        <v>4.2</v>
      </c>
    </row>
    <row r="301" spans="1:27" s="8" customFormat="1" x14ac:dyDescent="0.25">
      <c r="A301" s="8" t="str">
        <f t="shared" ref="A301" si="121">CONCATENATE(B301," ","Total")</f>
        <v>A10780 Total</v>
      </c>
      <c r="B301" s="8" t="s">
        <v>597</v>
      </c>
      <c r="C301" s="8" t="s">
        <v>598</v>
      </c>
      <c r="D301" s="8" t="s">
        <v>696</v>
      </c>
      <c r="E301" s="8" t="s">
        <v>397</v>
      </c>
      <c r="F301" s="8" t="str">
        <f t="shared" si="110"/>
        <v>GSS</v>
      </c>
      <c r="G301" s="8" t="s">
        <v>380</v>
      </c>
      <c r="H301" s="8" t="s">
        <v>381</v>
      </c>
      <c r="I301" s="8" t="s">
        <v>387</v>
      </c>
      <c r="J301" s="8" t="s">
        <v>355</v>
      </c>
      <c r="K301" s="8" t="s">
        <v>360</v>
      </c>
      <c r="L301" s="8" t="s">
        <v>547</v>
      </c>
      <c r="M301" s="8" t="s">
        <v>660</v>
      </c>
      <c r="N301" s="8" t="s">
        <v>691</v>
      </c>
      <c r="O301" s="9">
        <v>0.35</v>
      </c>
      <c r="P301" s="9">
        <v>0.35</v>
      </c>
      <c r="Q301" s="9">
        <v>0.35</v>
      </c>
      <c r="R301" s="9">
        <v>0.35</v>
      </c>
      <c r="S301" s="9">
        <v>0.35</v>
      </c>
      <c r="T301" s="9">
        <v>0.35</v>
      </c>
      <c r="U301" s="9">
        <v>0.35</v>
      </c>
      <c r="V301" s="9">
        <v>0.35</v>
      </c>
      <c r="W301" s="9">
        <v>0.35</v>
      </c>
      <c r="X301" s="9">
        <v>0.35</v>
      </c>
      <c r="Y301" s="9">
        <v>0.35</v>
      </c>
      <c r="Z301" s="9">
        <v>0.35</v>
      </c>
      <c r="AA301" s="10">
        <f t="shared" si="117"/>
        <v>4.2</v>
      </c>
    </row>
    <row r="302" spans="1:27" s="8" customFormat="1" x14ac:dyDescent="0.25">
      <c r="A302" s="8" t="str">
        <f t="shared" si="120"/>
        <v>A10780 Total</v>
      </c>
      <c r="B302" s="8" t="s">
        <v>597</v>
      </c>
      <c r="C302" s="8" t="s">
        <v>598</v>
      </c>
      <c r="D302" s="8" t="s">
        <v>696</v>
      </c>
      <c r="E302" s="8" t="s">
        <v>397</v>
      </c>
      <c r="F302" s="8" t="str">
        <f t="shared" si="110"/>
        <v>GSS</v>
      </c>
      <c r="G302" s="8" t="s">
        <v>380</v>
      </c>
      <c r="H302" s="8" t="s">
        <v>381</v>
      </c>
      <c r="I302" s="8" t="s">
        <v>387</v>
      </c>
      <c r="J302" s="8" t="s">
        <v>355</v>
      </c>
      <c r="K302" s="8" t="s">
        <v>360</v>
      </c>
      <c r="L302" s="8" t="s">
        <v>547</v>
      </c>
      <c r="M302" s="8" t="s">
        <v>660</v>
      </c>
      <c r="N302" s="8" t="s">
        <v>669</v>
      </c>
      <c r="O302" s="9">
        <v>0.3</v>
      </c>
      <c r="P302" s="9">
        <v>0.3</v>
      </c>
      <c r="Q302" s="9">
        <v>0.3</v>
      </c>
      <c r="R302" s="9">
        <v>0.3</v>
      </c>
      <c r="S302" s="9">
        <v>0.3</v>
      </c>
      <c r="T302" s="9">
        <v>0.3</v>
      </c>
      <c r="U302" s="9">
        <v>0.3</v>
      </c>
      <c r="V302" s="9">
        <v>0.3</v>
      </c>
      <c r="W302" s="9">
        <v>0.3</v>
      </c>
      <c r="X302" s="9">
        <v>0.3</v>
      </c>
      <c r="Y302" s="9">
        <v>0.3</v>
      </c>
      <c r="Z302" s="9">
        <v>0.3</v>
      </c>
      <c r="AA302" s="10">
        <f t="shared" si="117"/>
        <v>3.5999999999999992</v>
      </c>
    </row>
    <row r="303" spans="1:27" s="8" customFormat="1" x14ac:dyDescent="0.25">
      <c r="A303" s="8" t="str">
        <f t="shared" si="97"/>
        <v>A10781 Total</v>
      </c>
      <c r="B303" s="8" t="s">
        <v>327</v>
      </c>
      <c r="C303" s="8" t="s">
        <v>328</v>
      </c>
      <c r="D303" s="8" t="s">
        <v>525</v>
      </c>
      <c r="E303" s="8" t="s">
        <v>397</v>
      </c>
      <c r="F303" s="8" t="str">
        <f t="shared" si="110"/>
        <v>GSS</v>
      </c>
      <c r="G303" s="8" t="s">
        <v>506</v>
      </c>
      <c r="H303" s="8" t="s">
        <v>418</v>
      </c>
      <c r="I303" s="8" t="s">
        <v>541</v>
      </c>
      <c r="J303" s="8" t="s">
        <v>355</v>
      </c>
      <c r="K303" s="8" t="s">
        <v>546</v>
      </c>
      <c r="L303" s="8" t="s">
        <v>853</v>
      </c>
      <c r="M303" s="8" t="s">
        <v>58</v>
      </c>
      <c r="N303" s="8" t="s">
        <v>345</v>
      </c>
      <c r="O303" s="9">
        <v>0.5</v>
      </c>
      <c r="P303" s="9">
        <v>0.5</v>
      </c>
      <c r="Q303" s="9">
        <v>0.4</v>
      </c>
      <c r="R303" s="9">
        <v>0.4</v>
      </c>
      <c r="S303" s="9">
        <v>0.4</v>
      </c>
      <c r="T303" s="9">
        <v>0.4</v>
      </c>
      <c r="U303" s="9">
        <v>0.4</v>
      </c>
      <c r="V303" s="9">
        <v>0.4</v>
      </c>
      <c r="W303" s="9">
        <v>0.4</v>
      </c>
      <c r="X303" s="9">
        <v>0.4</v>
      </c>
      <c r="Y303" s="9">
        <v>0.4</v>
      </c>
      <c r="Z303" s="9">
        <v>0.4</v>
      </c>
      <c r="AA303" s="10">
        <f t="shared" si="117"/>
        <v>5</v>
      </c>
    </row>
    <row r="304" spans="1:27" s="8" customFormat="1" x14ac:dyDescent="0.25">
      <c r="A304" s="8" t="str">
        <f t="shared" ref="A304" si="122">CONCATENATE(B304," ","Total")</f>
        <v>A10781 Total</v>
      </c>
      <c r="B304" s="8" t="s">
        <v>327</v>
      </c>
      <c r="C304" s="8" t="s">
        <v>328</v>
      </c>
      <c r="D304" s="8" t="s">
        <v>525</v>
      </c>
      <c r="E304" s="8" t="s">
        <v>397</v>
      </c>
      <c r="F304" s="8" t="str">
        <f t="shared" si="110"/>
        <v>GSS</v>
      </c>
      <c r="G304" s="8" t="s">
        <v>506</v>
      </c>
      <c r="H304" s="8" t="s">
        <v>418</v>
      </c>
      <c r="I304" s="8" t="s">
        <v>541</v>
      </c>
      <c r="J304" s="8" t="s">
        <v>355</v>
      </c>
      <c r="K304" s="8" t="s">
        <v>546</v>
      </c>
      <c r="L304" s="8" t="s">
        <v>853</v>
      </c>
      <c r="M304" s="8" t="s">
        <v>651</v>
      </c>
      <c r="N304" s="8" t="s">
        <v>652</v>
      </c>
      <c r="O304" s="9">
        <v>0.5</v>
      </c>
      <c r="P304" s="9">
        <v>0.5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10">
        <f t="shared" si="117"/>
        <v>1</v>
      </c>
    </row>
    <row r="305" spans="1:27" s="8" customFormat="1" x14ac:dyDescent="0.25">
      <c r="A305" s="8" t="str">
        <f t="shared" ref="A305" si="123">CONCATENATE(B305," ","Total")</f>
        <v>A10781 Total</v>
      </c>
      <c r="B305" s="8" t="s">
        <v>327</v>
      </c>
      <c r="C305" s="8" t="s">
        <v>328</v>
      </c>
      <c r="D305" s="8" t="s">
        <v>525</v>
      </c>
      <c r="E305" s="8" t="s">
        <v>397</v>
      </c>
      <c r="F305" s="8" t="str">
        <f t="shared" si="110"/>
        <v>GSS</v>
      </c>
      <c r="G305" s="8" t="s">
        <v>506</v>
      </c>
      <c r="H305" s="8" t="s">
        <v>418</v>
      </c>
      <c r="I305" s="8" t="s">
        <v>541</v>
      </c>
      <c r="J305" s="8" t="s">
        <v>355</v>
      </c>
      <c r="K305" s="8" t="s">
        <v>546</v>
      </c>
      <c r="L305" s="8" t="s">
        <v>853</v>
      </c>
      <c r="M305" s="8" t="s">
        <v>824</v>
      </c>
      <c r="N305" s="8" t="s">
        <v>825</v>
      </c>
      <c r="O305" s="9">
        <v>0</v>
      </c>
      <c r="P305" s="9">
        <v>0</v>
      </c>
      <c r="Q305" s="9">
        <v>0.6</v>
      </c>
      <c r="R305" s="9">
        <v>0.6</v>
      </c>
      <c r="S305" s="9">
        <v>0.6</v>
      </c>
      <c r="T305" s="9">
        <v>0.6</v>
      </c>
      <c r="U305" s="9">
        <v>0.6</v>
      </c>
      <c r="V305" s="9">
        <v>0.6</v>
      </c>
      <c r="W305" s="9">
        <v>0.6</v>
      </c>
      <c r="X305" s="9">
        <v>0.6</v>
      </c>
      <c r="Y305" s="9">
        <v>0.6</v>
      </c>
      <c r="Z305" s="9">
        <v>0.6</v>
      </c>
      <c r="AA305" s="10">
        <f t="shared" si="117"/>
        <v>5.9999999999999991</v>
      </c>
    </row>
    <row r="306" spans="1:27" s="8" customFormat="1" x14ac:dyDescent="0.25">
      <c r="A306" s="8" t="str">
        <f t="shared" ref="A306" si="124">CONCATENATE(B306," ","Total")</f>
        <v>A10783 Total</v>
      </c>
      <c r="B306" s="8" t="s">
        <v>329</v>
      </c>
      <c r="C306" s="8" t="s">
        <v>330</v>
      </c>
      <c r="E306" s="8" t="s">
        <v>392</v>
      </c>
      <c r="F306" s="8" t="str">
        <f t="shared" si="110"/>
        <v>GSS</v>
      </c>
      <c r="G306" s="8" t="s">
        <v>380</v>
      </c>
      <c r="H306" s="8" t="s">
        <v>381</v>
      </c>
      <c r="I306" s="8" t="s">
        <v>382</v>
      </c>
      <c r="J306" s="8" t="s">
        <v>355</v>
      </c>
      <c r="K306" s="8" t="s">
        <v>356</v>
      </c>
      <c r="L306" s="8" t="s">
        <v>509</v>
      </c>
      <c r="M306" s="8" t="s">
        <v>651</v>
      </c>
      <c r="N306" s="8" t="s">
        <v>652</v>
      </c>
      <c r="O306" s="9">
        <v>1</v>
      </c>
      <c r="P306" s="9">
        <v>1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10">
        <f t="shared" si="117"/>
        <v>2</v>
      </c>
    </row>
    <row r="307" spans="1:27" s="8" customFormat="1" x14ac:dyDescent="0.25">
      <c r="A307" s="8" t="str">
        <f t="shared" si="97"/>
        <v>A10783 Total</v>
      </c>
      <c r="B307" s="8" t="s">
        <v>329</v>
      </c>
      <c r="C307" s="8" t="s">
        <v>330</v>
      </c>
      <c r="E307" s="8" t="s">
        <v>392</v>
      </c>
      <c r="F307" s="8" t="str">
        <f t="shared" si="110"/>
        <v>GSS</v>
      </c>
      <c r="G307" s="8" t="s">
        <v>380</v>
      </c>
      <c r="H307" s="8" t="s">
        <v>381</v>
      </c>
      <c r="I307" s="8" t="s">
        <v>382</v>
      </c>
      <c r="J307" s="8" t="s">
        <v>355</v>
      </c>
      <c r="K307" s="8" t="s">
        <v>356</v>
      </c>
      <c r="L307" s="8" t="s">
        <v>509</v>
      </c>
      <c r="M307" s="8" t="s">
        <v>824</v>
      </c>
      <c r="N307" s="8" t="s">
        <v>825</v>
      </c>
      <c r="O307" s="9">
        <v>0</v>
      </c>
      <c r="P307" s="9">
        <v>0</v>
      </c>
      <c r="Q307" s="9">
        <v>1</v>
      </c>
      <c r="R307" s="9">
        <v>1</v>
      </c>
      <c r="S307" s="9">
        <v>1</v>
      </c>
      <c r="T307" s="9">
        <v>1</v>
      </c>
      <c r="U307" s="9">
        <v>1</v>
      </c>
      <c r="V307" s="9">
        <v>1</v>
      </c>
      <c r="W307" s="9">
        <v>1</v>
      </c>
      <c r="X307" s="9">
        <v>1</v>
      </c>
      <c r="Y307" s="9">
        <v>1</v>
      </c>
      <c r="Z307" s="9">
        <v>1</v>
      </c>
      <c r="AA307" s="10">
        <f t="shared" si="117"/>
        <v>10</v>
      </c>
    </row>
    <row r="308" spans="1:27" s="8" customFormat="1" x14ac:dyDescent="0.25">
      <c r="A308" s="8" t="str">
        <f t="shared" si="97"/>
        <v>A10789 Total</v>
      </c>
      <c r="B308" s="8" t="s">
        <v>526</v>
      </c>
      <c r="C308" s="8" t="s">
        <v>542</v>
      </c>
      <c r="D308" s="8" t="s">
        <v>527</v>
      </c>
      <c r="E308" s="8" t="s">
        <v>397</v>
      </c>
      <c r="F308" s="8" t="str">
        <f t="shared" si="110"/>
        <v>GSS</v>
      </c>
      <c r="G308" s="8" t="s">
        <v>380</v>
      </c>
      <c r="H308" s="8" t="s">
        <v>381</v>
      </c>
      <c r="I308" s="8" t="s">
        <v>387</v>
      </c>
      <c r="J308" s="8" t="s">
        <v>355</v>
      </c>
      <c r="K308" s="8" t="s">
        <v>364</v>
      </c>
      <c r="L308" s="8" t="s">
        <v>35</v>
      </c>
      <c r="M308" s="8" t="s">
        <v>7</v>
      </c>
      <c r="N308" s="8" t="s">
        <v>538</v>
      </c>
      <c r="O308" s="9">
        <v>1</v>
      </c>
      <c r="P308" s="9">
        <v>1</v>
      </c>
      <c r="Q308" s="9">
        <v>1</v>
      </c>
      <c r="R308" s="9">
        <v>1</v>
      </c>
      <c r="S308" s="9">
        <v>1</v>
      </c>
      <c r="T308" s="9">
        <v>1</v>
      </c>
      <c r="U308" s="9">
        <v>1</v>
      </c>
      <c r="V308" s="9">
        <v>1</v>
      </c>
      <c r="W308" s="9">
        <v>1</v>
      </c>
      <c r="X308" s="9">
        <v>1</v>
      </c>
      <c r="Y308" s="9">
        <v>1</v>
      </c>
      <c r="Z308" s="9">
        <v>1</v>
      </c>
      <c r="AA308" s="10">
        <f t="shared" si="117"/>
        <v>12</v>
      </c>
    </row>
    <row r="309" spans="1:27" s="8" customFormat="1" x14ac:dyDescent="0.25">
      <c r="A309" s="8" t="str">
        <f t="shared" ref="A309" si="125">CONCATENATE(B309," ","Total")</f>
        <v>A10790 Total</v>
      </c>
      <c r="B309" s="8" t="s">
        <v>553</v>
      </c>
      <c r="C309" s="8" t="s">
        <v>554</v>
      </c>
      <c r="D309" s="8" t="s">
        <v>579</v>
      </c>
      <c r="E309" s="8" t="s">
        <v>436</v>
      </c>
      <c r="F309" s="8" t="str">
        <f t="shared" si="110"/>
        <v>IRS</v>
      </c>
      <c r="G309" s="8" t="s">
        <v>380</v>
      </c>
      <c r="H309" s="8" t="s">
        <v>381</v>
      </c>
      <c r="I309" s="8" t="s">
        <v>382</v>
      </c>
      <c r="J309" s="8" t="s">
        <v>357</v>
      </c>
      <c r="K309" s="8" t="s">
        <v>368</v>
      </c>
      <c r="L309" s="8" t="s">
        <v>398</v>
      </c>
      <c r="M309" s="8" t="s">
        <v>824</v>
      </c>
      <c r="N309" s="8" t="s">
        <v>825</v>
      </c>
      <c r="O309" s="9">
        <v>0</v>
      </c>
      <c r="P309" s="9">
        <v>0</v>
      </c>
      <c r="Q309" s="9">
        <v>0.1</v>
      </c>
      <c r="R309" s="9">
        <v>0.1</v>
      </c>
      <c r="S309" s="9">
        <v>0.1</v>
      </c>
      <c r="T309" s="9">
        <v>0.1</v>
      </c>
      <c r="U309" s="9">
        <v>0.1</v>
      </c>
      <c r="V309" s="9">
        <v>0.1</v>
      </c>
      <c r="W309" s="9">
        <v>0.1</v>
      </c>
      <c r="X309" s="9">
        <v>0.1</v>
      </c>
      <c r="Y309" s="9">
        <v>0.1</v>
      </c>
      <c r="Z309" s="9">
        <v>0.1</v>
      </c>
      <c r="AA309" s="10">
        <f t="shared" si="117"/>
        <v>0.99999999999999989</v>
      </c>
    </row>
    <row r="310" spans="1:27" s="8" customFormat="1" x14ac:dyDescent="0.25">
      <c r="A310" s="8" t="str">
        <f t="shared" ref="A310:A311" si="126">CONCATENATE(B310," ","Total")</f>
        <v>A10790 Total</v>
      </c>
      <c r="B310" s="8" t="s">
        <v>553</v>
      </c>
      <c r="C310" s="8" t="s">
        <v>554</v>
      </c>
      <c r="D310" s="8" t="s">
        <v>579</v>
      </c>
      <c r="E310" s="8" t="s">
        <v>436</v>
      </c>
      <c r="F310" s="8" t="str">
        <f t="shared" si="110"/>
        <v>IRS</v>
      </c>
      <c r="G310" s="8" t="s">
        <v>380</v>
      </c>
      <c r="H310" s="8" t="s">
        <v>381</v>
      </c>
      <c r="I310" s="8" t="s">
        <v>382</v>
      </c>
      <c r="J310" s="8" t="s">
        <v>357</v>
      </c>
      <c r="K310" s="8" t="s">
        <v>368</v>
      </c>
      <c r="L310" s="8" t="s">
        <v>398</v>
      </c>
      <c r="M310" s="8" t="s">
        <v>619</v>
      </c>
      <c r="N310" s="8" t="s">
        <v>633</v>
      </c>
      <c r="O310" s="9">
        <v>0.1</v>
      </c>
      <c r="P310" s="9">
        <v>0.1</v>
      </c>
      <c r="Q310" s="9">
        <v>0.1</v>
      </c>
      <c r="R310" s="9">
        <v>0.1</v>
      </c>
      <c r="S310" s="9">
        <v>0.1</v>
      </c>
      <c r="T310" s="9">
        <v>0.1</v>
      </c>
      <c r="U310" s="9">
        <v>0.1</v>
      </c>
      <c r="V310" s="9">
        <v>0.1</v>
      </c>
      <c r="W310" s="9">
        <v>0.1</v>
      </c>
      <c r="X310" s="9">
        <v>0.1</v>
      </c>
      <c r="Y310" s="9">
        <v>0.1</v>
      </c>
      <c r="Z310" s="9">
        <v>0.1</v>
      </c>
      <c r="AA310" s="10">
        <f t="shared" si="117"/>
        <v>1.2</v>
      </c>
    </row>
    <row r="311" spans="1:27" s="8" customFormat="1" x14ac:dyDescent="0.25">
      <c r="A311" s="8" t="str">
        <f t="shared" si="126"/>
        <v>A10790 Total</v>
      </c>
      <c r="B311" s="8" t="s">
        <v>553</v>
      </c>
      <c r="C311" s="8" t="s">
        <v>554</v>
      </c>
      <c r="D311" s="8" t="s">
        <v>579</v>
      </c>
      <c r="E311" s="8" t="s">
        <v>436</v>
      </c>
      <c r="F311" s="8" t="str">
        <f t="shared" si="110"/>
        <v>IRS</v>
      </c>
      <c r="G311" s="8" t="s">
        <v>380</v>
      </c>
      <c r="H311" s="8" t="s">
        <v>381</v>
      </c>
      <c r="I311" s="8" t="s">
        <v>382</v>
      </c>
      <c r="J311" s="8" t="s">
        <v>357</v>
      </c>
      <c r="K311" s="8" t="s">
        <v>368</v>
      </c>
      <c r="L311" s="8" t="s">
        <v>398</v>
      </c>
      <c r="M311" s="8" t="s">
        <v>651</v>
      </c>
      <c r="N311" s="8" t="s">
        <v>656</v>
      </c>
      <c r="O311" s="9">
        <v>0.21</v>
      </c>
      <c r="P311" s="9">
        <v>0.21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10">
        <f t="shared" si="117"/>
        <v>0.42</v>
      </c>
    </row>
    <row r="312" spans="1:27" s="8" customFormat="1" x14ac:dyDescent="0.25">
      <c r="A312" s="8" t="str">
        <f t="shared" ref="A312" si="127">CONCATENATE(B312," ","Total")</f>
        <v>A10790 Total</v>
      </c>
      <c r="B312" s="8" t="s">
        <v>553</v>
      </c>
      <c r="C312" s="8" t="s">
        <v>554</v>
      </c>
      <c r="D312" s="8" t="s">
        <v>579</v>
      </c>
      <c r="E312" s="8" t="s">
        <v>436</v>
      </c>
      <c r="F312" s="8" t="str">
        <f t="shared" si="110"/>
        <v>IRS</v>
      </c>
      <c r="G312" s="8" t="s">
        <v>380</v>
      </c>
      <c r="H312" s="8" t="s">
        <v>381</v>
      </c>
      <c r="I312" s="8" t="s">
        <v>382</v>
      </c>
      <c r="J312" s="8" t="s">
        <v>357</v>
      </c>
      <c r="K312" s="8" t="s">
        <v>368</v>
      </c>
      <c r="L312" s="8" t="s">
        <v>398</v>
      </c>
      <c r="M312" s="8" t="s">
        <v>0</v>
      </c>
      <c r="N312" s="8" t="s">
        <v>331</v>
      </c>
      <c r="O312" s="9">
        <v>0.69</v>
      </c>
      <c r="P312" s="9">
        <v>0.69</v>
      </c>
      <c r="Q312" s="9">
        <v>0.8</v>
      </c>
      <c r="R312" s="9">
        <v>0.8</v>
      </c>
      <c r="S312" s="9">
        <v>0.8</v>
      </c>
      <c r="T312" s="9">
        <v>0.8</v>
      </c>
      <c r="U312" s="9">
        <v>0.8</v>
      </c>
      <c r="V312" s="9">
        <v>0.8</v>
      </c>
      <c r="W312" s="9">
        <v>0.8</v>
      </c>
      <c r="X312" s="9">
        <v>0.8</v>
      </c>
      <c r="Y312" s="9">
        <v>0.8</v>
      </c>
      <c r="Z312" s="9">
        <v>0.8</v>
      </c>
      <c r="AA312" s="10">
        <f t="shared" si="117"/>
        <v>9.379999999999999</v>
      </c>
    </row>
    <row r="313" spans="1:27" s="8" customFormat="1" x14ac:dyDescent="0.25">
      <c r="A313" s="8" t="str">
        <f t="shared" ref="A313:A321" si="128">CONCATENATE(B313," ","Total")</f>
        <v>A10791 Total</v>
      </c>
      <c r="B313" s="8" t="s">
        <v>549</v>
      </c>
      <c r="C313" s="8" t="s">
        <v>555</v>
      </c>
      <c r="D313" s="8" t="s">
        <v>336</v>
      </c>
      <c r="E313" s="8" t="s">
        <v>397</v>
      </c>
      <c r="F313" s="8" t="str">
        <f t="shared" si="110"/>
        <v>GSS</v>
      </c>
      <c r="G313" s="8" t="s">
        <v>380</v>
      </c>
      <c r="H313" s="8" t="s">
        <v>381</v>
      </c>
      <c r="I313" s="8" t="s">
        <v>387</v>
      </c>
      <c r="J313" s="8" t="s">
        <v>355</v>
      </c>
      <c r="K313" s="8" t="s">
        <v>356</v>
      </c>
      <c r="L313" s="8" t="s">
        <v>493</v>
      </c>
      <c r="M313" s="8" t="s">
        <v>827</v>
      </c>
      <c r="N313" s="8" t="s">
        <v>834</v>
      </c>
      <c r="O313" s="9">
        <v>1</v>
      </c>
      <c r="P313" s="9">
        <v>1</v>
      </c>
      <c r="Q313" s="9">
        <v>1</v>
      </c>
      <c r="R313" s="9">
        <v>1</v>
      </c>
      <c r="S313" s="9">
        <v>1</v>
      </c>
      <c r="T313" s="9">
        <v>1</v>
      </c>
      <c r="U313" s="9">
        <v>1</v>
      </c>
      <c r="V313" s="9">
        <v>1</v>
      </c>
      <c r="W313" s="9">
        <v>1</v>
      </c>
      <c r="X313" s="9">
        <v>1</v>
      </c>
      <c r="Y313" s="9">
        <v>1</v>
      </c>
      <c r="Z313" s="9">
        <v>1</v>
      </c>
      <c r="AA313" s="10">
        <f t="shared" si="117"/>
        <v>12</v>
      </c>
    </row>
    <row r="314" spans="1:27" s="8" customFormat="1" x14ac:dyDescent="0.25">
      <c r="A314" s="8" t="str">
        <f t="shared" si="128"/>
        <v>A10792 Total</v>
      </c>
      <c r="B314" s="8" t="s">
        <v>556</v>
      </c>
      <c r="C314" s="8" t="s">
        <v>557</v>
      </c>
      <c r="D314" s="8" t="s">
        <v>490</v>
      </c>
      <c r="E314" s="8" t="s">
        <v>386</v>
      </c>
      <c r="F314" s="8" t="str">
        <f t="shared" si="110"/>
        <v>GSS</v>
      </c>
      <c r="G314" s="8" t="s">
        <v>380</v>
      </c>
      <c r="H314" s="8" t="s">
        <v>447</v>
      </c>
      <c r="I314" s="8" t="s">
        <v>452</v>
      </c>
      <c r="J314" s="8" t="s">
        <v>355</v>
      </c>
      <c r="K314" s="8" t="s">
        <v>369</v>
      </c>
      <c r="L314" s="8" t="s">
        <v>580</v>
      </c>
      <c r="M314" s="8" t="s">
        <v>827</v>
      </c>
      <c r="N314" s="8" t="s">
        <v>828</v>
      </c>
      <c r="O314" s="9">
        <v>1</v>
      </c>
      <c r="P314" s="9">
        <v>1</v>
      </c>
      <c r="Q314" s="9">
        <v>1</v>
      </c>
      <c r="R314" s="9">
        <v>1</v>
      </c>
      <c r="S314" s="9">
        <v>1</v>
      </c>
      <c r="T314" s="9">
        <v>1</v>
      </c>
      <c r="U314" s="9">
        <v>1</v>
      </c>
      <c r="V314" s="9">
        <v>1</v>
      </c>
      <c r="W314" s="9">
        <v>1</v>
      </c>
      <c r="X314" s="9">
        <v>1</v>
      </c>
      <c r="Y314" s="9">
        <v>1</v>
      </c>
      <c r="Z314" s="9">
        <v>1</v>
      </c>
      <c r="AA314" s="10">
        <f t="shared" si="117"/>
        <v>12</v>
      </c>
    </row>
    <row r="315" spans="1:27" s="8" customFormat="1" x14ac:dyDescent="0.25">
      <c r="A315" s="8" t="str">
        <f t="shared" si="128"/>
        <v>A10795 Total</v>
      </c>
      <c r="B315" s="8" t="s">
        <v>550</v>
      </c>
      <c r="C315" s="8" t="s">
        <v>558</v>
      </c>
      <c r="D315" s="8" t="s">
        <v>631</v>
      </c>
      <c r="E315" s="8" t="s">
        <v>397</v>
      </c>
      <c r="F315" s="8" t="str">
        <f t="shared" si="110"/>
        <v>GSS</v>
      </c>
      <c r="G315" s="8" t="s">
        <v>380</v>
      </c>
      <c r="H315" s="8" t="s">
        <v>381</v>
      </c>
      <c r="I315" s="8" t="s">
        <v>387</v>
      </c>
      <c r="J315" s="8" t="s">
        <v>355</v>
      </c>
      <c r="K315" s="8" t="s">
        <v>356</v>
      </c>
      <c r="L315" s="8" t="s">
        <v>493</v>
      </c>
      <c r="M315" s="8" t="s">
        <v>6</v>
      </c>
      <c r="N315" s="8" t="s">
        <v>377</v>
      </c>
      <c r="O315" s="9">
        <v>1</v>
      </c>
      <c r="P315" s="9">
        <v>1</v>
      </c>
      <c r="Q315" s="9">
        <v>1</v>
      </c>
      <c r="R315" s="9">
        <v>1</v>
      </c>
      <c r="S315" s="9">
        <v>1</v>
      </c>
      <c r="T315" s="9">
        <v>1</v>
      </c>
      <c r="U315" s="9">
        <v>1</v>
      </c>
      <c r="V315" s="9">
        <v>1</v>
      </c>
      <c r="W315" s="9">
        <v>1</v>
      </c>
      <c r="X315" s="9">
        <v>1</v>
      </c>
      <c r="Y315" s="9">
        <v>1</v>
      </c>
      <c r="Z315" s="9">
        <v>1</v>
      </c>
      <c r="AA315" s="10">
        <f t="shared" si="117"/>
        <v>12</v>
      </c>
    </row>
    <row r="316" spans="1:27" s="8" customFormat="1" x14ac:dyDescent="0.25">
      <c r="A316" s="8" t="str">
        <f t="shared" si="128"/>
        <v>A10796 Total</v>
      </c>
      <c r="B316" s="8" t="s">
        <v>559</v>
      </c>
      <c r="C316" s="8" t="s">
        <v>560</v>
      </c>
      <c r="E316" s="8" t="s">
        <v>386</v>
      </c>
      <c r="F316" s="8" t="str">
        <f t="shared" si="110"/>
        <v>GSS</v>
      </c>
      <c r="G316" s="8" t="s">
        <v>380</v>
      </c>
      <c r="H316" s="8" t="s">
        <v>381</v>
      </c>
      <c r="I316" s="8" t="s">
        <v>387</v>
      </c>
      <c r="J316" s="8" t="s">
        <v>357</v>
      </c>
      <c r="K316" s="8" t="s">
        <v>358</v>
      </c>
      <c r="L316" s="8" t="s">
        <v>398</v>
      </c>
      <c r="M316" s="8" t="s">
        <v>0</v>
      </c>
      <c r="N316" s="8" t="s">
        <v>68</v>
      </c>
      <c r="O316" s="9">
        <v>1</v>
      </c>
      <c r="P316" s="9">
        <v>1</v>
      </c>
      <c r="Q316" s="9">
        <v>1</v>
      </c>
      <c r="R316" s="9">
        <v>1</v>
      </c>
      <c r="S316" s="9">
        <v>1</v>
      </c>
      <c r="T316" s="9">
        <v>1</v>
      </c>
      <c r="U316" s="9">
        <v>1</v>
      </c>
      <c r="V316" s="9">
        <v>1</v>
      </c>
      <c r="W316" s="9">
        <v>1</v>
      </c>
      <c r="X316" s="9">
        <v>1</v>
      </c>
      <c r="Y316" s="9">
        <v>1</v>
      </c>
      <c r="Z316" s="9">
        <v>1</v>
      </c>
      <c r="AA316" s="10">
        <f t="shared" si="117"/>
        <v>12</v>
      </c>
    </row>
    <row r="317" spans="1:27" s="8" customFormat="1" x14ac:dyDescent="0.25">
      <c r="A317" s="8" t="str">
        <f t="shared" ref="A317:A318" si="129">CONCATENATE(B317," ","Total")</f>
        <v>A10798 Total</v>
      </c>
      <c r="B317" s="8" t="s">
        <v>561</v>
      </c>
      <c r="C317" s="8" t="s">
        <v>657</v>
      </c>
      <c r="D317" s="8" t="s">
        <v>694</v>
      </c>
      <c r="E317" s="8" t="s">
        <v>397</v>
      </c>
      <c r="F317" s="8" t="str">
        <f t="shared" ref="F317:F318" si="130">LEFT($E317,3)</f>
        <v>GSS</v>
      </c>
      <c r="G317" s="8" t="s">
        <v>380</v>
      </c>
      <c r="H317" s="8" t="s">
        <v>381</v>
      </c>
      <c r="I317" s="8" t="s">
        <v>387</v>
      </c>
      <c r="J317" s="8" t="s">
        <v>355</v>
      </c>
      <c r="K317" s="8" t="s">
        <v>364</v>
      </c>
      <c r="L317" s="8" t="s">
        <v>83</v>
      </c>
      <c r="M317" s="8" t="s">
        <v>776</v>
      </c>
      <c r="N317" s="8" t="s">
        <v>777</v>
      </c>
      <c r="O317" s="9">
        <v>1</v>
      </c>
      <c r="P317" s="9">
        <v>1</v>
      </c>
      <c r="Q317" s="9">
        <v>1</v>
      </c>
      <c r="R317" s="9">
        <v>1</v>
      </c>
      <c r="S317" s="9">
        <v>1</v>
      </c>
      <c r="T317" s="9">
        <v>1</v>
      </c>
      <c r="U317" s="9">
        <v>0.4</v>
      </c>
      <c r="V317" s="9">
        <v>0.4</v>
      </c>
      <c r="W317" s="9">
        <v>0.4</v>
      </c>
      <c r="X317" s="9">
        <v>0.4</v>
      </c>
      <c r="Y317" s="9">
        <v>0.4</v>
      </c>
      <c r="Z317" s="9">
        <v>0.4</v>
      </c>
      <c r="AA317" s="10">
        <f t="shared" ref="AA317:AA318" si="131">SUM(O317:Z317)</f>
        <v>8.4000000000000021</v>
      </c>
    </row>
    <row r="318" spans="1:27" s="8" customFormat="1" x14ac:dyDescent="0.25">
      <c r="A318" s="8" t="str">
        <f t="shared" si="129"/>
        <v>A10798 Total</v>
      </c>
      <c r="B318" s="8" t="s">
        <v>561</v>
      </c>
      <c r="C318" s="8" t="s">
        <v>657</v>
      </c>
      <c r="D318" s="8" t="s">
        <v>694</v>
      </c>
      <c r="E318" s="8" t="s">
        <v>397</v>
      </c>
      <c r="F318" s="8" t="str">
        <f t="shared" si="130"/>
        <v>GSS</v>
      </c>
      <c r="G318" s="8" t="s">
        <v>380</v>
      </c>
      <c r="H318" s="8" t="s">
        <v>381</v>
      </c>
      <c r="I318" s="8" t="s">
        <v>387</v>
      </c>
      <c r="J318" s="8" t="s">
        <v>355</v>
      </c>
      <c r="K318" s="8" t="s">
        <v>364</v>
      </c>
      <c r="L318" s="8" t="s">
        <v>83</v>
      </c>
      <c r="M318" s="8" t="s">
        <v>826</v>
      </c>
      <c r="N318" s="8" t="s">
        <v>928</v>
      </c>
      <c r="O318" s="9"/>
      <c r="P318" s="9"/>
      <c r="Q318" s="9"/>
      <c r="R318" s="9"/>
      <c r="S318" s="9"/>
      <c r="T318" s="9"/>
      <c r="U318" s="9">
        <v>0.3</v>
      </c>
      <c r="V318" s="9">
        <v>0.3</v>
      </c>
      <c r="W318" s="9">
        <v>0.3</v>
      </c>
      <c r="X318" s="9">
        <v>0.3</v>
      </c>
      <c r="Y318" s="9">
        <v>0.3</v>
      </c>
      <c r="Z318" s="9">
        <v>0.3</v>
      </c>
      <c r="AA318" s="10">
        <f t="shared" si="131"/>
        <v>1.8</v>
      </c>
    </row>
    <row r="319" spans="1:27" s="8" customFormat="1" x14ac:dyDescent="0.25">
      <c r="A319" s="8" t="str">
        <f t="shared" si="128"/>
        <v>A10798 Total</v>
      </c>
      <c r="B319" s="8" t="s">
        <v>561</v>
      </c>
      <c r="C319" s="8" t="s">
        <v>657</v>
      </c>
      <c r="D319" s="8" t="s">
        <v>694</v>
      </c>
      <c r="E319" s="8" t="s">
        <v>397</v>
      </c>
      <c r="F319" s="8" t="str">
        <f t="shared" ref="F319:F330" si="132">LEFT($E319,3)</f>
        <v>GSS</v>
      </c>
      <c r="G319" s="8" t="s">
        <v>380</v>
      </c>
      <c r="H319" s="8" t="s">
        <v>381</v>
      </c>
      <c r="I319" s="8" t="s">
        <v>387</v>
      </c>
      <c r="J319" s="8" t="s">
        <v>355</v>
      </c>
      <c r="K319" s="8" t="s">
        <v>364</v>
      </c>
      <c r="L319" s="8" t="s">
        <v>83</v>
      </c>
      <c r="M319" s="8" t="s">
        <v>678</v>
      </c>
      <c r="N319" s="8" t="s">
        <v>680</v>
      </c>
      <c r="O319" s="9"/>
      <c r="P319" s="9"/>
      <c r="Q319" s="9"/>
      <c r="R319" s="9"/>
      <c r="S319" s="9"/>
      <c r="T319" s="9"/>
      <c r="U319" s="9">
        <v>0.3</v>
      </c>
      <c r="V319" s="9">
        <v>0.3</v>
      </c>
      <c r="W319" s="9">
        <v>0.3</v>
      </c>
      <c r="X319" s="9">
        <v>0.3</v>
      </c>
      <c r="Y319" s="9">
        <v>0.3</v>
      </c>
      <c r="Z319" s="9">
        <v>0.3</v>
      </c>
      <c r="AA319" s="10">
        <f t="shared" ref="AA319:AA350" si="133">SUM(O319:Z319)</f>
        <v>1.8</v>
      </c>
    </row>
    <row r="320" spans="1:27" s="8" customFormat="1" x14ac:dyDescent="0.25">
      <c r="A320" s="8" t="str">
        <f t="shared" ref="A320" si="134">CONCATENATE(B320," ","Total")</f>
        <v>A10799 Total</v>
      </c>
      <c r="B320" s="8" t="s">
        <v>552</v>
      </c>
      <c r="C320" s="8" t="s">
        <v>562</v>
      </c>
      <c r="D320" s="8" t="s">
        <v>551</v>
      </c>
      <c r="E320" s="8" t="s">
        <v>397</v>
      </c>
      <c r="F320" s="8" t="str">
        <f t="shared" si="132"/>
        <v>GSS</v>
      </c>
      <c r="G320" s="8" t="s">
        <v>380</v>
      </c>
      <c r="H320" s="8" t="s">
        <v>381</v>
      </c>
      <c r="I320" s="8" t="s">
        <v>387</v>
      </c>
      <c r="J320" s="8" t="s">
        <v>355</v>
      </c>
      <c r="K320" s="8" t="s">
        <v>356</v>
      </c>
      <c r="L320" s="8" t="s">
        <v>109</v>
      </c>
      <c r="M320" s="8" t="s">
        <v>835</v>
      </c>
      <c r="N320" s="8" t="s">
        <v>836</v>
      </c>
      <c r="O320" s="9">
        <v>1</v>
      </c>
      <c r="P320" s="9">
        <v>1</v>
      </c>
      <c r="Q320" s="9">
        <v>1</v>
      </c>
      <c r="R320" s="9">
        <v>1</v>
      </c>
      <c r="S320" s="9">
        <v>1</v>
      </c>
      <c r="T320" s="9">
        <v>1</v>
      </c>
      <c r="U320" s="9">
        <v>1</v>
      </c>
      <c r="V320" s="9">
        <v>1</v>
      </c>
      <c r="W320" s="9">
        <v>1</v>
      </c>
      <c r="X320" s="9">
        <v>1</v>
      </c>
      <c r="Y320" s="9">
        <v>1</v>
      </c>
      <c r="Z320" s="9">
        <v>1</v>
      </c>
      <c r="AA320" s="10">
        <f t="shared" si="133"/>
        <v>12</v>
      </c>
    </row>
    <row r="321" spans="1:27" s="8" customFormat="1" x14ac:dyDescent="0.25">
      <c r="A321" s="8" t="str">
        <f t="shared" si="128"/>
        <v>A10799 Total</v>
      </c>
      <c r="B321" s="8" t="s">
        <v>552</v>
      </c>
      <c r="C321" s="8" t="s">
        <v>562</v>
      </c>
      <c r="D321" s="8" t="s">
        <v>551</v>
      </c>
      <c r="E321" s="8" t="s">
        <v>397</v>
      </c>
      <c r="F321" s="8" t="str">
        <f t="shared" si="132"/>
        <v>GSS</v>
      </c>
      <c r="G321" s="8" t="s">
        <v>380</v>
      </c>
      <c r="H321" s="8" t="s">
        <v>381</v>
      </c>
      <c r="I321" s="8" t="s">
        <v>387</v>
      </c>
      <c r="J321" s="8" t="s">
        <v>355</v>
      </c>
      <c r="K321" s="8" t="s">
        <v>356</v>
      </c>
      <c r="L321" s="8" t="s">
        <v>109</v>
      </c>
      <c r="M321" s="8" t="s">
        <v>805</v>
      </c>
      <c r="N321" s="8" t="s">
        <v>838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10">
        <f t="shared" si="133"/>
        <v>0</v>
      </c>
    </row>
    <row r="322" spans="1:27" s="8" customFormat="1" x14ac:dyDescent="0.25">
      <c r="A322" s="8" t="str">
        <f t="shared" ref="A322:A350" si="135">CONCATENATE(B322," ","Total")</f>
        <v>A10800 Total</v>
      </c>
      <c r="B322" s="8" t="s">
        <v>599</v>
      </c>
      <c r="C322" s="8" t="s">
        <v>600</v>
      </c>
      <c r="D322" s="8" t="s">
        <v>719</v>
      </c>
      <c r="E322" s="8" t="s">
        <v>645</v>
      </c>
      <c r="F322" s="8" t="str">
        <f t="shared" si="132"/>
        <v>GSS</v>
      </c>
      <c r="G322" s="8" t="s">
        <v>703</v>
      </c>
      <c r="H322" s="8" t="s">
        <v>418</v>
      </c>
      <c r="I322" s="8" t="s">
        <v>541</v>
      </c>
      <c r="L322" s="8" t="s">
        <v>339</v>
      </c>
      <c r="M322" s="8" t="s">
        <v>614</v>
      </c>
      <c r="N322" s="8" t="s">
        <v>615</v>
      </c>
      <c r="O322" s="9">
        <v>1</v>
      </c>
      <c r="P322" s="9">
        <v>1</v>
      </c>
      <c r="Q322" s="9">
        <v>1</v>
      </c>
      <c r="R322" s="9">
        <v>1</v>
      </c>
      <c r="S322" s="9">
        <v>1</v>
      </c>
      <c r="T322" s="9">
        <v>1</v>
      </c>
      <c r="U322" s="9">
        <v>1</v>
      </c>
      <c r="V322" s="9">
        <v>1</v>
      </c>
      <c r="W322" s="9">
        <v>1</v>
      </c>
      <c r="X322" s="9">
        <v>1</v>
      </c>
      <c r="Y322" s="9">
        <v>1</v>
      </c>
      <c r="Z322" s="9">
        <v>1</v>
      </c>
      <c r="AA322" s="10">
        <f t="shared" si="133"/>
        <v>12</v>
      </c>
    </row>
    <row r="323" spans="1:27" s="8" customFormat="1" x14ac:dyDescent="0.25">
      <c r="A323" s="8" t="str">
        <f t="shared" si="135"/>
        <v>A10801 Total</v>
      </c>
      <c r="B323" s="8" t="s">
        <v>563</v>
      </c>
      <c r="C323" s="8" t="s">
        <v>564</v>
      </c>
      <c r="D323" s="8" t="s">
        <v>695</v>
      </c>
      <c r="E323" s="8" t="s">
        <v>434</v>
      </c>
      <c r="F323" s="8" t="str">
        <f t="shared" si="132"/>
        <v>IRS</v>
      </c>
      <c r="G323" s="8" t="s">
        <v>380</v>
      </c>
      <c r="H323" s="8" t="s">
        <v>381</v>
      </c>
      <c r="I323" s="8" t="s">
        <v>387</v>
      </c>
      <c r="J323" s="8" t="s">
        <v>355</v>
      </c>
      <c r="K323" s="8" t="s">
        <v>369</v>
      </c>
      <c r="L323" s="8" t="s">
        <v>29</v>
      </c>
      <c r="M323" s="8" t="s">
        <v>7</v>
      </c>
      <c r="N323" s="8" t="s">
        <v>538</v>
      </c>
      <c r="O323" s="9">
        <v>0.15</v>
      </c>
      <c r="P323" s="9">
        <v>0.15</v>
      </c>
      <c r="Q323" s="9">
        <v>0.15</v>
      </c>
      <c r="R323" s="9">
        <v>0.15</v>
      </c>
      <c r="S323" s="9">
        <v>0.15</v>
      </c>
      <c r="T323" s="9">
        <v>0.15</v>
      </c>
      <c r="U323" s="9">
        <v>0.15</v>
      </c>
      <c r="V323" s="9">
        <v>0.15</v>
      </c>
      <c r="W323" s="9">
        <v>0.15</v>
      </c>
      <c r="X323" s="9">
        <v>0.15</v>
      </c>
      <c r="Y323" s="9">
        <v>0.15</v>
      </c>
      <c r="Z323" s="9">
        <v>0.15</v>
      </c>
      <c r="AA323" s="10">
        <f t="shared" si="133"/>
        <v>1.7999999999999996</v>
      </c>
    </row>
    <row r="324" spans="1:27" s="8" customFormat="1" x14ac:dyDescent="0.25">
      <c r="A324" s="8" t="str">
        <f t="shared" si="135"/>
        <v>A10801 Total</v>
      </c>
      <c r="B324" s="8" t="s">
        <v>563</v>
      </c>
      <c r="C324" s="8" t="s">
        <v>564</v>
      </c>
      <c r="D324" s="8" t="s">
        <v>695</v>
      </c>
      <c r="E324" s="8" t="s">
        <v>434</v>
      </c>
      <c r="F324" s="8" t="str">
        <f t="shared" si="132"/>
        <v>IRS</v>
      </c>
      <c r="G324" s="8" t="s">
        <v>380</v>
      </c>
      <c r="H324" s="8" t="s">
        <v>381</v>
      </c>
      <c r="I324" s="8" t="s">
        <v>387</v>
      </c>
      <c r="J324" s="8" t="s">
        <v>355</v>
      </c>
      <c r="K324" s="8" t="s">
        <v>369</v>
      </c>
      <c r="L324" s="8" t="s">
        <v>29</v>
      </c>
      <c r="M324" s="8" t="s">
        <v>826</v>
      </c>
      <c r="N324" s="8" t="s">
        <v>840</v>
      </c>
      <c r="O324" s="9">
        <v>0.85</v>
      </c>
      <c r="P324" s="9">
        <v>0.85</v>
      </c>
      <c r="Q324" s="9">
        <v>0.85</v>
      </c>
      <c r="R324" s="9">
        <v>0.85</v>
      </c>
      <c r="S324" s="9">
        <v>0.85</v>
      </c>
      <c r="T324" s="9">
        <v>0.85</v>
      </c>
      <c r="U324" s="9">
        <v>0.85</v>
      </c>
      <c r="V324" s="9">
        <v>0.85</v>
      </c>
      <c r="W324" s="9">
        <v>0.85</v>
      </c>
      <c r="X324" s="9">
        <v>0.85</v>
      </c>
      <c r="Y324" s="9">
        <v>0.85</v>
      </c>
      <c r="Z324" s="9">
        <v>0.85</v>
      </c>
      <c r="AA324" s="10">
        <f t="shared" si="133"/>
        <v>10.199999999999998</v>
      </c>
    </row>
    <row r="325" spans="1:27" s="8" customFormat="1" x14ac:dyDescent="0.25">
      <c r="A325" s="8" t="str">
        <f t="shared" si="135"/>
        <v>A10802 Total</v>
      </c>
      <c r="B325" s="8" t="s">
        <v>573</v>
      </c>
      <c r="C325" s="8" t="s">
        <v>574</v>
      </c>
      <c r="D325" s="8" t="s">
        <v>630</v>
      </c>
      <c r="E325" s="8" t="s">
        <v>397</v>
      </c>
      <c r="F325" s="8" t="str">
        <f t="shared" si="132"/>
        <v>GSS</v>
      </c>
      <c r="G325" s="8" t="s">
        <v>380</v>
      </c>
      <c r="H325" s="8" t="s">
        <v>381</v>
      </c>
      <c r="I325" s="8" t="s">
        <v>387</v>
      </c>
      <c r="J325" s="8" t="s">
        <v>355</v>
      </c>
      <c r="K325" s="8" t="s">
        <v>369</v>
      </c>
      <c r="L325" s="8" t="s">
        <v>29</v>
      </c>
      <c r="M325" s="8" t="s">
        <v>826</v>
      </c>
      <c r="N325" s="8" t="s">
        <v>840</v>
      </c>
      <c r="O325" s="9">
        <v>1</v>
      </c>
      <c r="P325" s="9">
        <v>1</v>
      </c>
      <c r="Q325" s="9">
        <v>1</v>
      </c>
      <c r="R325" s="9">
        <v>1</v>
      </c>
      <c r="S325" s="9">
        <v>1</v>
      </c>
      <c r="T325" s="9">
        <v>1</v>
      </c>
      <c r="U325" s="9">
        <v>1</v>
      </c>
      <c r="V325" s="9">
        <v>1</v>
      </c>
      <c r="W325" s="9">
        <v>1</v>
      </c>
      <c r="X325" s="9">
        <v>1</v>
      </c>
      <c r="Y325" s="9">
        <v>1</v>
      </c>
      <c r="Z325" s="9">
        <v>1</v>
      </c>
      <c r="AA325" s="10">
        <f t="shared" si="133"/>
        <v>12</v>
      </c>
    </row>
    <row r="326" spans="1:27" s="8" customFormat="1" x14ac:dyDescent="0.25">
      <c r="A326" s="8" t="str">
        <f t="shared" si="135"/>
        <v>A10803 Total</v>
      </c>
      <c r="B326" s="8" t="s">
        <v>601</v>
      </c>
      <c r="C326" s="8" t="s">
        <v>602</v>
      </c>
      <c r="D326" s="8" t="s">
        <v>629</v>
      </c>
      <c r="E326" s="8" t="s">
        <v>645</v>
      </c>
      <c r="F326" s="8" t="str">
        <f t="shared" si="132"/>
        <v>GSS</v>
      </c>
      <c r="G326" s="8" t="s">
        <v>703</v>
      </c>
      <c r="H326" s="8" t="s">
        <v>418</v>
      </c>
      <c r="I326" s="8" t="s">
        <v>541</v>
      </c>
      <c r="J326" s="8" t="s">
        <v>640</v>
      </c>
      <c r="L326" s="8" t="s">
        <v>339</v>
      </c>
      <c r="M326" s="8" t="s">
        <v>614</v>
      </c>
      <c r="N326" s="8" t="s">
        <v>615</v>
      </c>
      <c r="O326" s="9">
        <v>1</v>
      </c>
      <c r="P326" s="9">
        <v>1</v>
      </c>
      <c r="Q326" s="9">
        <v>1</v>
      </c>
      <c r="R326" s="9">
        <v>1</v>
      </c>
      <c r="S326" s="9">
        <v>1</v>
      </c>
      <c r="T326" s="9">
        <v>1</v>
      </c>
      <c r="U326" s="9">
        <v>1</v>
      </c>
      <c r="V326" s="9">
        <v>1</v>
      </c>
      <c r="W326" s="9">
        <v>1</v>
      </c>
      <c r="X326" s="9">
        <v>1</v>
      </c>
      <c r="Y326" s="9">
        <v>1</v>
      </c>
      <c r="Z326" s="9">
        <v>1</v>
      </c>
      <c r="AA326" s="10">
        <f t="shared" si="133"/>
        <v>12</v>
      </c>
    </row>
    <row r="327" spans="1:27" s="8" customFormat="1" x14ac:dyDescent="0.25">
      <c r="A327" s="8" t="str">
        <f t="shared" si="135"/>
        <v>A10804 Total</v>
      </c>
      <c r="B327" s="8" t="s">
        <v>565</v>
      </c>
      <c r="C327" s="8" t="s">
        <v>566</v>
      </c>
      <c r="D327" s="8" t="s">
        <v>628</v>
      </c>
      <c r="E327" s="8" t="s">
        <v>386</v>
      </c>
      <c r="F327" s="8" t="str">
        <f t="shared" si="132"/>
        <v>GSS</v>
      </c>
      <c r="G327" s="8" t="s">
        <v>380</v>
      </c>
      <c r="H327" s="8" t="s">
        <v>381</v>
      </c>
      <c r="I327" s="8" t="s">
        <v>387</v>
      </c>
      <c r="J327" s="8" t="s">
        <v>355</v>
      </c>
      <c r="K327" s="8" t="s">
        <v>356</v>
      </c>
      <c r="L327" s="8" t="s">
        <v>13</v>
      </c>
      <c r="M327" s="8" t="s">
        <v>651</v>
      </c>
      <c r="N327" s="8" t="s">
        <v>656</v>
      </c>
      <c r="O327" s="9">
        <v>1</v>
      </c>
      <c r="P327" s="9">
        <v>1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10">
        <f t="shared" si="133"/>
        <v>2</v>
      </c>
    </row>
    <row r="328" spans="1:27" s="8" customFormat="1" x14ac:dyDescent="0.25">
      <c r="A328" s="8" t="str">
        <f t="shared" si="135"/>
        <v>A10804 Total</v>
      </c>
      <c r="B328" s="8" t="s">
        <v>565</v>
      </c>
      <c r="C328" s="8" t="s">
        <v>566</v>
      </c>
      <c r="D328" s="8" t="s">
        <v>628</v>
      </c>
      <c r="E328" s="8" t="s">
        <v>386</v>
      </c>
      <c r="F328" s="8" t="str">
        <f t="shared" si="132"/>
        <v>GSS</v>
      </c>
      <c r="G328" s="8" t="s">
        <v>380</v>
      </c>
      <c r="H328" s="8" t="s">
        <v>381</v>
      </c>
      <c r="I328" s="8" t="s">
        <v>387</v>
      </c>
      <c r="J328" s="8" t="s">
        <v>355</v>
      </c>
      <c r="K328" s="8" t="s">
        <v>356</v>
      </c>
      <c r="L328" s="8" t="s">
        <v>13</v>
      </c>
      <c r="M328" s="8" t="s">
        <v>824</v>
      </c>
      <c r="N328" s="8" t="s">
        <v>825</v>
      </c>
      <c r="O328" s="9">
        <v>0</v>
      </c>
      <c r="P328" s="9">
        <v>0</v>
      </c>
      <c r="Q328" s="9">
        <v>1</v>
      </c>
      <c r="R328" s="9">
        <v>1</v>
      </c>
      <c r="S328" s="9">
        <v>1</v>
      </c>
      <c r="T328" s="9">
        <v>1</v>
      </c>
      <c r="U328" s="9">
        <v>1</v>
      </c>
      <c r="V328" s="9">
        <v>1</v>
      </c>
      <c r="W328" s="9">
        <v>1</v>
      </c>
      <c r="X328" s="9">
        <v>1</v>
      </c>
      <c r="Y328" s="9">
        <v>1</v>
      </c>
      <c r="Z328" s="9">
        <v>1</v>
      </c>
      <c r="AA328" s="10">
        <f t="shared" si="133"/>
        <v>10</v>
      </c>
    </row>
    <row r="329" spans="1:27" s="8" customFormat="1" x14ac:dyDescent="0.25">
      <c r="A329" s="8" t="str">
        <f t="shared" si="135"/>
        <v>A10807 Total</v>
      </c>
      <c r="B329" s="8" t="s">
        <v>567</v>
      </c>
      <c r="C329" s="8" t="s">
        <v>568</v>
      </c>
      <c r="E329" s="8" t="s">
        <v>386</v>
      </c>
      <c r="F329" s="8" t="str">
        <f t="shared" si="132"/>
        <v>GSS</v>
      </c>
      <c r="G329" s="8" t="s">
        <v>380</v>
      </c>
      <c r="H329" s="8" t="s">
        <v>447</v>
      </c>
      <c r="I329" s="8" t="s">
        <v>452</v>
      </c>
      <c r="J329" s="8" t="s">
        <v>355</v>
      </c>
      <c r="K329" s="8" t="s">
        <v>360</v>
      </c>
      <c r="L329" s="8" t="s">
        <v>580</v>
      </c>
      <c r="M329" s="8" t="s">
        <v>827</v>
      </c>
      <c r="N329" s="8" t="s">
        <v>828</v>
      </c>
      <c r="O329" s="9">
        <v>1</v>
      </c>
      <c r="P329" s="9">
        <v>1</v>
      </c>
      <c r="Q329" s="9">
        <v>0.5</v>
      </c>
      <c r="R329" s="9">
        <v>0.5</v>
      </c>
      <c r="S329" s="9">
        <v>0.5</v>
      </c>
      <c r="T329" s="9">
        <v>0.5</v>
      </c>
      <c r="U329" s="9">
        <v>0.5</v>
      </c>
      <c r="V329" s="9">
        <v>0.5</v>
      </c>
      <c r="W329" s="9">
        <v>0.5</v>
      </c>
      <c r="X329" s="9">
        <v>0.5</v>
      </c>
      <c r="Y329" s="9">
        <v>0.5</v>
      </c>
      <c r="Z329" s="9">
        <v>0.5</v>
      </c>
      <c r="AA329" s="10">
        <f t="shared" si="133"/>
        <v>7</v>
      </c>
    </row>
    <row r="330" spans="1:27" s="8" customFormat="1" x14ac:dyDescent="0.25">
      <c r="A330" s="8" t="str">
        <f t="shared" si="135"/>
        <v>A10807 Total</v>
      </c>
      <c r="B330" s="8" t="s">
        <v>567</v>
      </c>
      <c r="C330" s="8" t="s">
        <v>568</v>
      </c>
      <c r="E330" s="8" t="s">
        <v>386</v>
      </c>
      <c r="F330" s="8" t="str">
        <f t="shared" si="132"/>
        <v>GSS</v>
      </c>
      <c r="G330" s="8" t="s">
        <v>380</v>
      </c>
      <c r="H330" s="8" t="s">
        <v>447</v>
      </c>
      <c r="I330" s="8" t="s">
        <v>452</v>
      </c>
      <c r="J330" s="8" t="s">
        <v>355</v>
      </c>
      <c r="K330" s="8" t="s">
        <v>360</v>
      </c>
      <c r="L330" s="8" t="s">
        <v>580</v>
      </c>
      <c r="M330" s="8" t="s">
        <v>824</v>
      </c>
      <c r="N330" s="8" t="s">
        <v>825</v>
      </c>
      <c r="O330" s="9">
        <v>0</v>
      </c>
      <c r="P330" s="9">
        <v>0</v>
      </c>
      <c r="Q330" s="9">
        <v>0.5</v>
      </c>
      <c r="R330" s="9">
        <v>0.5</v>
      </c>
      <c r="S330" s="9">
        <v>0.5</v>
      </c>
      <c r="T330" s="9">
        <v>0.5</v>
      </c>
      <c r="U330" s="9">
        <v>0.5</v>
      </c>
      <c r="V330" s="9">
        <v>0.5</v>
      </c>
      <c r="W330" s="9">
        <v>0.5</v>
      </c>
      <c r="X330" s="9">
        <v>0.5</v>
      </c>
      <c r="Y330" s="9">
        <v>0.5</v>
      </c>
      <c r="Z330" s="9">
        <v>0.5</v>
      </c>
      <c r="AA330" s="10">
        <f t="shared" si="133"/>
        <v>5</v>
      </c>
    </row>
    <row r="331" spans="1:27" s="8" customFormat="1" x14ac:dyDescent="0.25">
      <c r="A331" s="8" t="str">
        <f t="shared" si="135"/>
        <v>A10808 Total</v>
      </c>
      <c r="B331" s="8" t="s">
        <v>569</v>
      </c>
      <c r="C331" s="8" t="s">
        <v>570</v>
      </c>
      <c r="D331" s="8" t="s">
        <v>627</v>
      </c>
      <c r="E331" s="8" t="s">
        <v>446</v>
      </c>
      <c r="F331" s="8" t="str">
        <f t="shared" ref="F331:F334" si="136">LEFT($E331,3)</f>
        <v>IRS</v>
      </c>
      <c r="G331" s="8" t="s">
        <v>380</v>
      </c>
      <c r="H331" s="8" t="s">
        <v>381</v>
      </c>
      <c r="I331" s="8" t="s">
        <v>382</v>
      </c>
      <c r="J331" s="8" t="s">
        <v>351</v>
      </c>
      <c r="K331" s="8" t="s">
        <v>607</v>
      </c>
      <c r="L331" s="8" t="s">
        <v>383</v>
      </c>
      <c r="M331" s="8" t="s">
        <v>651</v>
      </c>
      <c r="N331" s="8" t="s">
        <v>656</v>
      </c>
      <c r="O331" s="9">
        <v>0.1</v>
      </c>
      <c r="P331" s="9">
        <v>0.1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10">
        <f t="shared" si="133"/>
        <v>0.2</v>
      </c>
    </row>
    <row r="332" spans="1:27" s="8" customFormat="1" x14ac:dyDescent="0.25">
      <c r="A332" s="8" t="str">
        <f t="shared" si="135"/>
        <v>A10808 Total</v>
      </c>
      <c r="B332" s="8" t="s">
        <v>569</v>
      </c>
      <c r="C332" s="8" t="s">
        <v>570</v>
      </c>
      <c r="D332" s="8" t="s">
        <v>627</v>
      </c>
      <c r="E332" s="8" t="s">
        <v>446</v>
      </c>
      <c r="F332" s="8" t="str">
        <f t="shared" si="136"/>
        <v>IRS</v>
      </c>
      <c r="G332" s="8" t="s">
        <v>380</v>
      </c>
      <c r="H332" s="8" t="s">
        <v>381</v>
      </c>
      <c r="I332" s="8" t="s">
        <v>382</v>
      </c>
      <c r="J332" s="8" t="s">
        <v>351</v>
      </c>
      <c r="K332" s="8" t="s">
        <v>607</v>
      </c>
      <c r="L332" s="8" t="s">
        <v>383</v>
      </c>
      <c r="M332" s="8" t="s">
        <v>619</v>
      </c>
      <c r="N332" s="8" t="s">
        <v>633</v>
      </c>
      <c r="O332" s="9">
        <v>0.1</v>
      </c>
      <c r="P332" s="9">
        <v>0.1</v>
      </c>
      <c r="Q332" s="9">
        <v>0.1</v>
      </c>
      <c r="R332" s="9">
        <v>0.1</v>
      </c>
      <c r="S332" s="9">
        <v>0.1</v>
      </c>
      <c r="T332" s="9">
        <v>0.1</v>
      </c>
      <c r="U332" s="9">
        <v>0.1</v>
      </c>
      <c r="V332" s="9">
        <v>0.1</v>
      </c>
      <c r="W332" s="9">
        <v>0.1</v>
      </c>
      <c r="X332" s="9">
        <v>0.1</v>
      </c>
      <c r="Y332" s="9">
        <v>0.1</v>
      </c>
      <c r="Z332" s="9">
        <v>0.1</v>
      </c>
      <c r="AA332" s="10">
        <f t="shared" si="133"/>
        <v>1.2</v>
      </c>
    </row>
    <row r="333" spans="1:27" s="8" customFormat="1" x14ac:dyDescent="0.25">
      <c r="A333" s="8" t="str">
        <f t="shared" si="135"/>
        <v>A10808 Total</v>
      </c>
      <c r="B333" s="8" t="s">
        <v>569</v>
      </c>
      <c r="C333" s="8" t="s">
        <v>570</v>
      </c>
      <c r="D333" s="8" t="s">
        <v>627</v>
      </c>
      <c r="E333" s="8" t="s">
        <v>446</v>
      </c>
      <c r="F333" s="8" t="str">
        <f t="shared" si="136"/>
        <v>IRS</v>
      </c>
      <c r="G333" s="8" t="s">
        <v>380</v>
      </c>
      <c r="H333" s="8" t="s">
        <v>381</v>
      </c>
      <c r="I333" s="8" t="s">
        <v>382</v>
      </c>
      <c r="J333" s="8" t="s">
        <v>351</v>
      </c>
      <c r="K333" s="8" t="s">
        <v>607</v>
      </c>
      <c r="L333" s="8" t="s">
        <v>383</v>
      </c>
      <c r="M333" s="8" t="s">
        <v>756</v>
      </c>
      <c r="N333" s="8" t="s">
        <v>757</v>
      </c>
      <c r="O333" s="9">
        <v>0.1</v>
      </c>
      <c r="P333" s="9">
        <v>0.1</v>
      </c>
      <c r="Q333" s="9">
        <v>0.1</v>
      </c>
      <c r="R333" s="9">
        <v>0.1</v>
      </c>
      <c r="S333" s="9">
        <v>0.1</v>
      </c>
      <c r="T333" s="9">
        <v>0.1</v>
      </c>
      <c r="U333" s="9">
        <v>0.1</v>
      </c>
      <c r="V333" s="9">
        <v>0.1</v>
      </c>
      <c r="W333" s="9">
        <v>0.1</v>
      </c>
      <c r="X333" s="9">
        <v>0.1</v>
      </c>
      <c r="Y333" s="9">
        <v>0.1</v>
      </c>
      <c r="Z333" s="9">
        <v>0.1</v>
      </c>
      <c r="AA333" s="10">
        <f t="shared" si="133"/>
        <v>1.2</v>
      </c>
    </row>
    <row r="334" spans="1:27" s="8" customFormat="1" x14ac:dyDescent="0.25">
      <c r="A334" s="8" t="str">
        <f t="shared" si="135"/>
        <v>A10808 Total</v>
      </c>
      <c r="B334" s="8" t="s">
        <v>569</v>
      </c>
      <c r="C334" s="8" t="s">
        <v>570</v>
      </c>
      <c r="D334" s="8" t="s">
        <v>627</v>
      </c>
      <c r="E334" s="8" t="s">
        <v>446</v>
      </c>
      <c r="F334" s="8" t="str">
        <f t="shared" si="136"/>
        <v>IRS</v>
      </c>
      <c r="G334" s="8" t="s">
        <v>380</v>
      </c>
      <c r="H334" s="8" t="s">
        <v>381</v>
      </c>
      <c r="I334" s="8" t="s">
        <v>382</v>
      </c>
      <c r="J334" s="8" t="s">
        <v>351</v>
      </c>
      <c r="K334" s="8" t="s">
        <v>607</v>
      </c>
      <c r="L334" s="8" t="s">
        <v>383</v>
      </c>
      <c r="M334" s="8" t="s">
        <v>0</v>
      </c>
      <c r="N334" s="8" t="s">
        <v>332</v>
      </c>
      <c r="O334" s="9">
        <v>0.7</v>
      </c>
      <c r="P334" s="9">
        <v>0.7</v>
      </c>
      <c r="Q334" s="9">
        <v>0.8</v>
      </c>
      <c r="R334" s="9">
        <v>0.8</v>
      </c>
      <c r="S334" s="9">
        <v>0.8</v>
      </c>
      <c r="T334" s="9">
        <v>0.8</v>
      </c>
      <c r="U334" s="9">
        <v>0.8</v>
      </c>
      <c r="V334" s="9">
        <v>0.8</v>
      </c>
      <c r="W334" s="9">
        <v>0.8</v>
      </c>
      <c r="X334" s="9">
        <v>0.8</v>
      </c>
      <c r="Y334" s="9">
        <v>0.8</v>
      </c>
      <c r="Z334" s="9">
        <v>0.8</v>
      </c>
      <c r="AA334" s="10">
        <f t="shared" si="133"/>
        <v>9.4</v>
      </c>
    </row>
    <row r="335" spans="1:27" s="8" customFormat="1" x14ac:dyDescent="0.25">
      <c r="A335" s="8" t="str">
        <f t="shared" si="135"/>
        <v>A10809 Total</v>
      </c>
      <c r="B335" s="8" t="s">
        <v>571</v>
      </c>
      <c r="C335" s="8" t="s">
        <v>572</v>
      </c>
      <c r="D335" s="8" t="s">
        <v>697</v>
      </c>
      <c r="E335" s="8" t="s">
        <v>446</v>
      </c>
      <c r="F335" s="8" t="str">
        <f t="shared" ref="F335:F350" si="137">LEFT($E335,3)</f>
        <v>IRS</v>
      </c>
      <c r="G335" s="8" t="s">
        <v>380</v>
      </c>
      <c r="H335" s="8" t="s">
        <v>381</v>
      </c>
      <c r="I335" s="8" t="s">
        <v>382</v>
      </c>
      <c r="J335" s="8" t="s">
        <v>357</v>
      </c>
      <c r="K335" s="8" t="s">
        <v>368</v>
      </c>
      <c r="L335" s="8" t="s">
        <v>554</v>
      </c>
      <c r="M335" s="8" t="s">
        <v>0</v>
      </c>
      <c r="N335" s="8" t="s">
        <v>118</v>
      </c>
      <c r="O335" s="9">
        <v>1</v>
      </c>
      <c r="P335" s="9">
        <v>1</v>
      </c>
      <c r="Q335" s="9">
        <v>1</v>
      </c>
      <c r="R335" s="9">
        <v>1</v>
      </c>
      <c r="S335" s="9">
        <v>1</v>
      </c>
      <c r="T335" s="9">
        <v>1</v>
      </c>
      <c r="U335" s="9">
        <v>1</v>
      </c>
      <c r="V335" s="9">
        <v>1</v>
      </c>
      <c r="W335" s="9">
        <v>1</v>
      </c>
      <c r="X335" s="9">
        <v>1</v>
      </c>
      <c r="Y335" s="9">
        <v>1</v>
      </c>
      <c r="Z335" s="9">
        <v>1</v>
      </c>
      <c r="AA335" s="10">
        <f t="shared" si="133"/>
        <v>12</v>
      </c>
    </row>
    <row r="336" spans="1:27" s="8" customFormat="1" x14ac:dyDescent="0.25">
      <c r="A336" s="8" t="str">
        <f t="shared" si="135"/>
        <v>A10810 Total</v>
      </c>
      <c r="B336" s="8" t="s">
        <v>603</v>
      </c>
      <c r="C336" s="8" t="s">
        <v>604</v>
      </c>
      <c r="E336" s="8" t="s">
        <v>645</v>
      </c>
      <c r="F336" s="8" t="str">
        <f t="shared" si="137"/>
        <v>GSS</v>
      </c>
      <c r="G336" s="8" t="s">
        <v>704</v>
      </c>
      <c r="H336" s="8" t="s">
        <v>418</v>
      </c>
      <c r="I336" s="8" t="s">
        <v>541</v>
      </c>
      <c r="L336" s="8" t="s">
        <v>339</v>
      </c>
      <c r="M336" s="8" t="s">
        <v>612</v>
      </c>
      <c r="N336" s="8" t="s">
        <v>613</v>
      </c>
      <c r="O336" s="9">
        <v>1</v>
      </c>
      <c r="P336" s="9">
        <v>1</v>
      </c>
      <c r="Q336" s="9">
        <v>1</v>
      </c>
      <c r="R336" s="9">
        <v>1</v>
      </c>
      <c r="S336" s="9">
        <v>1</v>
      </c>
      <c r="T336" s="9">
        <v>1</v>
      </c>
      <c r="U336" s="9">
        <v>1</v>
      </c>
      <c r="V336" s="9">
        <v>1</v>
      </c>
      <c r="W336" s="9">
        <v>1</v>
      </c>
      <c r="X336" s="9">
        <v>1</v>
      </c>
      <c r="Y336" s="9">
        <v>1</v>
      </c>
      <c r="Z336" s="9">
        <v>1</v>
      </c>
      <c r="AA336" s="10">
        <f t="shared" si="133"/>
        <v>12</v>
      </c>
    </row>
    <row r="337" spans="1:27" s="8" customFormat="1" x14ac:dyDescent="0.25">
      <c r="A337" s="8" t="str">
        <f t="shared" si="135"/>
        <v>A10815 Total</v>
      </c>
      <c r="B337" s="8" t="s">
        <v>626</v>
      </c>
      <c r="C337" s="8" t="s">
        <v>625</v>
      </c>
      <c r="D337" s="8" t="s">
        <v>646</v>
      </c>
      <c r="E337" s="8" t="s">
        <v>412</v>
      </c>
      <c r="F337" s="8" t="str">
        <f t="shared" si="137"/>
        <v>GSS</v>
      </c>
      <c r="G337" s="8" t="s">
        <v>380</v>
      </c>
      <c r="H337" s="8" t="s">
        <v>381</v>
      </c>
      <c r="I337" s="8" t="s">
        <v>387</v>
      </c>
      <c r="J337" s="8" t="s">
        <v>351</v>
      </c>
      <c r="K337" s="8" t="s">
        <v>366</v>
      </c>
      <c r="L337" s="8" t="s">
        <v>677</v>
      </c>
      <c r="M337" s="8" t="s">
        <v>0</v>
      </c>
      <c r="N337" s="8" t="s">
        <v>189</v>
      </c>
      <c r="O337" s="9">
        <v>1</v>
      </c>
      <c r="P337" s="9">
        <v>1</v>
      </c>
      <c r="Q337" s="9">
        <v>1</v>
      </c>
      <c r="R337" s="9">
        <v>1</v>
      </c>
      <c r="S337" s="9">
        <v>1</v>
      </c>
      <c r="T337" s="9">
        <v>1</v>
      </c>
      <c r="U337" s="9">
        <v>1</v>
      </c>
      <c r="V337" s="9">
        <v>1</v>
      </c>
      <c r="W337" s="9">
        <v>1</v>
      </c>
      <c r="X337" s="9">
        <v>1</v>
      </c>
      <c r="Y337" s="9">
        <v>1</v>
      </c>
      <c r="Z337" s="9">
        <v>1</v>
      </c>
      <c r="AA337" s="10">
        <f t="shared" si="133"/>
        <v>12</v>
      </c>
    </row>
    <row r="338" spans="1:27" s="8" customFormat="1" x14ac:dyDescent="0.25">
      <c r="A338" s="8" t="str">
        <f t="shared" si="135"/>
        <v>A10816 Total</v>
      </c>
      <c r="B338" s="8" t="s">
        <v>742</v>
      </c>
      <c r="C338" s="8" t="s">
        <v>743</v>
      </c>
      <c r="D338" s="8" t="s">
        <v>646</v>
      </c>
      <c r="E338" s="8" t="s">
        <v>412</v>
      </c>
      <c r="F338" s="8" t="str">
        <f t="shared" si="137"/>
        <v>GSS</v>
      </c>
      <c r="G338" s="8" t="s">
        <v>380</v>
      </c>
      <c r="H338" s="8" t="s">
        <v>381</v>
      </c>
      <c r="I338" s="8" t="s">
        <v>382</v>
      </c>
      <c r="J338" s="8" t="s">
        <v>351</v>
      </c>
      <c r="K338" s="8" t="s">
        <v>366</v>
      </c>
      <c r="L338" s="8" t="s">
        <v>508</v>
      </c>
      <c r="M338" s="8" t="s">
        <v>827</v>
      </c>
      <c r="N338" s="8" t="s">
        <v>828</v>
      </c>
      <c r="O338" s="9">
        <v>1</v>
      </c>
      <c r="P338" s="9">
        <v>1</v>
      </c>
      <c r="Q338" s="9">
        <v>1</v>
      </c>
      <c r="R338" s="9">
        <v>1</v>
      </c>
      <c r="S338" s="9">
        <v>1</v>
      </c>
      <c r="T338" s="9">
        <v>1</v>
      </c>
      <c r="U338" s="9">
        <v>1</v>
      </c>
      <c r="V338" s="9">
        <v>1</v>
      </c>
      <c r="W338" s="9">
        <v>1</v>
      </c>
      <c r="X338" s="9">
        <v>1</v>
      </c>
      <c r="Y338" s="9">
        <v>1</v>
      </c>
      <c r="Z338" s="9">
        <v>1</v>
      </c>
      <c r="AA338" s="10">
        <f t="shared" si="133"/>
        <v>12</v>
      </c>
    </row>
    <row r="339" spans="1:27" s="8" customFormat="1" x14ac:dyDescent="0.25">
      <c r="A339" s="8" t="str">
        <f t="shared" si="135"/>
        <v>A10819 Total</v>
      </c>
      <c r="B339" s="8" t="s">
        <v>605</v>
      </c>
      <c r="C339" s="8" t="s">
        <v>606</v>
      </c>
      <c r="D339" s="8" t="s">
        <v>624</v>
      </c>
      <c r="E339" s="8" t="s">
        <v>645</v>
      </c>
      <c r="F339" s="8" t="str">
        <f t="shared" si="137"/>
        <v>GSS</v>
      </c>
      <c r="G339" s="8" t="s">
        <v>704</v>
      </c>
      <c r="H339" s="8" t="s">
        <v>418</v>
      </c>
      <c r="I339" s="8" t="s">
        <v>541</v>
      </c>
      <c r="J339" s="8" t="s">
        <v>640</v>
      </c>
      <c r="L339" s="8" t="s">
        <v>339</v>
      </c>
      <c r="M339" s="8" t="s">
        <v>612</v>
      </c>
      <c r="N339" s="8" t="s">
        <v>613</v>
      </c>
      <c r="O339" s="9">
        <v>1</v>
      </c>
      <c r="P339" s="9">
        <v>1</v>
      </c>
      <c r="Q339" s="9">
        <v>1</v>
      </c>
      <c r="R339" s="9">
        <v>1</v>
      </c>
      <c r="S339" s="9">
        <v>1</v>
      </c>
      <c r="T339" s="9">
        <v>1</v>
      </c>
      <c r="U339" s="9">
        <v>1</v>
      </c>
      <c r="V339" s="9">
        <v>1</v>
      </c>
      <c r="W339" s="9">
        <v>1</v>
      </c>
      <c r="X339" s="9">
        <v>1</v>
      </c>
      <c r="Y339" s="9">
        <v>1</v>
      </c>
      <c r="Z339" s="9">
        <v>1</v>
      </c>
      <c r="AA339" s="10">
        <f t="shared" si="133"/>
        <v>12</v>
      </c>
    </row>
    <row r="340" spans="1:27" s="8" customFormat="1" x14ac:dyDescent="0.25">
      <c r="A340" s="8" t="str">
        <f t="shared" si="135"/>
        <v>A10825 Total</v>
      </c>
      <c r="B340" s="8" t="s">
        <v>623</v>
      </c>
      <c r="C340" s="8" t="s">
        <v>622</v>
      </c>
      <c r="D340" s="8" t="s">
        <v>621</v>
      </c>
      <c r="E340" s="8" t="s">
        <v>412</v>
      </c>
      <c r="F340" s="8" t="str">
        <f t="shared" si="137"/>
        <v>GSS</v>
      </c>
      <c r="G340" s="8" t="s">
        <v>380</v>
      </c>
      <c r="H340" s="8" t="s">
        <v>381</v>
      </c>
      <c r="I340" s="8" t="s">
        <v>382</v>
      </c>
      <c r="J340" s="8" t="s">
        <v>351</v>
      </c>
      <c r="K340" s="8" t="s">
        <v>352</v>
      </c>
      <c r="L340" s="8" t="s">
        <v>410</v>
      </c>
      <c r="M340" s="8" t="s">
        <v>0</v>
      </c>
      <c r="N340" s="8" t="s">
        <v>93</v>
      </c>
      <c r="O340" s="9">
        <v>1</v>
      </c>
      <c r="P340" s="9">
        <v>1</v>
      </c>
      <c r="Q340" s="9">
        <v>1</v>
      </c>
      <c r="R340" s="9">
        <v>1</v>
      </c>
      <c r="S340" s="9">
        <v>1</v>
      </c>
      <c r="T340" s="9">
        <v>1</v>
      </c>
      <c r="U340" s="9">
        <v>1</v>
      </c>
      <c r="V340" s="9">
        <v>1</v>
      </c>
      <c r="W340" s="9">
        <v>1</v>
      </c>
      <c r="X340" s="9">
        <v>1</v>
      </c>
      <c r="Y340" s="9">
        <v>1</v>
      </c>
      <c r="Z340" s="9">
        <v>1</v>
      </c>
      <c r="AA340" s="10">
        <f t="shared" si="133"/>
        <v>12</v>
      </c>
    </row>
    <row r="341" spans="1:27" s="8" customFormat="1" x14ac:dyDescent="0.25">
      <c r="A341" s="8" t="str">
        <f t="shared" si="135"/>
        <v>A10826 Total</v>
      </c>
      <c r="B341" s="8" t="s">
        <v>682</v>
      </c>
      <c r="C341" s="8" t="s">
        <v>683</v>
      </c>
      <c r="D341" s="8" t="s">
        <v>693</v>
      </c>
      <c r="E341" s="8" t="s">
        <v>512</v>
      </c>
      <c r="F341" s="8" t="str">
        <f t="shared" si="137"/>
        <v>GSS</v>
      </c>
      <c r="G341" s="8" t="s">
        <v>506</v>
      </c>
      <c r="H341" s="8" t="s">
        <v>381</v>
      </c>
      <c r="I341" s="8" t="s">
        <v>382</v>
      </c>
      <c r="J341" s="8" t="s">
        <v>355</v>
      </c>
      <c r="K341" s="8" t="s">
        <v>369</v>
      </c>
      <c r="L341" s="8" t="s">
        <v>29</v>
      </c>
      <c r="M341" s="8" t="s">
        <v>7</v>
      </c>
      <c r="N341" s="8" t="s">
        <v>538</v>
      </c>
      <c r="O341" s="9">
        <v>1</v>
      </c>
      <c r="P341" s="9">
        <v>1</v>
      </c>
      <c r="Q341" s="9">
        <v>1</v>
      </c>
      <c r="R341" s="9">
        <v>1</v>
      </c>
      <c r="S341" s="9">
        <v>1</v>
      </c>
      <c r="T341" s="9">
        <v>1</v>
      </c>
      <c r="U341" s="9">
        <v>1</v>
      </c>
      <c r="V341" s="9">
        <v>1</v>
      </c>
      <c r="W341" s="9">
        <v>1</v>
      </c>
      <c r="X341" s="9">
        <v>1</v>
      </c>
      <c r="Y341" s="9">
        <v>1</v>
      </c>
      <c r="Z341" s="9">
        <v>1</v>
      </c>
      <c r="AA341" s="10">
        <f t="shared" si="133"/>
        <v>12</v>
      </c>
    </row>
    <row r="342" spans="1:27" s="8" customFormat="1" x14ac:dyDescent="0.25">
      <c r="A342" s="8" t="str">
        <f t="shared" si="135"/>
        <v>A10827 Total</v>
      </c>
      <c r="B342" s="8" t="s">
        <v>641</v>
      </c>
      <c r="C342" s="8" t="s">
        <v>642</v>
      </c>
      <c r="D342" s="8" t="s">
        <v>643</v>
      </c>
      <c r="E342" s="8" t="s">
        <v>404</v>
      </c>
      <c r="F342" s="8" t="str">
        <f t="shared" si="137"/>
        <v>GSS</v>
      </c>
      <c r="G342" s="8" t="s">
        <v>506</v>
      </c>
      <c r="H342" s="8" t="s">
        <v>381</v>
      </c>
      <c r="I342" s="8" t="s">
        <v>387</v>
      </c>
      <c r="J342" s="8" t="s">
        <v>355</v>
      </c>
      <c r="K342" s="8" t="s">
        <v>360</v>
      </c>
      <c r="L342" s="8" t="s">
        <v>508</v>
      </c>
      <c r="M342" s="8" t="s">
        <v>827</v>
      </c>
      <c r="N342" s="8" t="s">
        <v>828</v>
      </c>
      <c r="O342" s="9">
        <v>1</v>
      </c>
      <c r="P342" s="9">
        <v>1</v>
      </c>
      <c r="Q342" s="9">
        <v>1</v>
      </c>
      <c r="R342" s="9">
        <v>1</v>
      </c>
      <c r="S342" s="9">
        <v>1</v>
      </c>
      <c r="T342" s="9">
        <v>1</v>
      </c>
      <c r="U342" s="9">
        <v>1</v>
      </c>
      <c r="V342" s="9">
        <v>1</v>
      </c>
      <c r="W342" s="9">
        <v>1</v>
      </c>
      <c r="X342" s="9">
        <v>1</v>
      </c>
      <c r="Y342" s="9">
        <v>1</v>
      </c>
      <c r="Z342" s="9">
        <v>1</v>
      </c>
      <c r="AA342" s="10">
        <f t="shared" si="133"/>
        <v>12</v>
      </c>
    </row>
    <row r="343" spans="1:27" s="8" customFormat="1" x14ac:dyDescent="0.25">
      <c r="A343" s="8" t="str">
        <f t="shared" si="135"/>
        <v>A10831 Total</v>
      </c>
      <c r="B343" s="8" t="s">
        <v>671</v>
      </c>
      <c r="C343" s="8" t="s">
        <v>672</v>
      </c>
      <c r="D343" s="8" t="s">
        <v>673</v>
      </c>
      <c r="E343" s="8" t="s">
        <v>446</v>
      </c>
      <c r="F343" s="8" t="str">
        <f t="shared" si="137"/>
        <v>IRS</v>
      </c>
      <c r="G343" s="8" t="s">
        <v>380</v>
      </c>
      <c r="H343" s="8" t="s">
        <v>381</v>
      </c>
      <c r="I343" s="8" t="s">
        <v>387</v>
      </c>
      <c r="J343" s="8" t="s">
        <v>355</v>
      </c>
      <c r="K343" s="8" t="s">
        <v>361</v>
      </c>
      <c r="L343" s="8" t="s">
        <v>509</v>
      </c>
      <c r="M343" s="8" t="s">
        <v>651</v>
      </c>
      <c r="N343" s="8" t="s">
        <v>656</v>
      </c>
      <c r="O343" s="9">
        <v>0.85</v>
      </c>
      <c r="P343" s="9">
        <v>0.85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10">
        <f t="shared" si="133"/>
        <v>1.7</v>
      </c>
    </row>
    <row r="344" spans="1:27" s="8" customFormat="1" x14ac:dyDescent="0.25">
      <c r="A344" s="8" t="str">
        <f t="shared" si="135"/>
        <v>A10831 Total</v>
      </c>
      <c r="B344" s="8" t="s">
        <v>671</v>
      </c>
      <c r="C344" s="8" t="s">
        <v>672</v>
      </c>
      <c r="D344" s="8" t="s">
        <v>673</v>
      </c>
      <c r="E344" s="8" t="s">
        <v>446</v>
      </c>
      <c r="F344" s="8" t="str">
        <f t="shared" si="137"/>
        <v>IRS</v>
      </c>
      <c r="G344" s="8" t="s">
        <v>380</v>
      </c>
      <c r="H344" s="8" t="s">
        <v>381</v>
      </c>
      <c r="I344" s="8" t="s">
        <v>387</v>
      </c>
      <c r="J344" s="8" t="s">
        <v>355</v>
      </c>
      <c r="K344" s="8" t="s">
        <v>361</v>
      </c>
      <c r="L344" s="8" t="s">
        <v>509</v>
      </c>
      <c r="M344" s="8" t="s">
        <v>855</v>
      </c>
      <c r="N344" s="8" t="s">
        <v>856</v>
      </c>
      <c r="O344" s="9">
        <v>0</v>
      </c>
      <c r="P344" s="9">
        <v>0</v>
      </c>
      <c r="Q344" s="9">
        <v>0.3</v>
      </c>
      <c r="R344" s="9">
        <v>0.3</v>
      </c>
      <c r="S344" s="9">
        <v>0.3</v>
      </c>
      <c r="T344" s="9">
        <v>0.3</v>
      </c>
      <c r="U344" s="9">
        <v>0.3</v>
      </c>
      <c r="V344" s="9">
        <v>0.3</v>
      </c>
      <c r="W344" s="9">
        <v>0.3</v>
      </c>
      <c r="X344" s="9">
        <v>0.3</v>
      </c>
      <c r="Y344" s="9">
        <v>0.3</v>
      </c>
      <c r="Z344" s="9">
        <v>0.3</v>
      </c>
      <c r="AA344" s="10">
        <f t="shared" si="133"/>
        <v>2.9999999999999996</v>
      </c>
    </row>
    <row r="345" spans="1:27" s="8" customFormat="1" x14ac:dyDescent="0.25">
      <c r="A345" s="8" t="str">
        <f t="shared" si="135"/>
        <v>A10831 Total</v>
      </c>
      <c r="B345" s="8" t="s">
        <v>671</v>
      </c>
      <c r="C345" s="8" t="s">
        <v>672</v>
      </c>
      <c r="D345" s="8" t="s">
        <v>673</v>
      </c>
      <c r="E345" s="8" t="s">
        <v>446</v>
      </c>
      <c r="F345" s="8" t="str">
        <f t="shared" si="137"/>
        <v>IRS</v>
      </c>
      <c r="G345" s="8" t="s">
        <v>380</v>
      </c>
      <c r="H345" s="8" t="s">
        <v>381</v>
      </c>
      <c r="I345" s="8" t="s">
        <v>387</v>
      </c>
      <c r="J345" s="8" t="s">
        <v>355</v>
      </c>
      <c r="K345" s="8" t="s">
        <v>361</v>
      </c>
      <c r="L345" s="8" t="s">
        <v>509</v>
      </c>
      <c r="M345" s="8" t="s">
        <v>824</v>
      </c>
      <c r="N345" s="8" t="s">
        <v>825</v>
      </c>
      <c r="O345" s="9">
        <v>0</v>
      </c>
      <c r="P345" s="9">
        <v>0</v>
      </c>
      <c r="Q345" s="9">
        <v>0.55000000000000004</v>
      </c>
      <c r="R345" s="9">
        <v>0.55000000000000004</v>
      </c>
      <c r="S345" s="9">
        <v>0.55000000000000004</v>
      </c>
      <c r="T345" s="9">
        <v>0.55000000000000004</v>
      </c>
      <c r="U345" s="9">
        <v>0.55000000000000004</v>
      </c>
      <c r="V345" s="9">
        <v>0.55000000000000004</v>
      </c>
      <c r="W345" s="9">
        <v>0.55000000000000004</v>
      </c>
      <c r="X345" s="9">
        <v>0.55000000000000004</v>
      </c>
      <c r="Y345" s="9">
        <v>0.55000000000000004</v>
      </c>
      <c r="Z345" s="9">
        <v>0.55000000000000004</v>
      </c>
      <c r="AA345" s="10">
        <f t="shared" si="133"/>
        <v>5.4999999999999991</v>
      </c>
    </row>
    <row r="346" spans="1:27" s="8" customFormat="1" x14ac:dyDescent="0.25">
      <c r="A346" s="8" t="str">
        <f t="shared" si="135"/>
        <v>A10831 Total</v>
      </c>
      <c r="B346" s="8" t="s">
        <v>671</v>
      </c>
      <c r="C346" s="8" t="s">
        <v>672</v>
      </c>
      <c r="D346" s="8" t="s">
        <v>673</v>
      </c>
      <c r="E346" s="8" t="s">
        <v>446</v>
      </c>
      <c r="F346" s="8" t="str">
        <f t="shared" si="137"/>
        <v>IRS</v>
      </c>
      <c r="G346" s="8" t="s">
        <v>380</v>
      </c>
      <c r="H346" s="8" t="s">
        <v>381</v>
      </c>
      <c r="I346" s="8" t="s">
        <v>387</v>
      </c>
      <c r="J346" s="8" t="s">
        <v>355</v>
      </c>
      <c r="K346" s="8" t="s">
        <v>361</v>
      </c>
      <c r="L346" s="8" t="s">
        <v>509</v>
      </c>
      <c r="M346" s="8" t="s">
        <v>619</v>
      </c>
      <c r="N346" s="8" t="s">
        <v>633</v>
      </c>
      <c r="O346" s="9">
        <v>0.15</v>
      </c>
      <c r="P346" s="9">
        <v>0.15</v>
      </c>
      <c r="Q346" s="9">
        <v>0.15</v>
      </c>
      <c r="R346" s="9">
        <v>0.15</v>
      </c>
      <c r="S346" s="9">
        <v>0.15</v>
      </c>
      <c r="T346" s="9">
        <v>0.15</v>
      </c>
      <c r="U346" s="9">
        <v>0.15</v>
      </c>
      <c r="V346" s="9">
        <v>0.15</v>
      </c>
      <c r="W346" s="9">
        <v>0.15</v>
      </c>
      <c r="X346" s="9">
        <v>0.15</v>
      </c>
      <c r="Y346" s="9">
        <v>0.15</v>
      </c>
      <c r="Z346" s="9">
        <v>0.15</v>
      </c>
      <c r="AA346" s="10">
        <f t="shared" si="133"/>
        <v>1.7999999999999996</v>
      </c>
    </row>
    <row r="347" spans="1:27" s="8" customFormat="1" x14ac:dyDescent="0.25">
      <c r="A347" s="8" t="str">
        <f t="shared" si="135"/>
        <v>A10838 Total</v>
      </c>
      <c r="B347" s="8" t="s">
        <v>718</v>
      </c>
      <c r="C347" s="8" t="s">
        <v>717</v>
      </c>
      <c r="D347" s="8" t="s">
        <v>716</v>
      </c>
      <c r="E347" s="8" t="s">
        <v>645</v>
      </c>
      <c r="F347" s="8" t="str">
        <f t="shared" si="137"/>
        <v>GSS</v>
      </c>
      <c r="G347" s="8" t="s">
        <v>704</v>
      </c>
      <c r="H347" s="8" t="s">
        <v>418</v>
      </c>
      <c r="I347" s="8" t="s">
        <v>541</v>
      </c>
      <c r="J347" s="8" t="s">
        <v>640</v>
      </c>
      <c r="L347" s="8" t="s">
        <v>339</v>
      </c>
      <c r="M347" s="8" t="s">
        <v>612</v>
      </c>
      <c r="N347" s="8" t="s">
        <v>613</v>
      </c>
      <c r="O347" s="9">
        <v>1</v>
      </c>
      <c r="P347" s="9">
        <v>1</v>
      </c>
      <c r="Q347" s="9">
        <v>1</v>
      </c>
      <c r="R347" s="9">
        <v>1</v>
      </c>
      <c r="S347" s="9">
        <v>1</v>
      </c>
      <c r="T347" s="9">
        <v>1</v>
      </c>
      <c r="U347" s="9">
        <v>1</v>
      </c>
      <c r="V347" s="9">
        <v>1</v>
      </c>
      <c r="W347" s="9">
        <v>1</v>
      </c>
      <c r="X347" s="9">
        <v>1</v>
      </c>
      <c r="Y347" s="9">
        <v>1</v>
      </c>
      <c r="Z347" s="9">
        <v>1</v>
      </c>
      <c r="AA347" s="10">
        <f t="shared" si="133"/>
        <v>12</v>
      </c>
    </row>
    <row r="348" spans="1:27" s="8" customFormat="1" x14ac:dyDescent="0.25">
      <c r="A348" s="8" t="str">
        <f t="shared" si="135"/>
        <v>A10841 Total</v>
      </c>
      <c r="B348" s="8" t="s">
        <v>685</v>
      </c>
      <c r="C348" s="8" t="s">
        <v>684</v>
      </c>
      <c r="D348" s="8" t="s">
        <v>686</v>
      </c>
      <c r="E348" s="8" t="s">
        <v>397</v>
      </c>
      <c r="F348" s="8" t="str">
        <f t="shared" si="137"/>
        <v>GSS</v>
      </c>
      <c r="G348" s="8" t="s">
        <v>506</v>
      </c>
      <c r="H348" s="8" t="s">
        <v>381</v>
      </c>
      <c r="I348" s="8" t="s">
        <v>387</v>
      </c>
      <c r="J348" s="8" t="s">
        <v>355</v>
      </c>
      <c r="K348" s="8" t="s">
        <v>369</v>
      </c>
      <c r="L348" s="8" t="s">
        <v>853</v>
      </c>
      <c r="M348" s="8" t="s">
        <v>826</v>
      </c>
      <c r="N348" s="8" t="s">
        <v>840</v>
      </c>
      <c r="O348" s="9">
        <v>1</v>
      </c>
      <c r="P348" s="9">
        <v>1</v>
      </c>
      <c r="Q348" s="9">
        <v>1</v>
      </c>
      <c r="R348" s="9">
        <v>1</v>
      </c>
      <c r="S348" s="9">
        <v>1</v>
      </c>
      <c r="T348" s="9">
        <v>1</v>
      </c>
      <c r="U348" s="9">
        <v>1</v>
      </c>
      <c r="V348" s="9">
        <v>1</v>
      </c>
      <c r="W348" s="9">
        <v>1</v>
      </c>
      <c r="X348" s="9">
        <v>1</v>
      </c>
      <c r="Y348" s="9">
        <v>1</v>
      </c>
      <c r="Z348" s="9">
        <v>1</v>
      </c>
      <c r="AA348" s="10">
        <f t="shared" si="133"/>
        <v>12</v>
      </c>
    </row>
    <row r="349" spans="1:27" s="8" customFormat="1" x14ac:dyDescent="0.25">
      <c r="A349" s="8" t="str">
        <f t="shared" si="135"/>
        <v>A10846 Total</v>
      </c>
      <c r="B349" s="8" t="s">
        <v>674</v>
      </c>
      <c r="C349" s="8" t="s">
        <v>675</v>
      </c>
      <c r="D349" s="8" t="s">
        <v>698</v>
      </c>
      <c r="E349" s="8" t="s">
        <v>379</v>
      </c>
      <c r="F349" s="8" t="str">
        <f t="shared" si="137"/>
        <v>GSS</v>
      </c>
      <c r="G349" s="8" t="s">
        <v>380</v>
      </c>
      <c r="H349" s="8" t="s">
        <v>381</v>
      </c>
      <c r="I349" s="8" t="s">
        <v>382</v>
      </c>
      <c r="J349" s="8" t="s">
        <v>365</v>
      </c>
      <c r="K349" s="8" t="s">
        <v>370</v>
      </c>
      <c r="L349" s="8" t="s">
        <v>175</v>
      </c>
      <c r="M349" s="8" t="s">
        <v>0</v>
      </c>
      <c r="N349" s="8" t="s">
        <v>20</v>
      </c>
      <c r="O349" s="9">
        <v>1</v>
      </c>
      <c r="P349" s="9">
        <v>1</v>
      </c>
      <c r="Q349" s="9">
        <v>1</v>
      </c>
      <c r="R349" s="9">
        <v>1</v>
      </c>
      <c r="S349" s="9">
        <v>1</v>
      </c>
      <c r="T349" s="9">
        <v>1</v>
      </c>
      <c r="U349" s="9">
        <v>1</v>
      </c>
      <c r="V349" s="9">
        <v>1</v>
      </c>
      <c r="W349" s="9">
        <v>1</v>
      </c>
      <c r="X349" s="9">
        <v>1</v>
      </c>
      <c r="Y349" s="9">
        <v>1</v>
      </c>
      <c r="Z349" s="9">
        <v>1</v>
      </c>
      <c r="AA349" s="10">
        <f t="shared" si="133"/>
        <v>12</v>
      </c>
    </row>
    <row r="350" spans="1:27" s="8" customFormat="1" x14ac:dyDescent="0.25">
      <c r="A350" s="8" t="str">
        <f t="shared" si="135"/>
        <v>A10858 Total</v>
      </c>
      <c r="B350" s="8" t="s">
        <v>715</v>
      </c>
      <c r="C350" s="8" t="s">
        <v>714</v>
      </c>
      <c r="D350" s="8" t="s">
        <v>713</v>
      </c>
      <c r="E350" s="8" t="s">
        <v>645</v>
      </c>
      <c r="F350" s="8" t="str">
        <f t="shared" si="137"/>
        <v>GSS</v>
      </c>
      <c r="G350" s="8" t="s">
        <v>703</v>
      </c>
      <c r="H350" s="8" t="s">
        <v>418</v>
      </c>
      <c r="I350" s="8" t="s">
        <v>541</v>
      </c>
      <c r="L350" s="8" t="s">
        <v>853</v>
      </c>
      <c r="M350" s="8" t="s">
        <v>614</v>
      </c>
      <c r="N350" s="8" t="s">
        <v>615</v>
      </c>
      <c r="O350" s="9">
        <v>1</v>
      </c>
      <c r="P350" s="9">
        <v>1</v>
      </c>
      <c r="Q350" s="9">
        <v>1</v>
      </c>
      <c r="R350" s="9">
        <v>1</v>
      </c>
      <c r="S350" s="9">
        <v>1</v>
      </c>
      <c r="T350" s="9">
        <v>1</v>
      </c>
      <c r="U350" s="9">
        <v>1</v>
      </c>
      <c r="V350" s="9">
        <v>1</v>
      </c>
      <c r="W350" s="9">
        <v>1</v>
      </c>
      <c r="X350" s="9">
        <v>1</v>
      </c>
      <c r="Y350" s="9">
        <v>1</v>
      </c>
      <c r="Z350" s="9">
        <v>1</v>
      </c>
      <c r="AA350" s="10">
        <f t="shared" si="133"/>
        <v>12</v>
      </c>
    </row>
    <row r="351" spans="1:27" s="8" customFormat="1" x14ac:dyDescent="0.25">
      <c r="A351" s="8" t="str">
        <f t="shared" ref="A351" si="138">CONCATENATE(B351," ","Total")</f>
        <v>A10859 Total</v>
      </c>
      <c r="B351" s="8" t="s">
        <v>688</v>
      </c>
      <c r="C351" s="8" t="s">
        <v>687</v>
      </c>
      <c r="D351" s="8" t="s">
        <v>699</v>
      </c>
      <c r="E351" s="8" t="s">
        <v>434</v>
      </c>
      <c r="F351" s="8" t="str">
        <f t="shared" ref="F351" si="139">LEFT($E351,3)</f>
        <v>IRS</v>
      </c>
      <c r="G351" s="8" t="s">
        <v>506</v>
      </c>
      <c r="H351" s="8" t="s">
        <v>381</v>
      </c>
      <c r="I351" s="8" t="s">
        <v>387</v>
      </c>
      <c r="J351" s="8" t="s">
        <v>355</v>
      </c>
      <c r="K351" s="8" t="s">
        <v>364</v>
      </c>
      <c r="L351" s="8" t="s">
        <v>35</v>
      </c>
      <c r="M351" s="8" t="s">
        <v>827</v>
      </c>
      <c r="N351" s="8" t="s">
        <v>828</v>
      </c>
      <c r="O351" s="9">
        <v>0.4</v>
      </c>
      <c r="P351" s="9">
        <v>0.4</v>
      </c>
      <c r="Q351" s="9">
        <v>0.4</v>
      </c>
      <c r="R351" s="9">
        <v>0.4</v>
      </c>
      <c r="S351" s="9">
        <v>0.4</v>
      </c>
      <c r="T351" s="9">
        <v>0.4</v>
      </c>
      <c r="U351" s="9">
        <v>0.4</v>
      </c>
      <c r="V351" s="9">
        <v>0.4</v>
      </c>
      <c r="W351" s="9">
        <v>0.4</v>
      </c>
      <c r="X351" s="9">
        <v>0.4</v>
      </c>
      <c r="Y351" s="9">
        <v>0.4</v>
      </c>
      <c r="Z351" s="9">
        <v>0.4</v>
      </c>
      <c r="AA351" s="10">
        <f t="shared" ref="AA351" si="140">SUM(O351:Z351)</f>
        <v>4.8</v>
      </c>
    </row>
    <row r="352" spans="1:27" s="8" customFormat="1" x14ac:dyDescent="0.25">
      <c r="A352" s="8" t="str">
        <f t="shared" ref="A352:A383" si="141">CONCATENATE(B352," ","Total")</f>
        <v>A10859 Total</v>
      </c>
      <c r="B352" s="8" t="s">
        <v>688</v>
      </c>
      <c r="C352" s="8" t="s">
        <v>687</v>
      </c>
      <c r="D352" s="8" t="s">
        <v>699</v>
      </c>
      <c r="E352" s="8" t="s">
        <v>434</v>
      </c>
      <c r="F352" s="8" t="str">
        <f t="shared" ref="F352:F364" si="142">LEFT($E352,3)</f>
        <v>IRS</v>
      </c>
      <c r="G352" s="8" t="s">
        <v>506</v>
      </c>
      <c r="H352" s="8" t="s">
        <v>381</v>
      </c>
      <c r="I352" s="8" t="s">
        <v>387</v>
      </c>
      <c r="J352" s="8" t="s">
        <v>355</v>
      </c>
      <c r="K352" s="8" t="s">
        <v>364</v>
      </c>
      <c r="L352" s="8" t="s">
        <v>35</v>
      </c>
      <c r="M352" s="8" t="s">
        <v>7</v>
      </c>
      <c r="N352" s="8" t="s">
        <v>538</v>
      </c>
      <c r="O352" s="9">
        <v>0.6</v>
      </c>
      <c r="P352" s="9">
        <v>0.6</v>
      </c>
      <c r="Q352" s="9">
        <v>0.6</v>
      </c>
      <c r="R352" s="9">
        <v>0.6</v>
      </c>
      <c r="S352" s="9">
        <v>0.6</v>
      </c>
      <c r="T352" s="9">
        <v>0.6</v>
      </c>
      <c r="U352" s="9">
        <v>0.6</v>
      </c>
      <c r="V352" s="9">
        <v>0.6</v>
      </c>
      <c r="W352" s="9">
        <v>0.6</v>
      </c>
      <c r="X352" s="9">
        <v>0.6</v>
      </c>
      <c r="Y352" s="9">
        <v>0.6</v>
      </c>
      <c r="Z352" s="9">
        <v>0.6</v>
      </c>
      <c r="AA352" s="10">
        <f t="shared" ref="AA352:AA383" si="143">SUM(O352:Z352)</f>
        <v>7.1999999999999984</v>
      </c>
    </row>
    <row r="353" spans="1:27" s="8" customFormat="1" x14ac:dyDescent="0.25">
      <c r="A353" s="8" t="str">
        <f t="shared" si="141"/>
        <v>A10864 Total</v>
      </c>
      <c r="B353" s="8" t="s">
        <v>707</v>
      </c>
      <c r="C353" s="8" t="s">
        <v>705</v>
      </c>
      <c r="D353" s="8" t="s">
        <v>706</v>
      </c>
      <c r="E353" s="8" t="s">
        <v>436</v>
      </c>
      <c r="F353" s="8" t="str">
        <f t="shared" si="142"/>
        <v>IRS</v>
      </c>
      <c r="G353" s="8" t="s">
        <v>380</v>
      </c>
      <c r="H353" s="8" t="s">
        <v>381</v>
      </c>
      <c r="I353" s="8" t="s">
        <v>387</v>
      </c>
      <c r="J353" s="8" t="s">
        <v>355</v>
      </c>
      <c r="K353" s="8" t="s">
        <v>356</v>
      </c>
      <c r="L353" s="8" t="s">
        <v>802</v>
      </c>
      <c r="M353" s="8" t="s">
        <v>651</v>
      </c>
      <c r="N353" s="8" t="s">
        <v>656</v>
      </c>
      <c r="O353" s="9">
        <v>1</v>
      </c>
      <c r="P353" s="9">
        <v>1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10">
        <f t="shared" si="143"/>
        <v>2</v>
      </c>
    </row>
    <row r="354" spans="1:27" s="8" customFormat="1" x14ac:dyDescent="0.25">
      <c r="A354" s="8" t="str">
        <f t="shared" si="141"/>
        <v>A10864 Total</v>
      </c>
      <c r="B354" s="8" t="s">
        <v>707</v>
      </c>
      <c r="C354" s="8" t="s">
        <v>705</v>
      </c>
      <c r="D354" s="8" t="s">
        <v>706</v>
      </c>
      <c r="E354" s="8" t="s">
        <v>436</v>
      </c>
      <c r="F354" s="8" t="str">
        <f t="shared" si="142"/>
        <v>IRS</v>
      </c>
      <c r="G354" s="8" t="s">
        <v>380</v>
      </c>
      <c r="H354" s="8" t="s">
        <v>381</v>
      </c>
      <c r="I354" s="8" t="s">
        <v>387</v>
      </c>
      <c r="J354" s="8" t="s">
        <v>355</v>
      </c>
      <c r="K354" s="8" t="s">
        <v>356</v>
      </c>
      <c r="L354" s="8" t="s">
        <v>802</v>
      </c>
      <c r="M354" s="8" t="s">
        <v>824</v>
      </c>
      <c r="N354" s="8" t="s">
        <v>825</v>
      </c>
      <c r="O354" s="9">
        <v>0</v>
      </c>
      <c r="P354" s="9">
        <v>0</v>
      </c>
      <c r="Q354" s="9">
        <v>1</v>
      </c>
      <c r="R354" s="9">
        <v>1</v>
      </c>
      <c r="S354" s="9">
        <v>1</v>
      </c>
      <c r="T354" s="9">
        <v>1</v>
      </c>
      <c r="U354" s="9">
        <v>1</v>
      </c>
      <c r="V354" s="9">
        <v>1</v>
      </c>
      <c r="W354" s="9">
        <v>1</v>
      </c>
      <c r="X354" s="9">
        <v>1</v>
      </c>
      <c r="Y354" s="9">
        <v>1</v>
      </c>
      <c r="Z354" s="9">
        <v>1</v>
      </c>
      <c r="AA354" s="10">
        <f t="shared" si="143"/>
        <v>10</v>
      </c>
    </row>
    <row r="355" spans="1:27" s="8" customFormat="1" x14ac:dyDescent="0.25">
      <c r="A355" s="8" t="str">
        <f t="shared" si="141"/>
        <v>A10865 Total</v>
      </c>
      <c r="B355" s="8" t="s">
        <v>681</v>
      </c>
      <c r="C355" s="8" t="s">
        <v>677</v>
      </c>
      <c r="D355" s="8" t="s">
        <v>455</v>
      </c>
      <c r="E355" s="8" t="s">
        <v>436</v>
      </c>
      <c r="F355" s="8" t="str">
        <f t="shared" si="142"/>
        <v>IRS</v>
      </c>
      <c r="G355" s="8" t="s">
        <v>380</v>
      </c>
      <c r="H355" s="8" t="s">
        <v>381</v>
      </c>
      <c r="I355" s="8" t="s">
        <v>387</v>
      </c>
      <c r="J355" s="8" t="s">
        <v>351</v>
      </c>
      <c r="K355" s="8" t="s">
        <v>366</v>
      </c>
      <c r="L355" s="8" t="s">
        <v>383</v>
      </c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10">
        <f t="shared" si="143"/>
        <v>0</v>
      </c>
    </row>
    <row r="356" spans="1:27" s="8" customFormat="1" x14ac:dyDescent="0.25">
      <c r="A356" s="8" t="str">
        <f t="shared" si="141"/>
        <v>A10865 Total</v>
      </c>
      <c r="B356" s="8" t="s">
        <v>681</v>
      </c>
      <c r="C356" s="8" t="s">
        <v>677</v>
      </c>
      <c r="D356" s="8" t="s">
        <v>455</v>
      </c>
      <c r="E356" s="8" t="s">
        <v>436</v>
      </c>
      <c r="F356" s="8" t="str">
        <f t="shared" si="142"/>
        <v>IRS</v>
      </c>
      <c r="G356" s="8" t="s">
        <v>380</v>
      </c>
      <c r="H356" s="8" t="s">
        <v>381</v>
      </c>
      <c r="I356" s="8" t="s">
        <v>387</v>
      </c>
      <c r="J356" s="8" t="s">
        <v>351</v>
      </c>
      <c r="K356" s="8" t="s">
        <v>366</v>
      </c>
      <c r="L356" s="8" t="s">
        <v>383</v>
      </c>
      <c r="M356" s="8" t="s">
        <v>0</v>
      </c>
      <c r="N356" s="8" t="s">
        <v>189</v>
      </c>
      <c r="O356" s="9">
        <v>1</v>
      </c>
      <c r="P356" s="9">
        <v>1</v>
      </c>
      <c r="Q356" s="9">
        <v>1</v>
      </c>
      <c r="R356" s="9">
        <v>1</v>
      </c>
      <c r="S356" s="9">
        <v>1</v>
      </c>
      <c r="T356" s="9">
        <v>1</v>
      </c>
      <c r="U356" s="9">
        <v>1</v>
      </c>
      <c r="V356" s="9">
        <v>1</v>
      </c>
      <c r="W356" s="9">
        <v>1</v>
      </c>
      <c r="X356" s="9">
        <v>1</v>
      </c>
      <c r="Y356" s="9">
        <v>1</v>
      </c>
      <c r="Z356" s="9">
        <v>1</v>
      </c>
      <c r="AA356" s="10">
        <f t="shared" si="143"/>
        <v>12</v>
      </c>
    </row>
    <row r="357" spans="1:27" s="8" customFormat="1" x14ac:dyDescent="0.25">
      <c r="A357" s="8" t="str">
        <f t="shared" si="141"/>
        <v>A10870 Total</v>
      </c>
      <c r="B357" s="8" t="s">
        <v>712</v>
      </c>
      <c r="C357" s="8" t="s">
        <v>711</v>
      </c>
      <c r="D357" s="8" t="s">
        <v>710</v>
      </c>
      <c r="E357" s="8" t="s">
        <v>645</v>
      </c>
      <c r="F357" s="8" t="str">
        <f t="shared" si="142"/>
        <v>GSS</v>
      </c>
      <c r="G357" s="8" t="s">
        <v>852</v>
      </c>
      <c r="H357" s="8" t="s">
        <v>418</v>
      </c>
      <c r="I357" s="8" t="s">
        <v>541</v>
      </c>
      <c r="J357" s="8" t="s">
        <v>640</v>
      </c>
      <c r="L357" s="8" t="s">
        <v>339</v>
      </c>
      <c r="M357" s="8" t="s">
        <v>610</v>
      </c>
      <c r="N357" s="8" t="s">
        <v>854</v>
      </c>
      <c r="O357" s="9">
        <v>1</v>
      </c>
      <c r="P357" s="9">
        <v>1</v>
      </c>
      <c r="Q357" s="9">
        <v>1</v>
      </c>
      <c r="R357" s="9">
        <v>1</v>
      </c>
      <c r="S357" s="9">
        <v>1</v>
      </c>
      <c r="T357" s="9">
        <v>1</v>
      </c>
      <c r="U357" s="9">
        <v>1</v>
      </c>
      <c r="V357" s="9">
        <v>1</v>
      </c>
      <c r="W357" s="9">
        <v>1</v>
      </c>
      <c r="X357" s="9">
        <v>1</v>
      </c>
      <c r="Y357" s="9">
        <v>1</v>
      </c>
      <c r="Z357" s="9">
        <v>1</v>
      </c>
      <c r="AA357" s="10">
        <f t="shared" si="143"/>
        <v>12</v>
      </c>
    </row>
    <row r="358" spans="1:27" s="8" customFormat="1" x14ac:dyDescent="0.25">
      <c r="A358" s="8" t="str">
        <f t="shared" si="141"/>
        <v>A10873 Total</v>
      </c>
      <c r="B358" s="8" t="s">
        <v>701</v>
      </c>
      <c r="C358" s="8" t="s">
        <v>700</v>
      </c>
      <c r="D358" s="8" t="s">
        <v>702</v>
      </c>
      <c r="E358" s="8" t="s">
        <v>645</v>
      </c>
      <c r="F358" s="8" t="str">
        <f t="shared" si="142"/>
        <v>GSS</v>
      </c>
      <c r="G358" s="8" t="s">
        <v>380</v>
      </c>
      <c r="H358" s="8" t="s">
        <v>381</v>
      </c>
      <c r="I358" s="8" t="s">
        <v>387</v>
      </c>
      <c r="J358" s="8" t="s">
        <v>351</v>
      </c>
      <c r="K358" s="8" t="s">
        <v>353</v>
      </c>
      <c r="L358" s="8" t="s">
        <v>26</v>
      </c>
      <c r="M358" s="8" t="s">
        <v>0</v>
      </c>
      <c r="N358" s="8" t="s">
        <v>38</v>
      </c>
      <c r="O358" s="9">
        <v>1</v>
      </c>
      <c r="P358" s="9">
        <v>1</v>
      </c>
      <c r="Q358" s="9">
        <v>1</v>
      </c>
      <c r="R358" s="9">
        <v>1</v>
      </c>
      <c r="S358" s="9">
        <v>1</v>
      </c>
      <c r="T358" s="9">
        <v>1</v>
      </c>
      <c r="U358" s="9">
        <v>1</v>
      </c>
      <c r="V358" s="9">
        <v>1</v>
      </c>
      <c r="W358" s="9">
        <v>1</v>
      </c>
      <c r="X358" s="9">
        <v>1</v>
      </c>
      <c r="Y358" s="9">
        <v>1</v>
      </c>
      <c r="Z358" s="9">
        <v>1</v>
      </c>
      <c r="AA358" s="10">
        <f t="shared" si="143"/>
        <v>12</v>
      </c>
    </row>
    <row r="359" spans="1:27" s="8" customFormat="1" x14ac:dyDescent="0.25">
      <c r="A359" s="8" t="str">
        <f t="shared" si="141"/>
        <v>A10877 Total</v>
      </c>
      <c r="B359" s="8" t="s">
        <v>709</v>
      </c>
      <c r="C359" s="8" t="s">
        <v>725</v>
      </c>
      <c r="D359" s="8" t="s">
        <v>578</v>
      </c>
      <c r="E359" s="8" t="s">
        <v>446</v>
      </c>
      <c r="F359" s="8" t="str">
        <f t="shared" si="142"/>
        <v>IRS</v>
      </c>
      <c r="G359" s="8" t="s">
        <v>380</v>
      </c>
      <c r="H359" s="8" t="s">
        <v>381</v>
      </c>
      <c r="I359" s="8" t="s">
        <v>387</v>
      </c>
      <c r="J359" s="8" t="s">
        <v>355</v>
      </c>
      <c r="K359" s="8" t="s">
        <v>361</v>
      </c>
      <c r="L359" s="8" t="s">
        <v>508</v>
      </c>
      <c r="M359" s="8" t="s">
        <v>827</v>
      </c>
      <c r="N359" s="8" t="s">
        <v>832</v>
      </c>
      <c r="O359" s="9">
        <v>1</v>
      </c>
      <c r="P359" s="9">
        <v>1</v>
      </c>
      <c r="Q359" s="9">
        <v>1</v>
      </c>
      <c r="R359" s="9">
        <v>1</v>
      </c>
      <c r="S359" s="9">
        <v>1</v>
      </c>
      <c r="T359" s="9">
        <v>1</v>
      </c>
      <c r="U359" s="9">
        <v>1</v>
      </c>
      <c r="V359" s="9">
        <v>1</v>
      </c>
      <c r="W359" s="9">
        <v>1</v>
      </c>
      <c r="X359" s="9">
        <v>1</v>
      </c>
      <c r="Y359" s="9">
        <v>1</v>
      </c>
      <c r="Z359" s="9">
        <v>1</v>
      </c>
      <c r="AA359" s="10">
        <f t="shared" si="143"/>
        <v>12</v>
      </c>
    </row>
    <row r="360" spans="1:27" s="8" customFormat="1" x14ac:dyDescent="0.25">
      <c r="A360" s="8" t="str">
        <f t="shared" si="141"/>
        <v>A10878 Total</v>
      </c>
      <c r="B360" s="8" t="s">
        <v>726</v>
      </c>
      <c r="C360" s="8" t="s">
        <v>727</v>
      </c>
      <c r="E360" s="8" t="s">
        <v>645</v>
      </c>
      <c r="F360" s="8" t="str">
        <f t="shared" si="142"/>
        <v>GSS</v>
      </c>
      <c r="G360" s="8" t="s">
        <v>703</v>
      </c>
      <c r="H360" s="8" t="s">
        <v>418</v>
      </c>
      <c r="I360" s="8" t="s">
        <v>541</v>
      </c>
      <c r="J360" s="8" t="s">
        <v>640</v>
      </c>
      <c r="L360" s="8" t="s">
        <v>339</v>
      </c>
      <c r="M360" s="8" t="s">
        <v>614</v>
      </c>
      <c r="N360" s="8" t="s">
        <v>615</v>
      </c>
      <c r="O360" s="9">
        <v>1</v>
      </c>
      <c r="P360" s="9">
        <v>1</v>
      </c>
      <c r="Q360" s="9">
        <v>1</v>
      </c>
      <c r="R360" s="9">
        <v>1</v>
      </c>
      <c r="S360" s="9">
        <v>1</v>
      </c>
      <c r="T360" s="9">
        <v>1</v>
      </c>
      <c r="U360" s="9">
        <v>1</v>
      </c>
      <c r="V360" s="9">
        <v>1</v>
      </c>
      <c r="W360" s="9">
        <v>1</v>
      </c>
      <c r="X360" s="9">
        <v>1</v>
      </c>
      <c r="Y360" s="9">
        <v>1</v>
      </c>
      <c r="Z360" s="9">
        <v>1</v>
      </c>
      <c r="AA360" s="10">
        <f t="shared" si="143"/>
        <v>12</v>
      </c>
    </row>
    <row r="361" spans="1:27" s="8" customFormat="1" x14ac:dyDescent="0.25">
      <c r="A361" s="8" t="str">
        <f t="shared" si="141"/>
        <v>A10880 Total</v>
      </c>
      <c r="B361" s="8" t="s">
        <v>728</v>
      </c>
      <c r="C361" s="8" t="s">
        <v>729</v>
      </c>
      <c r="E361" s="8" t="s">
        <v>645</v>
      </c>
      <c r="F361" s="8" t="str">
        <f t="shared" si="142"/>
        <v>GSS</v>
      </c>
      <c r="G361" s="8" t="s">
        <v>704</v>
      </c>
      <c r="H361" s="8" t="s">
        <v>418</v>
      </c>
      <c r="I361" s="8" t="s">
        <v>541</v>
      </c>
      <c r="J361" s="8" t="s">
        <v>640</v>
      </c>
      <c r="L361" s="8" t="s">
        <v>339</v>
      </c>
      <c r="M361" s="8" t="s">
        <v>612</v>
      </c>
      <c r="N361" s="8" t="s">
        <v>613</v>
      </c>
      <c r="O361" s="9">
        <v>1</v>
      </c>
      <c r="P361" s="9">
        <v>1</v>
      </c>
      <c r="Q361" s="9">
        <v>1</v>
      </c>
      <c r="R361" s="9">
        <v>1</v>
      </c>
      <c r="S361" s="9">
        <v>1</v>
      </c>
      <c r="T361" s="9">
        <v>1</v>
      </c>
      <c r="U361" s="9">
        <v>1</v>
      </c>
      <c r="V361" s="9">
        <v>1</v>
      </c>
      <c r="W361" s="9">
        <v>1</v>
      </c>
      <c r="X361" s="9">
        <v>1</v>
      </c>
      <c r="Y361" s="9">
        <v>1</v>
      </c>
      <c r="Z361" s="9">
        <v>1</v>
      </c>
      <c r="AA361" s="10">
        <f t="shared" si="143"/>
        <v>12</v>
      </c>
    </row>
    <row r="362" spans="1:27" s="8" customFormat="1" x14ac:dyDescent="0.25">
      <c r="A362" s="8" t="str">
        <f t="shared" si="141"/>
        <v>A10881 Total</v>
      </c>
      <c r="B362" s="8" t="s">
        <v>730</v>
      </c>
      <c r="C362" s="8" t="s">
        <v>731</v>
      </c>
      <c r="D362" s="8" t="s">
        <v>754</v>
      </c>
      <c r="E362" s="8" t="s">
        <v>386</v>
      </c>
      <c r="F362" s="8" t="str">
        <f t="shared" si="142"/>
        <v>GSS</v>
      </c>
      <c r="G362" s="8" t="s">
        <v>380</v>
      </c>
      <c r="H362" s="8" t="s">
        <v>381</v>
      </c>
      <c r="I362" s="8" t="s">
        <v>387</v>
      </c>
      <c r="J362" s="8" t="s">
        <v>355</v>
      </c>
      <c r="K362" s="8" t="s">
        <v>361</v>
      </c>
      <c r="L362" s="8" t="s">
        <v>405</v>
      </c>
      <c r="M362" s="8" t="s">
        <v>651</v>
      </c>
      <c r="N362" s="8" t="s">
        <v>656</v>
      </c>
      <c r="O362" s="9">
        <v>1</v>
      </c>
      <c r="P362" s="9">
        <v>1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10">
        <f t="shared" si="143"/>
        <v>2</v>
      </c>
    </row>
    <row r="363" spans="1:27" s="8" customFormat="1" x14ac:dyDescent="0.25">
      <c r="A363" s="8" t="str">
        <f t="shared" si="141"/>
        <v>A10881 Total</v>
      </c>
      <c r="B363" s="8" t="s">
        <v>730</v>
      </c>
      <c r="C363" s="8" t="s">
        <v>731</v>
      </c>
      <c r="D363" s="8" t="s">
        <v>754</v>
      </c>
      <c r="E363" s="8" t="s">
        <v>386</v>
      </c>
      <c r="F363" s="8" t="str">
        <f t="shared" si="142"/>
        <v>GSS</v>
      </c>
      <c r="G363" s="8" t="s">
        <v>380</v>
      </c>
      <c r="H363" s="8" t="s">
        <v>381</v>
      </c>
      <c r="I363" s="8" t="s">
        <v>387</v>
      </c>
      <c r="J363" s="8" t="s">
        <v>355</v>
      </c>
      <c r="K363" s="8" t="s">
        <v>361</v>
      </c>
      <c r="L363" s="8" t="s">
        <v>405</v>
      </c>
      <c r="M363" s="8" t="s">
        <v>824</v>
      </c>
      <c r="N363" s="8" t="s">
        <v>825</v>
      </c>
      <c r="O363" s="9">
        <v>0</v>
      </c>
      <c r="P363" s="9">
        <v>0</v>
      </c>
      <c r="Q363" s="9">
        <v>1</v>
      </c>
      <c r="R363" s="9">
        <v>1</v>
      </c>
      <c r="S363" s="9">
        <v>1</v>
      </c>
      <c r="T363" s="9">
        <v>1</v>
      </c>
      <c r="U363" s="9">
        <v>1</v>
      </c>
      <c r="V363" s="9">
        <v>1</v>
      </c>
      <c r="W363" s="9">
        <v>1</v>
      </c>
      <c r="X363" s="9">
        <v>1</v>
      </c>
      <c r="Y363" s="9">
        <v>1</v>
      </c>
      <c r="Z363" s="9">
        <v>1</v>
      </c>
      <c r="AA363" s="10">
        <f t="shared" si="143"/>
        <v>10</v>
      </c>
    </row>
    <row r="364" spans="1:27" s="8" customFormat="1" x14ac:dyDescent="0.25">
      <c r="A364" s="8" t="str">
        <f t="shared" si="141"/>
        <v>A10884 Total</v>
      </c>
      <c r="B364" s="8" t="s">
        <v>732</v>
      </c>
      <c r="C364" s="8" t="s">
        <v>733</v>
      </c>
      <c r="E364" s="8" t="s">
        <v>645</v>
      </c>
      <c r="F364" s="8" t="str">
        <f t="shared" si="142"/>
        <v>GSS</v>
      </c>
      <c r="G364" s="8" t="s">
        <v>704</v>
      </c>
      <c r="H364" s="8" t="s">
        <v>418</v>
      </c>
      <c r="I364" s="8" t="s">
        <v>541</v>
      </c>
      <c r="J364" s="8" t="s">
        <v>640</v>
      </c>
      <c r="L364" s="8" t="s">
        <v>339</v>
      </c>
      <c r="M364" s="8" t="s">
        <v>612</v>
      </c>
      <c r="N364" s="8" t="s">
        <v>613</v>
      </c>
      <c r="O364" s="9">
        <v>1</v>
      </c>
      <c r="P364" s="9">
        <v>1</v>
      </c>
      <c r="Q364" s="9">
        <v>1</v>
      </c>
      <c r="R364" s="9">
        <v>1</v>
      </c>
      <c r="S364" s="9">
        <v>1</v>
      </c>
      <c r="T364" s="9">
        <v>1</v>
      </c>
      <c r="U364" s="9">
        <v>1</v>
      </c>
      <c r="V364" s="9">
        <v>1</v>
      </c>
      <c r="W364" s="9">
        <v>1</v>
      </c>
      <c r="X364" s="9">
        <v>1</v>
      </c>
      <c r="Y364" s="9">
        <v>1</v>
      </c>
      <c r="Z364" s="9">
        <v>1</v>
      </c>
      <c r="AA364" s="10">
        <f t="shared" si="143"/>
        <v>12</v>
      </c>
    </row>
    <row r="365" spans="1:27" s="8" customFormat="1" x14ac:dyDescent="0.25">
      <c r="A365" s="8" t="str">
        <f t="shared" si="141"/>
        <v>A10888 Total</v>
      </c>
      <c r="B365" s="8" t="s">
        <v>734</v>
      </c>
      <c r="C365" s="8" t="s">
        <v>735</v>
      </c>
      <c r="G365" s="8" t="s">
        <v>506</v>
      </c>
      <c r="H365" s="8" t="s">
        <v>438</v>
      </c>
      <c r="I365" s="8" t="s">
        <v>439</v>
      </c>
      <c r="J365" s="8" t="s">
        <v>355</v>
      </c>
      <c r="K365" s="8" t="s">
        <v>356</v>
      </c>
      <c r="L365" s="8" t="s">
        <v>539</v>
      </c>
      <c r="M365" s="8" t="s">
        <v>651</v>
      </c>
      <c r="N365" s="8" t="s">
        <v>656</v>
      </c>
      <c r="O365" s="9">
        <v>1</v>
      </c>
      <c r="P365" s="9">
        <v>1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10">
        <f t="shared" si="143"/>
        <v>2</v>
      </c>
    </row>
    <row r="366" spans="1:27" s="8" customFormat="1" x14ac:dyDescent="0.25">
      <c r="A366" s="8" t="str">
        <f t="shared" si="141"/>
        <v>A10888 Total</v>
      </c>
      <c r="B366" s="8" t="s">
        <v>734</v>
      </c>
      <c r="C366" s="8" t="s">
        <v>735</v>
      </c>
      <c r="G366" s="8" t="s">
        <v>506</v>
      </c>
      <c r="H366" s="8" t="s">
        <v>438</v>
      </c>
      <c r="I366" s="8" t="s">
        <v>439</v>
      </c>
      <c r="J366" s="8" t="s">
        <v>355</v>
      </c>
      <c r="K366" s="8" t="s">
        <v>356</v>
      </c>
      <c r="L366" s="8" t="s">
        <v>539</v>
      </c>
      <c r="M366" s="8" t="s">
        <v>824</v>
      </c>
      <c r="N366" s="8" t="s">
        <v>825</v>
      </c>
      <c r="O366" s="9">
        <v>0</v>
      </c>
      <c r="P366" s="9">
        <v>0</v>
      </c>
      <c r="Q366" s="9">
        <v>1</v>
      </c>
      <c r="R366" s="9">
        <v>1</v>
      </c>
      <c r="S366" s="9">
        <v>1</v>
      </c>
      <c r="T366" s="9">
        <v>1</v>
      </c>
      <c r="U366" s="9">
        <v>1</v>
      </c>
      <c r="V366" s="9">
        <v>1</v>
      </c>
      <c r="W366" s="9">
        <v>1</v>
      </c>
      <c r="X366" s="9">
        <v>1</v>
      </c>
      <c r="Y366" s="9">
        <v>1</v>
      </c>
      <c r="Z366" s="9">
        <v>1</v>
      </c>
      <c r="AA366" s="10">
        <f t="shared" si="143"/>
        <v>10</v>
      </c>
    </row>
    <row r="367" spans="1:27" s="8" customFormat="1" x14ac:dyDescent="0.25">
      <c r="A367" s="8" t="str">
        <f t="shared" si="141"/>
        <v>A10889 Total</v>
      </c>
      <c r="B367" s="8" t="s">
        <v>736</v>
      </c>
      <c r="C367" s="8" t="s">
        <v>737</v>
      </c>
      <c r="E367" s="8" t="s">
        <v>645</v>
      </c>
      <c r="F367" s="8" t="str">
        <f>LEFT($E367,3)</f>
        <v>GSS</v>
      </c>
      <c r="G367" s="8" t="s">
        <v>703</v>
      </c>
      <c r="H367" s="8" t="s">
        <v>418</v>
      </c>
      <c r="I367" s="8" t="s">
        <v>541</v>
      </c>
      <c r="J367" s="8" t="s">
        <v>640</v>
      </c>
      <c r="L367" s="8" t="s">
        <v>339</v>
      </c>
      <c r="M367" s="8" t="s">
        <v>614</v>
      </c>
      <c r="N367" s="8" t="s">
        <v>615</v>
      </c>
      <c r="O367" s="9">
        <v>1</v>
      </c>
      <c r="P367" s="9">
        <v>1</v>
      </c>
      <c r="Q367" s="9">
        <v>1</v>
      </c>
      <c r="R367" s="9">
        <v>1</v>
      </c>
      <c r="S367" s="9">
        <v>1</v>
      </c>
      <c r="T367" s="9">
        <v>1</v>
      </c>
      <c r="U367" s="9">
        <v>1</v>
      </c>
      <c r="V367" s="9">
        <v>1</v>
      </c>
      <c r="W367" s="9">
        <v>1</v>
      </c>
      <c r="X367" s="9">
        <v>1</v>
      </c>
      <c r="Y367" s="9">
        <v>1</v>
      </c>
      <c r="Z367" s="9">
        <v>1</v>
      </c>
      <c r="AA367" s="10">
        <f t="shared" si="143"/>
        <v>12</v>
      </c>
    </row>
    <row r="368" spans="1:27" s="8" customFormat="1" x14ac:dyDescent="0.25">
      <c r="A368" s="8" t="str">
        <f t="shared" si="141"/>
        <v>A10890 Total</v>
      </c>
      <c r="B368" s="8" t="s">
        <v>738</v>
      </c>
      <c r="C368" s="8" t="s">
        <v>739</v>
      </c>
      <c r="D368" s="8" t="s">
        <v>752</v>
      </c>
      <c r="E368" s="8" t="s">
        <v>386</v>
      </c>
      <c r="F368" s="8" t="str">
        <f>LEFT($E368,3)</f>
        <v>GSS</v>
      </c>
      <c r="G368" s="8" t="s">
        <v>380</v>
      </c>
      <c r="H368" s="8" t="s">
        <v>381</v>
      </c>
      <c r="I368" s="8" t="s">
        <v>387</v>
      </c>
      <c r="J368" s="8" t="s">
        <v>355</v>
      </c>
      <c r="K368" s="8" t="s">
        <v>361</v>
      </c>
      <c r="L368" s="8" t="s">
        <v>405</v>
      </c>
      <c r="M368" s="8" t="s">
        <v>651</v>
      </c>
      <c r="N368" s="8" t="s">
        <v>656</v>
      </c>
      <c r="O368" s="9">
        <v>1</v>
      </c>
      <c r="P368" s="9">
        <v>1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10">
        <f t="shared" si="143"/>
        <v>2</v>
      </c>
    </row>
    <row r="369" spans="1:27" s="8" customFormat="1" x14ac:dyDescent="0.25">
      <c r="A369" s="8" t="str">
        <f t="shared" si="141"/>
        <v>A10890 Total</v>
      </c>
      <c r="B369" s="8" t="s">
        <v>738</v>
      </c>
      <c r="C369" s="8" t="s">
        <v>739</v>
      </c>
      <c r="D369" s="8" t="s">
        <v>752</v>
      </c>
      <c r="E369" s="8" t="s">
        <v>386</v>
      </c>
      <c r="F369" s="8" t="str">
        <f>LEFT($E369,3)</f>
        <v>GSS</v>
      </c>
      <c r="G369" s="8" t="s">
        <v>380</v>
      </c>
      <c r="H369" s="8" t="s">
        <v>381</v>
      </c>
      <c r="I369" s="8" t="s">
        <v>387</v>
      </c>
      <c r="J369" s="8" t="s">
        <v>355</v>
      </c>
      <c r="K369" s="8" t="s">
        <v>361</v>
      </c>
      <c r="L369" s="8" t="s">
        <v>405</v>
      </c>
      <c r="M369" s="8" t="s">
        <v>824</v>
      </c>
      <c r="N369" s="8" t="s">
        <v>825</v>
      </c>
      <c r="O369" s="9">
        <v>0</v>
      </c>
      <c r="P369" s="9">
        <v>0</v>
      </c>
      <c r="Q369" s="9">
        <v>1</v>
      </c>
      <c r="R369" s="9">
        <v>1</v>
      </c>
      <c r="S369" s="9">
        <v>1</v>
      </c>
      <c r="T369" s="9">
        <v>1</v>
      </c>
      <c r="U369" s="9">
        <v>1</v>
      </c>
      <c r="V369" s="9">
        <v>1</v>
      </c>
      <c r="W369" s="9">
        <v>1</v>
      </c>
      <c r="X369" s="9">
        <v>1</v>
      </c>
      <c r="Y369" s="9">
        <v>1</v>
      </c>
      <c r="Z369" s="9">
        <v>1</v>
      </c>
      <c r="AA369" s="10">
        <f t="shared" si="143"/>
        <v>10</v>
      </c>
    </row>
    <row r="370" spans="1:27" s="8" customFormat="1" x14ac:dyDescent="0.25">
      <c r="A370" s="8" t="str">
        <f t="shared" si="141"/>
        <v>A10893 Total</v>
      </c>
      <c r="B370" s="8" t="s">
        <v>740</v>
      </c>
      <c r="C370" s="8" t="s">
        <v>741</v>
      </c>
      <c r="D370" s="8" t="s">
        <v>753</v>
      </c>
      <c r="E370" s="8" t="s">
        <v>404</v>
      </c>
      <c r="F370" s="8" t="str">
        <f>LEFT($E370,3)</f>
        <v>GSS</v>
      </c>
      <c r="G370" s="8" t="s">
        <v>506</v>
      </c>
      <c r="H370" s="8" t="s">
        <v>381</v>
      </c>
      <c r="I370" s="8" t="s">
        <v>387</v>
      </c>
      <c r="J370" s="8" t="s">
        <v>365</v>
      </c>
      <c r="K370" s="8" t="s">
        <v>365</v>
      </c>
      <c r="L370" s="8" t="s">
        <v>19</v>
      </c>
      <c r="M370" s="8" t="s">
        <v>0</v>
      </c>
      <c r="N370" s="8" t="s">
        <v>20</v>
      </c>
      <c r="O370" s="9">
        <v>1</v>
      </c>
      <c r="P370" s="9">
        <v>1</v>
      </c>
      <c r="Q370" s="9">
        <v>1</v>
      </c>
      <c r="R370" s="9">
        <v>1</v>
      </c>
      <c r="S370" s="9">
        <v>1</v>
      </c>
      <c r="T370" s="9">
        <v>1</v>
      </c>
      <c r="U370" s="9">
        <v>1</v>
      </c>
      <c r="V370" s="9">
        <v>1</v>
      </c>
      <c r="W370" s="9">
        <v>1</v>
      </c>
      <c r="X370" s="9">
        <v>1</v>
      </c>
      <c r="Y370" s="9">
        <v>1</v>
      </c>
      <c r="Z370" s="9">
        <v>1</v>
      </c>
      <c r="AA370" s="10">
        <f t="shared" si="143"/>
        <v>12</v>
      </c>
    </row>
    <row r="371" spans="1:27" s="8" customFormat="1" x14ac:dyDescent="0.25">
      <c r="A371" s="8" t="str">
        <f t="shared" si="141"/>
        <v>A10898 Total</v>
      </c>
      <c r="B371" s="8" t="s">
        <v>744</v>
      </c>
      <c r="C371" s="8" t="s">
        <v>745</v>
      </c>
      <c r="E371" s="8" t="s">
        <v>645</v>
      </c>
      <c r="F371" s="8" t="str">
        <f>LEFT($E371,3)</f>
        <v>GSS</v>
      </c>
      <c r="G371" s="8" t="s">
        <v>704</v>
      </c>
      <c r="H371" s="8" t="s">
        <v>418</v>
      </c>
      <c r="I371" s="8" t="s">
        <v>541</v>
      </c>
      <c r="J371" s="8" t="s">
        <v>640</v>
      </c>
      <c r="L371" s="8" t="s">
        <v>339</v>
      </c>
      <c r="M371" s="8" t="s">
        <v>612</v>
      </c>
      <c r="N371" s="8" t="s">
        <v>613</v>
      </c>
      <c r="O371" s="9">
        <v>1</v>
      </c>
      <c r="P371" s="9">
        <v>1</v>
      </c>
      <c r="Q371" s="9">
        <v>1</v>
      </c>
      <c r="R371" s="9">
        <v>1</v>
      </c>
      <c r="S371" s="9">
        <v>1</v>
      </c>
      <c r="T371" s="9">
        <v>1</v>
      </c>
      <c r="U371" s="9">
        <v>1</v>
      </c>
      <c r="V371" s="9">
        <v>1</v>
      </c>
      <c r="W371" s="9">
        <v>1</v>
      </c>
      <c r="X371" s="9">
        <v>1</v>
      </c>
      <c r="Y371" s="9">
        <v>1</v>
      </c>
      <c r="Z371" s="9">
        <v>1</v>
      </c>
      <c r="AA371" s="10">
        <f t="shared" si="143"/>
        <v>12</v>
      </c>
    </row>
    <row r="372" spans="1:27" s="8" customFormat="1" x14ac:dyDescent="0.25">
      <c r="A372" s="8" t="str">
        <f t="shared" si="141"/>
        <v>A10899 Total</v>
      </c>
      <c r="B372" s="8" t="s">
        <v>746</v>
      </c>
      <c r="C372" s="8" t="s">
        <v>747</v>
      </c>
      <c r="D372" s="8" t="s">
        <v>676</v>
      </c>
      <c r="F372" s="8" t="s">
        <v>645</v>
      </c>
      <c r="G372" s="8" t="s">
        <v>380</v>
      </c>
      <c r="H372" s="8" t="s">
        <v>381</v>
      </c>
      <c r="I372" s="8" t="s">
        <v>382</v>
      </c>
      <c r="J372" s="8" t="s">
        <v>357</v>
      </c>
      <c r="K372" s="8" t="s">
        <v>358</v>
      </c>
      <c r="L372" s="8" t="s">
        <v>398</v>
      </c>
      <c r="M372" s="8" t="s">
        <v>0</v>
      </c>
      <c r="N372" s="8" t="s">
        <v>65</v>
      </c>
      <c r="O372" s="9">
        <v>1</v>
      </c>
      <c r="P372" s="9">
        <v>1</v>
      </c>
      <c r="Q372" s="9">
        <v>1</v>
      </c>
      <c r="R372" s="9">
        <v>1</v>
      </c>
      <c r="S372" s="9">
        <v>1</v>
      </c>
      <c r="T372" s="9">
        <v>1</v>
      </c>
      <c r="U372" s="9">
        <v>1</v>
      </c>
      <c r="V372" s="9">
        <v>1</v>
      </c>
      <c r="W372" s="9">
        <v>1</v>
      </c>
      <c r="X372" s="9">
        <v>1</v>
      </c>
      <c r="Y372" s="9">
        <v>1</v>
      </c>
      <c r="Z372" s="9">
        <v>1</v>
      </c>
      <c r="AA372" s="10">
        <f t="shared" si="143"/>
        <v>12</v>
      </c>
    </row>
    <row r="373" spans="1:27" s="8" customFormat="1" x14ac:dyDescent="0.25">
      <c r="A373" s="8" t="str">
        <f t="shared" si="141"/>
        <v>A10900 Total</v>
      </c>
      <c r="B373" s="8" t="s">
        <v>748</v>
      </c>
      <c r="C373" s="8" t="s">
        <v>758</v>
      </c>
      <c r="D373" s="8" t="s">
        <v>333</v>
      </c>
      <c r="E373" s="8" t="s">
        <v>397</v>
      </c>
      <c r="F373" s="8" t="str">
        <f>LEFT($E373,3)</f>
        <v>GSS</v>
      </c>
      <c r="G373" s="8" t="s">
        <v>506</v>
      </c>
      <c r="H373" s="8" t="s">
        <v>381</v>
      </c>
      <c r="I373" s="8" t="s">
        <v>387</v>
      </c>
      <c r="J373" s="8" t="s">
        <v>355</v>
      </c>
      <c r="K373" s="8" t="s">
        <v>369</v>
      </c>
      <c r="L373" s="8" t="s">
        <v>29</v>
      </c>
      <c r="M373" s="8" t="s">
        <v>826</v>
      </c>
      <c r="N373" s="8" t="s">
        <v>840</v>
      </c>
      <c r="O373" s="9">
        <v>1</v>
      </c>
      <c r="P373" s="9">
        <v>1</v>
      </c>
      <c r="Q373" s="9">
        <v>1</v>
      </c>
      <c r="R373" s="9">
        <v>1</v>
      </c>
      <c r="S373" s="9">
        <v>1</v>
      </c>
      <c r="T373" s="9">
        <v>1</v>
      </c>
      <c r="U373" s="9">
        <v>1</v>
      </c>
      <c r="V373" s="9">
        <v>1</v>
      </c>
      <c r="W373" s="9">
        <v>1</v>
      </c>
      <c r="X373" s="9">
        <v>1</v>
      </c>
      <c r="Y373" s="9">
        <v>1</v>
      </c>
      <c r="Z373" s="9">
        <v>1</v>
      </c>
      <c r="AA373" s="10">
        <f t="shared" si="143"/>
        <v>12</v>
      </c>
    </row>
    <row r="374" spans="1:27" s="8" customFormat="1" x14ac:dyDescent="0.25">
      <c r="A374" s="8" t="str">
        <f t="shared" si="141"/>
        <v>A10904 Total</v>
      </c>
      <c r="B374" s="8" t="s">
        <v>749</v>
      </c>
      <c r="C374" s="8" t="s">
        <v>759</v>
      </c>
      <c r="D374" s="8" t="s">
        <v>760</v>
      </c>
      <c r="L374" s="8" t="s">
        <v>29</v>
      </c>
      <c r="M374" s="8" t="s">
        <v>756</v>
      </c>
      <c r="N374" s="8" t="s">
        <v>774</v>
      </c>
      <c r="O374" s="9">
        <v>1</v>
      </c>
      <c r="P374" s="9">
        <v>1</v>
      </c>
      <c r="Q374" s="9">
        <v>1</v>
      </c>
      <c r="R374" s="9">
        <v>1</v>
      </c>
      <c r="S374" s="9">
        <v>1</v>
      </c>
      <c r="T374" s="9">
        <v>1</v>
      </c>
      <c r="U374" s="9">
        <v>1</v>
      </c>
      <c r="V374" s="9">
        <v>1</v>
      </c>
      <c r="W374" s="9">
        <v>1</v>
      </c>
      <c r="X374" s="9">
        <v>1</v>
      </c>
      <c r="Y374" s="9">
        <v>1</v>
      </c>
      <c r="Z374" s="9">
        <v>1</v>
      </c>
      <c r="AA374" s="10">
        <f t="shared" si="143"/>
        <v>12</v>
      </c>
    </row>
    <row r="375" spans="1:27" s="8" customFormat="1" x14ac:dyDescent="0.25">
      <c r="A375" s="8" t="str">
        <f t="shared" si="141"/>
        <v>A10905 Total</v>
      </c>
      <c r="B375" s="8" t="s">
        <v>750</v>
      </c>
      <c r="C375" s="8" t="s">
        <v>751</v>
      </c>
      <c r="E375" s="8" t="s">
        <v>645</v>
      </c>
      <c r="F375" s="8" t="str">
        <f>LEFT($E375,3)</f>
        <v>GSS</v>
      </c>
      <c r="G375" s="8" t="s">
        <v>704</v>
      </c>
      <c r="H375" s="8" t="s">
        <v>418</v>
      </c>
      <c r="I375" s="8" t="s">
        <v>541</v>
      </c>
      <c r="J375" s="8" t="s">
        <v>640</v>
      </c>
      <c r="L375" s="8" t="s">
        <v>339</v>
      </c>
      <c r="M375" s="8" t="s">
        <v>612</v>
      </c>
      <c r="N375" s="8" t="s">
        <v>613</v>
      </c>
      <c r="O375" s="9">
        <v>1</v>
      </c>
      <c r="P375" s="9">
        <v>1</v>
      </c>
      <c r="Q375" s="9">
        <v>1</v>
      </c>
      <c r="R375" s="9">
        <v>1</v>
      </c>
      <c r="S375" s="9">
        <v>1</v>
      </c>
      <c r="T375" s="9">
        <v>1</v>
      </c>
      <c r="U375" s="9">
        <v>1</v>
      </c>
      <c r="V375" s="9">
        <v>1</v>
      </c>
      <c r="W375" s="9">
        <v>1</v>
      </c>
      <c r="X375" s="9">
        <v>1</v>
      </c>
      <c r="Y375" s="9">
        <v>1</v>
      </c>
      <c r="Z375" s="9">
        <v>1</v>
      </c>
      <c r="AA375" s="10">
        <f t="shared" si="143"/>
        <v>12</v>
      </c>
    </row>
    <row r="376" spans="1:27" s="8" customFormat="1" x14ac:dyDescent="0.25">
      <c r="A376" s="8" t="str">
        <f t="shared" si="141"/>
        <v>A10906 Total</v>
      </c>
      <c r="B376" s="8" t="s">
        <v>761</v>
      </c>
      <c r="C376" s="8" t="s">
        <v>762</v>
      </c>
      <c r="D376" s="8" t="s">
        <v>490</v>
      </c>
      <c r="K376" s="8" t="s">
        <v>917</v>
      </c>
      <c r="L376" s="8" t="s">
        <v>339</v>
      </c>
      <c r="M376" s="8" t="s">
        <v>612</v>
      </c>
      <c r="N376" s="8" t="s">
        <v>613</v>
      </c>
      <c r="O376" s="9">
        <v>1</v>
      </c>
      <c r="P376" s="9">
        <v>1</v>
      </c>
      <c r="Q376" s="9">
        <v>1</v>
      </c>
      <c r="R376" s="9">
        <v>1</v>
      </c>
      <c r="S376" s="9">
        <v>1</v>
      </c>
      <c r="T376" s="9">
        <v>1</v>
      </c>
      <c r="U376" s="9">
        <v>1</v>
      </c>
      <c r="V376" s="9">
        <v>1</v>
      </c>
      <c r="W376" s="9">
        <v>1</v>
      </c>
      <c r="X376" s="9">
        <v>1</v>
      </c>
      <c r="Y376" s="9">
        <v>1</v>
      </c>
      <c r="Z376" s="9">
        <v>1</v>
      </c>
      <c r="AA376" s="10">
        <f t="shared" si="143"/>
        <v>12</v>
      </c>
    </row>
    <row r="377" spans="1:27" s="8" customFormat="1" x14ac:dyDescent="0.25">
      <c r="A377" s="8" t="str">
        <f t="shared" si="141"/>
        <v>A10907 Total</v>
      </c>
      <c r="B377" s="8" t="s">
        <v>763</v>
      </c>
      <c r="C377" s="8" t="s">
        <v>764</v>
      </c>
      <c r="D377" s="8" t="s">
        <v>490</v>
      </c>
      <c r="L377" s="8" t="s">
        <v>26</v>
      </c>
      <c r="M377" s="8" t="s">
        <v>0</v>
      </c>
      <c r="N377" s="8" t="s">
        <v>773</v>
      </c>
      <c r="O377" s="9">
        <v>1</v>
      </c>
      <c r="P377" s="9">
        <v>1</v>
      </c>
      <c r="Q377" s="9">
        <v>1</v>
      </c>
      <c r="R377" s="9">
        <v>1</v>
      </c>
      <c r="S377" s="9">
        <v>1</v>
      </c>
      <c r="T377" s="9">
        <v>1</v>
      </c>
      <c r="U377" s="9">
        <v>1</v>
      </c>
      <c r="V377" s="9">
        <v>1</v>
      </c>
      <c r="W377" s="9">
        <v>1</v>
      </c>
      <c r="X377" s="9">
        <v>1</v>
      </c>
      <c r="Y377" s="9">
        <v>1</v>
      </c>
      <c r="Z377" s="9">
        <v>1</v>
      </c>
      <c r="AA377" s="10">
        <f t="shared" si="143"/>
        <v>12</v>
      </c>
    </row>
    <row r="378" spans="1:27" s="8" customFormat="1" x14ac:dyDescent="0.25">
      <c r="A378" s="8" t="str">
        <f t="shared" si="141"/>
        <v>A10908 Total</v>
      </c>
      <c r="B378" s="8" t="s">
        <v>765</v>
      </c>
      <c r="C378" s="8" t="s">
        <v>766</v>
      </c>
      <c r="D378" s="8" t="s">
        <v>490</v>
      </c>
      <c r="L378" s="8" t="s">
        <v>720</v>
      </c>
      <c r="M378" s="8" t="s">
        <v>0</v>
      </c>
      <c r="N378" s="8" t="s">
        <v>178</v>
      </c>
      <c r="O378" s="9">
        <v>1</v>
      </c>
      <c r="P378" s="9">
        <v>1</v>
      </c>
      <c r="Q378" s="9">
        <v>1</v>
      </c>
      <c r="R378" s="9">
        <v>1</v>
      </c>
      <c r="S378" s="9">
        <v>1</v>
      </c>
      <c r="T378" s="9">
        <v>1</v>
      </c>
      <c r="U378" s="9">
        <v>1</v>
      </c>
      <c r="V378" s="9">
        <v>1</v>
      </c>
      <c r="W378" s="9">
        <v>1</v>
      </c>
      <c r="X378" s="9">
        <v>1</v>
      </c>
      <c r="Y378" s="9">
        <v>1</v>
      </c>
      <c r="Z378" s="9">
        <v>1</v>
      </c>
      <c r="AA378" s="10">
        <f t="shared" si="143"/>
        <v>12</v>
      </c>
    </row>
    <row r="379" spans="1:27" s="8" customFormat="1" x14ac:dyDescent="0.25">
      <c r="A379" s="8" t="str">
        <f t="shared" si="141"/>
        <v>A10909 Total</v>
      </c>
      <c r="B379" s="8" t="s">
        <v>767</v>
      </c>
      <c r="C379" s="8" t="s">
        <v>768</v>
      </c>
      <c r="D379" s="8" t="s">
        <v>490</v>
      </c>
      <c r="M379" s="8" t="s">
        <v>0</v>
      </c>
      <c r="N379" s="8" t="s">
        <v>773</v>
      </c>
      <c r="O379" s="9">
        <v>1</v>
      </c>
      <c r="P379" s="9">
        <v>1</v>
      </c>
      <c r="Q379" s="9">
        <v>1</v>
      </c>
      <c r="R379" s="9">
        <v>1</v>
      </c>
      <c r="S379" s="9">
        <v>1</v>
      </c>
      <c r="T379" s="9">
        <v>1</v>
      </c>
      <c r="U379" s="9">
        <v>1</v>
      </c>
      <c r="V379" s="9">
        <v>1</v>
      </c>
      <c r="W379" s="9">
        <v>1</v>
      </c>
      <c r="X379" s="9">
        <v>1</v>
      </c>
      <c r="Y379" s="9">
        <v>1</v>
      </c>
      <c r="Z379" s="9">
        <v>1</v>
      </c>
      <c r="AA379" s="10">
        <f t="shared" si="143"/>
        <v>12</v>
      </c>
    </row>
    <row r="380" spans="1:27" s="8" customFormat="1" x14ac:dyDescent="0.25">
      <c r="A380" s="8" t="str">
        <f t="shared" si="141"/>
        <v>A10910 Total</v>
      </c>
      <c r="B380" s="8" t="s">
        <v>769</v>
      </c>
      <c r="C380" s="8" t="s">
        <v>770</v>
      </c>
      <c r="D380" s="8" t="s">
        <v>490</v>
      </c>
      <c r="L380" s="8" t="s">
        <v>26</v>
      </c>
      <c r="M380" s="8" t="s">
        <v>0</v>
      </c>
      <c r="N380" s="8" t="s">
        <v>773</v>
      </c>
      <c r="O380" s="9">
        <v>1</v>
      </c>
      <c r="P380" s="9">
        <v>1</v>
      </c>
      <c r="Q380" s="9">
        <v>1</v>
      </c>
      <c r="R380" s="9">
        <v>1</v>
      </c>
      <c r="S380" s="9">
        <v>1</v>
      </c>
      <c r="T380" s="9">
        <v>1</v>
      </c>
      <c r="U380" s="9">
        <v>1</v>
      </c>
      <c r="V380" s="9">
        <v>1</v>
      </c>
      <c r="W380" s="9">
        <v>1</v>
      </c>
      <c r="X380" s="9">
        <v>1</v>
      </c>
      <c r="Y380" s="9">
        <v>1</v>
      </c>
      <c r="Z380" s="9">
        <v>1</v>
      </c>
      <c r="AA380" s="10">
        <f t="shared" si="143"/>
        <v>12</v>
      </c>
    </row>
    <row r="381" spans="1:27" s="8" customFormat="1" x14ac:dyDescent="0.25">
      <c r="A381" s="8" t="str">
        <f t="shared" si="141"/>
        <v>A10911 Total</v>
      </c>
      <c r="B381" s="8" t="s">
        <v>771</v>
      </c>
      <c r="C381" s="8" t="s">
        <v>772</v>
      </c>
      <c r="D381" s="8" t="s">
        <v>490</v>
      </c>
      <c r="L381" s="8" t="s">
        <v>26</v>
      </c>
      <c r="M381" s="8" t="s">
        <v>0</v>
      </c>
      <c r="N381" s="8" t="s">
        <v>773</v>
      </c>
      <c r="O381" s="9">
        <v>1</v>
      </c>
      <c r="P381" s="9">
        <v>1</v>
      </c>
      <c r="Q381" s="9">
        <v>1</v>
      </c>
      <c r="R381" s="9">
        <v>1</v>
      </c>
      <c r="S381" s="9">
        <v>1</v>
      </c>
      <c r="T381" s="9">
        <v>1</v>
      </c>
      <c r="U381" s="9">
        <v>1</v>
      </c>
      <c r="V381" s="9">
        <v>1</v>
      </c>
      <c r="W381" s="9">
        <v>1</v>
      </c>
      <c r="X381" s="9">
        <v>1</v>
      </c>
      <c r="Y381" s="9">
        <v>1</v>
      </c>
      <c r="Z381" s="9">
        <v>1</v>
      </c>
      <c r="AA381" s="10">
        <f t="shared" si="143"/>
        <v>12</v>
      </c>
    </row>
    <row r="382" spans="1:27" s="8" customFormat="1" x14ac:dyDescent="0.25">
      <c r="A382" s="8" t="str">
        <f t="shared" si="141"/>
        <v>A10916 Total</v>
      </c>
      <c r="B382" s="8" t="s">
        <v>794</v>
      </c>
      <c r="C382" s="8" t="s">
        <v>795</v>
      </c>
      <c r="E382" s="8" t="s">
        <v>645</v>
      </c>
      <c r="F382" s="8" t="str">
        <f t="shared" ref="F382:F393" si="144">LEFT($E382,3)</f>
        <v>GSS</v>
      </c>
      <c r="G382" s="8" t="s">
        <v>380</v>
      </c>
      <c r="H382" s="8" t="s">
        <v>381</v>
      </c>
      <c r="I382" s="8" t="s">
        <v>387</v>
      </c>
      <c r="J382" s="8" t="s">
        <v>355</v>
      </c>
      <c r="K382" s="8" t="s">
        <v>360</v>
      </c>
      <c r="L382" s="8" t="s">
        <v>547</v>
      </c>
      <c r="M382" s="8" t="s">
        <v>660</v>
      </c>
      <c r="N382" s="8" t="s">
        <v>689</v>
      </c>
      <c r="O382" s="9">
        <v>1</v>
      </c>
      <c r="P382" s="9">
        <v>1</v>
      </c>
      <c r="Q382" s="9">
        <v>1</v>
      </c>
      <c r="R382" s="9">
        <v>1</v>
      </c>
      <c r="S382" s="9">
        <v>1</v>
      </c>
      <c r="T382" s="9">
        <v>1</v>
      </c>
      <c r="U382" s="9">
        <v>1</v>
      </c>
      <c r="V382" s="9">
        <v>1</v>
      </c>
      <c r="W382" s="9">
        <v>1</v>
      </c>
      <c r="X382" s="9">
        <v>1</v>
      </c>
      <c r="Y382" s="9">
        <v>1</v>
      </c>
      <c r="Z382" s="9">
        <v>1</v>
      </c>
      <c r="AA382" s="10">
        <f t="shared" si="143"/>
        <v>12</v>
      </c>
    </row>
    <row r="383" spans="1:27" s="8" customFormat="1" x14ac:dyDescent="0.25">
      <c r="A383" s="8" t="str">
        <f t="shared" si="141"/>
        <v>A10918 Total</v>
      </c>
      <c r="B383" s="8" t="s">
        <v>796</v>
      </c>
      <c r="C383" s="8" t="s">
        <v>797</v>
      </c>
      <c r="E383" s="8" t="s">
        <v>645</v>
      </c>
      <c r="F383" s="8" t="str">
        <f t="shared" si="144"/>
        <v>GSS</v>
      </c>
      <c r="G383" s="8" t="s">
        <v>703</v>
      </c>
      <c r="H383" s="8" t="s">
        <v>910</v>
      </c>
      <c r="L383" s="8" t="s">
        <v>911</v>
      </c>
      <c r="M383" s="8" t="s">
        <v>614</v>
      </c>
      <c r="N383" s="8" t="s">
        <v>615</v>
      </c>
      <c r="O383" s="9">
        <v>1</v>
      </c>
      <c r="P383" s="9">
        <v>1</v>
      </c>
      <c r="Q383" s="9">
        <v>1</v>
      </c>
      <c r="R383" s="9">
        <v>1</v>
      </c>
      <c r="S383" s="9">
        <v>1</v>
      </c>
      <c r="T383" s="9">
        <v>1</v>
      </c>
      <c r="U383" s="9">
        <v>1</v>
      </c>
      <c r="V383" s="9">
        <v>1</v>
      </c>
      <c r="W383" s="9">
        <v>1</v>
      </c>
      <c r="X383" s="9">
        <v>1</v>
      </c>
      <c r="Y383" s="9">
        <v>1</v>
      </c>
      <c r="Z383" s="9">
        <v>1</v>
      </c>
      <c r="AA383" s="10">
        <f t="shared" si="143"/>
        <v>12</v>
      </c>
    </row>
    <row r="384" spans="1:27" s="8" customFormat="1" x14ac:dyDescent="0.25">
      <c r="A384" s="8" t="str">
        <f t="shared" ref="A384:A407" si="145">CONCATENATE(B384," ","Total")</f>
        <v>A10920 Total</v>
      </c>
      <c r="B384" s="8" t="s">
        <v>779</v>
      </c>
      <c r="C384" s="8" t="s">
        <v>780</v>
      </c>
      <c r="E384" s="8" t="s">
        <v>645</v>
      </c>
      <c r="F384" s="8" t="str">
        <f t="shared" si="144"/>
        <v>GSS</v>
      </c>
      <c r="G384" s="8" t="s">
        <v>703</v>
      </c>
      <c r="H384" s="8" t="s">
        <v>418</v>
      </c>
      <c r="I384" s="8" t="s">
        <v>541</v>
      </c>
      <c r="L384" s="8" t="s">
        <v>547</v>
      </c>
      <c r="M384" s="8" t="s">
        <v>660</v>
      </c>
      <c r="N384" s="8" t="s">
        <v>690</v>
      </c>
      <c r="O384" s="9">
        <v>1</v>
      </c>
      <c r="P384" s="9">
        <v>1</v>
      </c>
      <c r="Q384" s="9">
        <v>1</v>
      </c>
      <c r="R384" s="9">
        <v>1</v>
      </c>
      <c r="S384" s="9">
        <v>1</v>
      </c>
      <c r="T384" s="9">
        <v>1</v>
      </c>
      <c r="U384" s="9">
        <v>1</v>
      </c>
      <c r="V384" s="9">
        <v>1</v>
      </c>
      <c r="W384" s="9">
        <v>1</v>
      </c>
      <c r="X384" s="9">
        <v>1</v>
      </c>
      <c r="Y384" s="9">
        <v>1</v>
      </c>
      <c r="Z384" s="9">
        <v>1</v>
      </c>
      <c r="AA384" s="10">
        <f t="shared" ref="AA384:AA407" si="146">SUM(O384:Z384)</f>
        <v>12</v>
      </c>
    </row>
    <row r="385" spans="1:27" s="8" customFormat="1" x14ac:dyDescent="0.25">
      <c r="A385" s="8" t="str">
        <f t="shared" si="145"/>
        <v>A10922 Total</v>
      </c>
      <c r="B385" s="8" t="s">
        <v>781</v>
      </c>
      <c r="C385" s="8" t="s">
        <v>782</v>
      </c>
      <c r="E385" s="8" t="s">
        <v>645</v>
      </c>
      <c r="F385" s="8" t="str">
        <f t="shared" si="144"/>
        <v>GSS</v>
      </c>
      <c r="G385" s="8" t="s">
        <v>380</v>
      </c>
      <c r="H385" s="8" t="s">
        <v>381</v>
      </c>
      <c r="I385" s="8" t="s">
        <v>387</v>
      </c>
      <c r="J385" s="8" t="s">
        <v>355</v>
      </c>
      <c r="K385" s="8" t="s">
        <v>360</v>
      </c>
      <c r="L385" s="8" t="s">
        <v>547</v>
      </c>
      <c r="M385" s="8" t="s">
        <v>660</v>
      </c>
      <c r="N385" s="8" t="s">
        <v>689</v>
      </c>
      <c r="O385" s="9">
        <v>1</v>
      </c>
      <c r="P385" s="9">
        <v>1</v>
      </c>
      <c r="Q385" s="9">
        <v>1</v>
      </c>
      <c r="R385" s="9">
        <v>1</v>
      </c>
      <c r="S385" s="9">
        <v>1</v>
      </c>
      <c r="T385" s="9">
        <v>1</v>
      </c>
      <c r="U385" s="9">
        <v>1</v>
      </c>
      <c r="V385" s="9">
        <v>1</v>
      </c>
      <c r="W385" s="9">
        <v>1</v>
      </c>
      <c r="X385" s="9">
        <v>1</v>
      </c>
      <c r="Y385" s="9">
        <v>1</v>
      </c>
      <c r="Z385" s="9">
        <v>1</v>
      </c>
      <c r="AA385" s="10">
        <f t="shared" si="146"/>
        <v>12</v>
      </c>
    </row>
    <row r="386" spans="1:27" s="8" customFormat="1" x14ac:dyDescent="0.25">
      <c r="A386" s="8" t="str">
        <f t="shared" si="145"/>
        <v>A10923 Total</v>
      </c>
      <c r="B386" s="8" t="s">
        <v>783</v>
      </c>
      <c r="C386" s="8" t="s">
        <v>784</v>
      </c>
      <c r="E386" s="8" t="s">
        <v>645</v>
      </c>
      <c r="F386" s="8" t="str">
        <f t="shared" si="144"/>
        <v>GSS</v>
      </c>
      <c r="G386" s="8" t="s">
        <v>380</v>
      </c>
      <c r="H386" s="8" t="s">
        <v>381</v>
      </c>
      <c r="I386" s="8" t="s">
        <v>387</v>
      </c>
      <c r="J386" s="8" t="s">
        <v>355</v>
      </c>
      <c r="K386" s="8" t="s">
        <v>360</v>
      </c>
      <c r="L386" s="8" t="s">
        <v>547</v>
      </c>
      <c r="M386" s="8" t="s">
        <v>619</v>
      </c>
      <c r="N386" s="8" t="s">
        <v>633</v>
      </c>
      <c r="O386" s="9">
        <v>1</v>
      </c>
      <c r="P386" s="9">
        <v>1</v>
      </c>
      <c r="Q386" s="9">
        <v>1</v>
      </c>
      <c r="R386" s="9">
        <v>1</v>
      </c>
      <c r="S386" s="9">
        <v>1</v>
      </c>
      <c r="T386" s="9">
        <v>1</v>
      </c>
      <c r="U386" s="9">
        <v>1</v>
      </c>
      <c r="V386" s="9">
        <v>1</v>
      </c>
      <c r="W386" s="9">
        <v>1</v>
      </c>
      <c r="X386" s="9">
        <v>1</v>
      </c>
      <c r="Y386" s="9">
        <v>1</v>
      </c>
      <c r="Z386" s="9">
        <v>1</v>
      </c>
      <c r="AA386" s="10">
        <f t="shared" si="146"/>
        <v>12</v>
      </c>
    </row>
    <row r="387" spans="1:27" s="8" customFormat="1" x14ac:dyDescent="0.25">
      <c r="A387" s="8" t="str">
        <f t="shared" si="145"/>
        <v>A10924 Total</v>
      </c>
      <c r="B387" s="8" t="s">
        <v>785</v>
      </c>
      <c r="C387" s="8" t="s">
        <v>786</v>
      </c>
      <c r="E387" s="8" t="s">
        <v>645</v>
      </c>
      <c r="F387" s="8" t="str">
        <f t="shared" si="144"/>
        <v>GSS</v>
      </c>
      <c r="L387" s="8" t="s">
        <v>83</v>
      </c>
      <c r="M387" s="8" t="s">
        <v>651</v>
      </c>
      <c r="N387" s="8" t="s">
        <v>656</v>
      </c>
      <c r="O387" s="9">
        <v>1</v>
      </c>
      <c r="P387" s="9">
        <v>1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10">
        <f t="shared" si="146"/>
        <v>2</v>
      </c>
    </row>
    <row r="388" spans="1:27" s="8" customFormat="1" x14ac:dyDescent="0.25">
      <c r="A388" s="8" t="str">
        <f t="shared" si="145"/>
        <v>A10924 Total</v>
      </c>
      <c r="B388" s="8" t="s">
        <v>785</v>
      </c>
      <c r="C388" s="8" t="s">
        <v>786</v>
      </c>
      <c r="E388" s="8" t="s">
        <v>645</v>
      </c>
      <c r="F388" s="8" t="str">
        <f t="shared" si="144"/>
        <v>GSS</v>
      </c>
      <c r="L388" s="8" t="s">
        <v>83</v>
      </c>
      <c r="M388" s="8" t="s">
        <v>678</v>
      </c>
      <c r="N388" s="8" t="s">
        <v>680</v>
      </c>
      <c r="O388" s="9">
        <v>0</v>
      </c>
      <c r="P388" s="9">
        <v>0</v>
      </c>
      <c r="Q388" s="9">
        <v>1</v>
      </c>
      <c r="R388" s="9">
        <v>1</v>
      </c>
      <c r="S388" s="9">
        <v>1</v>
      </c>
      <c r="T388" s="9">
        <v>1</v>
      </c>
      <c r="U388" s="9">
        <v>1</v>
      </c>
      <c r="V388" s="9">
        <v>1</v>
      </c>
      <c r="W388" s="9">
        <v>1</v>
      </c>
      <c r="X388" s="9">
        <v>1</v>
      </c>
      <c r="Y388" s="9">
        <v>1</v>
      </c>
      <c r="Z388" s="9">
        <v>1</v>
      </c>
      <c r="AA388" s="10">
        <f t="shared" si="146"/>
        <v>10</v>
      </c>
    </row>
    <row r="389" spans="1:27" s="8" customFormat="1" x14ac:dyDescent="0.25">
      <c r="A389" s="8" t="str">
        <f t="shared" si="145"/>
        <v>A10924 Total</v>
      </c>
      <c r="B389" s="8" t="s">
        <v>785</v>
      </c>
      <c r="C389" s="8" t="s">
        <v>786</v>
      </c>
      <c r="E389" s="8" t="s">
        <v>645</v>
      </c>
      <c r="F389" s="8" t="str">
        <f t="shared" si="144"/>
        <v>GSS</v>
      </c>
      <c r="L389" s="8" t="s">
        <v>83</v>
      </c>
      <c r="M389" s="8" t="s">
        <v>824</v>
      </c>
      <c r="N389" s="8" t="s">
        <v>825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10">
        <f t="shared" si="146"/>
        <v>0</v>
      </c>
    </row>
    <row r="390" spans="1:27" s="8" customFormat="1" x14ac:dyDescent="0.25">
      <c r="A390" s="8" t="str">
        <f t="shared" si="145"/>
        <v>A10925 Total</v>
      </c>
      <c r="B390" s="8" t="s">
        <v>787</v>
      </c>
      <c r="C390" s="8" t="s">
        <v>788</v>
      </c>
      <c r="D390" s="8" t="s">
        <v>844</v>
      </c>
      <c r="E390" s="8" t="s">
        <v>645</v>
      </c>
      <c r="F390" s="8" t="str">
        <f t="shared" si="144"/>
        <v>GSS</v>
      </c>
      <c r="G390" s="8" t="s">
        <v>380</v>
      </c>
      <c r="H390" s="8" t="s">
        <v>381</v>
      </c>
      <c r="I390" s="8" t="s">
        <v>387</v>
      </c>
      <c r="J390" s="8" t="s">
        <v>357</v>
      </c>
      <c r="K390" s="8" t="s">
        <v>358</v>
      </c>
      <c r="L390" s="8" t="s">
        <v>398</v>
      </c>
      <c r="M390" s="8" t="s">
        <v>0</v>
      </c>
      <c r="N390" s="8" t="s">
        <v>68</v>
      </c>
      <c r="O390" s="9">
        <v>1</v>
      </c>
      <c r="P390" s="9">
        <v>1</v>
      </c>
      <c r="Q390" s="9">
        <v>1</v>
      </c>
      <c r="R390" s="9">
        <v>1</v>
      </c>
      <c r="S390" s="9">
        <v>1</v>
      </c>
      <c r="T390" s="9">
        <v>1</v>
      </c>
      <c r="U390" s="9">
        <v>1</v>
      </c>
      <c r="V390" s="9">
        <v>1</v>
      </c>
      <c r="W390" s="9">
        <v>1</v>
      </c>
      <c r="X390" s="9">
        <v>1</v>
      </c>
      <c r="Y390" s="9">
        <v>1</v>
      </c>
      <c r="Z390" s="9">
        <v>1</v>
      </c>
      <c r="AA390" s="10">
        <f t="shared" si="146"/>
        <v>12</v>
      </c>
    </row>
    <row r="391" spans="1:27" s="8" customFormat="1" x14ac:dyDescent="0.25">
      <c r="A391" s="8" t="str">
        <f t="shared" si="145"/>
        <v>A10926 Total</v>
      </c>
      <c r="B391" s="8" t="s">
        <v>789</v>
      </c>
      <c r="C391" s="8" t="s">
        <v>790</v>
      </c>
      <c r="D391" s="8" t="s">
        <v>845</v>
      </c>
      <c r="E391" s="8" t="s">
        <v>412</v>
      </c>
      <c r="F391" s="8" t="str">
        <f t="shared" si="144"/>
        <v>GSS</v>
      </c>
      <c r="G391" s="8" t="s">
        <v>380</v>
      </c>
      <c r="H391" s="8" t="s">
        <v>418</v>
      </c>
      <c r="I391" s="8" t="s">
        <v>541</v>
      </c>
      <c r="J391" s="8" t="s">
        <v>351</v>
      </c>
      <c r="K391" s="8" t="s">
        <v>363</v>
      </c>
      <c r="L391" s="8" t="s">
        <v>581</v>
      </c>
      <c r="M391" s="8" t="s">
        <v>756</v>
      </c>
      <c r="N391" s="8" t="s">
        <v>793</v>
      </c>
      <c r="O391" s="9">
        <v>1</v>
      </c>
      <c r="P391" s="9">
        <v>1</v>
      </c>
      <c r="Q391" s="9">
        <v>1</v>
      </c>
      <c r="R391" s="9">
        <v>1</v>
      </c>
      <c r="S391" s="9">
        <v>1</v>
      </c>
      <c r="T391" s="9">
        <v>1</v>
      </c>
      <c r="U391" s="9">
        <v>1</v>
      </c>
      <c r="V391" s="9">
        <v>1</v>
      </c>
      <c r="W391" s="9">
        <v>1</v>
      </c>
      <c r="X391" s="9">
        <v>1</v>
      </c>
      <c r="Y391" s="9">
        <v>1</v>
      </c>
      <c r="Z391" s="9">
        <v>1</v>
      </c>
      <c r="AA391" s="10">
        <f t="shared" si="146"/>
        <v>12</v>
      </c>
    </row>
    <row r="392" spans="1:27" s="8" customFormat="1" x14ac:dyDescent="0.25">
      <c r="A392" s="8" t="str">
        <f t="shared" si="145"/>
        <v>A10927 Total</v>
      </c>
      <c r="B392" s="8" t="s">
        <v>791</v>
      </c>
      <c r="C392" s="8" t="s">
        <v>792</v>
      </c>
      <c r="D392" s="8" t="s">
        <v>845</v>
      </c>
      <c r="E392" s="8" t="s">
        <v>412</v>
      </c>
      <c r="F392" s="8" t="str">
        <f t="shared" si="144"/>
        <v>GSS</v>
      </c>
      <c r="G392" s="8" t="s">
        <v>380</v>
      </c>
      <c r="H392" s="8" t="s">
        <v>418</v>
      </c>
      <c r="I392" s="8" t="s">
        <v>541</v>
      </c>
      <c r="J392" s="8" t="s">
        <v>351</v>
      </c>
      <c r="K392" s="8" t="s">
        <v>363</v>
      </c>
      <c r="L392" s="8" t="s">
        <v>581</v>
      </c>
      <c r="M392" s="8" t="s">
        <v>756</v>
      </c>
      <c r="N392" s="8" t="s">
        <v>774</v>
      </c>
      <c r="O392" s="9">
        <v>1</v>
      </c>
      <c r="P392" s="9">
        <v>1</v>
      </c>
      <c r="Q392" s="9">
        <v>1</v>
      </c>
      <c r="R392" s="9">
        <v>1</v>
      </c>
      <c r="S392" s="9">
        <v>1</v>
      </c>
      <c r="T392" s="9">
        <v>1</v>
      </c>
      <c r="U392" s="9">
        <v>1</v>
      </c>
      <c r="V392" s="9">
        <v>1</v>
      </c>
      <c r="W392" s="9">
        <v>1</v>
      </c>
      <c r="X392" s="9">
        <v>1</v>
      </c>
      <c r="Y392" s="9">
        <v>1</v>
      </c>
      <c r="Z392" s="9">
        <v>1</v>
      </c>
      <c r="AA392" s="10">
        <f t="shared" si="146"/>
        <v>12</v>
      </c>
    </row>
    <row r="393" spans="1:27" s="8" customFormat="1" x14ac:dyDescent="0.25">
      <c r="A393" s="8" t="str">
        <f t="shared" si="145"/>
        <v>A10929 Total</v>
      </c>
      <c r="B393" s="8" t="s">
        <v>799</v>
      </c>
      <c r="C393" s="8" t="s">
        <v>800</v>
      </c>
      <c r="D393" s="8" t="s">
        <v>845</v>
      </c>
      <c r="E393" s="8" t="s">
        <v>412</v>
      </c>
      <c r="F393" s="8" t="str">
        <f t="shared" si="144"/>
        <v>GSS</v>
      </c>
      <c r="G393" s="8" t="s">
        <v>380</v>
      </c>
      <c r="H393" s="8" t="s">
        <v>381</v>
      </c>
      <c r="I393" s="8" t="s">
        <v>387</v>
      </c>
      <c r="J393" s="8" t="s">
        <v>351</v>
      </c>
      <c r="K393" s="8" t="s">
        <v>363</v>
      </c>
      <c r="L393" s="8" t="s">
        <v>581</v>
      </c>
      <c r="M393" s="8" t="s">
        <v>756</v>
      </c>
      <c r="N393" s="8" t="s">
        <v>774</v>
      </c>
      <c r="O393" s="9">
        <v>1</v>
      </c>
      <c r="P393" s="9">
        <v>1</v>
      </c>
      <c r="Q393" s="9">
        <v>1</v>
      </c>
      <c r="R393" s="9">
        <v>1</v>
      </c>
      <c r="S393" s="9">
        <v>1</v>
      </c>
      <c r="T393" s="9">
        <v>1</v>
      </c>
      <c r="U393" s="9">
        <v>1</v>
      </c>
      <c r="V393" s="9">
        <v>1</v>
      </c>
      <c r="W393" s="9">
        <v>1</v>
      </c>
      <c r="X393" s="9">
        <v>1</v>
      </c>
      <c r="Y393" s="9">
        <v>1</v>
      </c>
      <c r="Z393" s="9">
        <v>1</v>
      </c>
      <c r="AA393" s="10">
        <f t="shared" si="146"/>
        <v>12</v>
      </c>
    </row>
    <row r="394" spans="1:27" s="8" customFormat="1" x14ac:dyDescent="0.25">
      <c r="A394" s="8" t="str">
        <f t="shared" si="145"/>
        <v>A10934 Total</v>
      </c>
      <c r="B394" s="8" t="s">
        <v>801</v>
      </c>
      <c r="C394" s="8" t="s">
        <v>802</v>
      </c>
      <c r="E394" s="8" t="s">
        <v>442</v>
      </c>
      <c r="F394" s="8" t="str">
        <f t="shared" ref="F394:F397" si="147">LEFT($E394,3)</f>
        <v>IRS</v>
      </c>
      <c r="G394" s="8" t="s">
        <v>506</v>
      </c>
      <c r="H394" s="8" t="s">
        <v>381</v>
      </c>
      <c r="I394" s="8" t="s">
        <v>387</v>
      </c>
      <c r="J394" s="8" t="s">
        <v>670</v>
      </c>
      <c r="K394" s="8" t="s">
        <v>365</v>
      </c>
      <c r="L394" s="8" t="s">
        <v>19</v>
      </c>
      <c r="M394" s="8" t="s">
        <v>827</v>
      </c>
      <c r="N394" s="8" t="s">
        <v>832</v>
      </c>
      <c r="O394" s="9">
        <v>0.4</v>
      </c>
      <c r="P394" s="9">
        <v>0.4</v>
      </c>
      <c r="Q394" s="9">
        <v>0.4</v>
      </c>
      <c r="R394" s="9">
        <v>0.4</v>
      </c>
      <c r="S394" s="9">
        <v>0.4</v>
      </c>
      <c r="T394" s="9">
        <v>0.4</v>
      </c>
      <c r="U394" s="9">
        <v>0.4</v>
      </c>
      <c r="V394" s="9">
        <v>0.4</v>
      </c>
      <c r="W394" s="9">
        <v>0.4</v>
      </c>
      <c r="X394" s="9">
        <v>0.4</v>
      </c>
      <c r="Y394" s="9">
        <v>0.4</v>
      </c>
      <c r="Z394" s="9">
        <v>0.4</v>
      </c>
      <c r="AA394" s="10">
        <f t="shared" si="146"/>
        <v>4.8</v>
      </c>
    </row>
    <row r="395" spans="1:27" s="8" customFormat="1" x14ac:dyDescent="0.25">
      <c r="A395" s="8" t="str">
        <f t="shared" si="145"/>
        <v>A10934 Total</v>
      </c>
      <c r="B395" s="8" t="s">
        <v>801</v>
      </c>
      <c r="C395" s="8" t="s">
        <v>802</v>
      </c>
      <c r="E395" s="8" t="s">
        <v>442</v>
      </c>
      <c r="F395" s="8" t="str">
        <f t="shared" si="147"/>
        <v>IRS</v>
      </c>
      <c r="G395" s="8" t="s">
        <v>506</v>
      </c>
      <c r="H395" s="8" t="s">
        <v>381</v>
      </c>
      <c r="I395" s="8" t="s">
        <v>387</v>
      </c>
      <c r="J395" s="8" t="s">
        <v>670</v>
      </c>
      <c r="K395" s="8" t="s">
        <v>365</v>
      </c>
      <c r="L395" s="8" t="s">
        <v>19</v>
      </c>
      <c r="M395" s="8" t="s">
        <v>651</v>
      </c>
      <c r="N395" s="8" t="s">
        <v>656</v>
      </c>
      <c r="O395" s="9">
        <v>0.3</v>
      </c>
      <c r="P395" s="9">
        <v>0.3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10">
        <f t="shared" si="146"/>
        <v>0.6</v>
      </c>
    </row>
    <row r="396" spans="1:27" s="8" customFormat="1" x14ac:dyDescent="0.25">
      <c r="A396" s="8" t="str">
        <f t="shared" si="145"/>
        <v>A10934 Total</v>
      </c>
      <c r="B396" s="8" t="s">
        <v>801</v>
      </c>
      <c r="C396" s="8" t="s">
        <v>802</v>
      </c>
      <c r="E396" s="8" t="s">
        <v>442</v>
      </c>
      <c r="F396" s="8" t="str">
        <f t="shared" si="147"/>
        <v>IRS</v>
      </c>
      <c r="G396" s="8" t="s">
        <v>506</v>
      </c>
      <c r="H396" s="8" t="s">
        <v>381</v>
      </c>
      <c r="I396" s="8" t="s">
        <v>387</v>
      </c>
      <c r="J396" s="8" t="s">
        <v>670</v>
      </c>
      <c r="K396" s="8" t="s">
        <v>365</v>
      </c>
      <c r="L396" s="8" t="s">
        <v>19</v>
      </c>
      <c r="M396" s="8" t="s">
        <v>824</v>
      </c>
      <c r="N396" s="8" t="s">
        <v>825</v>
      </c>
      <c r="O396" s="9">
        <v>0</v>
      </c>
      <c r="P396" s="9">
        <v>0</v>
      </c>
      <c r="Q396" s="9">
        <v>0.3</v>
      </c>
      <c r="R396" s="9">
        <v>0.3</v>
      </c>
      <c r="S396" s="9">
        <v>0.3</v>
      </c>
      <c r="T396" s="9">
        <v>0.3</v>
      </c>
      <c r="U396" s="9">
        <v>0.3</v>
      </c>
      <c r="V396" s="9">
        <v>0.3</v>
      </c>
      <c r="W396" s="9">
        <v>0.3</v>
      </c>
      <c r="X396" s="9">
        <v>0.3</v>
      </c>
      <c r="Y396" s="9">
        <v>0.3</v>
      </c>
      <c r="Z396" s="9">
        <v>0.3</v>
      </c>
      <c r="AA396" s="10">
        <f t="shared" si="146"/>
        <v>2.9999999999999996</v>
      </c>
    </row>
    <row r="397" spans="1:27" s="8" customFormat="1" x14ac:dyDescent="0.25">
      <c r="A397" s="8" t="str">
        <f t="shared" si="145"/>
        <v>A10934 Total</v>
      </c>
      <c r="B397" s="8" t="s">
        <v>801</v>
      </c>
      <c r="C397" s="8" t="s">
        <v>802</v>
      </c>
      <c r="E397" s="8" t="s">
        <v>442</v>
      </c>
      <c r="F397" s="8" t="str">
        <f t="shared" si="147"/>
        <v>IRS</v>
      </c>
      <c r="G397" s="8" t="s">
        <v>506</v>
      </c>
      <c r="H397" s="8" t="s">
        <v>381</v>
      </c>
      <c r="I397" s="8" t="s">
        <v>387</v>
      </c>
      <c r="J397" s="8" t="s">
        <v>670</v>
      </c>
      <c r="K397" s="8" t="s">
        <v>365</v>
      </c>
      <c r="L397" s="8" t="s">
        <v>19</v>
      </c>
      <c r="M397" s="8" t="s">
        <v>826</v>
      </c>
      <c r="N397" s="8" t="s">
        <v>840</v>
      </c>
      <c r="O397" s="9">
        <v>0.3</v>
      </c>
      <c r="P397" s="9">
        <v>0.3</v>
      </c>
      <c r="Q397" s="9">
        <v>0.3</v>
      </c>
      <c r="R397" s="9">
        <v>0.3</v>
      </c>
      <c r="S397" s="9">
        <v>0.3</v>
      </c>
      <c r="T397" s="9">
        <v>0.3</v>
      </c>
      <c r="U397" s="9">
        <v>0.3</v>
      </c>
      <c r="V397" s="9">
        <v>0.3</v>
      </c>
      <c r="W397" s="9">
        <v>0.3</v>
      </c>
      <c r="X397" s="9">
        <v>0.3</v>
      </c>
      <c r="Y397" s="9">
        <v>0.3</v>
      </c>
      <c r="Z397" s="9">
        <v>0.3</v>
      </c>
      <c r="AA397" s="10">
        <f t="shared" si="146"/>
        <v>3.5999999999999992</v>
      </c>
    </row>
    <row r="398" spans="1:27" s="8" customFormat="1" ht="15.75" x14ac:dyDescent="0.25">
      <c r="A398" s="8" t="str">
        <f t="shared" si="145"/>
        <v>A10935 Total</v>
      </c>
      <c r="B398" s="8" t="s">
        <v>846</v>
      </c>
      <c r="C398" s="8" t="s">
        <v>897</v>
      </c>
      <c r="L398" s="8" t="s">
        <v>914</v>
      </c>
      <c r="M398" s="8" t="s">
        <v>775</v>
      </c>
      <c r="N398" s="8" t="s">
        <v>904</v>
      </c>
      <c r="O398"/>
      <c r="P398"/>
      <c r="Q398"/>
      <c r="R398"/>
      <c r="S398" s="38">
        <v>1</v>
      </c>
      <c r="T398" s="38">
        <v>1</v>
      </c>
      <c r="U398" s="38">
        <v>1</v>
      </c>
      <c r="V398" s="38">
        <v>1</v>
      </c>
      <c r="W398" s="38">
        <v>1</v>
      </c>
      <c r="X398" s="38">
        <v>1</v>
      </c>
      <c r="Y398" s="38">
        <v>1</v>
      </c>
      <c r="Z398" s="38">
        <v>1</v>
      </c>
      <c r="AA398" s="10">
        <f t="shared" si="146"/>
        <v>8</v>
      </c>
    </row>
    <row r="399" spans="1:27" s="8" customFormat="1" x14ac:dyDescent="0.25">
      <c r="A399" s="8" t="str">
        <f t="shared" si="145"/>
        <v>A10944 Total</v>
      </c>
      <c r="B399" s="8" t="s">
        <v>847</v>
      </c>
      <c r="C399" s="8" t="s">
        <v>898</v>
      </c>
      <c r="L399" s="8" t="s">
        <v>339</v>
      </c>
      <c r="M399" s="8" t="s">
        <v>614</v>
      </c>
      <c r="N399" s="8" t="s">
        <v>615</v>
      </c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10">
        <f t="shared" si="146"/>
        <v>0</v>
      </c>
    </row>
    <row r="400" spans="1:27" s="8" customFormat="1" x14ac:dyDescent="0.25">
      <c r="A400" s="8" t="str">
        <f t="shared" si="145"/>
        <v>A10946 Total</v>
      </c>
      <c r="B400" s="8" t="s">
        <v>848</v>
      </c>
      <c r="C400" s="8" t="s">
        <v>899</v>
      </c>
      <c r="L400" s="8" t="s">
        <v>708</v>
      </c>
      <c r="M400" s="8" t="s">
        <v>827</v>
      </c>
      <c r="N400" s="8" t="s">
        <v>832</v>
      </c>
      <c r="O400" s="9">
        <v>1</v>
      </c>
      <c r="P400" s="9">
        <v>1</v>
      </c>
      <c r="Q400" s="9">
        <v>1</v>
      </c>
      <c r="R400" s="9">
        <v>1</v>
      </c>
      <c r="S400" s="9">
        <v>1</v>
      </c>
      <c r="T400" s="9">
        <v>1</v>
      </c>
      <c r="U400" s="9">
        <v>1</v>
      </c>
      <c r="V400" s="9">
        <v>1</v>
      </c>
      <c r="W400" s="9">
        <v>1</v>
      </c>
      <c r="X400" s="9">
        <v>1</v>
      </c>
      <c r="Y400" s="9">
        <v>1</v>
      </c>
      <c r="Z400" s="9">
        <v>1</v>
      </c>
      <c r="AA400" s="10">
        <f t="shared" si="146"/>
        <v>12</v>
      </c>
    </row>
    <row r="401" spans="1:27" s="8" customFormat="1" x14ac:dyDescent="0.25">
      <c r="A401" s="8" t="str">
        <f t="shared" si="145"/>
        <v>A10947 Total</v>
      </c>
      <c r="B401" s="8" t="s">
        <v>849</v>
      </c>
      <c r="C401" s="8" t="s">
        <v>900</v>
      </c>
      <c r="L401" s="8" t="s">
        <v>581</v>
      </c>
      <c r="M401" s="8" t="s">
        <v>0</v>
      </c>
      <c r="N401" s="8" t="s">
        <v>23</v>
      </c>
      <c r="O401" s="9">
        <v>1</v>
      </c>
      <c r="P401" s="9">
        <v>1</v>
      </c>
      <c r="Q401" s="9">
        <v>1</v>
      </c>
      <c r="R401" s="9">
        <v>1</v>
      </c>
      <c r="S401" s="9">
        <v>1</v>
      </c>
      <c r="T401" s="9">
        <v>1</v>
      </c>
      <c r="U401" s="9">
        <v>1</v>
      </c>
      <c r="V401" s="9">
        <v>1</v>
      </c>
      <c r="W401" s="9">
        <v>1</v>
      </c>
      <c r="X401" s="9">
        <v>1</v>
      </c>
      <c r="Y401" s="9">
        <v>1</v>
      </c>
      <c r="Z401" s="9">
        <v>1</v>
      </c>
      <c r="AA401" s="10">
        <f t="shared" si="146"/>
        <v>12</v>
      </c>
    </row>
    <row r="402" spans="1:27" s="8" customFormat="1" x14ac:dyDescent="0.25">
      <c r="A402" s="8" t="str">
        <f t="shared" si="145"/>
        <v>A10948 Total</v>
      </c>
      <c r="B402" s="8" t="s">
        <v>895</v>
      </c>
      <c r="C402" s="8" t="s">
        <v>901</v>
      </c>
      <c r="L402" s="8" t="s">
        <v>340</v>
      </c>
      <c r="M402" s="8" t="s">
        <v>775</v>
      </c>
      <c r="N402" s="8" t="s">
        <v>906</v>
      </c>
      <c r="O402" s="9">
        <v>1</v>
      </c>
      <c r="P402" s="9">
        <v>1</v>
      </c>
      <c r="Q402" s="9">
        <v>1</v>
      </c>
      <c r="R402" s="9">
        <v>1</v>
      </c>
      <c r="S402" s="9">
        <v>1</v>
      </c>
      <c r="T402" s="9">
        <v>1</v>
      </c>
      <c r="U402" s="9">
        <v>1</v>
      </c>
      <c r="V402" s="9">
        <v>1</v>
      </c>
      <c r="W402" s="9">
        <v>1</v>
      </c>
      <c r="X402" s="9">
        <v>1</v>
      </c>
      <c r="Y402" s="9">
        <v>1</v>
      </c>
      <c r="Z402" s="9">
        <v>1</v>
      </c>
      <c r="AA402" s="10">
        <f t="shared" si="146"/>
        <v>12</v>
      </c>
    </row>
    <row r="403" spans="1:27" s="8" customFormat="1" x14ac:dyDescent="0.25">
      <c r="A403" s="8" t="str">
        <f t="shared" si="145"/>
        <v>A10949 Total</v>
      </c>
      <c r="B403" s="8" t="s">
        <v>896</v>
      </c>
      <c r="C403" s="8" t="s">
        <v>902</v>
      </c>
      <c r="L403" s="8" t="s">
        <v>915</v>
      </c>
      <c r="M403" s="8" t="s">
        <v>775</v>
      </c>
      <c r="N403" s="8" t="s">
        <v>906</v>
      </c>
      <c r="O403" s="9"/>
      <c r="P403" s="9"/>
      <c r="Q403" s="9"/>
      <c r="R403" s="9"/>
      <c r="S403" s="9">
        <v>1</v>
      </c>
      <c r="T403" s="9">
        <v>1</v>
      </c>
      <c r="U403" s="9">
        <v>1</v>
      </c>
      <c r="V403" s="9">
        <v>1</v>
      </c>
      <c r="W403" s="9">
        <v>1</v>
      </c>
      <c r="X403" s="9">
        <v>1</v>
      </c>
      <c r="Y403" s="9">
        <v>1</v>
      </c>
      <c r="Z403" s="9">
        <v>1</v>
      </c>
      <c r="AA403" s="10">
        <f t="shared" si="146"/>
        <v>8</v>
      </c>
    </row>
    <row r="404" spans="1:27" s="8" customFormat="1" x14ac:dyDescent="0.25">
      <c r="A404" s="8" t="str">
        <f t="shared" si="145"/>
        <v>A10951 Total</v>
      </c>
      <c r="B404" s="8" t="s">
        <v>920</v>
      </c>
      <c r="C404" s="8" t="s">
        <v>921</v>
      </c>
      <c r="L404" s="8" t="s">
        <v>914</v>
      </c>
      <c r="M404" s="8" t="s">
        <v>775</v>
      </c>
      <c r="N404" s="8" t="s">
        <v>904</v>
      </c>
      <c r="O404" s="9"/>
      <c r="P404" s="9"/>
      <c r="Q404" s="9"/>
      <c r="R404" s="9"/>
      <c r="S404" s="9">
        <v>1</v>
      </c>
      <c r="T404" s="9">
        <v>1</v>
      </c>
      <c r="U404" s="9">
        <v>1</v>
      </c>
      <c r="V404" s="9">
        <v>1</v>
      </c>
      <c r="W404" s="9">
        <v>1</v>
      </c>
      <c r="X404" s="9">
        <v>1</v>
      </c>
      <c r="Y404" s="9">
        <v>1</v>
      </c>
      <c r="Z404" s="9">
        <v>1</v>
      </c>
      <c r="AA404" s="10">
        <f t="shared" si="146"/>
        <v>8</v>
      </c>
    </row>
    <row r="405" spans="1:27" s="8" customFormat="1" x14ac:dyDescent="0.25">
      <c r="A405" s="8" t="str">
        <f t="shared" si="145"/>
        <v>A10952 Total</v>
      </c>
      <c r="B405" s="8" t="s">
        <v>918</v>
      </c>
      <c r="C405" s="8" t="s">
        <v>919</v>
      </c>
      <c r="L405" s="8" t="s">
        <v>508</v>
      </c>
      <c r="M405" s="8" t="s">
        <v>775</v>
      </c>
      <c r="N405" s="8" t="s">
        <v>904</v>
      </c>
      <c r="O405" s="9"/>
      <c r="P405" s="9"/>
      <c r="Q405" s="9"/>
      <c r="R405" s="9"/>
      <c r="S405" s="9">
        <v>1</v>
      </c>
      <c r="T405" s="9">
        <v>1</v>
      </c>
      <c r="U405" s="9">
        <v>1</v>
      </c>
      <c r="V405" s="9">
        <v>1</v>
      </c>
      <c r="W405" s="9">
        <v>1</v>
      </c>
      <c r="X405" s="9">
        <v>1</v>
      </c>
      <c r="Y405" s="9">
        <v>1</v>
      </c>
      <c r="Z405" s="9">
        <v>1</v>
      </c>
      <c r="AA405" s="10">
        <f t="shared" si="146"/>
        <v>8</v>
      </c>
    </row>
    <row r="406" spans="1:27" s="8" customFormat="1" x14ac:dyDescent="0.25">
      <c r="A406" s="8" t="str">
        <f t="shared" si="145"/>
        <v>A10953 Total</v>
      </c>
      <c r="B406" s="8" t="s">
        <v>922</v>
      </c>
      <c r="C406" s="8" t="s">
        <v>923</v>
      </c>
      <c r="L406" s="8" t="s">
        <v>914</v>
      </c>
      <c r="M406" s="8" t="s">
        <v>775</v>
      </c>
      <c r="N406" s="8" t="s">
        <v>904</v>
      </c>
      <c r="O406" s="9">
        <v>1</v>
      </c>
      <c r="P406" s="9">
        <v>1</v>
      </c>
      <c r="Q406" s="9">
        <v>1</v>
      </c>
      <c r="R406" s="9">
        <v>1</v>
      </c>
      <c r="S406" s="9">
        <v>1</v>
      </c>
      <c r="T406" s="9">
        <v>1</v>
      </c>
      <c r="U406" s="9">
        <v>1</v>
      </c>
      <c r="V406" s="9">
        <v>1</v>
      </c>
      <c r="W406" s="9">
        <v>1</v>
      </c>
      <c r="X406" s="9">
        <v>1</v>
      </c>
      <c r="Y406" s="9">
        <v>1</v>
      </c>
      <c r="Z406" s="9">
        <v>1</v>
      </c>
      <c r="AA406" s="10">
        <f t="shared" si="146"/>
        <v>12</v>
      </c>
    </row>
    <row r="407" spans="1:27" s="8" customFormat="1" x14ac:dyDescent="0.25">
      <c r="A407" s="8" t="str">
        <f t="shared" si="145"/>
        <v>A10954 Total</v>
      </c>
      <c r="B407" s="8" t="s">
        <v>912</v>
      </c>
      <c r="C407" s="8" t="s">
        <v>924</v>
      </c>
      <c r="L407" s="8" t="s">
        <v>487</v>
      </c>
      <c r="M407" s="8" t="s">
        <v>775</v>
      </c>
      <c r="N407" s="8" t="s">
        <v>904</v>
      </c>
      <c r="O407" s="9">
        <v>1</v>
      </c>
      <c r="P407" s="9">
        <v>1</v>
      </c>
      <c r="Q407" s="9">
        <v>1</v>
      </c>
      <c r="R407" s="9">
        <v>1</v>
      </c>
      <c r="S407" s="9">
        <v>1</v>
      </c>
      <c r="T407" s="9">
        <v>1</v>
      </c>
      <c r="U407" s="9">
        <v>1</v>
      </c>
      <c r="V407" s="9">
        <v>1</v>
      </c>
      <c r="W407" s="9">
        <v>1</v>
      </c>
      <c r="X407" s="9">
        <v>1</v>
      </c>
      <c r="Y407" s="9">
        <v>1</v>
      </c>
      <c r="Z407" s="9">
        <v>1</v>
      </c>
      <c r="AA407" s="10">
        <f t="shared" si="146"/>
        <v>12</v>
      </c>
    </row>
  </sheetData>
  <autoFilter ref="A2:AA407" xr:uid="{F9D773C5-FE26-4C2E-85EC-17E1536AC7BB}"/>
  <phoneticPr fontId="11" type="noConversion"/>
  <conditionalFormatting sqref="C3:L407">
    <cfRule type="containsText" dxfId="6" priority="36" operator="containsText" text="vacant">
      <formula>NOT(ISERROR(SEARCH("vacant",C3)))</formula>
    </cfRule>
  </conditionalFormatting>
  <conditionalFormatting sqref="O3:AA175 AA176:AA177 AA199:AA201 O202:AA205 AA206:AA209 AA398 O399:AA407">
    <cfRule type="containsText" dxfId="5" priority="1670" operator="containsText" text="ProjEnd">
      <formula>NOT(ISERROR(SEARCH("ProjEnd",O3)))</formula>
    </cfRule>
    <cfRule type="expression" dxfId="4" priority="1671">
      <formula>"unfunded"</formula>
    </cfRule>
  </conditionalFormatting>
  <conditionalFormatting sqref="O178:AA198">
    <cfRule type="containsText" dxfId="3" priority="127" operator="containsText" text="ProjEnd">
      <formula>NOT(ISERROR(SEARCH("ProjEnd",O178)))</formula>
    </cfRule>
    <cfRule type="expression" dxfId="2" priority="128">
      <formula>"unfunded"</formula>
    </cfRule>
  </conditionalFormatting>
  <conditionalFormatting sqref="O210:AA397">
    <cfRule type="containsText" dxfId="1" priority="109" operator="containsText" text="ProjEnd">
      <formula>NOT(ISERROR(SEARCH("ProjEnd",O210)))</formula>
    </cfRule>
    <cfRule type="expression" dxfId="0" priority="110">
      <formula>"unfunded"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1298-A627-4520-8E65-4193F5C5A4EA}">
  <dimension ref="A1:I44"/>
  <sheetViews>
    <sheetView workbookViewId="0">
      <pane xSplit="6" ySplit="3" topLeftCell="G13" activePane="bottomRight" state="frozen"/>
      <selection pane="topRight" activeCell="Q1" sqref="Q1"/>
      <selection pane="bottomLeft" activeCell="A14" sqref="A14"/>
      <selection pane="bottomRight" activeCell="I17" sqref="I17"/>
    </sheetView>
  </sheetViews>
  <sheetFormatPr defaultRowHeight="15.75" x14ac:dyDescent="0.25"/>
  <cols>
    <col min="1" max="1" width="12.42578125" style="6" customWidth="1"/>
    <col min="2" max="2" width="10.7109375" style="12" customWidth="1"/>
    <col min="3" max="3" width="40.7109375" style="12" customWidth="1"/>
    <col min="4" max="4" width="11" style="12" customWidth="1"/>
    <col min="5" max="5" width="10.5703125" style="12" customWidth="1"/>
    <col min="6" max="6" width="11.7109375" style="12" customWidth="1"/>
  </cols>
  <sheetData>
    <row r="1" spans="1:9" x14ac:dyDescent="0.25">
      <c r="F1" s="13" t="s">
        <v>868</v>
      </c>
    </row>
    <row r="2" spans="1:9" ht="16.5" thickBot="1" x14ac:dyDescent="0.3">
      <c r="A2" s="14"/>
      <c r="B2" s="15"/>
      <c r="C2" s="15"/>
      <c r="D2" s="15"/>
      <c r="E2" s="15"/>
      <c r="F2" s="16" t="s">
        <v>869</v>
      </c>
    </row>
    <row r="3" spans="1:9" ht="39" x14ac:dyDescent="0.25">
      <c r="A3" s="17" t="s">
        <v>870</v>
      </c>
      <c r="B3" s="18" t="s">
        <v>871</v>
      </c>
      <c r="C3" s="17" t="s">
        <v>872</v>
      </c>
      <c r="D3" s="19" t="s">
        <v>873</v>
      </c>
      <c r="E3" s="20" t="s">
        <v>874</v>
      </c>
      <c r="F3" s="21" t="s">
        <v>875</v>
      </c>
    </row>
    <row r="4" spans="1:9" x14ac:dyDescent="0.25">
      <c r="A4" s="35" t="s">
        <v>2</v>
      </c>
      <c r="B4" s="35" t="s">
        <v>881</v>
      </c>
      <c r="C4" s="35" t="s">
        <v>807</v>
      </c>
      <c r="D4" s="23">
        <v>46022</v>
      </c>
      <c r="E4" s="24">
        <v>119999.70722232497</v>
      </c>
      <c r="F4" s="25">
        <v>70000</v>
      </c>
    </row>
    <row r="5" spans="1:9" x14ac:dyDescent="0.25">
      <c r="A5" s="36" t="s">
        <v>3</v>
      </c>
      <c r="B5" s="36" t="s">
        <v>882</v>
      </c>
      <c r="C5" s="36" t="s">
        <v>576</v>
      </c>
      <c r="D5" s="23">
        <v>46022</v>
      </c>
      <c r="E5" s="24">
        <v>205321.81185018536</v>
      </c>
      <c r="F5" s="25">
        <v>148854.13185018534</v>
      </c>
    </row>
    <row r="6" spans="1:9" x14ac:dyDescent="0.25">
      <c r="A6" s="36" t="s">
        <v>58</v>
      </c>
      <c r="B6" s="36" t="s">
        <v>882</v>
      </c>
      <c r="C6" s="36" t="s">
        <v>618</v>
      </c>
      <c r="D6" s="23">
        <v>46022</v>
      </c>
      <c r="E6" s="24">
        <v>698113.18025360012</v>
      </c>
      <c r="F6" s="25">
        <v>259130.32900000003</v>
      </c>
    </row>
    <row r="7" spans="1:9" x14ac:dyDescent="0.25">
      <c r="A7" s="36" t="s">
        <v>4</v>
      </c>
      <c r="B7" s="36" t="s">
        <v>882</v>
      </c>
      <c r="C7" s="36" t="s">
        <v>608</v>
      </c>
      <c r="D7" s="23">
        <v>46022</v>
      </c>
      <c r="E7" s="24">
        <v>194978.91026599996</v>
      </c>
      <c r="F7" s="25">
        <v>149471.95999999996</v>
      </c>
    </row>
    <row r="8" spans="1:9" x14ac:dyDescent="0.25">
      <c r="A8" s="35" t="s">
        <v>609</v>
      </c>
      <c r="B8" s="36" t="s">
        <v>882</v>
      </c>
      <c r="C8" s="35" t="s">
        <v>812</v>
      </c>
      <c r="D8" s="23">
        <v>46053</v>
      </c>
      <c r="E8" s="24">
        <v>101429</v>
      </c>
      <c r="F8" s="25">
        <v>21521</v>
      </c>
    </row>
    <row r="9" spans="1:9" x14ac:dyDescent="0.25">
      <c r="A9" s="36" t="s">
        <v>660</v>
      </c>
      <c r="B9" s="36" t="s">
        <v>882</v>
      </c>
      <c r="C9" s="36" t="s">
        <v>659</v>
      </c>
      <c r="D9" s="23">
        <v>46022</v>
      </c>
      <c r="E9" s="24">
        <v>787734.38800000004</v>
      </c>
      <c r="F9" s="25">
        <v>260000</v>
      </c>
    </row>
    <row r="10" spans="1:9" x14ac:dyDescent="0.25">
      <c r="A10" s="27" t="s">
        <v>5</v>
      </c>
      <c r="B10" s="27" t="s">
        <v>882</v>
      </c>
      <c r="C10" s="27" t="s">
        <v>813</v>
      </c>
      <c r="D10" s="23">
        <v>45688</v>
      </c>
      <c r="E10" s="24">
        <v>48725.884321575897</v>
      </c>
      <c r="F10" s="25">
        <v>18477.176660662168</v>
      </c>
    </row>
    <row r="11" spans="1:9" x14ac:dyDescent="0.25">
      <c r="A11" s="27" t="s">
        <v>6</v>
      </c>
      <c r="B11" s="27" t="s">
        <v>882</v>
      </c>
      <c r="C11" s="27" t="s">
        <v>575</v>
      </c>
      <c r="D11" s="23">
        <v>46538</v>
      </c>
      <c r="E11" s="24">
        <v>353467</v>
      </c>
      <c r="F11" s="25">
        <v>33963</v>
      </c>
    </row>
    <row r="12" spans="1:9" x14ac:dyDescent="0.25">
      <c r="A12" s="27" t="s">
        <v>7</v>
      </c>
      <c r="B12" s="27" t="s">
        <v>882</v>
      </c>
      <c r="C12" s="27" t="s">
        <v>1</v>
      </c>
      <c r="D12" s="23">
        <v>46843</v>
      </c>
      <c r="E12" s="24">
        <v>590438.04307080002</v>
      </c>
      <c r="F12" s="25">
        <v>193397.75896000006</v>
      </c>
    </row>
    <row r="13" spans="1:9" x14ac:dyDescent="0.25">
      <c r="A13" s="27" t="s">
        <v>577</v>
      </c>
      <c r="B13" s="27" t="s">
        <v>882</v>
      </c>
      <c r="C13" s="27" t="s">
        <v>814</v>
      </c>
      <c r="D13" s="23">
        <v>45747</v>
      </c>
      <c r="E13" s="24">
        <v>988460.74259999988</v>
      </c>
      <c r="F13" s="25">
        <v>0</v>
      </c>
    </row>
    <row r="14" spans="1:9" x14ac:dyDescent="0.25">
      <c r="A14" s="27" t="s">
        <v>619</v>
      </c>
      <c r="B14" s="26" t="s">
        <v>881</v>
      </c>
      <c r="C14" s="27" t="s">
        <v>808</v>
      </c>
      <c r="D14" s="23">
        <v>46660</v>
      </c>
      <c r="E14" s="24">
        <v>790379.86</v>
      </c>
      <c r="F14" s="25">
        <v>121995.90000000004</v>
      </c>
    </row>
    <row r="15" spans="1:9" x14ac:dyDescent="0.25">
      <c r="A15" s="27" t="s">
        <v>651</v>
      </c>
      <c r="B15" s="26" t="s">
        <v>881</v>
      </c>
      <c r="C15" s="27" t="s">
        <v>809</v>
      </c>
      <c r="D15" s="23">
        <v>45716</v>
      </c>
      <c r="E15" s="24">
        <v>924863.66050000011</v>
      </c>
      <c r="F15" s="25">
        <v>247959.48000000013</v>
      </c>
    </row>
    <row r="16" spans="1:9" x14ac:dyDescent="0.25">
      <c r="A16" s="27" t="s">
        <v>661</v>
      </c>
      <c r="B16" s="27" t="s">
        <v>882</v>
      </c>
      <c r="C16" s="27" t="s">
        <v>883</v>
      </c>
      <c r="D16" s="23">
        <v>46012</v>
      </c>
      <c r="E16" s="24">
        <v>23793.74</v>
      </c>
      <c r="F16" s="25">
        <v>6600</v>
      </c>
      <c r="H16">
        <v>13274</v>
      </c>
      <c r="I16" s="7" t="s">
        <v>894</v>
      </c>
    </row>
    <row r="17" spans="1:6" x14ac:dyDescent="0.25">
      <c r="A17" s="27" t="s">
        <v>662</v>
      </c>
      <c r="B17" s="27" t="s">
        <v>882</v>
      </c>
      <c r="C17" s="27" t="s">
        <v>663</v>
      </c>
      <c r="D17" s="23">
        <v>46742</v>
      </c>
      <c r="E17" s="24">
        <v>2290337.5157124004</v>
      </c>
      <c r="F17" s="25">
        <v>290878.25382000004</v>
      </c>
    </row>
    <row r="18" spans="1:6" x14ac:dyDescent="0.25">
      <c r="A18" s="27" t="s">
        <v>664</v>
      </c>
      <c r="B18" s="27" t="s">
        <v>882</v>
      </c>
      <c r="C18" s="27" t="s">
        <v>620</v>
      </c>
      <c r="D18" s="23">
        <v>46404</v>
      </c>
      <c r="E18" s="24">
        <v>333333.33333333337</v>
      </c>
      <c r="F18" s="25">
        <v>78784</v>
      </c>
    </row>
    <row r="19" spans="1:6" x14ac:dyDescent="0.25">
      <c r="A19" s="27" t="s">
        <v>678</v>
      </c>
      <c r="B19" s="27" t="s">
        <v>882</v>
      </c>
      <c r="C19" s="27" t="s">
        <v>815</v>
      </c>
      <c r="D19" s="23">
        <v>45657</v>
      </c>
      <c r="E19" s="24">
        <v>115254.67084409992</v>
      </c>
      <c r="F19" s="25">
        <v>34576.5</v>
      </c>
    </row>
    <row r="20" spans="1:6" x14ac:dyDescent="0.25">
      <c r="A20" s="27" t="s">
        <v>679</v>
      </c>
      <c r="B20" s="27" t="s">
        <v>882</v>
      </c>
      <c r="C20" s="27" t="s">
        <v>816</v>
      </c>
      <c r="D20" s="23">
        <v>46203</v>
      </c>
      <c r="E20" s="24">
        <v>81905.782334693882</v>
      </c>
      <c r="F20" s="25">
        <v>0</v>
      </c>
    </row>
    <row r="21" spans="1:6" x14ac:dyDescent="0.25">
      <c r="A21" s="27" t="s">
        <v>776</v>
      </c>
      <c r="B21" s="27" t="s">
        <v>882</v>
      </c>
      <c r="C21" s="27" t="s">
        <v>778</v>
      </c>
      <c r="D21" s="23">
        <v>46143</v>
      </c>
      <c r="E21" s="24">
        <v>202003.87846813197</v>
      </c>
      <c r="F21" s="25">
        <v>79680</v>
      </c>
    </row>
    <row r="22" spans="1:6" x14ac:dyDescent="0.25">
      <c r="A22" s="27" t="s">
        <v>756</v>
      </c>
      <c r="B22" s="27" t="s">
        <v>882</v>
      </c>
      <c r="C22" s="27" t="s">
        <v>817</v>
      </c>
      <c r="D22" s="23" t="s">
        <v>884</v>
      </c>
      <c r="E22" s="24">
        <v>9001596.2152972277</v>
      </c>
      <c r="F22" s="25">
        <v>510323.52272727276</v>
      </c>
    </row>
    <row r="23" spans="1:6" x14ac:dyDescent="0.25">
      <c r="A23" s="27" t="s">
        <v>775</v>
      </c>
      <c r="B23" s="27" t="s">
        <v>882</v>
      </c>
      <c r="C23" s="27" t="s">
        <v>818</v>
      </c>
      <c r="D23" s="23">
        <v>46357</v>
      </c>
      <c r="E23" s="24">
        <v>2370222.9337635916</v>
      </c>
      <c r="F23" s="25">
        <v>228754.97364968291</v>
      </c>
    </row>
    <row r="24" spans="1:6" x14ac:dyDescent="0.25">
      <c r="A24" s="27" t="s">
        <v>804</v>
      </c>
      <c r="B24" s="27" t="s">
        <v>882</v>
      </c>
      <c r="C24" s="27" t="s">
        <v>819</v>
      </c>
      <c r="D24" s="23">
        <v>45809</v>
      </c>
      <c r="E24" s="24">
        <v>15417</v>
      </c>
      <c r="F24" s="25">
        <v>4424</v>
      </c>
    </row>
    <row r="25" spans="1:6" x14ac:dyDescent="0.25">
      <c r="A25" s="27" t="s">
        <v>805</v>
      </c>
      <c r="B25" s="27" t="s">
        <v>882</v>
      </c>
      <c r="C25" s="27" t="s">
        <v>820</v>
      </c>
      <c r="D25" s="23">
        <v>47118</v>
      </c>
      <c r="E25" s="24">
        <v>153000.4854486</v>
      </c>
      <c r="F25" s="25">
        <v>4692</v>
      </c>
    </row>
    <row r="26" spans="1:6" x14ac:dyDescent="0.25">
      <c r="A26" s="27" t="s">
        <v>803</v>
      </c>
      <c r="B26" s="26" t="s">
        <v>881</v>
      </c>
      <c r="C26" s="27" t="s">
        <v>810</v>
      </c>
      <c r="D26" s="23">
        <v>45838</v>
      </c>
      <c r="E26" s="24">
        <v>218960.2</v>
      </c>
      <c r="F26" s="25">
        <v>136200</v>
      </c>
    </row>
    <row r="27" spans="1:6" x14ac:dyDescent="0.25">
      <c r="A27" s="22" t="s">
        <v>824</v>
      </c>
      <c r="B27" s="22" t="s">
        <v>876</v>
      </c>
      <c r="C27" s="22" t="s">
        <v>877</v>
      </c>
      <c r="D27" s="23">
        <v>46022</v>
      </c>
      <c r="E27" s="24">
        <v>2069978</v>
      </c>
      <c r="F27" s="25">
        <v>683093</v>
      </c>
    </row>
    <row r="28" spans="1:6" x14ac:dyDescent="0.25">
      <c r="A28" s="22" t="s">
        <v>841</v>
      </c>
      <c r="B28" s="22" t="s">
        <v>876</v>
      </c>
      <c r="C28" s="22" t="s">
        <v>878</v>
      </c>
      <c r="D28" s="23">
        <v>46022</v>
      </c>
      <c r="E28" s="24">
        <v>67625</v>
      </c>
      <c r="F28" s="25">
        <v>22316</v>
      </c>
    </row>
    <row r="29" spans="1:6" x14ac:dyDescent="0.25">
      <c r="A29" s="22" t="s">
        <v>835</v>
      </c>
      <c r="B29" s="22" t="s">
        <v>876</v>
      </c>
      <c r="C29" s="22" t="s">
        <v>879</v>
      </c>
      <c r="D29" s="23">
        <v>46022</v>
      </c>
      <c r="E29" s="24">
        <v>1093876</v>
      </c>
      <c r="F29" s="25">
        <v>360979</v>
      </c>
    </row>
    <row r="30" spans="1:6" x14ac:dyDescent="0.25">
      <c r="A30" s="22" t="s">
        <v>857</v>
      </c>
      <c r="B30" s="22" t="s">
        <v>876</v>
      </c>
      <c r="C30" s="22" t="s">
        <v>822</v>
      </c>
      <c r="D30" s="23">
        <v>46022</v>
      </c>
      <c r="E30" s="24">
        <v>36381</v>
      </c>
      <c r="F30" s="25">
        <v>12006</v>
      </c>
    </row>
    <row r="31" spans="1:6" x14ac:dyDescent="0.25">
      <c r="A31" s="22" t="s">
        <v>826</v>
      </c>
      <c r="B31" s="22" t="s">
        <v>876</v>
      </c>
      <c r="C31" s="22" t="s">
        <v>880</v>
      </c>
      <c r="D31" s="23">
        <v>46022</v>
      </c>
      <c r="E31" s="24">
        <v>1059241</v>
      </c>
      <c r="F31" s="25">
        <v>349550</v>
      </c>
    </row>
    <row r="32" spans="1:6" x14ac:dyDescent="0.25">
      <c r="A32" s="22" t="s">
        <v>827</v>
      </c>
      <c r="B32" s="22" t="s">
        <v>876</v>
      </c>
      <c r="C32" s="22" t="s">
        <v>823</v>
      </c>
      <c r="D32" s="23">
        <v>46022</v>
      </c>
      <c r="E32" s="24">
        <v>1973130</v>
      </c>
      <c r="F32" s="25">
        <v>651133</v>
      </c>
    </row>
    <row r="33" spans="1:6" x14ac:dyDescent="0.25">
      <c r="A33" s="27" t="s">
        <v>858</v>
      </c>
      <c r="B33" s="27" t="s">
        <v>882</v>
      </c>
      <c r="C33" s="27" t="s">
        <v>885</v>
      </c>
      <c r="D33" s="23">
        <v>46356</v>
      </c>
      <c r="E33" s="24">
        <v>1000000</v>
      </c>
      <c r="F33" s="25">
        <v>96000</v>
      </c>
    </row>
    <row r="34" spans="1:6" x14ac:dyDescent="0.25">
      <c r="A34" s="27" t="s">
        <v>855</v>
      </c>
      <c r="B34" s="26" t="s">
        <v>882</v>
      </c>
      <c r="C34" s="27" t="s">
        <v>886</v>
      </c>
      <c r="D34" s="23">
        <v>47118</v>
      </c>
      <c r="E34" s="24">
        <v>330049.50949999999</v>
      </c>
      <c r="F34" s="25">
        <v>115517.49999999999</v>
      </c>
    </row>
    <row r="35" spans="1:6" x14ac:dyDescent="0.25">
      <c r="A35" s="27" t="s">
        <v>859</v>
      </c>
      <c r="B35" s="27" t="s">
        <v>882</v>
      </c>
      <c r="C35" s="27" t="s">
        <v>887</v>
      </c>
      <c r="D35" s="23">
        <v>46022</v>
      </c>
      <c r="E35" s="24">
        <v>100000</v>
      </c>
      <c r="F35" s="25">
        <v>4000</v>
      </c>
    </row>
    <row r="36" spans="1:6" x14ac:dyDescent="0.25">
      <c r="A36" s="27" t="s">
        <v>860</v>
      </c>
      <c r="B36" s="26" t="s">
        <v>881</v>
      </c>
      <c r="C36" s="27" t="s">
        <v>811</v>
      </c>
      <c r="D36" s="23">
        <v>46234</v>
      </c>
      <c r="E36" s="24">
        <v>421463.34158048779</v>
      </c>
      <c r="F36" s="25">
        <v>71020.331707317077</v>
      </c>
    </row>
    <row r="37" spans="1:6" x14ac:dyDescent="0.25">
      <c r="A37" s="27" t="s">
        <v>861</v>
      </c>
      <c r="B37" s="27" t="s">
        <v>882</v>
      </c>
      <c r="C37" s="27" t="s">
        <v>862</v>
      </c>
      <c r="D37" s="23">
        <v>47483</v>
      </c>
      <c r="E37" s="24">
        <v>1600348.04</v>
      </c>
      <c r="F37" s="25">
        <v>257891</v>
      </c>
    </row>
    <row r="38" spans="1:6" x14ac:dyDescent="0.25">
      <c r="A38" s="27" t="s">
        <v>863</v>
      </c>
      <c r="B38" s="27" t="s">
        <v>882</v>
      </c>
      <c r="C38" s="27" t="s">
        <v>888</v>
      </c>
      <c r="D38" s="23">
        <v>45930</v>
      </c>
      <c r="E38" s="24">
        <v>25000</v>
      </c>
      <c r="F38" s="28">
        <v>0</v>
      </c>
    </row>
    <row r="39" spans="1:6" x14ac:dyDescent="0.25">
      <c r="A39" s="27" t="s">
        <v>864</v>
      </c>
      <c r="B39" s="27" t="s">
        <v>882</v>
      </c>
      <c r="C39" s="27" t="s">
        <v>889</v>
      </c>
      <c r="D39" s="23">
        <v>46691</v>
      </c>
      <c r="E39" s="24">
        <v>46297</v>
      </c>
      <c r="F39" s="28">
        <v>2000</v>
      </c>
    </row>
    <row r="40" spans="1:6" x14ac:dyDescent="0.25">
      <c r="A40" s="27" t="s">
        <v>890</v>
      </c>
      <c r="B40" s="27" t="s">
        <v>882</v>
      </c>
      <c r="C40" s="27" t="s">
        <v>891</v>
      </c>
      <c r="D40" s="23">
        <v>46326</v>
      </c>
      <c r="E40" s="24">
        <v>28250</v>
      </c>
      <c r="F40" s="28">
        <v>0</v>
      </c>
    </row>
    <row r="41" spans="1:6" x14ac:dyDescent="0.25">
      <c r="A41" s="27" t="s">
        <v>806</v>
      </c>
      <c r="B41" s="27" t="s">
        <v>882</v>
      </c>
      <c r="C41" s="27" t="s">
        <v>821</v>
      </c>
      <c r="D41" s="23"/>
      <c r="E41" s="24">
        <v>400000</v>
      </c>
      <c r="F41" s="28">
        <v>108000</v>
      </c>
    </row>
    <row r="42" spans="1:6" x14ac:dyDescent="0.25">
      <c r="A42" s="29" t="s">
        <v>892</v>
      </c>
      <c r="B42" s="29"/>
      <c r="C42" s="29" t="s">
        <v>893</v>
      </c>
      <c r="D42" s="23"/>
      <c r="E42" s="24">
        <v>450939.78333333333</v>
      </c>
      <c r="F42" s="30">
        <v>27493.333333333336</v>
      </c>
    </row>
    <row r="43" spans="1:6" x14ac:dyDescent="0.25">
      <c r="A43" s="29"/>
      <c r="B43" s="29"/>
      <c r="C43" s="29"/>
      <c r="D43" s="23"/>
      <c r="E43" s="24">
        <v>0</v>
      </c>
      <c r="F43" s="30">
        <v>0</v>
      </c>
    </row>
    <row r="44" spans="1:6" x14ac:dyDescent="0.25">
      <c r="F44" s="37">
        <f>SUM(F4:F43)</f>
        <v>5660683.1517084539</v>
      </c>
    </row>
  </sheetData>
  <sortState xmlns:xlrd2="http://schemas.microsoft.com/office/spreadsheetml/2017/richdata2" ref="A4:S42">
    <sortCondition ref="A4:A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StaffAllocation-AfricaRice</vt:lpstr>
      <vt:lpstr>StaffCost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Medenilla, Leny (AfricaRice)</dc:creator>
  <cp:lastModifiedBy>Kacou, Christian Rene (AfricaRice)</cp:lastModifiedBy>
  <dcterms:created xsi:type="dcterms:W3CDTF">2023-04-01T23:50:16Z</dcterms:created>
  <dcterms:modified xsi:type="dcterms:W3CDTF">2025-07-25T13:50:10Z</dcterms:modified>
</cp:coreProperties>
</file>