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jangc\Desktop\"/>
    </mc:Choice>
  </mc:AlternateContent>
  <xr:revisionPtr revIDLastSave="0" documentId="13_ncr:1_{3BA82982-E7BE-4457-89B0-D4968DA8779D}" xr6:coauthVersionLast="47" xr6:coauthVersionMax="47" xr10:uidLastSave="{00000000-0000-0000-0000-000000000000}"/>
  <bookViews>
    <workbookView xWindow="-120" yWindow="-120" windowWidth="19440" windowHeight="12240" xr2:uid="{00000000-000D-0000-FFFF-FFFF00000000}"/>
  </bookViews>
  <sheets>
    <sheet name="WBS" sheetId="3" r:id="rId1"/>
  </sheets>
  <definedNames>
    <definedName name="_xlnm._FilterDatabase" localSheetId="0" hidden="1">WBS!$E$1:$E$154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6" i="3" l="1"/>
  <c r="F135" i="3"/>
  <c r="F134" i="3" s="1"/>
  <c r="F133" i="3"/>
  <c r="F130" i="3" s="1"/>
  <c r="F132" i="3"/>
  <c r="F131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99" i="3" s="1"/>
  <c r="F100" i="3"/>
  <c r="F98" i="3"/>
  <c r="F97" i="3"/>
  <c r="F96" i="3"/>
  <c r="F95" i="3"/>
  <c r="F94" i="3"/>
  <c r="F93" i="3"/>
  <c r="F92" i="3" s="1"/>
  <c r="F91" i="3" s="1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 s="1"/>
  <c r="F67" i="3"/>
  <c r="F66" i="3"/>
  <c r="F65" i="3"/>
  <c r="F64" i="3" s="1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 s="1"/>
  <c r="F43" i="3"/>
  <c r="F42" i="3"/>
  <c r="F41" i="3"/>
  <c r="F40" i="3"/>
  <c r="F39" i="3"/>
  <c r="F38" i="3"/>
  <c r="F37" i="3"/>
  <c r="F36" i="3"/>
  <c r="F35" i="3"/>
  <c r="F34" i="3"/>
  <c r="F33" i="3"/>
  <c r="F32" i="3" s="1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 s="1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G3" i="3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AN3" i="3" s="1"/>
  <c r="AO3" i="3" s="1"/>
  <c r="AP3" i="3" s="1"/>
  <c r="F31" i="3" l="1"/>
  <c r="F5" i="3" s="1"/>
</calcChain>
</file>

<file path=xl/sharedStrings.xml><?xml version="1.0" encoding="utf-8"?>
<sst xmlns="http://schemas.openxmlformats.org/spreadsheetml/2006/main" count="282" uniqueCount="232">
  <si>
    <t>김효건</t>
  </si>
  <si>
    <t>이지현</t>
  </si>
  <si>
    <t>서원기</t>
  </si>
  <si>
    <t>이정진</t>
  </si>
  <si>
    <t>장현수</t>
  </si>
  <si>
    <t>오지훈</t>
  </si>
  <si>
    <t>회원탈퇴</t>
  </si>
  <si>
    <t>마이페이지</t>
  </si>
  <si>
    <t>대시보드</t>
  </si>
  <si>
    <t>WBS ID</t>
  </si>
  <si>
    <t>업무구분</t>
  </si>
  <si>
    <t>책임자</t>
  </si>
  <si>
    <t>주</t>
  </si>
  <si>
    <t>1주</t>
  </si>
  <si>
    <t>2주</t>
  </si>
  <si>
    <t>3주</t>
  </si>
  <si>
    <t>4주</t>
  </si>
  <si>
    <t>5주</t>
  </si>
  <si>
    <t>6주</t>
  </si>
  <si>
    <t>7주</t>
  </si>
  <si>
    <t>8주</t>
  </si>
  <si>
    <t>일</t>
  </si>
  <si>
    <t>총진척율</t>
  </si>
  <si>
    <t>주당진척율</t>
  </si>
  <si>
    <t>FFD000000</t>
  </si>
  <si>
    <t>2조 파이널 프로젝트</t>
  </si>
  <si>
    <t>FFD010000</t>
  </si>
  <si>
    <t>준비</t>
  </si>
  <si>
    <t>FFD010100</t>
  </si>
  <si>
    <t>기획</t>
  </si>
  <si>
    <t>전원</t>
  </si>
  <si>
    <t>FFD010200</t>
  </si>
  <si>
    <t>주제 선정 및 벤치마킹</t>
  </si>
  <si>
    <t>FFD020000</t>
  </si>
  <si>
    <t>계획</t>
  </si>
  <si>
    <t>FFD020100</t>
  </si>
  <si>
    <t>개발예정보고서 작성</t>
  </si>
  <si>
    <t>FFD020200</t>
  </si>
  <si>
    <t>DB설계</t>
  </si>
  <si>
    <t>FFD020300</t>
  </si>
  <si>
    <t>FBS 작성</t>
  </si>
  <si>
    <t>이정진, 김효건</t>
  </si>
  <si>
    <t>FFD020400</t>
  </si>
  <si>
    <t>WBS작성</t>
  </si>
  <si>
    <t>FFD020500</t>
  </si>
  <si>
    <t>system architecture 작성</t>
  </si>
  <si>
    <t>FFD020600</t>
  </si>
  <si>
    <t>테이블 정의서 작성</t>
  </si>
  <si>
    <t>FFD020700</t>
  </si>
  <si>
    <t>논리, 물리 ERD 작성</t>
  </si>
  <si>
    <t>이정진, 장현수</t>
  </si>
  <si>
    <t>FFD020800</t>
  </si>
  <si>
    <t>유스케이스 명세서 작성</t>
  </si>
  <si>
    <t>FFD020900</t>
  </si>
  <si>
    <t>사이트맵 작성</t>
  </si>
  <si>
    <t>FFD021000</t>
  </si>
  <si>
    <t>UI 페이지 레이아웃 작성</t>
  </si>
  <si>
    <t>FFD021100</t>
  </si>
  <si>
    <t>수정 및 승인</t>
  </si>
  <si>
    <t>FFD030000</t>
  </si>
  <si>
    <t>개발환경 구축</t>
  </si>
  <si>
    <t>FFD030100</t>
  </si>
  <si>
    <t>개발도구 설치</t>
  </si>
  <si>
    <t>FFD030200</t>
  </si>
  <si>
    <t>개발서버(WAS, DB) 구성</t>
  </si>
  <si>
    <t>FFD030300</t>
  </si>
  <si>
    <t>기타 툴 설치</t>
  </si>
  <si>
    <t>FFD040000</t>
  </si>
  <si>
    <t>플랫폼 구현</t>
  </si>
  <si>
    <t>FFD040100</t>
  </si>
  <si>
    <t>DB구축</t>
  </si>
  <si>
    <t>FFD040200</t>
  </si>
  <si>
    <t>쿼리 작성</t>
  </si>
  <si>
    <t>전원(진행중)</t>
  </si>
  <si>
    <t>FFD040300</t>
  </si>
  <si>
    <t>Spring Structure 구현</t>
  </si>
  <si>
    <t>FFD040400</t>
  </si>
  <si>
    <t>라이브러리 설치</t>
  </si>
  <si>
    <t>FFD040500</t>
  </si>
  <si>
    <t>공통 모듈 생성</t>
  </si>
  <si>
    <t>FFD050000</t>
  </si>
  <si>
    <t>UI / UX 설계</t>
  </si>
  <si>
    <t>FFD050100</t>
  </si>
  <si>
    <t>공통 View</t>
  </si>
  <si>
    <t>FFD050101</t>
  </si>
  <si>
    <t>메인</t>
  </si>
  <si>
    <t>FFD050102</t>
  </si>
  <si>
    <t>상품목록</t>
  </si>
  <si>
    <t>FFD050103</t>
  </si>
  <si>
    <t>상품상세</t>
  </si>
  <si>
    <t>FFD050104</t>
  </si>
  <si>
    <t>자유게시판 등록 (회원)</t>
  </si>
  <si>
    <t>FFD050105</t>
  </si>
  <si>
    <t>자유게시판 상세 (회원)</t>
  </si>
  <si>
    <t>FFD050106</t>
  </si>
  <si>
    <t>자유게시판 목록 (회원)</t>
  </si>
  <si>
    <t>FFD050107</t>
  </si>
  <si>
    <t>회사소개</t>
  </si>
  <si>
    <t>문의하기</t>
  </si>
  <si>
    <t>FFD050108</t>
  </si>
  <si>
    <t>로그인 회원가입</t>
  </si>
  <si>
    <t>FFD050109</t>
  </si>
  <si>
    <t>요청게시판</t>
  </si>
  <si>
    <t>미정</t>
  </si>
  <si>
    <t>FFD050110</t>
  </si>
  <si>
    <t>Q&amp;A</t>
  </si>
  <si>
    <t>FFD050200</t>
  </si>
  <si>
    <t>일반회원 View</t>
  </si>
  <si>
    <t>FFD050201</t>
  </si>
  <si>
    <t>FFD050202</t>
  </si>
  <si>
    <t>내정보수정</t>
  </si>
  <si>
    <t>FFD050203</t>
  </si>
  <si>
    <t>찜해둔 상품</t>
  </si>
  <si>
    <t>FFD050204</t>
  </si>
  <si>
    <t>거래내역</t>
  </si>
  <si>
    <t>FFD050205</t>
  </si>
  <si>
    <t>상품결제</t>
  </si>
  <si>
    <t>FFD050206</t>
  </si>
  <si>
    <t>채팅</t>
  </si>
  <si>
    <t>FFD050207</t>
  </si>
  <si>
    <t>암호변경</t>
  </si>
  <si>
    <t>FFD050208</t>
  </si>
  <si>
    <t>FFD050209</t>
  </si>
  <si>
    <t>FFD050210</t>
  </si>
  <si>
    <t>상품리스트 조회</t>
  </si>
  <si>
    <t>FFD050211</t>
  </si>
  <si>
    <t>상품등록</t>
  </si>
  <si>
    <t>FFD050212</t>
  </si>
  <si>
    <t>FFD050213</t>
  </si>
  <si>
    <t>상품상세 조회</t>
  </si>
  <si>
    <t>FFD050214</t>
  </si>
  <si>
    <t>주문 의뢰서 작성</t>
  </si>
  <si>
    <t>FFD050215</t>
  </si>
  <si>
    <t>리뷰 작성</t>
  </si>
  <si>
    <t>리뷰 목록</t>
  </si>
  <si>
    <t>FFD050216</t>
  </si>
  <si>
    <t>상품 찜하기</t>
  </si>
  <si>
    <t>판매자 정보 조회</t>
  </si>
  <si>
    <t>FFD050217</t>
  </si>
  <si>
    <t>FFD050300</t>
  </si>
  <si>
    <t>기업회원 View</t>
  </si>
  <si>
    <t>FFD050301</t>
  </si>
  <si>
    <t>FFD050302</t>
  </si>
  <si>
    <t>FFD050303</t>
  </si>
  <si>
    <t>FFD050400</t>
  </si>
  <si>
    <t>관리자 View</t>
  </si>
  <si>
    <t>FFD050401</t>
  </si>
  <si>
    <t xml:space="preserve">매출현황통계 </t>
  </si>
  <si>
    <t>FFD050402</t>
  </si>
  <si>
    <t>회원관리</t>
  </si>
  <si>
    <t>FFD050403</t>
  </si>
  <si>
    <t>게시글 관리</t>
  </si>
  <si>
    <t>FFD050404</t>
  </si>
  <si>
    <t>거래대기 목록</t>
  </si>
  <si>
    <t>FFD050405</t>
  </si>
  <si>
    <t>FFD050406</t>
  </si>
  <si>
    <t>부서별 관리자 생성</t>
  </si>
  <si>
    <t>FFD050407</t>
  </si>
  <si>
    <t>단체메일 전송</t>
  </si>
  <si>
    <t>FFD050408</t>
  </si>
  <si>
    <t>FFD050409</t>
  </si>
  <si>
    <t>Q&amp;A 목록</t>
  </si>
  <si>
    <t>FFD050410</t>
  </si>
  <si>
    <t>Q&amp;A 답변</t>
  </si>
  <si>
    <t>FFD050411</t>
  </si>
  <si>
    <t>공지사항 등록</t>
  </si>
  <si>
    <t>FFD050412</t>
  </si>
  <si>
    <t>공지사항 수정</t>
  </si>
  <si>
    <t>FFD050413</t>
  </si>
  <si>
    <t>공지사항 목록</t>
  </si>
  <si>
    <t>FFD050414</t>
  </si>
  <si>
    <t>FFD050415</t>
  </si>
  <si>
    <t>FFD050416</t>
  </si>
  <si>
    <t>FFD050417</t>
  </si>
  <si>
    <t>FFD050418</t>
  </si>
  <si>
    <t>FFD050419</t>
  </si>
  <si>
    <t>FFD050420</t>
  </si>
  <si>
    <t>FFD050421</t>
  </si>
  <si>
    <t>FFD050422</t>
  </si>
  <si>
    <t>FFD060000</t>
  </si>
  <si>
    <t>구현</t>
  </si>
  <si>
    <t>FFD060100</t>
  </si>
  <si>
    <t>공통 기능 구현</t>
  </si>
  <si>
    <t>FFD060101</t>
  </si>
  <si>
    <t>FFD060102</t>
  </si>
  <si>
    <t>FFD060103</t>
  </si>
  <si>
    <t>FFD060104</t>
  </si>
  <si>
    <t>FFD060105</t>
  </si>
  <si>
    <t>FFD060106</t>
  </si>
  <si>
    <t>FFD060200</t>
  </si>
  <si>
    <t>일반회원 기능 구현</t>
  </si>
  <si>
    <t>FFD060201</t>
  </si>
  <si>
    <t>FFD060202</t>
  </si>
  <si>
    <t>FFD060203</t>
  </si>
  <si>
    <t>FFD060204</t>
  </si>
  <si>
    <t>FFD060205</t>
  </si>
  <si>
    <t>FFD060206</t>
  </si>
  <si>
    <t>FFD060207</t>
  </si>
  <si>
    <t>FFD060208</t>
  </si>
  <si>
    <t>FFD060209</t>
  </si>
  <si>
    <t>FFD060210</t>
  </si>
  <si>
    <t>FFD060211</t>
  </si>
  <si>
    <t>FFD060212</t>
  </si>
  <si>
    <t>FFD060213</t>
  </si>
  <si>
    <t>FFD060300</t>
  </si>
  <si>
    <t>FFD060301</t>
  </si>
  <si>
    <t>FFD060302</t>
  </si>
  <si>
    <t>FFD060303</t>
  </si>
  <si>
    <t>FFD060400</t>
  </si>
  <si>
    <t>관리자 기능 구현</t>
  </si>
  <si>
    <t>FFD060401</t>
  </si>
  <si>
    <t>FFD060402</t>
  </si>
  <si>
    <t>FFD060403</t>
  </si>
  <si>
    <t>FFD060404</t>
  </si>
  <si>
    <t>FFD060405</t>
  </si>
  <si>
    <t>FFD060406</t>
  </si>
  <si>
    <t>FFD060407</t>
  </si>
  <si>
    <t>FFD060408</t>
  </si>
  <si>
    <t>FFD060409</t>
  </si>
  <si>
    <t>FFD060410</t>
  </si>
  <si>
    <t>FFD060411</t>
  </si>
  <si>
    <t>FFD060412</t>
  </si>
  <si>
    <t>FFD070000</t>
  </si>
  <si>
    <t>사용자 테스트</t>
  </si>
  <si>
    <t>FFD070100</t>
  </si>
  <si>
    <t>FFD070200</t>
  </si>
  <si>
    <t>FFD070300</t>
  </si>
  <si>
    <t>FFD080000</t>
  </si>
  <si>
    <t>서비스 준비</t>
  </si>
  <si>
    <t>FFD080100</t>
  </si>
  <si>
    <t>FFD090000</t>
  </si>
  <si>
    <t>종료보고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</si>
</sst>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\-dd"/>
    <numFmt numFmtId="177" formatCode="0.0%"/>
  </numFmts>
  <fonts count="13"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0"/>
      <name val="Calibri"/>
    </font>
    <font>
      <b/>
      <sz val="10"/>
      <color theme="1"/>
      <name val="Dotum"/>
      <family val="3"/>
      <charset val="129"/>
    </font>
    <font>
      <sz val="11"/>
      <color theme="1"/>
      <name val="Dotum"/>
      <family val="3"/>
      <charset val="129"/>
    </font>
    <font>
      <b/>
      <sz val="6"/>
      <color theme="1"/>
      <name val="Dotum"/>
      <family val="3"/>
      <charset val="129"/>
    </font>
    <font>
      <sz val="10"/>
      <color theme="1"/>
      <name val="Dotum"/>
      <family val="3"/>
      <charset val="129"/>
    </font>
    <font>
      <sz val="8"/>
      <color theme="1"/>
      <name val="Dotum"/>
      <family val="3"/>
      <charset val="129"/>
    </font>
    <font>
      <sz val="10"/>
      <color theme="1"/>
      <name val="Dotum"/>
      <family val="3"/>
      <charset val="129"/>
    </font>
    <font>
      <sz val="10"/>
      <color theme="1"/>
      <name val="돋움"/>
      <family val="3"/>
      <charset val="129"/>
    </font>
    <font>
      <sz val="8"/>
      <color rgb="FFB6DDE8"/>
      <name val="Dotum"/>
      <family val="3"/>
      <charset val="129"/>
    </font>
    <font>
      <sz val="8"/>
      <color rgb="FF000000"/>
      <name val="Dotum"/>
      <family val="3"/>
      <charset val="129"/>
    </font>
    <font>
      <sz val="8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6D9F0"/>
        <bgColor rgb="FFC6D9F0"/>
      </patternFill>
    </fill>
    <fill>
      <patternFill patternType="solid">
        <fgColor rgb="FFB6DDE8"/>
        <bgColor rgb="FFB6DDE8"/>
      </patternFill>
    </fill>
  </fills>
  <borders count="1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/>
      <right style="hair">
        <color rgb="FF000000"/>
      </right>
      <top style="hair">
        <color rgb="FF000000"/>
      </top>
      <bottom style="double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/>
      <right/>
      <top style="hair">
        <color rgb="FF000000"/>
      </top>
      <bottom style="double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hair">
        <color rgb="FF000000"/>
      </right>
      <top style="double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double">
        <color rgb="FF000000"/>
      </top>
      <bottom style="thin">
        <color rgb="FF000000"/>
      </bottom>
      <diagonal/>
    </border>
    <border>
      <left style="hair">
        <color rgb="FF000000"/>
      </left>
      <right/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double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medium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medium">
        <color rgb="FF000000"/>
      </bottom>
      <diagonal/>
    </border>
    <border>
      <left style="hair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medium">
        <color rgb="FF000000"/>
      </bottom>
      <diagonal/>
    </border>
    <border>
      <left/>
      <right style="hair">
        <color rgb="FF000000"/>
      </right>
      <top style="thin">
        <color rgb="FF000000"/>
      </top>
      <bottom style="medium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medium">
        <color rgb="FF000000"/>
      </right>
      <top style="hair">
        <color rgb="FF000000"/>
      </top>
      <bottom style="hair">
        <color auto="1"/>
      </bottom>
      <diagonal/>
    </border>
    <border>
      <left style="hair">
        <color auto="1"/>
      </left>
      <right style="medium">
        <color rgb="FF00000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rgb="FF000000"/>
      </right>
      <top style="hair">
        <color auto="1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226">
    <xf numFmtId="0" fontId="0" fillId="0" borderId="0" xfId="0" applyFont="1" applyAlignment="1"/>
    <xf numFmtId="0" fontId="1" fillId="0" borderId="0" xfId="0" applyFont="1" applyAlignment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176" fontId="3" fillId="3" borderId="17" xfId="0" applyNumberFormat="1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177" fontId="5" fillId="3" borderId="19" xfId="0" applyNumberFormat="1" applyFont="1" applyFill="1" applyBorder="1" applyAlignment="1">
      <alignment vertical="center"/>
    </xf>
    <xf numFmtId="177" fontId="5" fillId="3" borderId="20" xfId="0" applyNumberFormat="1" applyFont="1" applyFill="1" applyBorder="1" applyAlignment="1">
      <alignment vertical="center"/>
    </xf>
    <xf numFmtId="177" fontId="5" fillId="3" borderId="21" xfId="0" applyNumberFormat="1" applyFont="1" applyFill="1" applyBorder="1" applyAlignment="1">
      <alignment vertical="center"/>
    </xf>
    <xf numFmtId="177" fontId="5" fillId="3" borderId="22" xfId="0" applyNumberFormat="1" applyFont="1" applyFill="1" applyBorder="1" applyAlignment="1">
      <alignment vertical="center"/>
    </xf>
    <xf numFmtId="0" fontId="4" fillId="3" borderId="23" xfId="0" applyFont="1" applyFill="1" applyBorder="1" applyAlignment="1">
      <alignment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177" fontId="5" fillId="3" borderId="30" xfId="0" applyNumberFormat="1" applyFont="1" applyFill="1" applyBorder="1" applyAlignment="1">
      <alignment vertical="center"/>
    </xf>
    <xf numFmtId="177" fontId="5" fillId="3" borderId="31" xfId="0" applyNumberFormat="1" applyFont="1" applyFill="1" applyBorder="1" applyAlignment="1">
      <alignment vertical="center"/>
    </xf>
    <xf numFmtId="177" fontId="5" fillId="3" borderId="32" xfId="0" applyNumberFormat="1" applyFont="1" applyFill="1" applyBorder="1" applyAlignment="1">
      <alignment vertical="center"/>
    </xf>
    <xf numFmtId="0" fontId="6" fillId="3" borderId="33" xfId="0" applyFont="1" applyFill="1" applyBorder="1" applyAlignment="1">
      <alignment vertical="center"/>
    </xf>
    <xf numFmtId="0" fontId="3" fillId="3" borderId="37" xfId="0" applyFont="1" applyFill="1" applyBorder="1" applyAlignment="1">
      <alignment horizontal="center" vertical="center"/>
    </xf>
    <xf numFmtId="177" fontId="6" fillId="3" borderId="38" xfId="0" applyNumberFormat="1" applyFont="1" applyFill="1" applyBorder="1" applyAlignment="1">
      <alignment vertical="center"/>
    </xf>
    <xf numFmtId="177" fontId="7" fillId="3" borderId="39" xfId="0" applyNumberFormat="1" applyFont="1" applyFill="1" applyBorder="1" applyAlignment="1">
      <alignment vertical="center"/>
    </xf>
    <xf numFmtId="177" fontId="7" fillId="3" borderId="40" xfId="0" applyNumberFormat="1" applyFont="1" applyFill="1" applyBorder="1" applyAlignment="1">
      <alignment vertical="center"/>
    </xf>
    <xf numFmtId="177" fontId="7" fillId="3" borderId="41" xfId="0" applyNumberFormat="1" applyFont="1" applyFill="1" applyBorder="1" applyAlignment="1">
      <alignment vertical="center"/>
    </xf>
    <xf numFmtId="177" fontId="7" fillId="3" borderId="42" xfId="0" applyNumberFormat="1" applyFont="1" applyFill="1" applyBorder="1" applyAlignment="1">
      <alignment vertical="center"/>
    </xf>
    <xf numFmtId="177" fontId="7" fillId="3" borderId="43" xfId="0" applyNumberFormat="1" applyFont="1" applyFill="1" applyBorder="1" applyAlignment="1">
      <alignment vertical="center"/>
    </xf>
    <xf numFmtId="177" fontId="7" fillId="3" borderId="44" xfId="0" applyNumberFormat="1" applyFont="1" applyFill="1" applyBorder="1" applyAlignment="1">
      <alignment vertical="center"/>
    </xf>
    <xf numFmtId="177" fontId="7" fillId="3" borderId="45" xfId="0" applyNumberFormat="1" applyFont="1" applyFill="1" applyBorder="1" applyAlignment="1">
      <alignment vertical="center"/>
    </xf>
    <xf numFmtId="0" fontId="6" fillId="3" borderId="20" xfId="0" applyFont="1" applyFill="1" applyBorder="1" applyAlignment="1">
      <alignment vertical="center"/>
    </xf>
    <xf numFmtId="0" fontId="4" fillId="3" borderId="49" xfId="0" applyFont="1" applyFill="1" applyBorder="1" applyAlignment="1">
      <alignment horizontal="center" vertical="center"/>
    </xf>
    <xf numFmtId="177" fontId="6" fillId="3" borderId="50" xfId="0" applyNumberFormat="1" applyFont="1" applyFill="1" applyBorder="1" applyAlignment="1">
      <alignment vertical="center"/>
    </xf>
    <xf numFmtId="177" fontId="7" fillId="3" borderId="51" xfId="0" applyNumberFormat="1" applyFont="1" applyFill="1" applyBorder="1" applyAlignment="1">
      <alignment vertical="center"/>
    </xf>
    <xf numFmtId="177" fontId="7" fillId="3" borderId="52" xfId="0" applyNumberFormat="1" applyFont="1" applyFill="1" applyBorder="1" applyAlignment="1">
      <alignment vertical="center"/>
    </xf>
    <xf numFmtId="177" fontId="7" fillId="3" borderId="53" xfId="0" applyNumberFormat="1" applyFont="1" applyFill="1" applyBorder="1" applyAlignment="1">
      <alignment vertical="center"/>
    </xf>
    <xf numFmtId="177" fontId="7" fillId="3" borderId="54" xfId="0" applyNumberFormat="1" applyFont="1" applyFill="1" applyBorder="1" applyAlignment="1">
      <alignment vertical="center"/>
    </xf>
    <xf numFmtId="177" fontId="7" fillId="3" borderId="55" xfId="0" applyNumberFormat="1" applyFont="1" applyFill="1" applyBorder="1" applyAlignment="1">
      <alignment vertical="center"/>
    </xf>
    <xf numFmtId="177" fontId="7" fillId="3" borderId="56" xfId="0" applyNumberFormat="1" applyFont="1" applyFill="1" applyBorder="1" applyAlignment="1">
      <alignment vertical="center"/>
    </xf>
    <xf numFmtId="0" fontId="6" fillId="3" borderId="57" xfId="0" applyFont="1" applyFill="1" applyBorder="1" applyAlignment="1">
      <alignment vertical="center"/>
    </xf>
    <xf numFmtId="0" fontId="6" fillId="3" borderId="58" xfId="0" applyFont="1" applyFill="1" applyBorder="1" applyAlignment="1">
      <alignment vertical="center"/>
    </xf>
    <xf numFmtId="0" fontId="4" fillId="3" borderId="15" xfId="0" applyFont="1" applyFill="1" applyBorder="1" applyAlignment="1">
      <alignment horizontal="center" vertical="center"/>
    </xf>
    <xf numFmtId="177" fontId="6" fillId="3" borderId="61" xfId="0" applyNumberFormat="1" applyFont="1" applyFill="1" applyBorder="1" applyAlignment="1">
      <alignment vertical="center"/>
    </xf>
    <xf numFmtId="177" fontId="7" fillId="5" borderId="58" xfId="0" applyNumberFormat="1" applyFont="1" applyFill="1" applyBorder="1" applyAlignment="1">
      <alignment vertical="center"/>
    </xf>
    <xf numFmtId="177" fontId="7" fillId="3" borderId="62" xfId="0" applyNumberFormat="1" applyFont="1" applyFill="1" applyBorder="1" applyAlignment="1">
      <alignment vertical="center"/>
    </xf>
    <xf numFmtId="177" fontId="7" fillId="3" borderId="63" xfId="0" applyNumberFormat="1" applyFont="1" applyFill="1" applyBorder="1" applyAlignment="1">
      <alignment vertical="center"/>
    </xf>
    <xf numFmtId="177" fontId="7" fillId="3" borderId="64" xfId="0" applyNumberFormat="1" applyFont="1" applyFill="1" applyBorder="1" applyAlignment="1">
      <alignment vertical="center"/>
    </xf>
    <xf numFmtId="177" fontId="7" fillId="3" borderId="57" xfId="0" applyNumberFormat="1" applyFont="1" applyFill="1" applyBorder="1" applyAlignment="1">
      <alignment vertical="center"/>
    </xf>
    <xf numFmtId="177" fontId="7" fillId="3" borderId="58" xfId="0" applyNumberFormat="1" applyFont="1" applyFill="1" applyBorder="1" applyAlignment="1">
      <alignment vertical="center"/>
    </xf>
    <xf numFmtId="177" fontId="7" fillId="3" borderId="65" xfId="0" applyNumberFormat="1" applyFont="1" applyFill="1" applyBorder="1" applyAlignment="1">
      <alignment vertical="center"/>
    </xf>
    <xf numFmtId="0" fontId="6" fillId="3" borderId="17" xfId="0" applyFont="1" applyFill="1" applyBorder="1" applyAlignment="1">
      <alignment vertical="center"/>
    </xf>
    <xf numFmtId="177" fontId="7" fillId="3" borderId="68" xfId="0" applyNumberFormat="1" applyFont="1" applyFill="1" applyBorder="1" applyAlignment="1">
      <alignment vertical="center"/>
    </xf>
    <xf numFmtId="177" fontId="7" fillId="3" borderId="69" xfId="0" applyNumberFormat="1" applyFont="1" applyFill="1" applyBorder="1" applyAlignment="1">
      <alignment vertical="center"/>
    </xf>
    <xf numFmtId="177" fontId="7" fillId="3" borderId="70" xfId="0" applyNumberFormat="1" applyFont="1" applyFill="1" applyBorder="1" applyAlignment="1">
      <alignment vertical="center"/>
    </xf>
    <xf numFmtId="177" fontId="7" fillId="3" borderId="33" xfId="0" applyNumberFormat="1" applyFont="1" applyFill="1" applyBorder="1" applyAlignment="1">
      <alignment vertical="center"/>
    </xf>
    <xf numFmtId="177" fontId="7" fillId="3" borderId="17" xfId="0" applyNumberFormat="1" applyFont="1" applyFill="1" applyBorder="1" applyAlignment="1">
      <alignment vertical="center"/>
    </xf>
    <xf numFmtId="177" fontId="7" fillId="3" borderId="71" xfId="0" applyNumberFormat="1" applyFont="1" applyFill="1" applyBorder="1" applyAlignment="1">
      <alignment vertical="center"/>
    </xf>
    <xf numFmtId="0" fontId="6" fillId="3" borderId="72" xfId="0" applyFont="1" applyFill="1" applyBorder="1" applyAlignment="1">
      <alignment vertical="center"/>
    </xf>
    <xf numFmtId="0" fontId="4" fillId="3" borderId="76" xfId="0" applyFont="1" applyFill="1" applyBorder="1" applyAlignment="1">
      <alignment horizontal="center" vertical="center"/>
    </xf>
    <xf numFmtId="177" fontId="6" fillId="3" borderId="18" xfId="0" applyNumberFormat="1" applyFont="1" applyFill="1" applyBorder="1" applyAlignment="1">
      <alignment vertical="center"/>
    </xf>
    <xf numFmtId="177" fontId="7" fillId="3" borderId="21" xfId="0" applyNumberFormat="1" applyFont="1" applyFill="1" applyBorder="1" applyAlignment="1">
      <alignment vertical="center"/>
    </xf>
    <xf numFmtId="177" fontId="7" fillId="3" borderId="19" xfId="0" applyNumberFormat="1" applyFont="1" applyFill="1" applyBorder="1" applyAlignment="1">
      <alignment vertical="center"/>
    </xf>
    <xf numFmtId="177" fontId="7" fillId="3" borderId="72" xfId="0" applyNumberFormat="1" applyFont="1" applyFill="1" applyBorder="1" applyAlignment="1">
      <alignment vertical="center"/>
    </xf>
    <xf numFmtId="177" fontId="7" fillId="3" borderId="77" xfId="0" applyNumberFormat="1" applyFont="1" applyFill="1" applyBorder="1" applyAlignment="1">
      <alignment vertical="center"/>
    </xf>
    <xf numFmtId="177" fontId="7" fillId="3" borderId="20" xfId="0" applyNumberFormat="1" applyFont="1" applyFill="1" applyBorder="1" applyAlignment="1">
      <alignment vertical="center"/>
    </xf>
    <xf numFmtId="177" fontId="7" fillId="3" borderId="78" xfId="0" applyNumberFormat="1" applyFont="1" applyFill="1" applyBorder="1" applyAlignment="1">
      <alignment vertical="center"/>
    </xf>
    <xf numFmtId="0" fontId="6" fillId="3" borderId="62" xfId="0" applyFont="1" applyFill="1" applyBorder="1" applyAlignment="1">
      <alignment vertical="center"/>
    </xf>
    <xf numFmtId="0" fontId="6" fillId="3" borderId="63" xfId="0" applyFont="1" applyFill="1" applyBorder="1" applyAlignment="1">
      <alignment vertical="center"/>
    </xf>
    <xf numFmtId="177" fontId="7" fillId="5" borderId="51" xfId="0" applyNumberFormat="1" applyFont="1" applyFill="1" applyBorder="1" applyAlignment="1">
      <alignment vertical="center"/>
    </xf>
    <xf numFmtId="0" fontId="6" fillId="3" borderId="64" xfId="0" applyFont="1" applyFill="1" applyBorder="1" applyAlignment="1">
      <alignment vertical="center"/>
    </xf>
    <xf numFmtId="177" fontId="7" fillId="5" borderId="62" xfId="0" applyNumberFormat="1" applyFont="1" applyFill="1" applyBorder="1" applyAlignment="1">
      <alignment vertical="center"/>
    </xf>
    <xf numFmtId="177" fontId="7" fillId="5" borderId="63" xfId="0" applyNumberFormat="1" applyFont="1" applyFill="1" applyBorder="1" applyAlignment="1">
      <alignment vertical="center"/>
    </xf>
    <xf numFmtId="0" fontId="6" fillId="3" borderId="51" xfId="0" applyFont="1" applyFill="1" applyBorder="1" applyAlignment="1">
      <alignment vertical="center"/>
    </xf>
    <xf numFmtId="0" fontId="6" fillId="3" borderId="52" xfId="0" applyFont="1" applyFill="1" applyBorder="1" applyAlignment="1">
      <alignment vertical="center"/>
    </xf>
    <xf numFmtId="0" fontId="6" fillId="3" borderId="53" xfId="0" applyFont="1" applyFill="1" applyBorder="1" applyAlignment="1">
      <alignment vertical="center"/>
    </xf>
    <xf numFmtId="177" fontId="7" fillId="5" borderId="17" xfId="0" applyNumberFormat="1" applyFont="1" applyFill="1" applyBorder="1" applyAlignment="1">
      <alignment vertical="center"/>
    </xf>
    <xf numFmtId="0" fontId="6" fillId="3" borderId="79" xfId="0" applyFont="1" applyFill="1" applyBorder="1" applyAlignment="1">
      <alignment vertical="center"/>
    </xf>
    <xf numFmtId="0" fontId="6" fillId="3" borderId="80" xfId="0" applyFont="1" applyFill="1" applyBorder="1" applyAlignment="1">
      <alignment vertical="center"/>
    </xf>
    <xf numFmtId="0" fontId="6" fillId="3" borderId="81" xfId="0" applyFont="1" applyFill="1" applyBorder="1" applyAlignment="1">
      <alignment vertical="center"/>
    </xf>
    <xf numFmtId="177" fontId="7" fillId="3" borderId="79" xfId="0" applyNumberFormat="1" applyFont="1" applyFill="1" applyBorder="1" applyAlignment="1">
      <alignment vertical="center"/>
    </xf>
    <xf numFmtId="177" fontId="7" fillId="3" borderId="80" xfId="0" applyNumberFormat="1" applyFont="1" applyFill="1" applyBorder="1" applyAlignment="1">
      <alignment vertical="center"/>
    </xf>
    <xf numFmtId="177" fontId="7" fillId="3" borderId="81" xfId="0" applyNumberFormat="1" applyFont="1" applyFill="1" applyBorder="1" applyAlignment="1">
      <alignment vertical="center"/>
    </xf>
    <xf numFmtId="177" fontId="7" fillId="3" borderId="82" xfId="0" applyNumberFormat="1" applyFont="1" applyFill="1" applyBorder="1" applyAlignment="1">
      <alignment vertical="center"/>
    </xf>
    <xf numFmtId="177" fontId="7" fillId="3" borderId="83" xfId="0" applyNumberFormat="1" applyFont="1" applyFill="1" applyBorder="1" applyAlignment="1">
      <alignment vertical="center"/>
    </xf>
    <xf numFmtId="177" fontId="7" fillId="3" borderId="84" xfId="0" applyNumberFormat="1" applyFont="1" applyFill="1" applyBorder="1" applyAlignment="1">
      <alignment vertical="center"/>
    </xf>
    <xf numFmtId="177" fontId="6" fillId="3" borderId="88" xfId="0" applyNumberFormat="1" applyFont="1" applyFill="1" applyBorder="1" applyAlignment="1">
      <alignment vertical="center"/>
    </xf>
    <xf numFmtId="0" fontId="4" fillId="3" borderId="28" xfId="0" applyFont="1" applyFill="1" applyBorder="1" applyAlignment="1">
      <alignment horizontal="center" vertical="center"/>
    </xf>
    <xf numFmtId="177" fontId="6" fillId="3" borderId="16" xfId="0" applyNumberFormat="1" applyFont="1" applyFill="1" applyBorder="1" applyAlignment="1">
      <alignment vertical="center"/>
    </xf>
    <xf numFmtId="177" fontId="7" fillId="3" borderId="92" xfId="0" applyNumberFormat="1" applyFont="1" applyFill="1" applyBorder="1" applyAlignment="1">
      <alignment vertical="center"/>
    </xf>
    <xf numFmtId="0" fontId="6" fillId="3" borderId="93" xfId="0" applyFont="1" applyFill="1" applyBorder="1" applyAlignment="1">
      <alignment vertical="center"/>
    </xf>
    <xf numFmtId="0" fontId="6" fillId="3" borderId="95" xfId="0" applyFont="1" applyFill="1" applyBorder="1" applyAlignment="1">
      <alignment vertical="center"/>
    </xf>
    <xf numFmtId="177" fontId="7" fillId="5" borderId="69" xfId="0" applyNumberFormat="1" applyFont="1" applyFill="1" applyBorder="1" applyAlignment="1">
      <alignment vertical="center"/>
    </xf>
    <xf numFmtId="0" fontId="6" fillId="3" borderId="96" xfId="0" applyFont="1" applyFill="1" applyBorder="1" applyAlignment="1">
      <alignment vertical="center"/>
    </xf>
    <xf numFmtId="177" fontId="6" fillId="3" borderId="97" xfId="0" applyNumberFormat="1" applyFont="1" applyFill="1" applyBorder="1" applyAlignment="1">
      <alignment vertical="center"/>
    </xf>
    <xf numFmtId="177" fontId="7" fillId="5" borderId="57" xfId="0" applyNumberFormat="1" applyFont="1" applyFill="1" applyBorder="1" applyAlignment="1">
      <alignment vertical="center"/>
    </xf>
    <xf numFmtId="177" fontId="7" fillId="3" borderId="15" xfId="0" applyNumberFormat="1" applyFont="1" applyFill="1" applyBorder="1" applyAlignment="1">
      <alignment vertical="center"/>
    </xf>
    <xf numFmtId="0" fontId="6" fillId="3" borderId="11" xfId="0" applyFont="1" applyFill="1" applyBorder="1" applyAlignment="1">
      <alignment vertical="center"/>
    </xf>
    <xf numFmtId="0" fontId="6" fillId="3" borderId="98" xfId="0" applyFont="1" applyFill="1" applyBorder="1" applyAlignment="1">
      <alignment vertical="center"/>
    </xf>
    <xf numFmtId="0" fontId="6" fillId="3" borderId="68" xfId="0" applyFont="1" applyFill="1" applyBorder="1" applyAlignment="1">
      <alignment vertical="center"/>
    </xf>
    <xf numFmtId="0" fontId="4" fillId="3" borderId="99" xfId="0" applyFont="1" applyFill="1" applyBorder="1" applyAlignment="1">
      <alignment horizontal="center" vertical="center"/>
    </xf>
    <xf numFmtId="177" fontId="6" fillId="3" borderId="100" xfId="0" applyNumberFormat="1" applyFont="1" applyFill="1" applyBorder="1" applyAlignment="1">
      <alignment vertical="center"/>
    </xf>
    <xf numFmtId="177" fontId="7" fillId="5" borderId="68" xfId="0" applyNumberFormat="1" applyFont="1" applyFill="1" applyBorder="1" applyAlignment="1">
      <alignment vertical="center"/>
    </xf>
    <xf numFmtId="177" fontId="7" fillId="3" borderId="28" xfId="0" applyNumberFormat="1" applyFont="1" applyFill="1" applyBorder="1" applyAlignment="1">
      <alignment vertical="center"/>
    </xf>
    <xf numFmtId="177" fontId="7" fillId="3" borderId="22" xfId="0" applyNumberFormat="1" applyFont="1" applyFill="1" applyBorder="1" applyAlignment="1">
      <alignment vertical="center"/>
    </xf>
    <xf numFmtId="177" fontId="7" fillId="3" borderId="93" xfId="0" applyNumberFormat="1" applyFont="1" applyFill="1" applyBorder="1" applyAlignment="1">
      <alignment vertical="center"/>
    </xf>
    <xf numFmtId="0" fontId="6" fillId="3" borderId="69" xfId="0" applyFont="1" applyFill="1" applyBorder="1" applyAlignment="1">
      <alignment vertical="center"/>
    </xf>
    <xf numFmtId="0" fontId="4" fillId="3" borderId="49" xfId="0" applyFont="1" applyFill="1" applyBorder="1" applyAlignment="1">
      <alignment horizontal="center" vertical="center"/>
    </xf>
    <xf numFmtId="177" fontId="7" fillId="5" borderId="64" xfId="0" applyNumberFormat="1" applyFont="1" applyFill="1" applyBorder="1" applyAlignment="1">
      <alignment vertical="center"/>
    </xf>
    <xf numFmtId="177" fontId="7" fillId="3" borderId="102" xfId="0" applyNumberFormat="1" applyFont="1" applyFill="1" applyBorder="1" applyAlignment="1">
      <alignment vertical="center"/>
    </xf>
    <xf numFmtId="0" fontId="4" fillId="3" borderId="28" xfId="0" applyFont="1" applyFill="1" applyBorder="1" applyAlignment="1">
      <alignment horizontal="center" vertical="center"/>
    </xf>
    <xf numFmtId="177" fontId="6" fillId="3" borderId="103" xfId="0" applyNumberFormat="1" applyFont="1" applyFill="1" applyBorder="1" applyAlignment="1">
      <alignment vertical="center"/>
    </xf>
    <xf numFmtId="177" fontId="7" fillId="3" borderId="104" xfId="0" applyNumberFormat="1" applyFont="1" applyFill="1" applyBorder="1" applyAlignment="1">
      <alignment vertical="center"/>
    </xf>
    <xf numFmtId="177" fontId="7" fillId="5" borderId="0" xfId="0" applyNumberFormat="1" applyFont="1" applyFill="1" applyAlignment="1">
      <alignment vertical="center"/>
    </xf>
    <xf numFmtId="0" fontId="6" fillId="3" borderId="63" xfId="0" applyFont="1" applyFill="1" applyBorder="1" applyAlignment="1">
      <alignment vertical="center"/>
    </xf>
    <xf numFmtId="0" fontId="4" fillId="3" borderId="15" xfId="0" applyFont="1" applyFill="1" applyBorder="1" applyAlignment="1">
      <alignment horizontal="center" vertical="center"/>
    </xf>
    <xf numFmtId="177" fontId="6" fillId="3" borderId="102" xfId="0" applyNumberFormat="1" applyFont="1" applyFill="1" applyBorder="1" applyAlignment="1">
      <alignment vertical="center"/>
    </xf>
    <xf numFmtId="177" fontId="7" fillId="3" borderId="105" xfId="0" applyNumberFormat="1" applyFont="1" applyFill="1" applyBorder="1" applyAlignment="1">
      <alignment vertical="center"/>
    </xf>
    <xf numFmtId="177" fontId="7" fillId="3" borderId="106" xfId="0" applyNumberFormat="1" applyFont="1" applyFill="1" applyBorder="1" applyAlignment="1">
      <alignment vertical="center"/>
    </xf>
    <xf numFmtId="0" fontId="8" fillId="2" borderId="63" xfId="0" applyFont="1" applyFill="1" applyBorder="1"/>
    <xf numFmtId="0" fontId="4" fillId="2" borderId="107" xfId="0" applyFont="1" applyFill="1" applyBorder="1" applyAlignment="1">
      <alignment horizontal="center"/>
    </xf>
    <xf numFmtId="177" fontId="7" fillId="3" borderId="59" xfId="0" applyNumberFormat="1" applyFont="1" applyFill="1" applyBorder="1" applyAlignment="1">
      <alignment vertical="center"/>
    </xf>
    <xf numFmtId="177" fontId="7" fillId="2" borderId="64" xfId="0" applyNumberFormat="1" applyFont="1" applyFill="1" applyBorder="1" applyAlignment="1">
      <alignment vertical="center"/>
    </xf>
    <xf numFmtId="177" fontId="6" fillId="3" borderId="93" xfId="0" applyNumberFormat="1" applyFont="1" applyFill="1" applyBorder="1" applyAlignment="1">
      <alignment vertical="center"/>
    </xf>
    <xf numFmtId="177" fontId="6" fillId="3" borderId="108" xfId="0" applyNumberFormat="1" applyFont="1" applyFill="1" applyBorder="1" applyAlignment="1">
      <alignment vertical="center"/>
    </xf>
    <xf numFmtId="177" fontId="7" fillId="5" borderId="93" xfId="0" applyNumberFormat="1" applyFont="1" applyFill="1" applyBorder="1" applyAlignment="1">
      <alignment vertical="center"/>
    </xf>
    <xf numFmtId="177" fontId="7" fillId="3" borderId="95" xfId="0" applyNumberFormat="1" applyFont="1" applyFill="1" applyBorder="1" applyAlignment="1">
      <alignment vertical="center"/>
    </xf>
    <xf numFmtId="0" fontId="6" fillId="3" borderId="81" xfId="0" applyFont="1" applyFill="1" applyBorder="1" applyAlignment="1">
      <alignment vertical="center"/>
    </xf>
    <xf numFmtId="177" fontId="7" fillId="5" borderId="33" xfId="0" applyNumberFormat="1" applyFont="1" applyFill="1" applyBorder="1" applyAlignment="1">
      <alignment vertical="center"/>
    </xf>
    <xf numFmtId="10" fontId="7" fillId="5" borderId="70" xfId="0" applyNumberFormat="1" applyFont="1" applyFill="1" applyBorder="1" applyAlignment="1">
      <alignment vertical="center"/>
    </xf>
    <xf numFmtId="10" fontId="7" fillId="5" borderId="68" xfId="0" applyNumberFormat="1" applyFont="1" applyFill="1" applyBorder="1" applyAlignment="1">
      <alignment vertical="center"/>
    </xf>
    <xf numFmtId="177" fontId="7" fillId="3" borderId="109" xfId="0" applyNumberFormat="1" applyFont="1" applyFill="1" applyBorder="1" applyAlignment="1">
      <alignment vertical="center"/>
    </xf>
    <xf numFmtId="0" fontId="4" fillId="3" borderId="105" xfId="0" applyFont="1" applyFill="1" applyBorder="1" applyAlignment="1">
      <alignment horizontal="center" vertical="center"/>
    </xf>
    <xf numFmtId="177" fontId="7" fillId="3" borderId="110" xfId="0" applyNumberFormat="1" applyFont="1" applyFill="1" applyBorder="1" applyAlignment="1">
      <alignment vertical="center"/>
    </xf>
    <xf numFmtId="177" fontId="7" fillId="3" borderId="111" xfId="0" applyNumberFormat="1" applyFont="1" applyFill="1" applyBorder="1" applyAlignment="1">
      <alignment vertical="center"/>
    </xf>
    <xf numFmtId="177" fontId="7" fillId="3" borderId="112" xfId="0" applyNumberFormat="1" applyFont="1" applyFill="1" applyBorder="1" applyAlignment="1">
      <alignment vertical="center"/>
    </xf>
    <xf numFmtId="177" fontId="7" fillId="3" borderId="113" xfId="0" applyNumberFormat="1" applyFont="1" applyFill="1" applyBorder="1" applyAlignment="1">
      <alignment vertical="center"/>
    </xf>
    <xf numFmtId="177" fontId="7" fillId="3" borderId="114" xfId="0" applyNumberFormat="1" applyFont="1" applyFill="1" applyBorder="1" applyAlignment="1">
      <alignment vertical="center"/>
    </xf>
    <xf numFmtId="0" fontId="4" fillId="3" borderId="95" xfId="0" applyFont="1" applyFill="1" applyBorder="1" applyAlignment="1">
      <alignment horizontal="center" vertical="center"/>
    </xf>
    <xf numFmtId="0" fontId="4" fillId="3" borderId="63" xfId="0" applyFont="1" applyFill="1" applyBorder="1" applyAlignment="1">
      <alignment vertical="center"/>
    </xf>
    <xf numFmtId="0" fontId="4" fillId="3" borderId="93" xfId="0" applyFont="1" applyFill="1" applyBorder="1" applyAlignment="1">
      <alignment horizontal="center" vertical="center"/>
    </xf>
    <xf numFmtId="0" fontId="6" fillId="3" borderId="115" xfId="0" applyFont="1" applyFill="1" applyBorder="1" applyAlignment="1">
      <alignment vertical="center"/>
    </xf>
    <xf numFmtId="0" fontId="9" fillId="2" borderId="0" xfId="0" applyFont="1" applyFill="1" applyAlignment="1"/>
    <xf numFmtId="177" fontId="10" fillId="5" borderId="57" xfId="0" applyNumberFormat="1" applyFont="1" applyFill="1" applyBorder="1" applyAlignment="1">
      <alignment vertical="center"/>
    </xf>
    <xf numFmtId="10" fontId="11" fillId="5" borderId="64" xfId="0" applyNumberFormat="1" applyFont="1" applyFill="1" applyBorder="1" applyAlignment="1">
      <alignment vertical="center"/>
    </xf>
    <xf numFmtId="177" fontId="7" fillId="5" borderId="52" xfId="0" applyNumberFormat="1" applyFont="1" applyFill="1" applyBorder="1" applyAlignment="1">
      <alignment vertical="center"/>
    </xf>
    <xf numFmtId="177" fontId="7" fillId="5" borderId="52" xfId="0" applyNumberFormat="1" applyFont="1" applyFill="1" applyBorder="1" applyAlignment="1">
      <alignment vertical="center"/>
    </xf>
    <xf numFmtId="177" fontId="7" fillId="5" borderId="54" xfId="0" applyNumberFormat="1" applyFont="1" applyFill="1" applyBorder="1" applyAlignment="1">
      <alignment vertical="center"/>
    </xf>
    <xf numFmtId="177" fontId="7" fillId="3" borderId="116" xfId="0" applyNumberFormat="1" applyFont="1" applyFill="1" applyBorder="1" applyAlignment="1">
      <alignment vertical="center"/>
    </xf>
    <xf numFmtId="0" fontId="6" fillId="3" borderId="55" xfId="0" applyFont="1" applyFill="1" applyBorder="1" applyAlignment="1">
      <alignment vertical="center"/>
    </xf>
    <xf numFmtId="0" fontId="6" fillId="3" borderId="117" xfId="0" applyFont="1" applyFill="1" applyBorder="1" applyAlignment="1">
      <alignment vertical="center"/>
    </xf>
    <xf numFmtId="0" fontId="6" fillId="3" borderId="118" xfId="0" applyFont="1" applyFill="1" applyBorder="1" applyAlignment="1">
      <alignment vertical="center"/>
    </xf>
    <xf numFmtId="0" fontId="6" fillId="3" borderId="119" xfId="0" applyFont="1" applyFill="1" applyBorder="1" applyAlignment="1">
      <alignment vertical="center"/>
    </xf>
    <xf numFmtId="0" fontId="6" fillId="3" borderId="120" xfId="0" applyFont="1" applyFill="1" applyBorder="1" applyAlignment="1">
      <alignment vertical="center"/>
    </xf>
    <xf numFmtId="0" fontId="4" fillId="3" borderId="121" xfId="0" applyFont="1" applyFill="1" applyBorder="1" applyAlignment="1">
      <alignment horizontal="center" vertical="center"/>
    </xf>
    <xf numFmtId="177" fontId="6" fillId="3" borderId="122" xfId="0" applyNumberFormat="1" applyFont="1" applyFill="1" applyBorder="1" applyAlignment="1">
      <alignment vertical="center"/>
    </xf>
    <xf numFmtId="0" fontId="4" fillId="3" borderId="123" xfId="0" applyFont="1" applyFill="1" applyBorder="1" applyAlignment="1">
      <alignment vertical="center"/>
    </xf>
    <xf numFmtId="0" fontId="4" fillId="3" borderId="119" xfId="0" applyFont="1" applyFill="1" applyBorder="1" applyAlignment="1">
      <alignment vertical="center"/>
    </xf>
    <xf numFmtId="0" fontId="4" fillId="3" borderId="117" xfId="0" applyFont="1" applyFill="1" applyBorder="1" applyAlignment="1">
      <alignment vertical="center"/>
    </xf>
    <xf numFmtId="177" fontId="7" fillId="3" borderId="124" xfId="0" applyNumberFormat="1" applyFont="1" applyFill="1" applyBorder="1" applyAlignment="1">
      <alignment vertical="center"/>
    </xf>
    <xf numFmtId="177" fontId="7" fillId="3" borderId="119" xfId="0" applyNumberFormat="1" applyFont="1" applyFill="1" applyBorder="1" applyAlignment="1">
      <alignment vertical="center"/>
    </xf>
    <xf numFmtId="177" fontId="7" fillId="3" borderId="120" xfId="0" applyNumberFormat="1" applyFont="1" applyFill="1" applyBorder="1" applyAlignment="1">
      <alignment vertical="center"/>
    </xf>
    <xf numFmtId="177" fontId="7" fillId="3" borderId="123" xfId="0" applyNumberFormat="1" applyFont="1" applyFill="1" applyBorder="1" applyAlignment="1">
      <alignment vertical="center"/>
    </xf>
    <xf numFmtId="177" fontId="7" fillId="3" borderId="117" xfId="0" applyNumberFormat="1" applyFont="1" applyFill="1" applyBorder="1" applyAlignment="1">
      <alignment vertical="center"/>
    </xf>
    <xf numFmtId="177" fontId="7" fillId="3" borderId="118" xfId="0" applyNumberFormat="1" applyFont="1" applyFill="1" applyBorder="1" applyAlignment="1">
      <alignment vertical="center"/>
    </xf>
    <xf numFmtId="9" fontId="4" fillId="3" borderId="117" xfId="0" applyNumberFormat="1" applyFont="1" applyFill="1" applyBorder="1" applyAlignment="1">
      <alignment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99" xfId="0" applyFont="1" applyFill="1" applyBorder="1" applyAlignment="1">
      <alignment vertical="center"/>
    </xf>
    <xf numFmtId="0" fontId="0" fillId="0" borderId="0" xfId="0" applyFont="1" applyAlignment="1"/>
    <xf numFmtId="49" fontId="3" fillId="3" borderId="7" xfId="0" applyNumberFormat="1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3" fillId="3" borderId="1" xfId="0" applyFont="1" applyFill="1" applyBorder="1" applyAlignment="1">
      <alignment horizontal="center" vertical="center"/>
    </xf>
    <xf numFmtId="0" fontId="2" fillId="0" borderId="12" xfId="0" applyFont="1" applyBorder="1"/>
    <xf numFmtId="0" fontId="2" fillId="0" borderId="24" xfId="0" applyFont="1" applyBorder="1"/>
    <xf numFmtId="0" fontId="3" fillId="3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6" fillId="3" borderId="34" xfId="0" applyFont="1" applyFill="1" applyBorder="1" applyAlignment="1">
      <alignment horizontal="left" vertical="center"/>
    </xf>
    <xf numFmtId="0" fontId="2" fillId="0" borderId="35" xfId="0" applyFont="1" applyBorder="1"/>
    <xf numFmtId="0" fontId="2" fillId="0" borderId="36" xfId="0" applyFont="1" applyBorder="1"/>
    <xf numFmtId="0" fontId="6" fillId="4" borderId="46" xfId="0" applyFont="1" applyFill="1" applyBorder="1" applyAlignment="1">
      <alignment vertical="center"/>
    </xf>
    <xf numFmtId="0" fontId="2" fillId="0" borderId="47" xfId="0" applyFont="1" applyBorder="1"/>
    <xf numFmtId="0" fontId="2" fillId="0" borderId="48" xfId="0" applyFont="1" applyBorder="1"/>
    <xf numFmtId="0" fontId="6" fillId="3" borderId="59" xfId="0" applyFont="1" applyFill="1" applyBorder="1" applyAlignment="1">
      <alignment vertical="center"/>
    </xf>
    <xf numFmtId="0" fontId="2" fillId="0" borderId="60" xfId="0" applyFont="1" applyBorder="1"/>
    <xf numFmtId="0" fontId="6" fillId="3" borderId="66" xfId="0" applyFont="1" applyFill="1" applyBorder="1" applyAlignment="1">
      <alignment vertical="center"/>
    </xf>
    <xf numFmtId="0" fontId="2" fillId="0" borderId="67" xfId="0" applyFont="1" applyBorder="1"/>
    <xf numFmtId="0" fontId="6" fillId="4" borderId="73" xfId="0" applyFont="1" applyFill="1" applyBorder="1" applyAlignment="1">
      <alignment vertical="center"/>
    </xf>
    <xf numFmtId="0" fontId="2" fillId="0" borderId="74" xfId="0" applyFont="1" applyBorder="1"/>
    <xf numFmtId="0" fontId="2" fillId="0" borderId="75" xfId="0" applyFont="1" applyBorder="1"/>
    <xf numFmtId="0" fontId="6" fillId="3" borderId="59" xfId="0" applyFont="1" applyFill="1" applyBorder="1" applyAlignment="1">
      <alignment horizontal="left" vertical="center"/>
    </xf>
    <xf numFmtId="0" fontId="6" fillId="4" borderId="85" xfId="0" applyFont="1" applyFill="1" applyBorder="1" applyAlignment="1">
      <alignment vertical="center"/>
    </xf>
    <xf numFmtId="0" fontId="2" fillId="0" borderId="86" xfId="0" applyFont="1" applyBorder="1"/>
    <xf numFmtId="0" fontId="2" fillId="0" borderId="87" xfId="0" applyFont="1" applyBorder="1"/>
    <xf numFmtId="0" fontId="2" fillId="0" borderId="89" xfId="0" applyFont="1" applyBorder="1"/>
    <xf numFmtId="0" fontId="6" fillId="4" borderId="90" xfId="0" applyFont="1" applyFill="1" applyBorder="1" applyAlignment="1">
      <alignment vertical="center"/>
    </xf>
    <xf numFmtId="0" fontId="2" fillId="0" borderId="91" xfId="0" applyFont="1" applyBorder="1"/>
    <xf numFmtId="0" fontId="2" fillId="0" borderId="94" xfId="0" applyFont="1" applyBorder="1"/>
    <xf numFmtId="0" fontId="6" fillId="3" borderId="115" xfId="0" applyFont="1" applyFill="1" applyBorder="1" applyAlignment="1">
      <alignment vertical="center"/>
    </xf>
    <xf numFmtId="0" fontId="6" fillId="3" borderId="90" xfId="0" applyFont="1" applyFill="1" applyBorder="1" applyAlignment="1">
      <alignment vertical="center"/>
    </xf>
    <xf numFmtId="0" fontId="2" fillId="0" borderId="101" xfId="0" applyFont="1" applyBorder="1"/>
    <xf numFmtId="0" fontId="9" fillId="2" borderId="126" xfId="0" applyFont="1" applyFill="1" applyBorder="1" applyAlignment="1"/>
    <xf numFmtId="0" fontId="9" fillId="2" borderId="127" xfId="0" applyFont="1" applyFill="1" applyBorder="1" applyAlignment="1"/>
    <xf numFmtId="0" fontId="9" fillId="2" borderId="125" xfId="0" applyFont="1" applyFill="1" applyBorder="1" applyAlignment="1"/>
    <xf numFmtId="0" fontId="4" fillId="2" borderId="128" xfId="0" applyFont="1" applyFill="1" applyBorder="1" applyAlignment="1">
      <alignment horizontal="center"/>
    </xf>
    <xf numFmtId="0" fontId="4" fillId="2" borderId="129" xfId="0" applyFont="1" applyFill="1" applyBorder="1" applyAlignment="1">
      <alignment horizontal="center"/>
    </xf>
    <xf numFmtId="0" fontId="4" fillId="3" borderId="130" xfId="0" applyFont="1" applyFill="1" applyBorder="1" applyAlignment="1">
      <alignment horizontal="center" vertical="center"/>
    </xf>
    <xf numFmtId="177" fontId="7" fillId="5" borderId="112" xfId="0" applyNumberFormat="1" applyFont="1" applyFill="1" applyBorder="1" applyAlignment="1">
      <alignment vertical="center"/>
    </xf>
    <xf numFmtId="177" fontId="7" fillId="2" borderId="62" xfId="0" applyNumberFormat="1" applyFont="1" applyFill="1" applyBorder="1" applyAlignment="1">
      <alignment vertical="center"/>
    </xf>
    <xf numFmtId="0" fontId="0" fillId="0" borderId="62" xfId="0" applyFont="1" applyBorder="1" applyAlignment="1"/>
    <xf numFmtId="0" fontId="0" fillId="0" borderId="57" xfId="0" applyFont="1" applyBorder="1" applyAlignment="1"/>
    <xf numFmtId="0" fontId="0" fillId="0" borderId="64" xfId="0" applyFont="1" applyBorder="1" applyAlignment="1"/>
    <xf numFmtId="177" fontId="7" fillId="3" borderId="94" xfId="0" applyNumberFormat="1" applyFont="1" applyFill="1" applyBorder="1" applyAlignment="1">
      <alignment vertical="center"/>
    </xf>
    <xf numFmtId="10" fontId="7" fillId="5" borderId="62" xfId="0" applyNumberFormat="1" applyFont="1" applyFill="1" applyBorder="1" applyAlignment="1">
      <alignment vertical="center"/>
    </xf>
    <xf numFmtId="10" fontId="7" fillId="5" borderId="64" xfId="0" applyNumberFormat="1" applyFont="1" applyFill="1" applyBorder="1" applyAlignment="1">
      <alignment vertical="center"/>
    </xf>
    <xf numFmtId="177" fontId="7" fillId="3" borderId="107" xfId="0" applyNumberFormat="1" applyFont="1" applyFill="1" applyBorder="1" applyAlignment="1">
      <alignment vertical="center"/>
    </xf>
    <xf numFmtId="0" fontId="4" fillId="3" borderId="27" xfId="0" applyFont="1" applyFill="1" applyBorder="1" applyAlignment="1">
      <alignment vertical="center"/>
    </xf>
    <xf numFmtId="177" fontId="7" fillId="5" borderId="131" xfId="0" applyNumberFormat="1" applyFont="1" applyFill="1" applyBorder="1" applyAlignment="1">
      <alignment vertical="center"/>
    </xf>
    <xf numFmtId="177" fontId="7" fillId="5" borderId="102" xfId="0" applyNumberFormat="1" applyFont="1" applyFill="1" applyBorder="1" applyAlignment="1">
      <alignment vertical="center"/>
    </xf>
    <xf numFmtId="177" fontId="7" fillId="3" borderId="115" xfId="0" applyNumberFormat="1" applyFont="1" applyFill="1" applyBorder="1" applyAlignment="1">
      <alignment vertical="center"/>
    </xf>
    <xf numFmtId="177" fontId="7" fillId="3" borderId="27" xfId="0" applyNumberFormat="1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Q1003"/>
  <sheetViews>
    <sheetView tabSelected="1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S46" sqref="S46"/>
    </sheetView>
  </sheetViews>
  <sheetFormatPr defaultColWidth="14.42578125" defaultRowHeight="15.75" customHeight="1" outlineLevelRow="2"/>
  <cols>
    <col min="1" max="2" width="8.7109375" customWidth="1"/>
    <col min="3" max="3" width="2.7109375" customWidth="1"/>
    <col min="4" max="4" width="31.5703125" customWidth="1"/>
    <col min="5" max="5" width="18.5703125" customWidth="1"/>
    <col min="6" max="6" width="15.5703125" customWidth="1"/>
    <col min="7" max="42" width="5.7109375" customWidth="1"/>
    <col min="43" max="43" width="8.7109375" customWidth="1"/>
  </cols>
  <sheetData>
    <row r="1" spans="1:43" ht="13.5" customHeight="1">
      <c r="A1" s="171" t="s">
        <v>9</v>
      </c>
      <c r="B1" s="174" t="s">
        <v>10</v>
      </c>
      <c r="C1" s="175"/>
      <c r="D1" s="176"/>
      <c r="E1" s="2" t="s">
        <v>11</v>
      </c>
      <c r="F1" s="3" t="s">
        <v>12</v>
      </c>
      <c r="G1" s="168" t="s">
        <v>13</v>
      </c>
      <c r="H1" s="169"/>
      <c r="I1" s="169"/>
      <c r="J1" s="169"/>
      <c r="K1" s="170"/>
      <c r="L1" s="168" t="s">
        <v>14</v>
      </c>
      <c r="M1" s="169"/>
      <c r="N1" s="169"/>
      <c r="O1" s="169"/>
      <c r="P1" s="170"/>
      <c r="Q1" s="168" t="s">
        <v>15</v>
      </c>
      <c r="R1" s="169"/>
      <c r="S1" s="169"/>
      <c r="T1" s="169"/>
      <c r="U1" s="170"/>
      <c r="V1" s="168" t="s">
        <v>16</v>
      </c>
      <c r="W1" s="169"/>
      <c r="X1" s="169"/>
      <c r="Y1" s="169"/>
      <c r="Z1" s="170"/>
      <c r="AA1" s="168" t="s">
        <v>17</v>
      </c>
      <c r="AB1" s="169"/>
      <c r="AC1" s="169"/>
      <c r="AD1" s="169"/>
      <c r="AE1" s="170"/>
      <c r="AF1" s="168" t="s">
        <v>18</v>
      </c>
      <c r="AG1" s="169"/>
      <c r="AH1" s="169"/>
      <c r="AI1" s="169"/>
      <c r="AJ1" s="170"/>
      <c r="AK1" s="168" t="s">
        <v>19</v>
      </c>
      <c r="AL1" s="169"/>
      <c r="AM1" s="169"/>
      <c r="AN1" s="169"/>
      <c r="AO1" s="170"/>
      <c r="AP1" s="4" t="s">
        <v>20</v>
      </c>
      <c r="AQ1" s="5"/>
    </row>
    <row r="2" spans="1:43" ht="13.5" customHeight="1">
      <c r="A2" s="172"/>
      <c r="B2" s="177"/>
      <c r="C2" s="167"/>
      <c r="D2" s="178"/>
      <c r="E2" s="6"/>
      <c r="F2" s="7" t="s">
        <v>21</v>
      </c>
      <c r="G2" s="8">
        <v>44711</v>
      </c>
      <c r="H2" s="8">
        <v>44712</v>
      </c>
      <c r="I2" s="8">
        <v>44713</v>
      </c>
      <c r="J2" s="8">
        <v>44714</v>
      </c>
      <c r="K2" s="8">
        <v>44715</v>
      </c>
      <c r="L2" s="8">
        <v>44716</v>
      </c>
      <c r="M2" s="8">
        <v>44717</v>
      </c>
      <c r="N2" s="8">
        <v>44718</v>
      </c>
      <c r="O2" s="8">
        <v>44719</v>
      </c>
      <c r="P2" s="8">
        <v>44720</v>
      </c>
      <c r="Q2" s="8">
        <v>44721</v>
      </c>
      <c r="R2" s="8">
        <v>44722</v>
      </c>
      <c r="S2" s="8">
        <v>44723</v>
      </c>
      <c r="T2" s="8">
        <v>44724</v>
      </c>
      <c r="U2" s="8">
        <v>44725</v>
      </c>
      <c r="V2" s="8">
        <v>44726</v>
      </c>
      <c r="W2" s="8">
        <v>44727</v>
      </c>
      <c r="X2" s="8">
        <v>44728</v>
      </c>
      <c r="Y2" s="8">
        <v>44729</v>
      </c>
      <c r="Z2" s="8">
        <v>44730</v>
      </c>
      <c r="AA2" s="8">
        <v>44731</v>
      </c>
      <c r="AB2" s="8">
        <v>44732</v>
      </c>
      <c r="AC2" s="8">
        <v>44733</v>
      </c>
      <c r="AD2" s="8">
        <v>44734</v>
      </c>
      <c r="AE2" s="8">
        <v>44735</v>
      </c>
      <c r="AF2" s="8">
        <v>44736</v>
      </c>
      <c r="AG2" s="8">
        <v>44737</v>
      </c>
      <c r="AH2" s="8">
        <v>44738</v>
      </c>
      <c r="AI2" s="8">
        <v>44739</v>
      </c>
      <c r="AJ2" s="8">
        <v>44740</v>
      </c>
      <c r="AK2" s="8">
        <v>44741</v>
      </c>
      <c r="AL2" s="8">
        <v>44742</v>
      </c>
      <c r="AM2" s="8">
        <v>44743</v>
      </c>
      <c r="AN2" s="8">
        <v>44744</v>
      </c>
      <c r="AO2" s="8">
        <v>44745</v>
      </c>
      <c r="AP2" s="8">
        <v>44746</v>
      </c>
      <c r="AQ2" s="5"/>
    </row>
    <row r="3" spans="1:43" ht="13.5" customHeight="1">
      <c r="A3" s="172"/>
      <c r="B3" s="177"/>
      <c r="C3" s="167"/>
      <c r="D3" s="178"/>
      <c r="E3" s="6"/>
      <c r="F3" s="9" t="s">
        <v>22</v>
      </c>
      <c r="G3" s="10">
        <f>G4</f>
        <v>3.5000000000000003E-2</v>
      </c>
      <c r="H3" s="10">
        <f t="shared" ref="H3:AP3" si="0">G3+H4</f>
        <v>0.05</v>
      </c>
      <c r="I3" s="10">
        <f t="shared" si="0"/>
        <v>0.05</v>
      </c>
      <c r="J3" s="10">
        <f t="shared" si="0"/>
        <v>5.5E-2</v>
      </c>
      <c r="K3" s="11">
        <f t="shared" si="0"/>
        <v>6.5000000000000002E-2</v>
      </c>
      <c r="L3" s="12">
        <f t="shared" si="0"/>
        <v>6.5000000000000002E-2</v>
      </c>
      <c r="M3" s="10">
        <f t="shared" si="0"/>
        <v>8.5000000000000006E-2</v>
      </c>
      <c r="N3" s="10">
        <f t="shared" si="0"/>
        <v>0.12000000000000001</v>
      </c>
      <c r="O3" s="10">
        <f t="shared" si="0"/>
        <v>0.13</v>
      </c>
      <c r="P3" s="11">
        <f t="shared" si="0"/>
        <v>0.13</v>
      </c>
      <c r="Q3" s="12">
        <f t="shared" si="0"/>
        <v>0.14500000000000002</v>
      </c>
      <c r="R3" s="10">
        <f t="shared" si="0"/>
        <v>0.16000000000000003</v>
      </c>
      <c r="S3" s="10">
        <f t="shared" si="0"/>
        <v>0.17000000000000004</v>
      </c>
      <c r="T3" s="10">
        <f t="shared" si="0"/>
        <v>0.18000000000000005</v>
      </c>
      <c r="U3" s="11">
        <f t="shared" si="0"/>
        <v>0.18500000000000005</v>
      </c>
      <c r="V3" s="12">
        <f t="shared" si="0"/>
        <v>0.20000000000000007</v>
      </c>
      <c r="W3" s="10">
        <f t="shared" si="0"/>
        <v>0.21500000000000008</v>
      </c>
      <c r="X3" s="10">
        <f t="shared" si="0"/>
        <v>0.26000000000000006</v>
      </c>
      <c r="Y3" s="10">
        <f t="shared" si="0"/>
        <v>0.26000000000000006</v>
      </c>
      <c r="Z3" s="11">
        <f t="shared" si="0"/>
        <v>0.26000000000000006</v>
      </c>
      <c r="AA3" s="12">
        <f t="shared" si="0"/>
        <v>0.26000000000000006</v>
      </c>
      <c r="AB3" s="10">
        <f t="shared" si="0"/>
        <v>0.26000000000000006</v>
      </c>
      <c r="AC3" s="10">
        <f t="shared" si="0"/>
        <v>0.26000000000000006</v>
      </c>
      <c r="AD3" s="10">
        <f t="shared" si="0"/>
        <v>0.26000000000000006</v>
      </c>
      <c r="AE3" s="11">
        <f t="shared" si="0"/>
        <v>0.26000000000000006</v>
      </c>
      <c r="AF3" s="12">
        <f t="shared" si="0"/>
        <v>0.26000000000000006</v>
      </c>
      <c r="AG3" s="10">
        <f t="shared" si="0"/>
        <v>0.26000000000000006</v>
      </c>
      <c r="AH3" s="10">
        <f t="shared" si="0"/>
        <v>0.26000000000000006</v>
      </c>
      <c r="AI3" s="10">
        <f t="shared" si="0"/>
        <v>0.26000000000000006</v>
      </c>
      <c r="AJ3" s="11">
        <f t="shared" si="0"/>
        <v>0.26000000000000006</v>
      </c>
      <c r="AK3" s="12">
        <f t="shared" si="0"/>
        <v>0.26000000000000006</v>
      </c>
      <c r="AL3" s="10">
        <f t="shared" si="0"/>
        <v>0.26000000000000006</v>
      </c>
      <c r="AM3" s="10">
        <f t="shared" si="0"/>
        <v>0.26000000000000006</v>
      </c>
      <c r="AN3" s="10">
        <f t="shared" si="0"/>
        <v>0.26000000000000006</v>
      </c>
      <c r="AO3" s="11">
        <f t="shared" si="0"/>
        <v>0.26000000000000006</v>
      </c>
      <c r="AP3" s="13">
        <f t="shared" si="0"/>
        <v>0.26000000000000006</v>
      </c>
      <c r="AQ3" s="14"/>
    </row>
    <row r="4" spans="1:43" ht="13.5" customHeight="1">
      <c r="A4" s="173"/>
      <c r="B4" s="179"/>
      <c r="C4" s="180"/>
      <c r="D4" s="181"/>
      <c r="E4" s="15"/>
      <c r="F4" s="16" t="s">
        <v>23</v>
      </c>
      <c r="G4" s="17">
        <f t="shared" ref="G4:AP4" si="1">SUM(G5:G136)</f>
        <v>3.5000000000000003E-2</v>
      </c>
      <c r="H4" s="17">
        <f t="shared" si="1"/>
        <v>1.4999999999999999E-2</v>
      </c>
      <c r="I4" s="17">
        <f t="shared" si="1"/>
        <v>0</v>
      </c>
      <c r="J4" s="17">
        <f t="shared" si="1"/>
        <v>5.0000000000000001E-3</v>
      </c>
      <c r="K4" s="18">
        <f t="shared" si="1"/>
        <v>0.01</v>
      </c>
      <c r="L4" s="17">
        <f t="shared" si="1"/>
        <v>0</v>
      </c>
      <c r="M4" s="17">
        <f t="shared" si="1"/>
        <v>0.02</v>
      </c>
      <c r="N4" s="17">
        <f t="shared" si="1"/>
        <v>3.5000000000000003E-2</v>
      </c>
      <c r="O4" s="17">
        <f t="shared" si="1"/>
        <v>0.01</v>
      </c>
      <c r="P4" s="18">
        <f t="shared" si="1"/>
        <v>0</v>
      </c>
      <c r="Q4" s="17">
        <f t="shared" si="1"/>
        <v>1.4999999999999999E-2</v>
      </c>
      <c r="R4" s="17">
        <f t="shared" si="1"/>
        <v>1.4999999999999999E-2</v>
      </c>
      <c r="S4" s="17">
        <f t="shared" si="1"/>
        <v>0.01</v>
      </c>
      <c r="T4" s="17">
        <f t="shared" si="1"/>
        <v>0.01</v>
      </c>
      <c r="U4" s="18">
        <f t="shared" si="1"/>
        <v>5.0000000000000001E-3</v>
      </c>
      <c r="V4" s="17">
        <f t="shared" si="1"/>
        <v>1.4999999999999999E-2</v>
      </c>
      <c r="W4" s="17">
        <f t="shared" si="1"/>
        <v>1.4999999999999999E-2</v>
      </c>
      <c r="X4" s="17">
        <f t="shared" si="1"/>
        <v>4.4999999999999998E-2</v>
      </c>
      <c r="Y4" s="17">
        <f t="shared" si="1"/>
        <v>0</v>
      </c>
      <c r="Z4" s="18">
        <f t="shared" si="1"/>
        <v>0</v>
      </c>
      <c r="AA4" s="17">
        <f t="shared" si="1"/>
        <v>0</v>
      </c>
      <c r="AB4" s="17">
        <f t="shared" si="1"/>
        <v>0</v>
      </c>
      <c r="AC4" s="17">
        <f t="shared" si="1"/>
        <v>0</v>
      </c>
      <c r="AD4" s="17">
        <f t="shared" si="1"/>
        <v>0</v>
      </c>
      <c r="AE4" s="18">
        <f t="shared" si="1"/>
        <v>0</v>
      </c>
      <c r="AF4" s="17">
        <f t="shared" si="1"/>
        <v>0</v>
      </c>
      <c r="AG4" s="17">
        <f t="shared" si="1"/>
        <v>0</v>
      </c>
      <c r="AH4" s="17">
        <f t="shared" si="1"/>
        <v>0</v>
      </c>
      <c r="AI4" s="17">
        <f t="shared" si="1"/>
        <v>0</v>
      </c>
      <c r="AJ4" s="18">
        <f t="shared" si="1"/>
        <v>0</v>
      </c>
      <c r="AK4" s="17">
        <f t="shared" si="1"/>
        <v>0</v>
      </c>
      <c r="AL4" s="17">
        <f t="shared" si="1"/>
        <v>0</v>
      </c>
      <c r="AM4" s="17">
        <f t="shared" si="1"/>
        <v>0</v>
      </c>
      <c r="AN4" s="17">
        <f t="shared" si="1"/>
        <v>0</v>
      </c>
      <c r="AO4" s="18">
        <f t="shared" si="1"/>
        <v>0</v>
      </c>
      <c r="AP4" s="19">
        <f t="shared" si="1"/>
        <v>0</v>
      </c>
      <c r="AQ4" s="14"/>
    </row>
    <row r="5" spans="1:43" ht="13.5" customHeight="1">
      <c r="A5" s="20" t="s">
        <v>24</v>
      </c>
      <c r="B5" s="182" t="s">
        <v>25</v>
      </c>
      <c r="C5" s="183"/>
      <c r="D5" s="184"/>
      <c r="E5" s="21"/>
      <c r="F5" s="22">
        <f>SUM(F6,F9,F21,F25,F31,F91,F130,F134,F136)</f>
        <v>0.26</v>
      </c>
      <c r="G5" s="23"/>
      <c r="H5" s="24"/>
      <c r="I5" s="24"/>
      <c r="J5" s="24"/>
      <c r="K5" s="25"/>
      <c r="L5" s="26"/>
      <c r="M5" s="24"/>
      <c r="N5" s="24"/>
      <c r="O5" s="24"/>
      <c r="P5" s="27"/>
      <c r="Q5" s="23"/>
      <c r="R5" s="24"/>
      <c r="S5" s="24"/>
      <c r="T5" s="25"/>
      <c r="U5" s="25"/>
      <c r="V5" s="26"/>
      <c r="W5" s="24"/>
      <c r="X5" s="24"/>
      <c r="Y5" s="24"/>
      <c r="Z5" s="28"/>
      <c r="AA5" s="23"/>
      <c r="AB5" s="24"/>
      <c r="AC5" s="24"/>
      <c r="AD5" s="25"/>
      <c r="AE5" s="25"/>
      <c r="AF5" s="26"/>
      <c r="AG5" s="24"/>
      <c r="AH5" s="24"/>
      <c r="AI5" s="25"/>
      <c r="AJ5" s="28"/>
      <c r="AK5" s="23"/>
      <c r="AL5" s="24"/>
      <c r="AM5" s="24"/>
      <c r="AN5" s="25"/>
      <c r="AO5" s="25"/>
      <c r="AP5" s="29"/>
      <c r="AQ5" s="5"/>
    </row>
    <row r="6" spans="1:43" ht="13.5" customHeight="1">
      <c r="A6" s="30" t="s">
        <v>26</v>
      </c>
      <c r="B6" s="185" t="s">
        <v>27</v>
      </c>
      <c r="C6" s="186"/>
      <c r="D6" s="187"/>
      <c r="E6" s="31"/>
      <c r="F6" s="32">
        <f>SUM(F7:F8)</f>
        <v>0.01</v>
      </c>
      <c r="G6" s="33"/>
      <c r="H6" s="34"/>
      <c r="I6" s="34"/>
      <c r="J6" s="34"/>
      <c r="K6" s="35"/>
      <c r="L6" s="36"/>
      <c r="M6" s="34"/>
      <c r="N6" s="34"/>
      <c r="O6" s="34"/>
      <c r="P6" s="37"/>
      <c r="Q6" s="33"/>
      <c r="R6" s="34"/>
      <c r="S6" s="34"/>
      <c r="T6" s="35"/>
      <c r="U6" s="35"/>
      <c r="V6" s="36"/>
      <c r="W6" s="34"/>
      <c r="X6" s="34"/>
      <c r="Y6" s="34"/>
      <c r="Z6" s="37"/>
      <c r="AA6" s="33"/>
      <c r="AB6" s="34"/>
      <c r="AC6" s="34"/>
      <c r="AD6" s="35"/>
      <c r="AE6" s="35"/>
      <c r="AF6" s="36"/>
      <c r="AG6" s="34"/>
      <c r="AH6" s="34"/>
      <c r="AI6" s="35"/>
      <c r="AJ6" s="37"/>
      <c r="AK6" s="33"/>
      <c r="AL6" s="34"/>
      <c r="AM6" s="34"/>
      <c r="AN6" s="35"/>
      <c r="AO6" s="35"/>
      <c r="AP6" s="38"/>
      <c r="AQ6" s="5"/>
    </row>
    <row r="7" spans="1:43" ht="13.5" customHeight="1" outlineLevel="1">
      <c r="A7" s="39" t="s">
        <v>28</v>
      </c>
      <c r="B7" s="40"/>
      <c r="C7" s="188" t="s">
        <v>29</v>
      </c>
      <c r="D7" s="189"/>
      <c r="E7" s="41" t="s">
        <v>30</v>
      </c>
      <c r="F7" s="42">
        <f t="shared" ref="F7:F8" si="2">SUM(G7:AP7)</f>
        <v>5.0000000000000001E-3</v>
      </c>
      <c r="G7" s="43">
        <v>5.0000000000000001E-3</v>
      </c>
      <c r="H7" s="44"/>
      <c r="I7" s="44"/>
      <c r="J7" s="44"/>
      <c r="K7" s="45"/>
      <c r="L7" s="46"/>
      <c r="M7" s="44"/>
      <c r="N7" s="44"/>
      <c r="O7" s="44"/>
      <c r="P7" s="47"/>
      <c r="Q7" s="48"/>
      <c r="R7" s="44"/>
      <c r="S7" s="44"/>
      <c r="T7" s="45"/>
      <c r="U7" s="45"/>
      <c r="V7" s="46"/>
      <c r="W7" s="44"/>
      <c r="X7" s="44"/>
      <c r="Y7" s="44"/>
      <c r="Z7" s="47"/>
      <c r="AA7" s="48"/>
      <c r="AB7" s="44"/>
      <c r="AC7" s="44"/>
      <c r="AD7" s="45"/>
      <c r="AE7" s="45"/>
      <c r="AF7" s="46"/>
      <c r="AG7" s="44"/>
      <c r="AH7" s="44"/>
      <c r="AI7" s="45"/>
      <c r="AJ7" s="47"/>
      <c r="AK7" s="48"/>
      <c r="AL7" s="44"/>
      <c r="AM7" s="44"/>
      <c r="AN7" s="45"/>
      <c r="AO7" s="45"/>
      <c r="AP7" s="49"/>
      <c r="AQ7" s="5"/>
    </row>
    <row r="8" spans="1:43" ht="13.5" customHeight="1" outlineLevel="1">
      <c r="A8" s="20" t="s">
        <v>31</v>
      </c>
      <c r="B8" s="50"/>
      <c r="C8" s="190" t="s">
        <v>32</v>
      </c>
      <c r="D8" s="191"/>
      <c r="E8" s="41" t="s">
        <v>30</v>
      </c>
      <c r="F8" s="42">
        <f t="shared" si="2"/>
        <v>5.0000000000000001E-3</v>
      </c>
      <c r="G8" s="43"/>
      <c r="H8" s="43">
        <v>5.0000000000000001E-3</v>
      </c>
      <c r="I8" s="5"/>
      <c r="J8" s="51"/>
      <c r="K8" s="52"/>
      <c r="L8" s="53"/>
      <c r="M8" s="51"/>
      <c r="N8" s="51"/>
      <c r="O8" s="51"/>
      <c r="P8" s="54"/>
      <c r="Q8" s="55"/>
      <c r="R8" s="51"/>
      <c r="S8" s="51"/>
      <c r="T8" s="52"/>
      <c r="U8" s="52"/>
      <c r="V8" s="53"/>
      <c r="W8" s="51"/>
      <c r="X8" s="51"/>
      <c r="Y8" s="51"/>
      <c r="Z8" s="54"/>
      <c r="AA8" s="55"/>
      <c r="AB8" s="51"/>
      <c r="AC8" s="51"/>
      <c r="AD8" s="52"/>
      <c r="AE8" s="52"/>
      <c r="AF8" s="53"/>
      <c r="AG8" s="51"/>
      <c r="AH8" s="51"/>
      <c r="AI8" s="52"/>
      <c r="AJ8" s="54"/>
      <c r="AK8" s="55"/>
      <c r="AL8" s="51"/>
      <c r="AM8" s="51"/>
      <c r="AN8" s="52"/>
      <c r="AO8" s="52"/>
      <c r="AP8" s="56"/>
      <c r="AQ8" s="5"/>
    </row>
    <row r="9" spans="1:43" ht="13.5" customHeight="1">
      <c r="A9" s="57" t="s">
        <v>33</v>
      </c>
      <c r="B9" s="192" t="s">
        <v>34</v>
      </c>
      <c r="C9" s="193"/>
      <c r="D9" s="194"/>
      <c r="E9" s="58"/>
      <c r="F9" s="59">
        <f>SUM(F10:F20)</f>
        <v>5.4999999999999993E-2</v>
      </c>
      <c r="G9" s="60"/>
      <c r="H9" s="61"/>
      <c r="I9" s="61"/>
      <c r="J9" s="61"/>
      <c r="K9" s="62"/>
      <c r="L9" s="63"/>
      <c r="M9" s="61"/>
      <c r="N9" s="61"/>
      <c r="O9" s="61"/>
      <c r="P9" s="64"/>
      <c r="Q9" s="60"/>
      <c r="R9" s="61"/>
      <c r="S9" s="61"/>
      <c r="T9" s="62"/>
      <c r="U9" s="62"/>
      <c r="V9" s="63"/>
      <c r="W9" s="61"/>
      <c r="X9" s="61"/>
      <c r="Y9" s="61"/>
      <c r="Z9" s="64"/>
      <c r="AA9" s="60"/>
      <c r="AB9" s="61"/>
      <c r="AC9" s="61"/>
      <c r="AD9" s="62"/>
      <c r="AE9" s="62"/>
      <c r="AF9" s="63"/>
      <c r="AG9" s="61"/>
      <c r="AH9" s="61"/>
      <c r="AI9" s="62"/>
      <c r="AJ9" s="64"/>
      <c r="AK9" s="60"/>
      <c r="AL9" s="61"/>
      <c r="AM9" s="61"/>
      <c r="AN9" s="62"/>
      <c r="AO9" s="62"/>
      <c r="AP9" s="65"/>
      <c r="AQ9" s="5"/>
    </row>
    <row r="10" spans="1:43" ht="13.5" customHeight="1">
      <c r="A10" s="39" t="s">
        <v>35</v>
      </c>
      <c r="B10" s="40"/>
      <c r="C10" s="66" t="s">
        <v>36</v>
      </c>
      <c r="D10" s="67"/>
      <c r="E10" s="41" t="s">
        <v>30</v>
      </c>
      <c r="F10" s="32">
        <f t="shared" ref="F10:F20" si="3">SUM(G10:AP10)</f>
        <v>5.0000000000000001E-3</v>
      </c>
      <c r="G10" s="68"/>
      <c r="H10" s="43">
        <v>5.0000000000000001E-3</v>
      </c>
      <c r="I10" s="34"/>
      <c r="J10" s="34"/>
      <c r="K10" s="35"/>
      <c r="L10" s="36"/>
      <c r="M10" s="34"/>
      <c r="N10" s="34"/>
      <c r="O10" s="34"/>
      <c r="P10" s="37"/>
      <c r="Q10" s="33"/>
      <c r="R10" s="34"/>
      <c r="S10" s="34"/>
      <c r="T10" s="35"/>
      <c r="U10" s="35"/>
      <c r="V10" s="36"/>
      <c r="W10" s="34"/>
      <c r="X10" s="34"/>
      <c r="Y10" s="34"/>
      <c r="Z10" s="37"/>
      <c r="AA10" s="33"/>
      <c r="AB10" s="34"/>
      <c r="AC10" s="34"/>
      <c r="AD10" s="35"/>
      <c r="AE10" s="35"/>
      <c r="AF10" s="36"/>
      <c r="AG10" s="34"/>
      <c r="AH10" s="34"/>
      <c r="AI10" s="35"/>
      <c r="AJ10" s="37"/>
      <c r="AK10" s="33"/>
      <c r="AL10" s="34"/>
      <c r="AM10" s="34"/>
      <c r="AN10" s="35"/>
      <c r="AO10" s="35"/>
      <c r="AP10" s="38"/>
      <c r="AQ10" s="5"/>
    </row>
    <row r="11" spans="1:43" ht="13.5" customHeight="1">
      <c r="A11" s="39" t="s">
        <v>37</v>
      </c>
      <c r="B11" s="40"/>
      <c r="C11" s="195" t="s">
        <v>38</v>
      </c>
      <c r="D11" s="189"/>
      <c r="E11" s="41" t="s">
        <v>30</v>
      </c>
      <c r="F11" s="32">
        <f t="shared" si="3"/>
        <v>5.0000000000000001E-3</v>
      </c>
      <c r="G11" s="33"/>
      <c r="H11" s="34"/>
      <c r="I11" s="34"/>
      <c r="J11" s="48"/>
      <c r="K11" s="35"/>
      <c r="L11" s="36"/>
      <c r="M11" s="43">
        <v>5.0000000000000001E-3</v>
      </c>
      <c r="N11" s="34"/>
      <c r="O11" s="34"/>
      <c r="P11" s="37"/>
      <c r="Q11" s="33"/>
      <c r="R11" s="34"/>
      <c r="S11" s="34"/>
      <c r="T11" s="35"/>
      <c r="U11" s="35"/>
      <c r="V11" s="36"/>
      <c r="W11" s="34"/>
      <c r="X11" s="34"/>
      <c r="Y11" s="34"/>
      <c r="Z11" s="37"/>
      <c r="AA11" s="33"/>
      <c r="AB11" s="34"/>
      <c r="AC11" s="34"/>
      <c r="AD11" s="35"/>
      <c r="AE11" s="35"/>
      <c r="AF11" s="36"/>
      <c r="AG11" s="34"/>
      <c r="AH11" s="34"/>
      <c r="AI11" s="35"/>
      <c r="AJ11" s="37"/>
      <c r="AK11" s="33"/>
      <c r="AL11" s="34"/>
      <c r="AM11" s="34"/>
      <c r="AN11" s="35"/>
      <c r="AO11" s="35"/>
      <c r="AP11" s="38"/>
      <c r="AQ11" s="5"/>
    </row>
    <row r="12" spans="1:43" ht="13.5" customHeight="1">
      <c r="A12" s="67" t="s">
        <v>39</v>
      </c>
      <c r="B12" s="69"/>
      <c r="C12" s="66" t="s">
        <v>40</v>
      </c>
      <c r="D12" s="67"/>
      <c r="E12" s="31" t="s">
        <v>41</v>
      </c>
      <c r="F12" s="32">
        <f t="shared" si="3"/>
        <v>5.0000000000000001E-3</v>
      </c>
      <c r="G12" s="33"/>
      <c r="H12" s="34"/>
      <c r="I12" s="34"/>
      <c r="J12" s="34"/>
      <c r="K12" s="48"/>
      <c r="L12" s="36"/>
      <c r="M12" s="34"/>
      <c r="N12" s="43">
        <v>5.0000000000000001E-3</v>
      </c>
      <c r="O12" s="34"/>
      <c r="P12" s="37"/>
      <c r="Q12" s="33"/>
      <c r="R12" s="34"/>
      <c r="S12" s="34"/>
      <c r="T12" s="35"/>
      <c r="U12" s="35"/>
      <c r="V12" s="36"/>
      <c r="W12" s="34"/>
      <c r="X12" s="34"/>
      <c r="Y12" s="34"/>
      <c r="Z12" s="37"/>
      <c r="AA12" s="33"/>
      <c r="AB12" s="34"/>
      <c r="AC12" s="34"/>
      <c r="AD12" s="35"/>
      <c r="AE12" s="35"/>
      <c r="AF12" s="36"/>
      <c r="AG12" s="34"/>
      <c r="AH12" s="34"/>
      <c r="AI12" s="35"/>
      <c r="AJ12" s="37"/>
      <c r="AK12" s="33"/>
      <c r="AL12" s="34"/>
      <c r="AM12" s="34"/>
      <c r="AN12" s="35"/>
      <c r="AO12" s="35"/>
      <c r="AP12" s="38"/>
      <c r="AQ12" s="5"/>
    </row>
    <row r="13" spans="1:43" ht="13.5" customHeight="1" outlineLevel="1">
      <c r="A13" s="39" t="s">
        <v>42</v>
      </c>
      <c r="B13" s="40"/>
      <c r="C13" s="188" t="s">
        <v>43</v>
      </c>
      <c r="D13" s="189"/>
      <c r="E13" s="41" t="s">
        <v>30</v>
      </c>
      <c r="F13" s="32">
        <f t="shared" si="3"/>
        <v>5.0000000000000001E-3</v>
      </c>
      <c r="G13" s="48"/>
      <c r="H13" s="44"/>
      <c r="I13" s="70"/>
      <c r="J13" s="43">
        <v>5.0000000000000001E-3</v>
      </c>
      <c r="K13" s="5"/>
      <c r="L13" s="46"/>
      <c r="M13" s="48"/>
      <c r="N13" s="44"/>
      <c r="O13" s="44"/>
      <c r="P13" s="47"/>
      <c r="Q13" s="48"/>
      <c r="R13" s="44"/>
      <c r="S13" s="44"/>
      <c r="T13" s="45"/>
      <c r="U13" s="45"/>
      <c r="V13" s="46"/>
      <c r="W13" s="44"/>
      <c r="X13" s="44"/>
      <c r="Y13" s="44"/>
      <c r="Z13" s="47"/>
      <c r="AA13" s="48"/>
      <c r="AB13" s="44"/>
      <c r="AC13" s="44"/>
      <c r="AD13" s="45"/>
      <c r="AE13" s="45"/>
      <c r="AF13" s="46"/>
      <c r="AG13" s="44"/>
      <c r="AH13" s="44"/>
      <c r="AI13" s="45"/>
      <c r="AJ13" s="47"/>
      <c r="AK13" s="48"/>
      <c r="AL13" s="44"/>
      <c r="AM13" s="44"/>
      <c r="AN13" s="45"/>
      <c r="AO13" s="45"/>
      <c r="AP13" s="49"/>
      <c r="AQ13" s="5"/>
    </row>
    <row r="14" spans="1:43" ht="13.5" customHeight="1" outlineLevel="1">
      <c r="A14" s="39" t="s">
        <v>44</v>
      </c>
      <c r="B14" s="40"/>
      <c r="C14" s="66" t="s">
        <v>45</v>
      </c>
      <c r="D14" s="67"/>
      <c r="E14" s="41" t="s">
        <v>1</v>
      </c>
      <c r="F14" s="32">
        <f t="shared" si="3"/>
        <v>5.0000000000000001E-3</v>
      </c>
      <c r="G14" s="48"/>
      <c r="H14" s="44"/>
      <c r="I14" s="44"/>
      <c r="J14" s="44"/>
      <c r="K14" s="223">
        <v>5.0000000000000001E-3</v>
      </c>
      <c r="L14" s="46"/>
      <c r="M14" s="44"/>
      <c r="N14" s="44"/>
      <c r="O14" s="44"/>
      <c r="P14" s="47"/>
      <c r="Q14" s="48"/>
      <c r="R14" s="44"/>
      <c r="S14" s="44"/>
      <c r="T14" s="45"/>
      <c r="U14" s="45"/>
      <c r="V14" s="46"/>
      <c r="W14" s="44"/>
      <c r="X14" s="44"/>
      <c r="Y14" s="44"/>
      <c r="Z14" s="47"/>
      <c r="AA14" s="48"/>
      <c r="AB14" s="44"/>
      <c r="AC14" s="44"/>
      <c r="AD14" s="45"/>
      <c r="AE14" s="45"/>
      <c r="AF14" s="46"/>
      <c r="AG14" s="44"/>
      <c r="AH14" s="44"/>
      <c r="AI14" s="45"/>
      <c r="AJ14" s="47"/>
      <c r="AK14" s="48"/>
      <c r="AL14" s="44"/>
      <c r="AM14" s="44"/>
      <c r="AN14" s="45"/>
      <c r="AO14" s="45"/>
      <c r="AP14" s="49"/>
      <c r="AQ14" s="5"/>
    </row>
    <row r="15" spans="1:43" ht="13.5" customHeight="1" outlineLevel="1">
      <c r="A15" s="39" t="s">
        <v>46</v>
      </c>
      <c r="B15" s="40"/>
      <c r="C15" s="66" t="s">
        <v>47</v>
      </c>
      <c r="D15" s="67"/>
      <c r="E15" s="41" t="s">
        <v>4</v>
      </c>
      <c r="F15" s="32">
        <f t="shared" si="3"/>
        <v>5.0000000000000001E-3</v>
      </c>
      <c r="G15" s="48"/>
      <c r="H15" s="44"/>
      <c r="I15" s="44"/>
      <c r="J15" s="44"/>
      <c r="K15" s="45"/>
      <c r="L15" s="46"/>
      <c r="M15" s="34"/>
      <c r="N15" s="43">
        <v>5.0000000000000001E-3</v>
      </c>
      <c r="O15" s="44"/>
      <c r="P15" s="47"/>
      <c r="Q15" s="48"/>
      <c r="R15" s="44"/>
      <c r="S15" s="44"/>
      <c r="T15" s="45"/>
      <c r="U15" s="45"/>
      <c r="V15" s="46"/>
      <c r="W15" s="44"/>
      <c r="X15" s="44"/>
      <c r="Y15" s="44"/>
      <c r="Z15" s="47"/>
      <c r="AA15" s="48"/>
      <c r="AB15" s="44"/>
      <c r="AC15" s="44"/>
      <c r="AD15" s="45"/>
      <c r="AE15" s="45"/>
      <c r="AF15" s="46"/>
      <c r="AG15" s="44"/>
      <c r="AH15" s="44"/>
      <c r="AI15" s="45"/>
      <c r="AJ15" s="47"/>
      <c r="AK15" s="48"/>
      <c r="AL15" s="44"/>
      <c r="AM15" s="44"/>
      <c r="AN15" s="45"/>
      <c r="AO15" s="45"/>
      <c r="AP15" s="49"/>
      <c r="AQ15" s="5"/>
    </row>
    <row r="16" spans="1:43" ht="13.5" customHeight="1" outlineLevel="1">
      <c r="A16" s="39" t="s">
        <v>48</v>
      </c>
      <c r="B16" s="40"/>
      <c r="C16" s="66" t="s">
        <v>49</v>
      </c>
      <c r="D16" s="67"/>
      <c r="E16" s="31" t="s">
        <v>50</v>
      </c>
      <c r="F16" s="32">
        <f t="shared" si="3"/>
        <v>5.0000000000000001E-3</v>
      </c>
      <c r="G16" s="48"/>
      <c r="H16" s="44"/>
      <c r="I16" s="44"/>
      <c r="J16" s="48"/>
      <c r="K16" s="71"/>
      <c r="L16" s="222"/>
      <c r="M16" s="71"/>
      <c r="N16" s="71">
        <v>5.0000000000000001E-3</v>
      </c>
      <c r="O16" s="44"/>
      <c r="P16" s="47"/>
      <c r="Q16" s="48"/>
      <c r="R16" s="44"/>
      <c r="S16" s="44"/>
      <c r="T16" s="45"/>
      <c r="U16" s="45"/>
      <c r="V16" s="46"/>
      <c r="W16" s="44"/>
      <c r="X16" s="44"/>
      <c r="Y16" s="44"/>
      <c r="Z16" s="47"/>
      <c r="AA16" s="48"/>
      <c r="AB16" s="44"/>
      <c r="AC16" s="44"/>
      <c r="AD16" s="45"/>
      <c r="AE16" s="45"/>
      <c r="AF16" s="46"/>
      <c r="AG16" s="44"/>
      <c r="AH16" s="44"/>
      <c r="AI16" s="45"/>
      <c r="AJ16" s="47"/>
      <c r="AK16" s="48"/>
      <c r="AL16" s="44"/>
      <c r="AM16" s="44"/>
      <c r="AN16" s="45"/>
      <c r="AO16" s="45"/>
      <c r="AP16" s="49"/>
      <c r="AQ16" s="5"/>
    </row>
    <row r="17" spans="1:43" ht="13.5" customHeight="1" outlineLevel="1">
      <c r="A17" s="39" t="s">
        <v>51</v>
      </c>
      <c r="B17" s="40"/>
      <c r="C17" s="66" t="s">
        <v>52</v>
      </c>
      <c r="D17" s="67"/>
      <c r="E17" s="41" t="s">
        <v>5</v>
      </c>
      <c r="F17" s="32">
        <f t="shared" si="3"/>
        <v>5.0000000000000001E-3</v>
      </c>
      <c r="G17" s="48"/>
      <c r="H17" s="44"/>
      <c r="I17" s="44"/>
      <c r="J17" s="44"/>
      <c r="K17" s="45"/>
      <c r="L17" s="46"/>
      <c r="M17" s="44"/>
      <c r="N17" s="43">
        <v>5.0000000000000001E-3</v>
      </c>
      <c r="O17" s="34"/>
      <c r="P17" s="47"/>
      <c r="Q17" s="48"/>
      <c r="R17" s="44"/>
      <c r="S17" s="44"/>
      <c r="T17" s="45"/>
      <c r="U17" s="45"/>
      <c r="V17" s="46"/>
      <c r="W17" s="44"/>
      <c r="X17" s="44"/>
      <c r="Y17" s="44"/>
      <c r="Z17" s="47"/>
      <c r="AA17" s="48"/>
      <c r="AB17" s="44"/>
      <c r="AC17" s="44"/>
      <c r="AD17" s="45"/>
      <c r="AE17" s="45"/>
      <c r="AF17" s="46"/>
      <c r="AG17" s="44"/>
      <c r="AH17" s="44"/>
      <c r="AI17" s="45"/>
      <c r="AJ17" s="47"/>
      <c r="AK17" s="48"/>
      <c r="AL17" s="44"/>
      <c r="AM17" s="44"/>
      <c r="AN17" s="45"/>
      <c r="AO17" s="45"/>
      <c r="AP17" s="49"/>
      <c r="AQ17" s="5"/>
    </row>
    <row r="18" spans="1:43" ht="13.5" customHeight="1" outlineLevel="1">
      <c r="A18" s="39" t="s">
        <v>53</v>
      </c>
      <c r="B18" s="72"/>
      <c r="C18" s="73" t="s">
        <v>54</v>
      </c>
      <c r="D18" s="74"/>
      <c r="E18" s="31" t="s">
        <v>1</v>
      </c>
      <c r="F18" s="32">
        <f t="shared" si="3"/>
        <v>5.0000000000000001E-3</v>
      </c>
      <c r="G18" s="33"/>
      <c r="H18" s="34"/>
      <c r="I18" s="34"/>
      <c r="J18" s="34"/>
      <c r="K18" s="35"/>
      <c r="L18" s="36"/>
      <c r="M18" s="34"/>
      <c r="N18" s="43">
        <v>5.0000000000000001E-3</v>
      </c>
      <c r="O18" s="34"/>
      <c r="P18" s="37"/>
      <c r="Q18" s="46"/>
      <c r="R18" s="34"/>
      <c r="S18" s="34"/>
      <c r="T18" s="35"/>
      <c r="U18" s="47"/>
      <c r="V18" s="36"/>
      <c r="W18" s="34"/>
      <c r="X18" s="34"/>
      <c r="Y18" s="34"/>
      <c r="Z18" s="37"/>
      <c r="AA18" s="33"/>
      <c r="AB18" s="34"/>
      <c r="AC18" s="34"/>
      <c r="AD18" s="35"/>
      <c r="AE18" s="35"/>
      <c r="AF18" s="36"/>
      <c r="AG18" s="34"/>
      <c r="AH18" s="34"/>
      <c r="AI18" s="35"/>
      <c r="AJ18" s="37"/>
      <c r="AK18" s="33"/>
      <c r="AL18" s="34"/>
      <c r="AM18" s="34"/>
      <c r="AN18" s="35"/>
      <c r="AO18" s="35"/>
      <c r="AP18" s="38"/>
      <c r="AQ18" s="5"/>
    </row>
    <row r="19" spans="1:43" ht="13.5" customHeight="1" outlineLevel="1">
      <c r="A19" s="39" t="s">
        <v>55</v>
      </c>
      <c r="B19" s="72"/>
      <c r="C19" s="73" t="s">
        <v>56</v>
      </c>
      <c r="D19" s="74"/>
      <c r="E19" s="31" t="s">
        <v>30</v>
      </c>
      <c r="F19" s="32">
        <f t="shared" si="3"/>
        <v>5.0000000000000001E-3</v>
      </c>
      <c r="G19" s="33"/>
      <c r="H19" s="75">
        <v>5.0000000000000001E-3</v>
      </c>
      <c r="I19" s="34"/>
      <c r="J19" s="34"/>
      <c r="K19" s="35"/>
      <c r="L19" s="36"/>
      <c r="M19" s="34"/>
      <c r="N19" s="34"/>
      <c r="O19" s="34"/>
      <c r="P19" s="37"/>
      <c r="Q19" s="33"/>
      <c r="R19" s="34"/>
      <c r="S19" s="34"/>
      <c r="T19" s="35"/>
      <c r="U19" s="47"/>
      <c r="V19" s="36"/>
      <c r="W19" s="34"/>
      <c r="X19" s="34"/>
      <c r="Y19" s="34"/>
      <c r="Z19" s="37"/>
      <c r="AA19" s="33"/>
      <c r="AB19" s="34"/>
      <c r="AC19" s="34"/>
      <c r="AD19" s="35"/>
      <c r="AE19" s="35"/>
      <c r="AF19" s="36"/>
      <c r="AG19" s="34"/>
      <c r="AH19" s="34"/>
      <c r="AI19" s="35"/>
      <c r="AJ19" s="37"/>
      <c r="AK19" s="33"/>
      <c r="AL19" s="34"/>
      <c r="AM19" s="34"/>
      <c r="AN19" s="35"/>
      <c r="AO19" s="35"/>
      <c r="AP19" s="38"/>
      <c r="AQ19" s="5"/>
    </row>
    <row r="20" spans="1:43" ht="13.5" customHeight="1" outlineLevel="1">
      <c r="A20" s="20" t="s">
        <v>57</v>
      </c>
      <c r="B20" s="76"/>
      <c r="C20" s="77" t="s">
        <v>58</v>
      </c>
      <c r="D20" s="78"/>
      <c r="E20" s="31" t="s">
        <v>30</v>
      </c>
      <c r="F20" s="32">
        <f t="shared" si="3"/>
        <v>5.0000000000000001E-3</v>
      </c>
      <c r="G20" s="79"/>
      <c r="H20" s="80"/>
      <c r="I20" s="80"/>
      <c r="J20" s="80"/>
      <c r="K20" s="81"/>
      <c r="L20" s="82"/>
      <c r="M20" s="80"/>
      <c r="N20" s="75">
        <v>5.0000000000000001E-3</v>
      </c>
      <c r="O20" s="80"/>
      <c r="P20" s="83"/>
      <c r="Q20" s="79"/>
      <c r="R20" s="80"/>
      <c r="S20" s="80"/>
      <c r="T20" s="81"/>
      <c r="U20" s="48"/>
      <c r="V20" s="82"/>
      <c r="W20" s="80"/>
      <c r="X20" s="80"/>
      <c r="Y20" s="80"/>
      <c r="Z20" s="83"/>
      <c r="AA20" s="79"/>
      <c r="AB20" s="80"/>
      <c r="AC20" s="80"/>
      <c r="AD20" s="81"/>
      <c r="AE20" s="81"/>
      <c r="AF20" s="82"/>
      <c r="AG20" s="80"/>
      <c r="AH20" s="80"/>
      <c r="AI20" s="81"/>
      <c r="AJ20" s="83"/>
      <c r="AK20" s="79"/>
      <c r="AL20" s="80"/>
      <c r="AM20" s="80"/>
      <c r="AN20" s="81"/>
      <c r="AO20" s="81"/>
      <c r="AP20" s="84"/>
      <c r="AQ20" s="5"/>
    </row>
    <row r="21" spans="1:43" ht="13.5" customHeight="1">
      <c r="A21" s="30" t="s">
        <v>59</v>
      </c>
      <c r="B21" s="196" t="s">
        <v>60</v>
      </c>
      <c r="C21" s="197"/>
      <c r="D21" s="198"/>
      <c r="E21" s="58"/>
      <c r="F21" s="85">
        <f>SUM(F22:F24)</f>
        <v>1.4999999999999999E-2</v>
      </c>
      <c r="G21" s="60"/>
      <c r="H21" s="61"/>
      <c r="I21" s="61"/>
      <c r="J21" s="61"/>
      <c r="K21" s="62"/>
      <c r="L21" s="63"/>
      <c r="M21" s="61"/>
      <c r="N21" s="61"/>
      <c r="O21" s="61"/>
      <c r="P21" s="64"/>
      <c r="Q21" s="60"/>
      <c r="R21" s="61"/>
      <c r="S21" s="61"/>
      <c r="T21" s="62"/>
      <c r="U21" s="62"/>
      <c r="V21" s="63"/>
      <c r="W21" s="61"/>
      <c r="X21" s="61"/>
      <c r="Y21" s="61"/>
      <c r="Z21" s="64"/>
      <c r="AA21" s="60"/>
      <c r="AB21" s="61"/>
      <c r="AC21" s="61"/>
      <c r="AD21" s="62"/>
      <c r="AE21" s="62"/>
      <c r="AF21" s="63"/>
      <c r="AG21" s="61"/>
      <c r="AH21" s="61"/>
      <c r="AI21" s="62"/>
      <c r="AJ21" s="64"/>
      <c r="AK21" s="60"/>
      <c r="AL21" s="61"/>
      <c r="AM21" s="61"/>
      <c r="AN21" s="62"/>
      <c r="AO21" s="62"/>
      <c r="AP21" s="65"/>
      <c r="AQ21" s="5"/>
    </row>
    <row r="22" spans="1:43" ht="13.5" customHeight="1" outlineLevel="1">
      <c r="A22" s="39" t="s">
        <v>61</v>
      </c>
      <c r="B22" s="69"/>
      <c r="C22" s="188" t="s">
        <v>62</v>
      </c>
      <c r="D22" s="199"/>
      <c r="E22" s="31" t="s">
        <v>30</v>
      </c>
      <c r="F22" s="42">
        <f t="shared" ref="F22:F24" si="4">SUM(G22:AP22)</f>
        <v>5.0000000000000001E-3</v>
      </c>
      <c r="G22" s="43">
        <v>5.0000000000000001E-3</v>
      </c>
      <c r="H22" s="34"/>
      <c r="I22" s="34"/>
      <c r="J22" s="34"/>
      <c r="K22" s="35"/>
      <c r="L22" s="36"/>
      <c r="M22" s="34"/>
      <c r="N22" s="34"/>
      <c r="O22" s="34"/>
      <c r="P22" s="37"/>
      <c r="Q22" s="33"/>
      <c r="R22" s="34"/>
      <c r="S22" s="48"/>
      <c r="T22" s="35"/>
      <c r="U22" s="35"/>
      <c r="V22" s="36"/>
      <c r="W22" s="34"/>
      <c r="X22" s="34"/>
      <c r="Y22" s="34"/>
      <c r="Z22" s="37"/>
      <c r="AA22" s="33"/>
      <c r="AB22" s="34"/>
      <c r="AC22" s="34"/>
      <c r="AD22" s="35"/>
      <c r="AE22" s="35"/>
      <c r="AF22" s="36"/>
      <c r="AG22" s="34"/>
      <c r="AH22" s="34"/>
      <c r="AI22" s="35"/>
      <c r="AJ22" s="37"/>
      <c r="AK22" s="33"/>
      <c r="AL22" s="34"/>
      <c r="AM22" s="34"/>
      <c r="AN22" s="35"/>
      <c r="AO22" s="35"/>
      <c r="AP22" s="38"/>
      <c r="AQ22" s="5"/>
    </row>
    <row r="23" spans="1:43" ht="13.5" customHeight="1" outlineLevel="1">
      <c r="A23" s="39" t="s">
        <v>63</v>
      </c>
      <c r="B23" s="72"/>
      <c r="C23" s="188" t="s">
        <v>64</v>
      </c>
      <c r="D23" s="199"/>
      <c r="E23" s="31" t="s">
        <v>30</v>
      </c>
      <c r="F23" s="42">
        <f t="shared" si="4"/>
        <v>5.0000000000000001E-3</v>
      </c>
      <c r="G23" s="43">
        <v>5.0000000000000001E-3</v>
      </c>
      <c r="H23" s="34"/>
      <c r="I23" s="34"/>
      <c r="J23" s="34"/>
      <c r="K23" s="35"/>
      <c r="L23" s="36"/>
      <c r="M23" s="34"/>
      <c r="N23" s="34"/>
      <c r="O23" s="34"/>
      <c r="P23" s="37"/>
      <c r="Q23" s="33"/>
      <c r="R23" s="34"/>
      <c r="S23" s="48"/>
      <c r="T23" s="35"/>
      <c r="U23" s="35"/>
      <c r="V23" s="36"/>
      <c r="W23" s="34"/>
      <c r="X23" s="34"/>
      <c r="Y23" s="34"/>
      <c r="Z23" s="37"/>
      <c r="AA23" s="33"/>
      <c r="AB23" s="34"/>
      <c r="AC23" s="34"/>
      <c r="AD23" s="35"/>
      <c r="AE23" s="35"/>
      <c r="AF23" s="36"/>
      <c r="AG23" s="34"/>
      <c r="AH23" s="34"/>
      <c r="AI23" s="35"/>
      <c r="AJ23" s="37"/>
      <c r="AK23" s="33"/>
      <c r="AL23" s="34"/>
      <c r="AM23" s="34"/>
      <c r="AN23" s="35"/>
      <c r="AO23" s="35"/>
      <c r="AP23" s="38"/>
      <c r="AQ23" s="5"/>
    </row>
    <row r="24" spans="1:43" ht="13.5" customHeight="1" outlineLevel="1">
      <c r="A24" s="20" t="s">
        <v>65</v>
      </c>
      <c r="B24" s="50"/>
      <c r="C24" s="190" t="s">
        <v>66</v>
      </c>
      <c r="D24" s="191"/>
      <c r="E24" s="86" t="s">
        <v>30</v>
      </c>
      <c r="F24" s="87">
        <f t="shared" si="4"/>
        <v>5.0000000000000001E-3</v>
      </c>
      <c r="G24" s="75">
        <v>5.0000000000000001E-3</v>
      </c>
      <c r="H24" s="51"/>
      <c r="I24" s="51"/>
      <c r="J24" s="51"/>
      <c r="K24" s="52"/>
      <c r="L24" s="53"/>
      <c r="M24" s="51"/>
      <c r="N24" s="51"/>
      <c r="O24" s="51"/>
      <c r="P24" s="54"/>
      <c r="Q24" s="55"/>
      <c r="R24" s="51"/>
      <c r="S24" s="48"/>
      <c r="T24" s="52"/>
      <c r="U24" s="52"/>
      <c r="V24" s="53"/>
      <c r="W24" s="51"/>
      <c r="X24" s="51"/>
      <c r="Y24" s="51"/>
      <c r="Z24" s="54"/>
      <c r="AA24" s="55"/>
      <c r="AB24" s="51"/>
      <c r="AC24" s="51"/>
      <c r="AD24" s="52"/>
      <c r="AE24" s="52"/>
      <c r="AF24" s="53"/>
      <c r="AG24" s="51"/>
      <c r="AH24" s="51"/>
      <c r="AI24" s="52"/>
      <c r="AJ24" s="54"/>
      <c r="AK24" s="55"/>
      <c r="AL24" s="51"/>
      <c r="AM24" s="51"/>
      <c r="AN24" s="52"/>
      <c r="AO24" s="52"/>
      <c r="AP24" s="56"/>
      <c r="AQ24" s="5"/>
    </row>
    <row r="25" spans="1:43" ht="13.5" customHeight="1" outlineLevel="1">
      <c r="A25" s="30" t="s">
        <v>67</v>
      </c>
      <c r="B25" s="200" t="s">
        <v>68</v>
      </c>
      <c r="C25" s="193"/>
      <c r="D25" s="201"/>
      <c r="E25" s="58"/>
      <c r="F25" s="59">
        <f>SUM(F26:F30)</f>
        <v>2.5000000000000001E-2</v>
      </c>
      <c r="G25" s="60"/>
      <c r="H25" s="61"/>
      <c r="I25" s="61"/>
      <c r="J25" s="61"/>
      <c r="K25" s="62"/>
      <c r="L25" s="63"/>
      <c r="M25" s="61"/>
      <c r="N25" s="61"/>
      <c r="O25" s="88"/>
      <c r="P25" s="64"/>
      <c r="Q25" s="60"/>
      <c r="R25" s="61"/>
      <c r="S25" s="61"/>
      <c r="T25" s="62"/>
      <c r="U25" s="62"/>
      <c r="V25" s="63"/>
      <c r="W25" s="61"/>
      <c r="X25" s="61"/>
      <c r="Y25" s="61"/>
      <c r="Z25" s="64"/>
      <c r="AA25" s="60"/>
      <c r="AB25" s="61"/>
      <c r="AC25" s="61"/>
      <c r="AD25" s="62"/>
      <c r="AE25" s="62"/>
      <c r="AF25" s="63"/>
      <c r="AG25" s="61"/>
      <c r="AH25" s="61"/>
      <c r="AI25" s="62"/>
      <c r="AJ25" s="64"/>
      <c r="AK25" s="60"/>
      <c r="AL25" s="61"/>
      <c r="AM25" s="61"/>
      <c r="AN25" s="62"/>
      <c r="AO25" s="62"/>
      <c r="AP25" s="65"/>
      <c r="AQ25" s="5"/>
    </row>
    <row r="26" spans="1:43" ht="13.5" customHeight="1" outlineLevel="1">
      <c r="A26" s="39" t="s">
        <v>69</v>
      </c>
      <c r="B26" s="89"/>
      <c r="C26" s="188" t="s">
        <v>70</v>
      </c>
      <c r="D26" s="202"/>
      <c r="E26" s="86" t="s">
        <v>30</v>
      </c>
      <c r="F26" s="42">
        <f t="shared" ref="F26:F30" si="5">SUM(G26:AP26)</f>
        <v>5.0000000000000001E-3</v>
      </c>
      <c r="G26" s="48"/>
      <c r="H26" s="44"/>
      <c r="I26" s="44"/>
      <c r="J26" s="48"/>
      <c r="K26" s="45"/>
      <c r="L26" s="107"/>
      <c r="M26" s="71"/>
      <c r="N26" s="71">
        <v>5.0000000000000001E-3</v>
      </c>
      <c r="O26" s="44"/>
      <c r="P26" s="47"/>
      <c r="Q26" s="48"/>
      <c r="R26" s="44"/>
      <c r="S26" s="44"/>
      <c r="T26" s="45"/>
      <c r="U26" s="45"/>
      <c r="V26" s="46"/>
      <c r="W26" s="44"/>
      <c r="X26" s="44"/>
      <c r="Y26" s="44"/>
      <c r="Z26" s="47"/>
      <c r="AA26" s="48"/>
      <c r="AB26" s="44"/>
      <c r="AC26" s="44"/>
      <c r="AD26" s="45"/>
      <c r="AE26" s="45"/>
      <c r="AF26" s="46"/>
      <c r="AG26" s="44"/>
      <c r="AH26" s="44"/>
      <c r="AI26" s="45"/>
      <c r="AJ26" s="47"/>
      <c r="AK26" s="46"/>
      <c r="AL26" s="44"/>
      <c r="AM26" s="44"/>
      <c r="AN26" s="45"/>
      <c r="AO26" s="47"/>
      <c r="AP26" s="49"/>
      <c r="AQ26" s="5"/>
    </row>
    <row r="27" spans="1:43" ht="13.5" customHeight="1" outlineLevel="1">
      <c r="A27" s="39" t="s">
        <v>71</v>
      </c>
      <c r="B27" s="90"/>
      <c r="C27" s="188" t="s">
        <v>72</v>
      </c>
      <c r="D27" s="202"/>
      <c r="E27" s="86" t="s">
        <v>73</v>
      </c>
      <c r="F27" s="42">
        <f t="shared" si="5"/>
        <v>5.0000000000000001E-3</v>
      </c>
      <c r="G27" s="53"/>
      <c r="H27" s="51"/>
      <c r="I27" s="51"/>
      <c r="J27" s="51"/>
      <c r="K27" s="133"/>
      <c r="L27" s="132"/>
      <c r="M27" s="51"/>
      <c r="N27" s="51"/>
      <c r="O27" s="51"/>
      <c r="P27" s="54"/>
      <c r="Q27" s="55"/>
      <c r="R27" s="51"/>
      <c r="S27" s="51"/>
      <c r="T27" s="91">
        <v>5.0000000000000001E-3</v>
      </c>
      <c r="U27" s="52"/>
      <c r="V27" s="53"/>
      <c r="W27" s="51"/>
      <c r="X27" s="51"/>
      <c r="Y27" s="51"/>
      <c r="Z27" s="54"/>
      <c r="AA27" s="55"/>
      <c r="AB27" s="51"/>
      <c r="AC27" s="51"/>
      <c r="AD27" s="52"/>
      <c r="AE27" s="52"/>
      <c r="AF27" s="53"/>
      <c r="AG27" s="51"/>
      <c r="AH27" s="51"/>
      <c r="AI27" s="52"/>
      <c r="AJ27" s="54"/>
      <c r="AK27" s="53"/>
      <c r="AL27" s="51"/>
      <c r="AM27" s="51"/>
      <c r="AN27" s="52"/>
      <c r="AO27" s="47"/>
      <c r="AP27" s="56"/>
      <c r="AQ27" s="5"/>
    </row>
    <row r="28" spans="1:43" ht="13.5" customHeight="1" outlineLevel="1">
      <c r="A28" s="39" t="s">
        <v>74</v>
      </c>
      <c r="B28" s="92"/>
      <c r="C28" s="66" t="s">
        <v>75</v>
      </c>
      <c r="D28" s="67"/>
      <c r="E28" s="86" t="s">
        <v>30</v>
      </c>
      <c r="F28" s="93">
        <f t="shared" si="5"/>
        <v>5.0000000000000001E-3</v>
      </c>
      <c r="G28" s="48"/>
      <c r="H28" s="44"/>
      <c r="I28" s="44"/>
      <c r="J28" s="44"/>
      <c r="K28" s="45"/>
      <c r="L28" s="46"/>
      <c r="M28" s="44"/>
      <c r="N28" s="44"/>
      <c r="O28" s="70"/>
      <c r="P28" s="94"/>
      <c r="Q28" s="43"/>
      <c r="R28" s="70">
        <v>5.0000000000000001E-3</v>
      </c>
      <c r="S28" s="48"/>
      <c r="T28" s="44"/>
      <c r="U28" s="47"/>
      <c r="V28" s="48"/>
      <c r="W28" s="44"/>
      <c r="X28" s="44"/>
      <c r="Y28" s="44"/>
      <c r="Z28" s="47"/>
      <c r="AA28" s="48"/>
      <c r="AB28" s="44"/>
      <c r="AC28" s="44"/>
      <c r="AD28" s="44"/>
      <c r="AE28" s="47"/>
      <c r="AF28" s="48"/>
      <c r="AG28" s="44"/>
      <c r="AH28" s="44"/>
      <c r="AI28" s="44"/>
      <c r="AJ28" s="47"/>
      <c r="AK28" s="48"/>
      <c r="AL28" s="44"/>
      <c r="AM28" s="44"/>
      <c r="AN28" s="44"/>
      <c r="AO28" s="47"/>
      <c r="AP28" s="95"/>
      <c r="AQ28" s="5"/>
    </row>
    <row r="29" spans="1:43" ht="13.5" customHeight="1" outlineLevel="1">
      <c r="A29" s="39" t="s">
        <v>76</v>
      </c>
      <c r="B29" s="96"/>
      <c r="C29" s="66" t="s">
        <v>77</v>
      </c>
      <c r="D29" s="67"/>
      <c r="E29" s="41" t="s">
        <v>30</v>
      </c>
      <c r="F29" s="93">
        <f t="shared" si="5"/>
        <v>5.0000000000000001E-3</v>
      </c>
      <c r="G29" s="43">
        <v>5.0000000000000001E-3</v>
      </c>
      <c r="H29" s="44"/>
      <c r="I29" s="44"/>
      <c r="J29" s="44"/>
      <c r="K29" s="47"/>
      <c r="L29" s="48"/>
      <c r="M29" s="44"/>
      <c r="N29" s="44"/>
      <c r="O29" s="44"/>
      <c r="P29" s="47"/>
      <c r="Q29" s="48"/>
      <c r="R29" s="44"/>
      <c r="S29" s="48"/>
      <c r="T29" s="44"/>
      <c r="U29" s="47"/>
      <c r="V29" s="48"/>
      <c r="W29" s="44"/>
      <c r="X29" s="44"/>
      <c r="Y29" s="44"/>
      <c r="Z29" s="47"/>
      <c r="AA29" s="48"/>
      <c r="AB29" s="44"/>
      <c r="AC29" s="44"/>
      <c r="AD29" s="44"/>
      <c r="AE29" s="47"/>
      <c r="AF29" s="48"/>
      <c r="AG29" s="44"/>
      <c r="AH29" s="44"/>
      <c r="AI29" s="44"/>
      <c r="AJ29" s="47"/>
      <c r="AK29" s="48"/>
      <c r="AL29" s="44"/>
      <c r="AM29" s="44"/>
      <c r="AN29" s="44"/>
      <c r="AO29" s="47"/>
      <c r="AP29" s="95"/>
      <c r="AQ29" s="5"/>
    </row>
    <row r="30" spans="1:43" ht="13.5" customHeight="1" outlineLevel="1">
      <c r="A30" s="39" t="s">
        <v>78</v>
      </c>
      <c r="B30" s="97"/>
      <c r="C30" s="98" t="s">
        <v>79</v>
      </c>
      <c r="D30" s="96"/>
      <c r="E30" s="99" t="s">
        <v>30</v>
      </c>
      <c r="F30" s="100">
        <f t="shared" si="5"/>
        <v>5.0000000000000001E-3</v>
      </c>
      <c r="G30" s="55"/>
      <c r="H30" s="51"/>
      <c r="I30" s="51"/>
      <c r="J30" s="51"/>
      <c r="K30" s="54"/>
      <c r="L30" s="55"/>
      <c r="M30" s="51"/>
      <c r="N30" s="51"/>
      <c r="O30" s="51"/>
      <c r="P30" s="54"/>
      <c r="Q30" s="55"/>
      <c r="R30" s="101">
        <v>5.0000000000000001E-3</v>
      </c>
      <c r="S30" s="48"/>
      <c r="T30" s="51"/>
      <c r="U30" s="54"/>
      <c r="V30" s="55"/>
      <c r="W30" s="51"/>
      <c r="X30" s="51"/>
      <c r="Y30" s="51"/>
      <c r="Z30" s="54"/>
      <c r="AA30" s="55"/>
      <c r="AB30" s="51"/>
      <c r="AC30" s="51"/>
      <c r="AD30" s="51"/>
      <c r="AE30" s="54"/>
      <c r="AF30" s="55"/>
      <c r="AG30" s="51"/>
      <c r="AH30" s="51"/>
      <c r="AI30" s="51"/>
      <c r="AJ30" s="54"/>
      <c r="AK30" s="55"/>
      <c r="AL30" s="51"/>
      <c r="AM30" s="51"/>
      <c r="AN30" s="51"/>
      <c r="AO30" s="54"/>
      <c r="AP30" s="102"/>
      <c r="AQ30" s="5"/>
    </row>
    <row r="31" spans="1:43" ht="13.5" customHeight="1">
      <c r="A31" s="30" t="s">
        <v>80</v>
      </c>
      <c r="B31" s="200" t="s">
        <v>81</v>
      </c>
      <c r="C31" s="193"/>
      <c r="D31" s="205"/>
      <c r="E31" s="58"/>
      <c r="F31" s="59">
        <f>SUM(F32,F44,F64,F68)</f>
        <v>0.155</v>
      </c>
      <c r="G31" s="103"/>
      <c r="H31" s="61"/>
      <c r="I31" s="61"/>
      <c r="J31" s="61"/>
      <c r="K31" s="103"/>
      <c r="L31" s="63"/>
      <c r="M31" s="61"/>
      <c r="N31" s="61"/>
      <c r="O31" s="61"/>
      <c r="P31" s="64"/>
      <c r="Q31" s="60"/>
      <c r="R31" s="61"/>
      <c r="S31" s="61"/>
      <c r="T31" s="61"/>
      <c r="U31" s="64"/>
      <c r="V31" s="63"/>
      <c r="W31" s="61"/>
      <c r="X31" s="61"/>
      <c r="Y31" s="61"/>
      <c r="Z31" s="64"/>
      <c r="AA31" s="60"/>
      <c r="AB31" s="61"/>
      <c r="AC31" s="61"/>
      <c r="AD31" s="62"/>
      <c r="AE31" s="62"/>
      <c r="AF31" s="63"/>
      <c r="AG31" s="61"/>
      <c r="AH31" s="61"/>
      <c r="AI31" s="62"/>
      <c r="AJ31" s="64"/>
      <c r="AK31" s="60"/>
      <c r="AL31" s="61"/>
      <c r="AM31" s="61"/>
      <c r="AN31" s="62"/>
      <c r="AO31" s="62"/>
      <c r="AP31" s="65"/>
      <c r="AQ31" s="5"/>
    </row>
    <row r="32" spans="1:43" ht="13.5" customHeight="1">
      <c r="A32" s="39" t="s">
        <v>82</v>
      </c>
      <c r="B32" s="40"/>
      <c r="C32" s="188" t="s">
        <v>83</v>
      </c>
      <c r="D32" s="189"/>
      <c r="E32" s="41"/>
      <c r="F32" s="42">
        <f>SUM(F33:F43)</f>
        <v>4.4999999999999998E-2</v>
      </c>
      <c r="G32" s="104"/>
      <c r="H32" s="44"/>
      <c r="I32" s="44"/>
      <c r="J32" s="44"/>
      <c r="K32" s="104"/>
      <c r="L32" s="46"/>
      <c r="M32" s="44"/>
      <c r="N32" s="44"/>
      <c r="O32" s="44"/>
      <c r="P32" s="47"/>
      <c r="Q32" s="48"/>
      <c r="R32" s="44"/>
      <c r="S32" s="44"/>
      <c r="T32" s="44"/>
      <c r="U32" s="47"/>
      <c r="V32" s="46"/>
      <c r="W32" s="44"/>
      <c r="X32" s="44"/>
      <c r="Y32" s="44"/>
      <c r="Z32" s="47"/>
      <c r="AA32" s="48"/>
      <c r="AB32" s="44"/>
      <c r="AC32" s="44"/>
      <c r="AD32" s="44"/>
      <c r="AE32" s="45"/>
      <c r="AF32" s="46"/>
      <c r="AG32" s="44"/>
      <c r="AH32" s="44"/>
      <c r="AI32" s="45"/>
      <c r="AJ32" s="47"/>
      <c r="AK32" s="48"/>
      <c r="AL32" s="44"/>
      <c r="AM32" s="44"/>
      <c r="AN32" s="44"/>
      <c r="AO32" s="45"/>
      <c r="AP32" s="49"/>
      <c r="AQ32" s="5"/>
    </row>
    <row r="33" spans="1:43" ht="13.5" customHeight="1" outlineLevel="1">
      <c r="A33" s="39" t="s">
        <v>84</v>
      </c>
      <c r="B33" s="40"/>
      <c r="C33" s="66"/>
      <c r="D33" s="105" t="s">
        <v>85</v>
      </c>
      <c r="E33" s="106" t="s">
        <v>0</v>
      </c>
      <c r="F33" s="42">
        <f t="shared" ref="F33:F43" si="6">SUM(G33:AP33)</f>
        <v>5.0000000000000001E-3</v>
      </c>
      <c r="G33" s="107">
        <v>5.0000000000000001E-3</v>
      </c>
      <c r="H33" s="44"/>
      <c r="I33" s="44"/>
      <c r="J33" s="44"/>
      <c r="K33" s="104"/>
      <c r="L33" s="46"/>
      <c r="M33" s="44"/>
      <c r="N33" s="44"/>
      <c r="O33" s="44"/>
      <c r="P33" s="47"/>
      <c r="Q33" s="48"/>
      <c r="R33" s="44"/>
      <c r="S33" s="44"/>
      <c r="T33" s="44"/>
      <c r="U33" s="48"/>
      <c r="V33" s="46"/>
      <c r="W33" s="44"/>
      <c r="X33" s="44"/>
      <c r="Y33" s="44"/>
      <c r="Z33" s="47"/>
      <c r="AA33" s="48"/>
      <c r="AB33" s="44"/>
      <c r="AC33" s="44"/>
      <c r="AD33" s="44"/>
      <c r="AE33" s="45"/>
      <c r="AF33" s="46"/>
      <c r="AG33" s="44"/>
      <c r="AH33" s="44"/>
      <c r="AI33" s="44"/>
      <c r="AJ33" s="47"/>
      <c r="AK33" s="48"/>
      <c r="AL33" s="44"/>
      <c r="AM33" s="44"/>
      <c r="AN33" s="44"/>
      <c r="AO33" s="45"/>
      <c r="AP33" s="49"/>
      <c r="AQ33" s="5"/>
    </row>
    <row r="34" spans="1:43" ht="13.5" customHeight="1" outlineLevel="1">
      <c r="A34" s="39" t="s">
        <v>86</v>
      </c>
      <c r="B34" s="40"/>
      <c r="C34" s="66"/>
      <c r="D34" s="67" t="s">
        <v>87</v>
      </c>
      <c r="E34" s="106" t="s">
        <v>4</v>
      </c>
      <c r="F34" s="42">
        <f t="shared" si="6"/>
        <v>5.0000000000000001E-3</v>
      </c>
      <c r="G34" s="107">
        <v>5.0000000000000001E-3</v>
      </c>
      <c r="H34" s="44"/>
      <c r="I34" s="44"/>
      <c r="J34" s="44"/>
      <c r="K34" s="108"/>
      <c r="L34" s="46"/>
      <c r="M34" s="44"/>
      <c r="N34" s="44"/>
      <c r="O34" s="44"/>
      <c r="P34" s="47"/>
      <c r="Q34" s="48"/>
      <c r="R34" s="44"/>
      <c r="S34" s="44"/>
      <c r="T34" s="44"/>
      <c r="U34" s="48"/>
      <c r="V34" s="46"/>
      <c r="W34" s="44"/>
      <c r="X34" s="44"/>
      <c r="Y34" s="44"/>
      <c r="Z34" s="47"/>
      <c r="AA34" s="48"/>
      <c r="AB34" s="44"/>
      <c r="AC34" s="44"/>
      <c r="AD34" s="44"/>
      <c r="AE34" s="45"/>
      <c r="AF34" s="46"/>
      <c r="AG34" s="44"/>
      <c r="AH34" s="44"/>
      <c r="AI34" s="44"/>
      <c r="AJ34" s="47"/>
      <c r="AK34" s="48"/>
      <c r="AL34" s="44"/>
      <c r="AM34" s="44"/>
      <c r="AN34" s="44"/>
      <c r="AO34" s="45"/>
      <c r="AP34" s="49"/>
      <c r="AQ34" s="5"/>
    </row>
    <row r="35" spans="1:43" ht="13.5" customHeight="1" outlineLevel="1">
      <c r="A35" s="39" t="s">
        <v>88</v>
      </c>
      <c r="B35" s="40"/>
      <c r="C35" s="66"/>
      <c r="D35" s="67" t="s">
        <v>89</v>
      </c>
      <c r="E35" s="109" t="s">
        <v>3</v>
      </c>
      <c r="F35" s="110">
        <f t="shared" si="6"/>
        <v>5.0000000000000001E-3</v>
      </c>
      <c r="G35" s="46"/>
      <c r="H35" s="111"/>
      <c r="I35" s="111"/>
      <c r="J35" s="112"/>
      <c r="K35" s="112"/>
      <c r="L35" s="107"/>
      <c r="M35" s="70">
        <v>5.0000000000000001E-3</v>
      </c>
      <c r="N35" s="44"/>
      <c r="O35" s="44"/>
      <c r="P35" s="47"/>
      <c r="Q35" s="46"/>
      <c r="R35" s="44"/>
      <c r="S35" s="48"/>
      <c r="T35" s="44"/>
      <c r="U35" s="54"/>
      <c r="V35" s="46"/>
      <c r="W35" s="44"/>
      <c r="X35" s="44"/>
      <c r="Y35" s="44"/>
      <c r="Z35" s="47"/>
      <c r="AA35" s="46"/>
      <c r="AB35" s="44"/>
      <c r="AC35" s="44"/>
      <c r="AD35" s="44"/>
      <c r="AE35" s="52"/>
      <c r="AF35" s="53"/>
      <c r="AG35" s="44"/>
      <c r="AH35" s="44"/>
      <c r="AI35" s="44"/>
      <c r="AJ35" s="47"/>
      <c r="AK35" s="55"/>
      <c r="AL35" s="44"/>
      <c r="AM35" s="44"/>
      <c r="AN35" s="44"/>
      <c r="AO35" s="47"/>
      <c r="AP35" s="56"/>
      <c r="AQ35" s="5"/>
    </row>
    <row r="36" spans="1:43" ht="13.5" customHeight="1" outlineLevel="1">
      <c r="A36" s="39" t="s">
        <v>90</v>
      </c>
      <c r="B36" s="40"/>
      <c r="C36" s="66"/>
      <c r="D36" s="113" t="s">
        <v>91</v>
      </c>
      <c r="E36" s="114" t="s">
        <v>2</v>
      </c>
      <c r="F36" s="115">
        <f t="shared" si="6"/>
        <v>5.0000000000000001E-3</v>
      </c>
      <c r="G36" s="46"/>
      <c r="H36" s="44"/>
      <c r="I36" s="44"/>
      <c r="J36" s="44"/>
      <c r="K36" s="116"/>
      <c r="L36" s="107"/>
      <c r="M36" s="70"/>
      <c r="N36" s="70"/>
      <c r="O36" s="70">
        <v>5.0000000000000001E-3</v>
      </c>
      <c r="P36" s="47"/>
      <c r="Q36" s="79"/>
      <c r="R36" s="44"/>
      <c r="S36" s="44"/>
      <c r="T36" s="48"/>
      <c r="U36" s="45"/>
      <c r="V36" s="46"/>
      <c r="W36" s="44"/>
      <c r="X36" s="44"/>
      <c r="Y36" s="44"/>
      <c r="Z36" s="47"/>
      <c r="AA36" s="46"/>
      <c r="AB36" s="44"/>
      <c r="AC36" s="44"/>
      <c r="AD36" s="44"/>
      <c r="AE36" s="54"/>
      <c r="AF36" s="53"/>
      <c r="AG36" s="44"/>
      <c r="AH36" s="44"/>
      <c r="AI36" s="44"/>
      <c r="AJ36" s="37"/>
      <c r="AK36" s="46"/>
      <c r="AL36" s="44"/>
      <c r="AM36" s="44"/>
      <c r="AN36" s="44"/>
      <c r="AO36" s="37"/>
      <c r="AP36" s="56"/>
      <c r="AQ36" s="5"/>
    </row>
    <row r="37" spans="1:43" ht="13.5" customHeight="1" outlineLevel="1">
      <c r="A37" s="39" t="s">
        <v>92</v>
      </c>
      <c r="B37" s="40"/>
      <c r="C37" s="66"/>
      <c r="D37" s="113" t="s">
        <v>93</v>
      </c>
      <c r="E37" s="114" t="s">
        <v>2</v>
      </c>
      <c r="F37" s="110">
        <f t="shared" si="6"/>
        <v>5.0000000000000001E-3</v>
      </c>
      <c r="G37" s="46"/>
      <c r="H37" s="117"/>
      <c r="I37" s="117"/>
      <c r="J37" s="117"/>
      <c r="K37" s="54"/>
      <c r="L37" s="107"/>
      <c r="M37" s="70"/>
      <c r="N37" s="70"/>
      <c r="O37" s="70"/>
      <c r="P37" s="94"/>
      <c r="Q37" s="107">
        <v>5.0000000000000001E-3</v>
      </c>
      <c r="R37" s="44"/>
      <c r="S37" s="44"/>
      <c r="T37" s="48"/>
      <c r="U37" s="45"/>
      <c r="V37" s="46"/>
      <c r="W37" s="44"/>
      <c r="X37" s="44"/>
      <c r="Y37" s="44"/>
      <c r="Z37" s="47"/>
      <c r="AA37" s="46"/>
      <c r="AB37" s="44"/>
      <c r="AC37" s="44"/>
      <c r="AD37" s="44"/>
      <c r="AE37" s="54"/>
      <c r="AF37" s="53"/>
      <c r="AG37" s="44"/>
      <c r="AH37" s="44"/>
      <c r="AI37" s="44"/>
      <c r="AJ37" s="47"/>
      <c r="AK37" s="55"/>
      <c r="AL37" s="51"/>
      <c r="AM37" s="44"/>
      <c r="AN37" s="44"/>
      <c r="AO37" s="37"/>
      <c r="AP37" s="56"/>
      <c r="AQ37" s="5"/>
    </row>
    <row r="38" spans="1:43" ht="13.5" customHeight="1" outlineLevel="1">
      <c r="A38" s="39" t="s">
        <v>94</v>
      </c>
      <c r="B38" s="40"/>
      <c r="C38" s="66"/>
      <c r="D38" s="118" t="s">
        <v>95</v>
      </c>
      <c r="E38" s="119" t="s">
        <v>2</v>
      </c>
      <c r="F38" s="110">
        <f t="shared" si="6"/>
        <v>5.0000000000000001E-3</v>
      </c>
      <c r="G38" s="46"/>
      <c r="H38" s="44"/>
      <c r="I38" s="44"/>
      <c r="J38" s="44"/>
      <c r="K38" s="47"/>
      <c r="L38" s="107"/>
      <c r="M38" s="70"/>
      <c r="N38" s="70"/>
      <c r="O38" s="70"/>
      <c r="P38" s="212"/>
      <c r="Q38" s="107">
        <v>5.0000000000000001E-3</v>
      </c>
      <c r="R38" s="44"/>
      <c r="S38" s="44"/>
      <c r="T38" s="44"/>
      <c r="U38" s="47"/>
      <c r="V38" s="46"/>
      <c r="W38" s="44"/>
      <c r="X38" s="44"/>
      <c r="Y38" s="44"/>
      <c r="Z38" s="47"/>
      <c r="AA38" s="46"/>
      <c r="AB38" s="44"/>
      <c r="AC38" s="44"/>
      <c r="AD38" s="44"/>
      <c r="AE38" s="54"/>
      <c r="AF38" s="53"/>
      <c r="AG38" s="44"/>
      <c r="AH38" s="44"/>
      <c r="AI38" s="44"/>
      <c r="AJ38" s="37"/>
      <c r="AK38" s="46"/>
      <c r="AL38" s="44"/>
      <c r="AM38" s="44"/>
      <c r="AN38" s="44"/>
      <c r="AO38" s="47"/>
      <c r="AP38" s="56"/>
      <c r="AQ38" s="5"/>
    </row>
    <row r="39" spans="1:43" ht="13.5" customHeight="1" outlineLevel="1">
      <c r="A39" s="39" t="s">
        <v>96</v>
      </c>
      <c r="B39" s="40"/>
      <c r="C39" s="66"/>
      <c r="D39" s="113" t="s">
        <v>97</v>
      </c>
      <c r="E39" s="114" t="s">
        <v>0</v>
      </c>
      <c r="F39" s="110">
        <f t="shared" si="6"/>
        <v>5.0000000000000001E-3</v>
      </c>
      <c r="G39" s="46"/>
      <c r="H39" s="44"/>
      <c r="I39" s="44"/>
      <c r="J39" s="44"/>
      <c r="K39" s="120"/>
      <c r="L39" s="121"/>
      <c r="M39" s="213"/>
      <c r="N39" s="213"/>
      <c r="O39" s="213"/>
      <c r="P39" s="47"/>
      <c r="Q39" s="46"/>
      <c r="R39" s="70"/>
      <c r="S39" s="70">
        <v>5.0000000000000001E-3</v>
      </c>
      <c r="T39" s="44"/>
      <c r="U39" s="47"/>
      <c r="V39" s="46"/>
      <c r="W39" s="44"/>
      <c r="X39" s="44"/>
      <c r="Y39" s="44"/>
      <c r="Z39" s="47"/>
      <c r="AA39" s="46"/>
      <c r="AB39" s="44"/>
      <c r="AC39" s="44"/>
      <c r="AD39" s="44"/>
      <c r="AE39" s="54"/>
      <c r="AF39" s="46"/>
      <c r="AG39" s="44"/>
      <c r="AH39" s="44"/>
      <c r="AI39" s="44"/>
      <c r="AJ39" s="47"/>
      <c r="AK39" s="46"/>
      <c r="AL39" s="44"/>
      <c r="AM39" s="44"/>
      <c r="AN39" s="44"/>
      <c r="AO39" s="81"/>
      <c r="AP39" s="56"/>
      <c r="AQ39" s="5"/>
    </row>
    <row r="40" spans="1:43" ht="13.5" customHeight="1" outlineLevel="1">
      <c r="A40" s="39" t="s">
        <v>96</v>
      </c>
      <c r="B40" s="40"/>
      <c r="C40" s="66"/>
      <c r="D40" s="113" t="s">
        <v>98</v>
      </c>
      <c r="E40" s="114" t="s">
        <v>0</v>
      </c>
      <c r="F40" s="110">
        <f t="shared" si="6"/>
        <v>5.0000000000000001E-3</v>
      </c>
      <c r="G40" s="46"/>
      <c r="H40" s="44"/>
      <c r="I40" s="44"/>
      <c r="J40" s="44"/>
      <c r="K40" s="45"/>
      <c r="L40" s="121"/>
      <c r="M40" s="44"/>
      <c r="N40" s="44"/>
      <c r="O40" s="44"/>
      <c r="P40" s="47"/>
      <c r="Q40" s="46"/>
      <c r="R40" s="44"/>
      <c r="S40" s="44"/>
      <c r="T40" s="44"/>
      <c r="U40" s="47"/>
      <c r="V40" s="46"/>
      <c r="W40" s="70"/>
      <c r="X40" s="70">
        <v>5.0000000000000001E-3</v>
      </c>
      <c r="Y40" s="44"/>
      <c r="Z40" s="47"/>
      <c r="AA40" s="46"/>
      <c r="AB40" s="44"/>
      <c r="AC40" s="44"/>
      <c r="AD40" s="44"/>
      <c r="AE40" s="54"/>
      <c r="AF40" s="46"/>
      <c r="AG40" s="44"/>
      <c r="AH40" s="44"/>
      <c r="AI40" s="44"/>
      <c r="AJ40" s="47"/>
      <c r="AK40" s="46"/>
      <c r="AL40" s="44"/>
      <c r="AM40" s="44"/>
      <c r="AN40" s="44"/>
      <c r="AO40" s="81"/>
      <c r="AP40" s="56"/>
      <c r="AQ40" s="5"/>
    </row>
    <row r="41" spans="1:43" ht="13.5" customHeight="1" outlineLevel="1">
      <c r="A41" s="39" t="s">
        <v>99</v>
      </c>
      <c r="B41" s="40"/>
      <c r="C41" s="66"/>
      <c r="D41" s="113" t="s">
        <v>100</v>
      </c>
      <c r="E41" s="114" t="s">
        <v>0</v>
      </c>
      <c r="F41" s="122">
        <f t="shared" si="6"/>
        <v>5.0000000000000001E-3</v>
      </c>
      <c r="G41" s="46"/>
      <c r="H41" s="44"/>
      <c r="I41" s="44"/>
      <c r="J41" s="44"/>
      <c r="K41" s="45"/>
      <c r="L41" s="46"/>
      <c r="M41" s="44"/>
      <c r="N41" s="44"/>
      <c r="O41" s="44"/>
      <c r="P41" s="45"/>
      <c r="Q41" s="46"/>
      <c r="R41" s="44"/>
      <c r="S41" s="44"/>
      <c r="T41" s="48"/>
      <c r="U41" s="45"/>
      <c r="V41" s="46"/>
      <c r="W41" s="70"/>
      <c r="X41" s="70">
        <v>5.0000000000000001E-3</v>
      </c>
      <c r="Y41" s="44"/>
      <c r="Z41" s="47"/>
      <c r="AA41" s="46"/>
      <c r="AB41" s="44"/>
      <c r="AC41" s="44"/>
      <c r="AD41" s="44"/>
      <c r="AE41" s="54"/>
      <c r="AF41" s="46"/>
      <c r="AG41" s="44"/>
      <c r="AH41" s="44"/>
      <c r="AI41" s="44"/>
      <c r="AJ41" s="47"/>
      <c r="AK41" s="79"/>
      <c r="AL41" s="44"/>
      <c r="AM41" s="44"/>
      <c r="AN41" s="44"/>
      <c r="AO41" s="47"/>
      <c r="AP41" s="56"/>
      <c r="AQ41" s="5"/>
    </row>
    <row r="42" spans="1:43" ht="13.5" customHeight="1" outlineLevel="1">
      <c r="A42" s="39" t="s">
        <v>101</v>
      </c>
      <c r="B42" s="40"/>
      <c r="C42" s="66"/>
      <c r="D42" s="67" t="s">
        <v>102</v>
      </c>
      <c r="E42" s="114" t="s">
        <v>103</v>
      </c>
      <c r="F42" s="122">
        <f t="shared" si="6"/>
        <v>0</v>
      </c>
      <c r="G42" s="46"/>
      <c r="H42" s="44"/>
      <c r="I42" s="44"/>
      <c r="J42" s="44"/>
      <c r="K42" s="224"/>
      <c r="L42" s="46"/>
      <c r="M42" s="44"/>
      <c r="N42" s="44"/>
      <c r="O42" s="44"/>
      <c r="P42" s="47"/>
      <c r="Q42" s="46"/>
      <c r="R42" s="44"/>
      <c r="S42" s="44"/>
      <c r="T42" s="5"/>
      <c r="U42" s="45"/>
      <c r="V42" s="46"/>
      <c r="W42" s="44"/>
      <c r="X42" s="44"/>
      <c r="Y42" s="44"/>
      <c r="Z42" s="47"/>
      <c r="AA42" s="79"/>
      <c r="AB42" s="44"/>
      <c r="AC42" s="44"/>
      <c r="AD42" s="44"/>
      <c r="AE42" s="54"/>
      <c r="AF42" s="82"/>
      <c r="AG42" s="44"/>
      <c r="AH42" s="44"/>
      <c r="AI42" s="44"/>
      <c r="AJ42" s="45"/>
      <c r="AK42" s="46"/>
      <c r="AL42" s="44"/>
      <c r="AM42" s="44"/>
      <c r="AN42" s="44"/>
      <c r="AO42" s="54"/>
      <c r="AP42" s="56"/>
      <c r="AQ42" s="5"/>
    </row>
    <row r="43" spans="1:43" ht="13.5" customHeight="1" outlineLevel="1">
      <c r="A43" s="39" t="s">
        <v>104</v>
      </c>
      <c r="B43" s="40"/>
      <c r="C43" s="66"/>
      <c r="D43" s="67" t="s">
        <v>105</v>
      </c>
      <c r="E43" s="114" t="s">
        <v>103</v>
      </c>
      <c r="F43" s="110">
        <f t="shared" si="6"/>
        <v>0</v>
      </c>
      <c r="G43" s="46"/>
      <c r="H43" s="44"/>
      <c r="I43" s="44"/>
      <c r="J43" s="44"/>
      <c r="K43" s="225"/>
      <c r="L43" s="46"/>
      <c r="M43" s="44"/>
      <c r="N43" s="44"/>
      <c r="O43" s="44"/>
      <c r="P43" s="45"/>
      <c r="Q43" s="46"/>
      <c r="R43" s="44"/>
      <c r="S43" s="44"/>
      <c r="T43" s="48"/>
      <c r="U43" s="45"/>
      <c r="V43" s="46"/>
      <c r="W43" s="44"/>
      <c r="X43" s="44"/>
      <c r="Y43" s="44"/>
      <c r="Z43" s="47"/>
      <c r="AA43" s="53"/>
      <c r="AB43" s="44"/>
      <c r="AC43" s="44"/>
      <c r="AD43" s="44"/>
      <c r="AE43" s="54"/>
      <c r="AF43" s="53"/>
      <c r="AG43" s="44"/>
      <c r="AH43" s="44"/>
      <c r="AI43" s="44"/>
      <c r="AJ43" s="35"/>
      <c r="AK43" s="46"/>
      <c r="AL43" s="44"/>
      <c r="AM43" s="44"/>
      <c r="AN43" s="44"/>
      <c r="AO43" s="54"/>
      <c r="AP43" s="56"/>
      <c r="AQ43" s="5"/>
    </row>
    <row r="44" spans="1:43" ht="13.5" customHeight="1">
      <c r="A44" s="39" t="s">
        <v>106</v>
      </c>
      <c r="B44" s="40"/>
      <c r="C44" s="188" t="s">
        <v>107</v>
      </c>
      <c r="D44" s="202"/>
      <c r="E44" s="41"/>
      <c r="F44" s="123">
        <f>SUM(F45:F63)</f>
        <v>6.9999999999999993E-2</v>
      </c>
      <c r="G44" s="46"/>
      <c r="H44" s="44"/>
      <c r="I44" s="44"/>
      <c r="J44" s="44"/>
      <c r="K44" s="45"/>
      <c r="L44" s="46"/>
      <c r="M44" s="44"/>
      <c r="N44" s="44"/>
      <c r="O44" s="44"/>
      <c r="P44" s="47"/>
      <c r="Q44" s="33"/>
      <c r="R44" s="44"/>
      <c r="S44" s="44"/>
      <c r="T44" s="5"/>
      <c r="U44" s="47"/>
      <c r="V44" s="46"/>
      <c r="W44" s="44"/>
      <c r="X44" s="44"/>
      <c r="Y44" s="44"/>
      <c r="Z44" s="47"/>
      <c r="AA44" s="46"/>
      <c r="AB44" s="44"/>
      <c r="AC44" s="44"/>
      <c r="AD44" s="44"/>
      <c r="AE44" s="47"/>
      <c r="AF44" s="46"/>
      <c r="AG44" s="44"/>
      <c r="AH44" s="44"/>
      <c r="AI44" s="44"/>
      <c r="AJ44" s="37"/>
      <c r="AK44" s="46"/>
      <c r="AL44" s="44"/>
      <c r="AM44" s="44"/>
      <c r="AN44" s="44"/>
      <c r="AO44" s="47"/>
      <c r="AP44" s="38"/>
      <c r="AQ44" s="5"/>
    </row>
    <row r="45" spans="1:43" ht="13.5" customHeight="1" outlineLevel="1">
      <c r="A45" s="39" t="s">
        <v>108</v>
      </c>
      <c r="B45" s="40"/>
      <c r="C45" s="66"/>
      <c r="D45" s="113" t="s">
        <v>8</v>
      </c>
      <c r="E45" s="114" t="s">
        <v>5</v>
      </c>
      <c r="F45" s="42">
        <f t="shared" ref="F45:F63" si="7">SUM(G45:AP45)</f>
        <v>5.0000000000000001E-3</v>
      </c>
      <c r="G45" s="124"/>
      <c r="H45" s="124"/>
      <c r="I45" s="124"/>
      <c r="J45" s="124"/>
      <c r="K45" s="223">
        <v>5.0000000000000001E-3</v>
      </c>
      <c r="L45" s="46"/>
      <c r="M45" s="44"/>
      <c r="N45" s="44"/>
      <c r="O45" s="44"/>
      <c r="P45" s="47"/>
      <c r="Q45" s="48"/>
      <c r="R45" s="44"/>
      <c r="S45" s="44"/>
      <c r="T45" s="48"/>
      <c r="U45" s="47"/>
      <c r="V45" s="46"/>
      <c r="W45" s="44"/>
      <c r="X45" s="44"/>
      <c r="Y45" s="44"/>
      <c r="Z45" s="47"/>
      <c r="AA45" s="48"/>
      <c r="AB45" s="44"/>
      <c r="AC45" s="44"/>
      <c r="AD45" s="44"/>
      <c r="AE45" s="45"/>
      <c r="AF45" s="46"/>
      <c r="AG45" s="44"/>
      <c r="AH45" s="44"/>
      <c r="AI45" s="44"/>
      <c r="AJ45" s="47"/>
      <c r="AK45" s="48"/>
      <c r="AL45" s="44"/>
      <c r="AM45" s="44"/>
      <c r="AN45" s="44"/>
      <c r="AO45" s="45"/>
      <c r="AP45" s="49"/>
      <c r="AQ45" s="5"/>
    </row>
    <row r="46" spans="1:43" ht="13.5" customHeight="1" outlineLevel="1">
      <c r="A46" s="39" t="s">
        <v>109</v>
      </c>
      <c r="B46" s="40"/>
      <c r="C46" s="98"/>
      <c r="D46" s="113" t="s">
        <v>110</v>
      </c>
      <c r="E46" s="114" t="s">
        <v>5</v>
      </c>
      <c r="F46" s="42">
        <f t="shared" si="7"/>
        <v>5.0000000000000001E-3</v>
      </c>
      <c r="G46" s="125"/>
      <c r="H46" s="44"/>
      <c r="I46" s="124"/>
      <c r="J46" s="124"/>
      <c r="K46" s="223"/>
      <c r="L46" s="107"/>
      <c r="M46" s="70">
        <v>5.0000000000000001E-3</v>
      </c>
      <c r="N46" s="44"/>
      <c r="O46" s="44"/>
      <c r="P46" s="47"/>
      <c r="Q46" s="46"/>
      <c r="R46" s="44"/>
      <c r="S46" s="44"/>
      <c r="T46" s="48"/>
      <c r="U46" s="54"/>
      <c r="V46" s="46"/>
      <c r="W46" s="44"/>
      <c r="X46" s="44"/>
      <c r="Y46" s="44"/>
      <c r="Z46" s="47"/>
      <c r="AA46" s="55"/>
      <c r="AB46" s="44"/>
      <c r="AC46" s="44"/>
      <c r="AD46" s="44"/>
      <c r="AE46" s="52"/>
      <c r="AF46" s="53"/>
      <c r="AG46" s="44"/>
      <c r="AH46" s="44"/>
      <c r="AI46" s="44"/>
      <c r="AJ46" s="54"/>
      <c r="AK46" s="55"/>
      <c r="AL46" s="44"/>
      <c r="AM46" s="44"/>
      <c r="AN46" s="44"/>
      <c r="AO46" s="52"/>
      <c r="AP46" s="56"/>
      <c r="AQ46" s="5"/>
    </row>
    <row r="47" spans="1:43" ht="13.5" customHeight="1" outlineLevel="1">
      <c r="A47" s="39" t="s">
        <v>111</v>
      </c>
      <c r="B47" s="40"/>
      <c r="C47" s="98"/>
      <c r="D47" s="113" t="s">
        <v>112</v>
      </c>
      <c r="E47" s="114" t="s">
        <v>5</v>
      </c>
      <c r="F47" s="42">
        <f t="shared" si="7"/>
        <v>5.0000000000000001E-3</v>
      </c>
      <c r="G47" s="125"/>
      <c r="H47" s="44"/>
      <c r="I47" s="44"/>
      <c r="J47" s="124"/>
      <c r="K47" s="223"/>
      <c r="L47" s="107"/>
      <c r="M47" s="70">
        <v>5.0000000000000001E-3</v>
      </c>
      <c r="N47" s="44"/>
      <c r="O47" s="44"/>
      <c r="P47" s="47"/>
      <c r="Q47" s="46"/>
      <c r="R47" s="44"/>
      <c r="S47" s="44"/>
      <c r="T47" s="48"/>
      <c r="U47" s="54"/>
      <c r="V47" s="46"/>
      <c r="W47" s="44"/>
      <c r="X47" s="44"/>
      <c r="Y47" s="44"/>
      <c r="Z47" s="47"/>
      <c r="AA47" s="55"/>
      <c r="AB47" s="44"/>
      <c r="AC47" s="44"/>
      <c r="AD47" s="44"/>
      <c r="AE47" s="52"/>
      <c r="AF47" s="53"/>
      <c r="AG47" s="44"/>
      <c r="AH47" s="44"/>
      <c r="AI47" s="44"/>
      <c r="AJ47" s="54"/>
      <c r="AK47" s="55"/>
      <c r="AL47" s="44"/>
      <c r="AM47" s="44"/>
      <c r="AN47" s="44"/>
      <c r="AO47" s="52"/>
      <c r="AP47" s="56"/>
      <c r="AQ47" s="5"/>
    </row>
    <row r="48" spans="1:43" ht="13.5" customHeight="1" outlineLevel="1">
      <c r="A48" s="39" t="s">
        <v>113</v>
      </c>
      <c r="B48" s="40"/>
      <c r="C48" s="98"/>
      <c r="D48" s="113" t="s">
        <v>114</v>
      </c>
      <c r="E48" s="114" t="s">
        <v>5</v>
      </c>
      <c r="F48" s="42">
        <f t="shared" si="7"/>
        <v>5.0000000000000001E-3</v>
      </c>
      <c r="G48" s="125"/>
      <c r="H48" s="44"/>
      <c r="I48" s="44"/>
      <c r="J48" s="44"/>
      <c r="K48" s="223"/>
      <c r="L48" s="107"/>
      <c r="M48" s="70"/>
      <c r="N48" s="70"/>
      <c r="O48" s="70">
        <v>5.0000000000000001E-3</v>
      </c>
      <c r="P48" s="47"/>
      <c r="Q48" s="46"/>
      <c r="R48" s="44"/>
      <c r="S48" s="44"/>
      <c r="T48" s="48"/>
      <c r="U48" s="54"/>
      <c r="V48" s="53"/>
      <c r="W48" s="44"/>
      <c r="X48" s="44"/>
      <c r="Y48" s="44"/>
      <c r="Z48" s="54"/>
      <c r="AA48" s="55"/>
      <c r="AB48" s="44"/>
      <c r="AC48" s="44"/>
      <c r="AD48" s="44"/>
      <c r="AE48" s="52"/>
      <c r="AF48" s="53"/>
      <c r="AG48" s="44"/>
      <c r="AH48" s="44"/>
      <c r="AI48" s="44"/>
      <c r="AJ48" s="54"/>
      <c r="AK48" s="55"/>
      <c r="AL48" s="44"/>
      <c r="AM48" s="44"/>
      <c r="AN48" s="44"/>
      <c r="AO48" s="52"/>
      <c r="AP48" s="56"/>
      <c r="AQ48" s="5"/>
    </row>
    <row r="49" spans="1:43" ht="13.5" customHeight="1" outlineLevel="1">
      <c r="A49" s="39" t="s">
        <v>115</v>
      </c>
      <c r="B49" s="40"/>
      <c r="C49" s="98"/>
      <c r="D49" s="1" t="s">
        <v>116</v>
      </c>
      <c r="E49" s="114" t="s">
        <v>5</v>
      </c>
      <c r="F49" s="42">
        <f t="shared" si="7"/>
        <v>0</v>
      </c>
      <c r="G49" s="125"/>
      <c r="H49" s="44"/>
      <c r="I49" s="44"/>
      <c r="J49" s="44"/>
      <c r="K49" s="136"/>
      <c r="L49" s="46"/>
      <c r="M49" s="214"/>
      <c r="N49" s="214"/>
      <c r="O49" s="214"/>
      <c r="P49" s="215"/>
      <c r="Q49" s="216"/>
      <c r="R49" s="214"/>
      <c r="S49" s="214"/>
      <c r="T49" s="44"/>
      <c r="U49" s="48"/>
      <c r="V49" s="53"/>
      <c r="W49" s="44"/>
      <c r="X49" s="44"/>
      <c r="Y49" s="44"/>
      <c r="Z49" s="54"/>
      <c r="AA49" s="55"/>
      <c r="AB49" s="44"/>
      <c r="AC49" s="44"/>
      <c r="AD49" s="44"/>
      <c r="AE49" s="52"/>
      <c r="AF49" s="53"/>
      <c r="AG49" s="44"/>
      <c r="AH49" s="44"/>
      <c r="AI49" s="44"/>
      <c r="AJ49" s="54"/>
      <c r="AK49" s="55"/>
      <c r="AL49" s="44"/>
      <c r="AM49" s="44"/>
      <c r="AN49" s="44"/>
      <c r="AO49" s="52"/>
      <c r="AP49" s="56"/>
      <c r="AQ49" s="5"/>
    </row>
    <row r="50" spans="1:43" ht="13.5" customHeight="1" outlineLevel="1">
      <c r="A50" s="39" t="s">
        <v>117</v>
      </c>
      <c r="B50" s="40"/>
      <c r="C50" s="98"/>
      <c r="D50" s="113" t="s">
        <v>118</v>
      </c>
      <c r="E50" s="114" t="s">
        <v>5</v>
      </c>
      <c r="F50" s="42">
        <f t="shared" si="7"/>
        <v>5.0000000000000001E-3</v>
      </c>
      <c r="G50" s="125"/>
      <c r="H50" s="44"/>
      <c r="I50" s="44"/>
      <c r="J50" s="44"/>
      <c r="K50" s="136"/>
      <c r="L50" s="46"/>
      <c r="M50" s="70"/>
      <c r="N50" s="70"/>
      <c r="O50" s="70"/>
      <c r="P50" s="94"/>
      <c r="Q50" s="107">
        <v>5.0000000000000001E-3</v>
      </c>
      <c r="R50" s="44"/>
      <c r="S50" s="44"/>
      <c r="T50" s="44"/>
      <c r="U50" s="48"/>
      <c r="V50" s="53"/>
      <c r="W50" s="51"/>
      <c r="X50" s="51"/>
      <c r="Y50" s="51"/>
      <c r="Z50" s="54"/>
      <c r="AA50" s="55"/>
      <c r="AB50" s="44"/>
      <c r="AC50" s="44"/>
      <c r="AD50" s="44"/>
      <c r="AE50" s="52"/>
      <c r="AF50" s="53"/>
      <c r="AG50" s="51"/>
      <c r="AH50" s="51"/>
      <c r="AI50" s="52"/>
      <c r="AJ50" s="54"/>
      <c r="AK50" s="55"/>
      <c r="AL50" s="44"/>
      <c r="AM50" s="44"/>
      <c r="AN50" s="44"/>
      <c r="AO50" s="52"/>
      <c r="AP50" s="56"/>
      <c r="AQ50" s="5"/>
    </row>
    <row r="51" spans="1:43" ht="13.5" customHeight="1" outlineLevel="1">
      <c r="A51" s="39" t="s">
        <v>119</v>
      </c>
      <c r="B51" s="40"/>
      <c r="C51" s="98"/>
      <c r="D51" s="113" t="s">
        <v>120</v>
      </c>
      <c r="E51" s="114" t="s">
        <v>5</v>
      </c>
      <c r="F51" s="42">
        <f t="shared" si="7"/>
        <v>5.0000000000000001E-3</v>
      </c>
      <c r="G51" s="125"/>
      <c r="H51" s="44"/>
      <c r="I51" s="44"/>
      <c r="J51" s="44"/>
      <c r="K51" s="136"/>
      <c r="L51" s="46"/>
      <c r="M51" s="44"/>
      <c r="N51" s="44"/>
      <c r="O51" s="70"/>
      <c r="P51" s="94"/>
      <c r="Q51" s="107"/>
      <c r="R51" s="70"/>
      <c r="S51" s="70">
        <v>5.0000000000000001E-3</v>
      </c>
      <c r="T51" s="44"/>
      <c r="U51" s="48"/>
      <c r="V51" s="53"/>
      <c r="W51" s="51"/>
      <c r="X51" s="51"/>
      <c r="Y51" s="51"/>
      <c r="Z51" s="54"/>
      <c r="AA51" s="55"/>
      <c r="AB51" s="51"/>
      <c r="AC51" s="51"/>
      <c r="AD51" s="52"/>
      <c r="AE51" s="52"/>
      <c r="AF51" s="53"/>
      <c r="AG51" s="51"/>
      <c r="AH51" s="51"/>
      <c r="AI51" s="52"/>
      <c r="AJ51" s="54"/>
      <c r="AK51" s="55"/>
      <c r="AL51" s="44"/>
      <c r="AM51" s="44"/>
      <c r="AN51" s="44"/>
      <c r="AO51" s="52"/>
      <c r="AP51" s="56"/>
      <c r="AQ51" s="5"/>
    </row>
    <row r="52" spans="1:43" ht="13.5" customHeight="1" outlineLevel="1">
      <c r="A52" s="39" t="s">
        <v>121</v>
      </c>
      <c r="B52" s="40"/>
      <c r="C52" s="98"/>
      <c r="D52" s="126" t="s">
        <v>6</v>
      </c>
      <c r="E52" s="109" t="s">
        <v>5</v>
      </c>
      <c r="F52" s="42">
        <f t="shared" si="7"/>
        <v>0</v>
      </c>
      <c r="G52" s="55"/>
      <c r="H52" s="80"/>
      <c r="I52" s="80"/>
      <c r="J52" s="80"/>
      <c r="K52" s="133"/>
      <c r="L52" s="46"/>
      <c r="M52" s="44"/>
      <c r="N52" s="44"/>
      <c r="O52" s="44"/>
      <c r="P52" s="47"/>
      <c r="Q52" s="46"/>
      <c r="R52" s="44"/>
      <c r="S52" s="44"/>
      <c r="T52" s="44"/>
      <c r="U52" s="48"/>
      <c r="V52" s="53"/>
      <c r="W52" s="51"/>
      <c r="X52" s="51"/>
      <c r="Y52" s="51"/>
      <c r="Z52" s="54"/>
      <c r="AA52" s="55"/>
      <c r="AB52" s="51"/>
      <c r="AC52" s="51"/>
      <c r="AD52" s="52"/>
      <c r="AE52" s="52"/>
      <c r="AF52" s="53"/>
      <c r="AG52" s="51"/>
      <c r="AH52" s="51"/>
      <c r="AI52" s="52"/>
      <c r="AJ52" s="54"/>
      <c r="AK52" s="55"/>
      <c r="AL52" s="44"/>
      <c r="AM52" s="44"/>
      <c r="AN52" s="44"/>
      <c r="AO52" s="52"/>
      <c r="AP52" s="56"/>
      <c r="AQ52" s="5"/>
    </row>
    <row r="53" spans="1:43" ht="13.5" customHeight="1" outlineLevel="1">
      <c r="A53" s="39" t="s">
        <v>122</v>
      </c>
      <c r="B53" s="40"/>
      <c r="C53" s="98"/>
      <c r="D53" s="67"/>
      <c r="E53" s="86"/>
      <c r="F53" s="42">
        <f t="shared" si="7"/>
        <v>0</v>
      </c>
      <c r="G53" s="55"/>
      <c r="H53" s="51"/>
      <c r="I53" s="51"/>
      <c r="J53" s="51"/>
      <c r="K53" s="133"/>
      <c r="L53" s="46"/>
      <c r="M53" s="44"/>
      <c r="N53" s="44"/>
      <c r="O53" s="44"/>
      <c r="P53" s="47"/>
      <c r="Q53" s="46"/>
      <c r="R53" s="44"/>
      <c r="S53" s="51"/>
      <c r="T53" s="48"/>
      <c r="U53" s="54"/>
      <c r="V53" s="53"/>
      <c r="W53" s="51"/>
      <c r="X53" s="51"/>
      <c r="Y53" s="51"/>
      <c r="Z53" s="54"/>
      <c r="AA53" s="55"/>
      <c r="AB53" s="51"/>
      <c r="AC53" s="51"/>
      <c r="AD53" s="52"/>
      <c r="AE53" s="52"/>
      <c r="AF53" s="53"/>
      <c r="AG53" s="51"/>
      <c r="AH53" s="51"/>
      <c r="AI53" s="52"/>
      <c r="AJ53" s="54"/>
      <c r="AK53" s="55"/>
      <c r="AL53" s="51"/>
      <c r="AM53" s="51"/>
      <c r="AN53" s="52"/>
      <c r="AO53" s="52"/>
      <c r="AP53" s="56"/>
      <c r="AQ53" s="5"/>
    </row>
    <row r="54" spans="1:43" ht="13.5" customHeight="1" outlineLevel="1">
      <c r="A54" s="39" t="s">
        <v>123</v>
      </c>
      <c r="B54" s="40"/>
      <c r="C54" s="66"/>
      <c r="D54" s="113" t="s">
        <v>124</v>
      </c>
      <c r="E54" s="109" t="s">
        <v>4</v>
      </c>
      <c r="F54" s="42">
        <f t="shared" si="7"/>
        <v>5.0000000000000001E-3</v>
      </c>
      <c r="G54" s="55"/>
      <c r="H54" s="51"/>
      <c r="I54" s="51"/>
      <c r="J54" s="51"/>
      <c r="K54" s="133"/>
      <c r="L54" s="46"/>
      <c r="M54" s="44"/>
      <c r="N54" s="44"/>
      <c r="O54" s="44"/>
      <c r="P54" s="47"/>
      <c r="Q54" s="55"/>
      <c r="R54" s="51"/>
      <c r="S54" s="51"/>
      <c r="T54" s="48"/>
      <c r="U54" s="127"/>
      <c r="V54" s="128">
        <v>5.0000000000000001E-3</v>
      </c>
      <c r="W54" s="51"/>
      <c r="X54" s="51"/>
      <c r="Y54" s="51"/>
      <c r="Z54" s="54"/>
      <c r="AA54" s="55"/>
      <c r="AB54" s="51"/>
      <c r="AC54" s="51"/>
      <c r="AD54" s="52"/>
      <c r="AE54" s="52"/>
      <c r="AF54" s="53"/>
      <c r="AG54" s="51"/>
      <c r="AH54" s="51"/>
      <c r="AI54" s="52"/>
      <c r="AJ54" s="54"/>
      <c r="AK54" s="55"/>
      <c r="AL54" s="51"/>
      <c r="AM54" s="51"/>
      <c r="AN54" s="52"/>
      <c r="AO54" s="52"/>
      <c r="AP54" s="56"/>
      <c r="AQ54" s="5"/>
    </row>
    <row r="55" spans="1:43" ht="13.5" customHeight="1" outlineLevel="1">
      <c r="A55" s="39" t="s">
        <v>125</v>
      </c>
      <c r="B55" s="40"/>
      <c r="C55" s="66"/>
      <c r="D55" s="113" t="s">
        <v>126</v>
      </c>
      <c r="E55" s="109" t="s">
        <v>4</v>
      </c>
      <c r="F55" s="42">
        <f t="shared" si="7"/>
        <v>5.0000000000000001E-3</v>
      </c>
      <c r="G55" s="55"/>
      <c r="H55" s="51"/>
      <c r="I55" s="51"/>
      <c r="J55" s="51"/>
      <c r="K55" s="133"/>
      <c r="L55" s="46"/>
      <c r="M55" s="44"/>
      <c r="N55" s="44"/>
      <c r="O55" s="44"/>
      <c r="P55" s="47"/>
      <c r="Q55" s="217"/>
      <c r="R55" s="44"/>
      <c r="S55" s="44"/>
      <c r="T55" s="44"/>
      <c r="U55" s="47"/>
      <c r="V55" s="48"/>
      <c r="W55" s="101"/>
      <c r="X55" s="129">
        <v>5.0000000000000001E-3</v>
      </c>
      <c r="Y55" s="51"/>
      <c r="Z55" s="54"/>
      <c r="AA55" s="55"/>
      <c r="AB55" s="51"/>
      <c r="AC55" s="51"/>
      <c r="AD55" s="52"/>
      <c r="AE55" s="52"/>
      <c r="AF55" s="53"/>
      <c r="AG55" s="51"/>
      <c r="AH55" s="51"/>
      <c r="AI55" s="52"/>
      <c r="AJ55" s="54"/>
      <c r="AK55" s="55"/>
      <c r="AL55" s="51"/>
      <c r="AM55" s="51"/>
      <c r="AN55" s="52"/>
      <c r="AO55" s="52"/>
      <c r="AP55" s="56"/>
      <c r="AQ55" s="5"/>
    </row>
    <row r="56" spans="1:43" ht="13.5" customHeight="1" outlineLevel="1">
      <c r="A56" s="39" t="s">
        <v>127</v>
      </c>
      <c r="B56" s="40"/>
      <c r="C56" s="66"/>
      <c r="D56" s="67"/>
      <c r="E56" s="86"/>
      <c r="F56" s="42">
        <f t="shared" si="7"/>
        <v>0</v>
      </c>
      <c r="G56" s="55"/>
      <c r="H56" s="51"/>
      <c r="I56" s="51"/>
      <c r="J56" s="51"/>
      <c r="K56" s="133"/>
      <c r="L56" s="46"/>
      <c r="M56" s="44"/>
      <c r="N56" s="44"/>
      <c r="O56" s="44"/>
      <c r="P56" s="47"/>
      <c r="Q56" s="217"/>
      <c r="R56" s="44"/>
      <c r="S56" s="44"/>
      <c r="T56" s="44"/>
      <c r="U56" s="47"/>
      <c r="V56" s="48"/>
      <c r="W56" s="51"/>
      <c r="X56" s="51"/>
      <c r="Y56" s="51"/>
      <c r="Z56" s="54"/>
      <c r="AA56" s="55"/>
      <c r="AB56" s="51"/>
      <c r="AC56" s="51"/>
      <c r="AD56" s="52"/>
      <c r="AE56" s="52"/>
      <c r="AF56" s="53"/>
      <c r="AG56" s="51"/>
      <c r="AH56" s="51"/>
      <c r="AI56" s="52"/>
      <c r="AJ56" s="54"/>
      <c r="AK56" s="55"/>
      <c r="AL56" s="51"/>
      <c r="AM56" s="51"/>
      <c r="AN56" s="52"/>
      <c r="AO56" s="52"/>
      <c r="AP56" s="56"/>
      <c r="AQ56" s="5"/>
    </row>
    <row r="57" spans="1:43" ht="13.5" customHeight="1" outlineLevel="1">
      <c r="A57" s="39" t="s">
        <v>128</v>
      </c>
      <c r="B57" s="40"/>
      <c r="C57" s="66"/>
      <c r="D57" s="113" t="s">
        <v>129</v>
      </c>
      <c r="E57" s="109" t="s">
        <v>3</v>
      </c>
      <c r="F57" s="42">
        <f t="shared" si="7"/>
        <v>5.0000000000000001E-3</v>
      </c>
      <c r="G57" s="55"/>
      <c r="H57" s="51"/>
      <c r="I57" s="51"/>
      <c r="J57" s="51"/>
      <c r="K57" s="133"/>
      <c r="L57" s="46"/>
      <c r="M57" s="44"/>
      <c r="N57" s="44"/>
      <c r="O57" s="44"/>
      <c r="P57" s="94"/>
      <c r="Q57" s="70"/>
      <c r="R57" s="218">
        <v>5.0000000000000001E-3</v>
      </c>
      <c r="S57" s="44"/>
      <c r="T57" s="44"/>
      <c r="U57" s="47"/>
      <c r="V57" s="53"/>
      <c r="W57" s="51"/>
      <c r="X57" s="51"/>
      <c r="Y57" s="51"/>
      <c r="Z57" s="54"/>
      <c r="AA57" s="55"/>
      <c r="AB57" s="51"/>
      <c r="AC57" s="51"/>
      <c r="AD57" s="52"/>
      <c r="AE57" s="52"/>
      <c r="AF57" s="53"/>
      <c r="AG57" s="51"/>
      <c r="AH57" s="51"/>
      <c r="AI57" s="52"/>
      <c r="AJ57" s="54"/>
      <c r="AK57" s="55"/>
      <c r="AL57" s="48"/>
      <c r="AM57" s="51"/>
      <c r="AN57" s="52"/>
      <c r="AO57" s="52"/>
      <c r="AP57" s="56"/>
      <c r="AQ57" s="5"/>
    </row>
    <row r="58" spans="1:43" ht="13.5" customHeight="1" outlineLevel="1">
      <c r="A58" s="39" t="s">
        <v>130</v>
      </c>
      <c r="B58" s="40"/>
      <c r="C58" s="66"/>
      <c r="D58" s="113" t="s">
        <v>131</v>
      </c>
      <c r="E58" s="109" t="s">
        <v>3</v>
      </c>
      <c r="F58" s="42">
        <f t="shared" si="7"/>
        <v>5.0000000000000001E-3</v>
      </c>
      <c r="G58" s="55"/>
      <c r="H58" s="51"/>
      <c r="I58" s="51"/>
      <c r="J58" s="51"/>
      <c r="K58" s="133"/>
      <c r="L58" s="132"/>
      <c r="M58" s="111"/>
      <c r="N58" s="51"/>
      <c r="O58" s="51"/>
      <c r="P58" s="54"/>
      <c r="Q58" s="70"/>
      <c r="R58" s="70"/>
      <c r="S58" s="70"/>
      <c r="T58" s="218">
        <v>5.0000000000000001E-3</v>
      </c>
      <c r="U58" s="47"/>
      <c r="V58" s="53"/>
      <c r="W58" s="51"/>
      <c r="X58" s="51"/>
      <c r="Y58" s="51"/>
      <c r="Z58" s="54"/>
      <c r="AA58" s="55"/>
      <c r="AB58" s="51"/>
      <c r="AC58" s="51"/>
      <c r="AD58" s="52"/>
      <c r="AE58" s="52"/>
      <c r="AF58" s="53"/>
      <c r="AG58" s="51"/>
      <c r="AH58" s="51"/>
      <c r="AI58" s="52"/>
      <c r="AJ58" s="54"/>
      <c r="AK58" s="55"/>
      <c r="AL58" s="51"/>
      <c r="AM58" s="51"/>
      <c r="AN58" s="52"/>
      <c r="AO58" s="52"/>
      <c r="AP58" s="56"/>
      <c r="AQ58" s="5"/>
    </row>
    <row r="59" spans="1:43" ht="13.5" customHeight="1" outlineLevel="1">
      <c r="A59" s="39" t="s">
        <v>132</v>
      </c>
      <c r="B59" s="40"/>
      <c r="C59" s="66"/>
      <c r="D59" s="113" t="s">
        <v>133</v>
      </c>
      <c r="E59" s="109" t="s">
        <v>3</v>
      </c>
      <c r="F59" s="42">
        <f t="shared" si="7"/>
        <v>5.0000000000000001E-3</v>
      </c>
      <c r="G59" s="55"/>
      <c r="H59" s="51"/>
      <c r="I59" s="51"/>
      <c r="J59" s="51"/>
      <c r="K59" s="133"/>
      <c r="L59" s="132"/>
      <c r="M59" s="111"/>
      <c r="N59" s="51"/>
      <c r="O59" s="51"/>
      <c r="P59" s="54"/>
      <c r="Q59" s="217"/>
      <c r="R59" s="70"/>
      <c r="S59" s="70"/>
      <c r="T59" s="70"/>
      <c r="U59" s="218">
        <v>5.0000000000000001E-3</v>
      </c>
      <c r="V59" s="53"/>
      <c r="W59" s="51"/>
      <c r="X59" s="48"/>
      <c r="Y59" s="51"/>
      <c r="Z59" s="54"/>
      <c r="AA59" s="55"/>
      <c r="AB59" s="51"/>
      <c r="AC59" s="51"/>
      <c r="AD59" s="52"/>
      <c r="AE59" s="52"/>
      <c r="AF59" s="53"/>
      <c r="AG59" s="51"/>
      <c r="AH59" s="51"/>
      <c r="AI59" s="52"/>
      <c r="AJ59" s="54"/>
      <c r="AK59" s="55"/>
      <c r="AL59" s="51"/>
      <c r="AM59" s="51"/>
      <c r="AN59" s="52"/>
      <c r="AO59" s="52"/>
      <c r="AP59" s="56"/>
      <c r="AQ59" s="5"/>
    </row>
    <row r="60" spans="1:43" ht="13.5" customHeight="1" outlineLevel="1">
      <c r="A60" s="39"/>
      <c r="B60" s="40"/>
      <c r="C60" s="66"/>
      <c r="D60" s="113" t="s">
        <v>134</v>
      </c>
      <c r="E60" s="109" t="s">
        <v>3</v>
      </c>
      <c r="F60" s="42">
        <f t="shared" si="7"/>
        <v>5.0000000000000001E-3</v>
      </c>
      <c r="G60" s="55"/>
      <c r="H60" s="51"/>
      <c r="I60" s="51"/>
      <c r="J60" s="51"/>
      <c r="K60" s="133"/>
      <c r="L60" s="132"/>
      <c r="M60" s="111"/>
      <c r="N60" s="51"/>
      <c r="O60" s="51"/>
      <c r="P60" s="54"/>
      <c r="Q60" s="217"/>
      <c r="R60" s="70"/>
      <c r="S60" s="70"/>
      <c r="T60" s="70"/>
      <c r="U60" s="71"/>
      <c r="V60" s="219">
        <v>5.0000000000000001E-3</v>
      </c>
      <c r="W60" s="44"/>
      <c r="X60" s="130"/>
      <c r="Y60" s="51"/>
      <c r="Z60" s="54"/>
      <c r="AA60" s="55"/>
      <c r="AB60" s="51"/>
      <c r="AC60" s="51"/>
      <c r="AD60" s="52"/>
      <c r="AE60" s="52"/>
      <c r="AF60" s="53"/>
      <c r="AG60" s="51"/>
      <c r="AH60" s="51"/>
      <c r="AI60" s="52"/>
      <c r="AJ60" s="133"/>
      <c r="AK60" s="132"/>
      <c r="AL60" s="111"/>
      <c r="AM60" s="111"/>
      <c r="AN60" s="133"/>
      <c r="AO60" s="134"/>
      <c r="AP60" s="56"/>
      <c r="AQ60" s="5"/>
    </row>
    <row r="61" spans="1:43" ht="13.5" customHeight="1" outlineLevel="1">
      <c r="A61" s="39" t="s">
        <v>135</v>
      </c>
      <c r="B61" s="40"/>
      <c r="C61" s="66"/>
      <c r="D61" s="113" t="s">
        <v>136</v>
      </c>
      <c r="E61" s="109" t="s">
        <v>3</v>
      </c>
      <c r="F61" s="42">
        <f t="shared" si="7"/>
        <v>5.0000000000000001E-3</v>
      </c>
      <c r="G61" s="55"/>
      <c r="H61" s="51"/>
      <c r="I61" s="51"/>
      <c r="J61" s="51"/>
      <c r="K61" s="133"/>
      <c r="L61" s="132"/>
      <c r="M61" s="111"/>
      <c r="N61" s="51"/>
      <c r="O61" s="51"/>
      <c r="P61" s="54"/>
      <c r="Q61" s="217"/>
      <c r="R61" s="44"/>
      <c r="S61" s="44"/>
      <c r="T61" s="44"/>
      <c r="U61" s="71"/>
      <c r="V61" s="107"/>
      <c r="W61" s="218">
        <v>5.0000000000000001E-3</v>
      </c>
      <c r="X61" s="51"/>
      <c r="Y61" s="51"/>
      <c r="Z61" s="54"/>
      <c r="AA61" s="55"/>
      <c r="AB61" s="51"/>
      <c r="AC61" s="51"/>
      <c r="AD61" s="52"/>
      <c r="AE61" s="133"/>
      <c r="AF61" s="132"/>
      <c r="AG61" s="51"/>
      <c r="AH61" s="51"/>
      <c r="AI61" s="52"/>
      <c r="AJ61" s="133"/>
      <c r="AK61" s="132"/>
      <c r="AL61" s="111"/>
      <c r="AM61" s="111"/>
      <c r="AN61" s="133"/>
      <c r="AO61" s="134"/>
      <c r="AP61" s="56"/>
      <c r="AQ61" s="5"/>
    </row>
    <row r="62" spans="1:43" ht="13.5" customHeight="1" outlineLevel="1">
      <c r="A62" s="39"/>
      <c r="B62" s="40"/>
      <c r="C62" s="66"/>
      <c r="D62" s="113" t="s">
        <v>137</v>
      </c>
      <c r="E62" s="131" t="s">
        <v>3</v>
      </c>
      <c r="F62" s="42">
        <f t="shared" si="7"/>
        <v>5.0000000000000001E-3</v>
      </c>
      <c r="G62" s="130"/>
      <c r="H62" s="111"/>
      <c r="I62" s="111"/>
      <c r="J62" s="111"/>
      <c r="K62" s="133"/>
      <c r="L62" s="132"/>
      <c r="M62" s="111"/>
      <c r="N62" s="111"/>
      <c r="O62" s="111"/>
      <c r="P62" s="133"/>
      <c r="Q62" s="46"/>
      <c r="R62" s="44"/>
      <c r="S62" s="44"/>
      <c r="T62" s="44"/>
      <c r="U62" s="45"/>
      <c r="V62" s="107"/>
      <c r="W62" s="71"/>
      <c r="X62" s="218">
        <v>5.0000000000000001E-3</v>
      </c>
      <c r="Y62" s="111"/>
      <c r="Z62" s="134"/>
      <c r="AA62" s="135"/>
      <c r="AB62" s="111"/>
      <c r="AC62" s="111"/>
      <c r="AD62" s="133"/>
      <c r="AE62" s="133"/>
      <c r="AF62" s="132"/>
      <c r="AG62" s="111"/>
      <c r="AH62" s="111"/>
      <c r="AI62" s="133"/>
      <c r="AJ62" s="133"/>
      <c r="AK62" s="132"/>
      <c r="AL62" s="111"/>
      <c r="AM62" s="111"/>
      <c r="AN62" s="133"/>
      <c r="AO62" s="134"/>
      <c r="AP62" s="56"/>
      <c r="AQ62" s="5"/>
    </row>
    <row r="63" spans="1:43" ht="13.5" customHeight="1" outlineLevel="1">
      <c r="A63" s="39" t="s">
        <v>138</v>
      </c>
      <c r="B63" s="40"/>
      <c r="C63" s="66"/>
      <c r="D63" s="67"/>
      <c r="E63" s="137"/>
      <c r="F63" s="93">
        <f t="shared" si="7"/>
        <v>0</v>
      </c>
      <c r="G63" s="46"/>
      <c r="H63" s="44"/>
      <c r="I63" s="44"/>
      <c r="J63" s="44"/>
      <c r="K63" s="45"/>
      <c r="L63" s="46"/>
      <c r="M63" s="44"/>
      <c r="N63" s="44"/>
      <c r="O63" s="44"/>
      <c r="P63" s="45"/>
      <c r="Q63" s="46"/>
      <c r="R63" s="44"/>
      <c r="S63" s="44"/>
      <c r="T63" s="44"/>
      <c r="U63" s="45"/>
      <c r="V63" s="46"/>
      <c r="W63" s="44"/>
      <c r="X63" s="44"/>
      <c r="Y63" s="44"/>
      <c r="Z63" s="47"/>
      <c r="AA63" s="48"/>
      <c r="AB63" s="44"/>
      <c r="AC63" s="44"/>
      <c r="AD63" s="44"/>
      <c r="AE63" s="45"/>
      <c r="AF63" s="46"/>
      <c r="AG63" s="44"/>
      <c r="AH63" s="44"/>
      <c r="AI63" s="44"/>
      <c r="AJ63" s="45"/>
      <c r="AK63" s="46"/>
      <c r="AL63" s="44"/>
      <c r="AM63" s="44"/>
      <c r="AN63" s="44"/>
      <c r="AO63" s="47"/>
      <c r="AP63" s="49"/>
      <c r="AQ63" s="5"/>
    </row>
    <row r="64" spans="1:43" ht="13.5" customHeight="1" outlineLevel="1">
      <c r="A64" s="39" t="s">
        <v>139</v>
      </c>
      <c r="B64" s="40"/>
      <c r="C64" s="66" t="s">
        <v>140</v>
      </c>
      <c r="D64" s="138"/>
      <c r="E64" s="86"/>
      <c r="F64" s="100">
        <f>SUM(F65:F66)</f>
        <v>0</v>
      </c>
      <c r="G64" s="55"/>
      <c r="H64" s="51"/>
      <c r="I64" s="51"/>
      <c r="J64" s="51"/>
      <c r="K64" s="133"/>
      <c r="L64" s="132"/>
      <c r="M64" s="111"/>
      <c r="N64" s="51"/>
      <c r="O64" s="51"/>
      <c r="P64" s="54"/>
      <c r="Q64" s="217"/>
      <c r="R64" s="44"/>
      <c r="S64" s="44"/>
      <c r="T64" s="44"/>
      <c r="U64" s="47"/>
      <c r="V64" s="53"/>
      <c r="W64" s="51"/>
      <c r="X64" s="51"/>
      <c r="Y64" s="51"/>
      <c r="Z64" s="54"/>
      <c r="AA64" s="55"/>
      <c r="AB64" s="51"/>
      <c r="AC64" s="51"/>
      <c r="AD64" s="52"/>
      <c r="AE64" s="133"/>
      <c r="AF64" s="46"/>
      <c r="AG64" s="51"/>
      <c r="AH64" s="51"/>
      <c r="AI64" s="52"/>
      <c r="AJ64" s="133"/>
      <c r="AK64" s="132"/>
      <c r="AL64" s="111"/>
      <c r="AM64" s="111"/>
      <c r="AN64" s="133"/>
      <c r="AO64" s="134"/>
      <c r="AP64" s="56"/>
      <c r="AQ64" s="5"/>
    </row>
    <row r="65" spans="1:43" ht="13.5" customHeight="1" outlineLevel="1">
      <c r="A65" s="39" t="s">
        <v>141</v>
      </c>
      <c r="B65" s="40"/>
      <c r="C65" s="66"/>
      <c r="D65" s="67"/>
      <c r="E65" s="86"/>
      <c r="F65" s="93">
        <f t="shared" ref="F65:F67" si="8">SUM(G65:AP65)</f>
        <v>0</v>
      </c>
      <c r="G65" s="48"/>
      <c r="H65" s="44"/>
      <c r="I65" s="44"/>
      <c r="J65" s="44"/>
      <c r="K65" s="45"/>
      <c r="L65" s="46"/>
      <c r="M65" s="44"/>
      <c r="N65" s="44"/>
      <c r="O65" s="44"/>
      <c r="P65" s="47"/>
      <c r="Q65" s="217"/>
      <c r="R65" s="44"/>
      <c r="S65" s="44"/>
      <c r="T65" s="44"/>
      <c r="U65" s="47"/>
      <c r="V65" s="48"/>
      <c r="W65" s="44"/>
      <c r="X65" s="44"/>
      <c r="Y65" s="44"/>
      <c r="Z65" s="47"/>
      <c r="AA65" s="48"/>
      <c r="AB65" s="44"/>
      <c r="AC65" s="44"/>
      <c r="AD65" s="44"/>
      <c r="AE65" s="47"/>
      <c r="AF65" s="48"/>
      <c r="AG65" s="44"/>
      <c r="AH65" s="44"/>
      <c r="AI65" s="44"/>
      <c r="AJ65" s="45"/>
      <c r="AK65" s="46"/>
      <c r="AL65" s="44"/>
      <c r="AM65" s="44"/>
      <c r="AN65" s="44"/>
      <c r="AO65" s="47"/>
      <c r="AP65" s="49"/>
      <c r="AQ65" s="5"/>
    </row>
    <row r="66" spans="1:43" ht="13.5" customHeight="1" outlineLevel="1">
      <c r="A66" s="39" t="s">
        <v>142</v>
      </c>
      <c r="B66" s="40"/>
      <c r="C66" s="66"/>
      <c r="D66" s="67"/>
      <c r="E66" s="139"/>
      <c r="F66" s="93">
        <f t="shared" si="8"/>
        <v>0</v>
      </c>
      <c r="G66" s="48"/>
      <c r="H66" s="44"/>
      <c r="I66" s="44"/>
      <c r="J66" s="44"/>
      <c r="K66" s="45"/>
      <c r="L66" s="46"/>
      <c r="M66" s="44"/>
      <c r="N66" s="44"/>
      <c r="O66" s="44"/>
      <c r="P66" s="47"/>
      <c r="Q66" s="217"/>
      <c r="R66" s="44"/>
      <c r="S66" s="44"/>
      <c r="T66" s="44"/>
      <c r="U66" s="47"/>
      <c r="V66" s="48"/>
      <c r="W66" s="44"/>
      <c r="X66" s="44"/>
      <c r="Y66" s="44"/>
      <c r="Z66" s="47"/>
      <c r="AA66" s="48"/>
      <c r="AB66" s="44"/>
      <c r="AC66" s="44"/>
      <c r="AD66" s="44"/>
      <c r="AE66" s="47"/>
      <c r="AF66" s="48"/>
      <c r="AG66" s="44"/>
      <c r="AH66" s="44"/>
      <c r="AI66" s="44"/>
      <c r="AJ66" s="45"/>
      <c r="AK66" s="46"/>
      <c r="AL66" s="44"/>
      <c r="AM66" s="217"/>
      <c r="AN66" s="44"/>
      <c r="AO66" s="47"/>
      <c r="AP66" s="108"/>
      <c r="AQ66" s="14"/>
    </row>
    <row r="67" spans="1:43" ht="13.5" customHeight="1" outlineLevel="1">
      <c r="A67" s="39" t="s">
        <v>143</v>
      </c>
      <c r="B67" s="40"/>
      <c r="C67" s="73"/>
      <c r="D67" s="74"/>
      <c r="E67" s="137"/>
      <c r="F67" s="93">
        <f t="shared" si="8"/>
        <v>0</v>
      </c>
      <c r="G67" s="48"/>
      <c r="H67" s="44"/>
      <c r="I67" s="44"/>
      <c r="J67" s="44"/>
      <c r="K67" s="45"/>
      <c r="L67" s="46"/>
      <c r="M67" s="44"/>
      <c r="N67" s="44"/>
      <c r="O67" s="44"/>
      <c r="P67" s="47"/>
      <c r="Q67" s="217"/>
      <c r="R67" s="44"/>
      <c r="S67" s="44"/>
      <c r="T67" s="44"/>
      <c r="U67" s="47"/>
      <c r="V67" s="48"/>
      <c r="W67" s="44"/>
      <c r="X67" s="44"/>
      <c r="Y67" s="44"/>
      <c r="Z67" s="47"/>
      <c r="AA67" s="48"/>
      <c r="AB67" s="44"/>
      <c r="AC67" s="44"/>
      <c r="AD67" s="44"/>
      <c r="AE67" s="47"/>
      <c r="AF67" s="48"/>
      <c r="AG67" s="44"/>
      <c r="AH67" s="44"/>
      <c r="AI67" s="44"/>
      <c r="AJ67" s="45"/>
      <c r="AK67" s="46"/>
      <c r="AL67" s="217"/>
      <c r="AM67" s="221"/>
      <c r="AN67" s="44"/>
      <c r="AO67" s="47"/>
      <c r="AP67" s="108"/>
      <c r="AQ67" s="14"/>
    </row>
    <row r="68" spans="1:43" ht="13.5" customHeight="1">
      <c r="A68" s="39" t="s">
        <v>144</v>
      </c>
      <c r="B68" s="40"/>
      <c r="C68" s="203" t="s">
        <v>145</v>
      </c>
      <c r="D68" s="181"/>
      <c r="E68" s="86"/>
      <c r="F68" s="93">
        <f>SUM(F69:F90)</f>
        <v>0.04</v>
      </c>
      <c r="G68" s="48"/>
      <c r="H68" s="44"/>
      <c r="I68" s="44"/>
      <c r="J68" s="44"/>
      <c r="K68" s="45"/>
      <c r="L68" s="46"/>
      <c r="M68" s="44"/>
      <c r="N68" s="44"/>
      <c r="O68" s="44"/>
      <c r="P68" s="47"/>
      <c r="Q68" s="217"/>
      <c r="R68" s="44"/>
      <c r="S68" s="44"/>
      <c r="T68" s="44"/>
      <c r="U68" s="47"/>
      <c r="V68" s="48"/>
      <c r="W68" s="44"/>
      <c r="X68" s="44"/>
      <c r="Y68" s="44"/>
      <c r="Z68" s="47"/>
      <c r="AA68" s="48"/>
      <c r="AB68" s="44"/>
      <c r="AC68" s="44"/>
      <c r="AD68" s="44"/>
      <c r="AE68" s="47"/>
      <c r="AF68" s="48"/>
      <c r="AG68" s="44"/>
      <c r="AH68" s="44"/>
      <c r="AI68" s="44"/>
      <c r="AJ68" s="45"/>
      <c r="AK68" s="46"/>
      <c r="AL68" s="44"/>
      <c r="AM68" s="44"/>
      <c r="AN68" s="44"/>
      <c r="AO68" s="47"/>
      <c r="AP68" s="108"/>
      <c r="AQ68" s="14"/>
    </row>
    <row r="69" spans="1:43" ht="13.5" customHeight="1" outlineLevel="1">
      <c r="A69" s="39" t="s">
        <v>146</v>
      </c>
      <c r="B69" s="40"/>
      <c r="C69" s="113"/>
      <c r="D69" s="206" t="s">
        <v>147</v>
      </c>
      <c r="E69" s="114" t="s">
        <v>1</v>
      </c>
      <c r="F69" s="42">
        <f t="shared" ref="F69:F90" si="9">SUM(G69:AP69)</f>
        <v>0</v>
      </c>
      <c r="G69" s="48"/>
      <c r="H69" s="44"/>
      <c r="I69" s="44"/>
      <c r="J69" s="44"/>
      <c r="K69" s="45"/>
      <c r="L69" s="46"/>
      <c r="M69" s="44"/>
      <c r="N69" s="44"/>
      <c r="O69" s="44"/>
      <c r="P69" s="47"/>
      <c r="Q69" s="217"/>
      <c r="R69" s="44"/>
      <c r="S69" s="44"/>
      <c r="T69" s="44"/>
      <c r="U69" s="47"/>
      <c r="V69" s="46"/>
      <c r="W69" s="44"/>
      <c r="X69" s="44"/>
      <c r="Y69" s="44"/>
      <c r="Z69" s="47"/>
      <c r="AA69" s="48"/>
      <c r="AB69" s="44"/>
      <c r="AC69" s="44"/>
      <c r="AD69" s="48"/>
      <c r="AE69" s="47"/>
      <c r="AF69" s="48"/>
      <c r="AG69" s="44"/>
      <c r="AH69" s="44"/>
      <c r="AI69" s="45"/>
      <c r="AJ69" s="45"/>
      <c r="AK69" s="46"/>
      <c r="AL69" s="44"/>
      <c r="AM69" s="44"/>
      <c r="AN69" s="45"/>
      <c r="AO69" s="47"/>
      <c r="AP69" s="220"/>
      <c r="AQ69" s="5"/>
    </row>
    <row r="70" spans="1:43" ht="13.5" customHeight="1" outlineLevel="1">
      <c r="A70" s="39" t="s">
        <v>148</v>
      </c>
      <c r="B70" s="40"/>
      <c r="C70" s="113"/>
      <c r="D70" s="206" t="s">
        <v>149</v>
      </c>
      <c r="E70" s="114" t="s">
        <v>1</v>
      </c>
      <c r="F70" s="42">
        <f t="shared" si="9"/>
        <v>5.0000000000000001E-3</v>
      </c>
      <c r="G70" s="48"/>
      <c r="H70" s="44"/>
      <c r="I70" s="44"/>
      <c r="J70" s="44"/>
      <c r="K70" s="45"/>
      <c r="L70" s="46"/>
      <c r="M70" s="44"/>
      <c r="N70" s="44"/>
      <c r="O70" s="44"/>
      <c r="P70" s="47"/>
      <c r="Q70" s="217"/>
      <c r="R70" s="44"/>
      <c r="S70" s="44"/>
      <c r="T70" s="44"/>
      <c r="U70" s="142"/>
      <c r="V70" s="143">
        <v>5.0000000000000001E-3</v>
      </c>
      <c r="W70" s="44"/>
      <c r="X70" s="44"/>
      <c r="Y70" s="44"/>
      <c r="Z70" s="47"/>
      <c r="AA70" s="48"/>
      <c r="AB70" s="44"/>
      <c r="AC70" s="44"/>
      <c r="AD70" s="45"/>
      <c r="AE70" s="45"/>
      <c r="AF70" s="46"/>
      <c r="AG70" s="48"/>
      <c r="AH70" s="44"/>
      <c r="AI70" s="45"/>
      <c r="AJ70" s="47"/>
      <c r="AK70" s="48"/>
      <c r="AL70" s="44"/>
      <c r="AM70" s="44"/>
      <c r="AN70" s="45"/>
      <c r="AO70" s="45"/>
      <c r="AP70" s="49"/>
      <c r="AQ70" s="5"/>
    </row>
    <row r="71" spans="1:43" ht="13.5" customHeight="1" outlineLevel="1">
      <c r="A71" s="39" t="s">
        <v>150</v>
      </c>
      <c r="B71" s="40"/>
      <c r="C71" s="140"/>
      <c r="D71" s="206" t="s">
        <v>151</v>
      </c>
      <c r="E71" s="106" t="s">
        <v>1</v>
      </c>
      <c r="F71" s="42">
        <f t="shared" si="9"/>
        <v>5.0000000000000001E-3</v>
      </c>
      <c r="G71" s="33"/>
      <c r="H71" s="34"/>
      <c r="I71" s="34"/>
      <c r="J71" s="34"/>
      <c r="K71" s="35"/>
      <c r="L71" s="36"/>
      <c r="M71" s="34"/>
      <c r="N71" s="34"/>
      <c r="O71" s="34"/>
      <c r="P71" s="37"/>
      <c r="Q71" s="217"/>
      <c r="R71" s="44"/>
      <c r="S71" s="44"/>
      <c r="T71" s="44"/>
      <c r="U71" s="47"/>
      <c r="V71" s="36"/>
      <c r="W71" s="144"/>
      <c r="X71" s="145">
        <v>5.0000000000000001E-3</v>
      </c>
      <c r="Y71" s="34"/>
      <c r="Z71" s="37"/>
      <c r="AA71" s="33"/>
      <c r="AB71" s="34"/>
      <c r="AC71" s="34"/>
      <c r="AD71" s="35"/>
      <c r="AE71" s="35"/>
      <c r="AF71" s="36"/>
      <c r="AG71" s="48"/>
      <c r="AH71" s="34"/>
      <c r="AI71" s="35"/>
      <c r="AJ71" s="37"/>
      <c r="AK71" s="33"/>
      <c r="AL71" s="34"/>
      <c r="AM71" s="44"/>
      <c r="AN71" s="44"/>
      <c r="AO71" s="47"/>
      <c r="AP71" s="38"/>
      <c r="AQ71" s="5"/>
    </row>
    <row r="72" spans="1:43" ht="13.5" customHeight="1" outlineLevel="1">
      <c r="A72" s="39" t="s">
        <v>152</v>
      </c>
      <c r="B72" s="40"/>
      <c r="C72" s="140"/>
      <c r="D72" s="207" t="s">
        <v>153</v>
      </c>
      <c r="E72" s="106" t="s">
        <v>1</v>
      </c>
      <c r="F72" s="42">
        <f t="shared" si="9"/>
        <v>5.0000000000000001E-3</v>
      </c>
      <c r="G72" s="33"/>
      <c r="H72" s="34"/>
      <c r="I72" s="34"/>
      <c r="J72" s="34"/>
      <c r="K72" s="35"/>
      <c r="L72" s="36"/>
      <c r="M72" s="34"/>
      <c r="N72" s="34"/>
      <c r="O72" s="34"/>
      <c r="P72" s="37"/>
      <c r="Q72" s="217"/>
      <c r="R72" s="44"/>
      <c r="S72" s="44"/>
      <c r="T72" s="44"/>
      <c r="U72" s="47"/>
      <c r="V72" s="36"/>
      <c r="W72" s="145">
        <v>5.0000000000000001E-3</v>
      </c>
      <c r="X72" s="34"/>
      <c r="Y72" s="34"/>
      <c r="Z72" s="37"/>
      <c r="AA72" s="33"/>
      <c r="AB72" s="34"/>
      <c r="AC72" s="34"/>
      <c r="AD72" s="35"/>
      <c r="AE72" s="35"/>
      <c r="AF72" s="36"/>
      <c r="AG72" s="48"/>
      <c r="AH72" s="34"/>
      <c r="AI72" s="35"/>
      <c r="AJ72" s="37"/>
      <c r="AK72" s="33"/>
      <c r="AL72" s="34"/>
      <c r="AM72" s="44"/>
      <c r="AN72" s="44"/>
      <c r="AO72" s="47"/>
      <c r="AP72" s="38"/>
      <c r="AQ72" s="5"/>
    </row>
    <row r="73" spans="1:43" ht="13.5" customHeight="1" outlineLevel="1">
      <c r="A73" s="39" t="s">
        <v>154</v>
      </c>
      <c r="B73" s="40"/>
      <c r="C73" s="140"/>
      <c r="D73" s="208" t="s">
        <v>7</v>
      </c>
      <c r="E73" s="106" t="s">
        <v>1</v>
      </c>
      <c r="F73" s="42">
        <f t="shared" si="9"/>
        <v>5.0000000000000001E-3</v>
      </c>
      <c r="G73" s="33"/>
      <c r="H73" s="34"/>
      <c r="I73" s="34"/>
      <c r="J73" s="34"/>
      <c r="K73" s="35"/>
      <c r="L73" s="36"/>
      <c r="M73" s="34"/>
      <c r="N73" s="34"/>
      <c r="O73" s="34"/>
      <c r="P73" s="37"/>
      <c r="Q73" s="217"/>
      <c r="R73" s="44"/>
      <c r="S73" s="44"/>
      <c r="T73" s="44"/>
      <c r="U73" s="94"/>
      <c r="V73" s="146"/>
      <c r="W73" s="145">
        <v>5.0000000000000001E-3</v>
      </c>
      <c r="X73" s="34"/>
      <c r="Y73" s="34"/>
      <c r="Z73" s="37"/>
      <c r="AA73" s="33"/>
      <c r="AB73" s="34"/>
      <c r="AC73" s="34"/>
      <c r="AD73" s="35"/>
      <c r="AE73" s="35"/>
      <c r="AF73" s="36"/>
      <c r="AG73" s="34"/>
      <c r="AH73" s="34"/>
      <c r="AI73" s="35"/>
      <c r="AJ73" s="37"/>
      <c r="AK73" s="33"/>
      <c r="AL73" s="34"/>
      <c r="AM73" s="44"/>
      <c r="AN73" s="44"/>
      <c r="AO73" s="47"/>
      <c r="AP73" s="38"/>
      <c r="AQ73" s="5"/>
    </row>
    <row r="74" spans="1:43" ht="13.5" customHeight="1" outlineLevel="1">
      <c r="A74" s="39" t="s">
        <v>155</v>
      </c>
      <c r="B74" s="40"/>
      <c r="C74" s="140"/>
      <c r="D74" s="208" t="s">
        <v>156</v>
      </c>
      <c r="E74" s="106" t="s">
        <v>1</v>
      </c>
      <c r="F74" s="42">
        <f t="shared" si="9"/>
        <v>5.0000000000000001E-3</v>
      </c>
      <c r="G74" s="33"/>
      <c r="H74" s="34"/>
      <c r="I74" s="34"/>
      <c r="J74" s="34"/>
      <c r="K74" s="35"/>
      <c r="L74" s="36"/>
      <c r="M74" s="34"/>
      <c r="N74" s="34"/>
      <c r="O74" s="34"/>
      <c r="P74" s="37"/>
      <c r="Q74" s="33"/>
      <c r="R74" s="34"/>
      <c r="S74" s="34"/>
      <c r="T74" s="35"/>
      <c r="U74" s="37"/>
      <c r="V74" s="36"/>
      <c r="W74" s="34"/>
      <c r="X74" s="145">
        <v>5.0000000000000001E-3</v>
      </c>
      <c r="Y74" s="34"/>
      <c r="Z74" s="37"/>
      <c r="AA74" s="33"/>
      <c r="AB74" s="34"/>
      <c r="AC74" s="34"/>
      <c r="AD74" s="35"/>
      <c r="AE74" s="35"/>
      <c r="AF74" s="36"/>
      <c r="AG74" s="34"/>
      <c r="AH74" s="34"/>
      <c r="AI74" s="48"/>
      <c r="AJ74" s="37"/>
      <c r="AK74" s="33"/>
      <c r="AL74" s="34"/>
      <c r="AM74" s="44"/>
      <c r="AN74" s="44"/>
      <c r="AO74" s="47"/>
      <c r="AP74" s="38"/>
      <c r="AQ74" s="5"/>
    </row>
    <row r="75" spans="1:43" ht="13.5" customHeight="1" outlineLevel="1">
      <c r="A75" s="39" t="s">
        <v>157</v>
      </c>
      <c r="B75" s="40"/>
      <c r="C75" s="140"/>
      <c r="D75" s="208" t="s">
        <v>158</v>
      </c>
      <c r="E75" s="106" t="s">
        <v>1</v>
      </c>
      <c r="F75" s="42">
        <f t="shared" si="9"/>
        <v>0</v>
      </c>
      <c r="G75" s="33"/>
      <c r="H75" s="34"/>
      <c r="I75" s="34"/>
      <c r="J75" s="34"/>
      <c r="K75" s="35"/>
      <c r="L75" s="36"/>
      <c r="M75" s="34"/>
      <c r="N75" s="34"/>
      <c r="O75" s="34"/>
      <c r="P75" s="37"/>
      <c r="Q75" s="33"/>
      <c r="R75" s="34"/>
      <c r="S75" s="34"/>
      <c r="T75" s="35"/>
      <c r="U75" s="37"/>
      <c r="V75" s="36"/>
      <c r="W75" s="34"/>
      <c r="X75" s="34"/>
      <c r="Y75" s="34"/>
      <c r="Z75" s="37"/>
      <c r="AA75" s="33"/>
      <c r="AB75" s="34"/>
      <c r="AC75" s="34"/>
      <c r="AD75" s="35"/>
      <c r="AE75" s="35"/>
      <c r="AF75" s="36"/>
      <c r="AG75" s="48"/>
      <c r="AH75" s="34"/>
      <c r="AI75" s="35"/>
      <c r="AJ75" s="37"/>
      <c r="AK75" s="33"/>
      <c r="AL75" s="34"/>
      <c r="AM75" s="44"/>
      <c r="AN75" s="44"/>
      <c r="AO75" s="47"/>
      <c r="AP75" s="38"/>
      <c r="AQ75" s="5"/>
    </row>
    <row r="76" spans="1:43" ht="13.5" customHeight="1" outlineLevel="1">
      <c r="A76" s="39" t="s">
        <v>159</v>
      </c>
      <c r="B76" s="40"/>
      <c r="C76" s="140"/>
      <c r="D76" s="208"/>
      <c r="E76" s="106"/>
      <c r="F76" s="42">
        <f t="shared" si="9"/>
        <v>0</v>
      </c>
      <c r="G76" s="33"/>
      <c r="H76" s="34"/>
      <c r="I76" s="34"/>
      <c r="J76" s="34"/>
      <c r="K76" s="35"/>
      <c r="L76" s="36"/>
      <c r="M76" s="34"/>
      <c r="N76" s="34"/>
      <c r="O76" s="34"/>
      <c r="P76" s="37"/>
      <c r="Q76" s="33"/>
      <c r="R76" s="34"/>
      <c r="S76" s="34"/>
      <c r="T76" s="35"/>
      <c r="U76" s="37"/>
      <c r="V76" s="36"/>
      <c r="W76" s="34"/>
      <c r="X76" s="34"/>
      <c r="Y76" s="34"/>
      <c r="Z76" s="37"/>
      <c r="AA76" s="33"/>
      <c r="AB76" s="34"/>
      <c r="AC76" s="34"/>
      <c r="AD76" s="35"/>
      <c r="AE76" s="35"/>
      <c r="AF76" s="36"/>
      <c r="AG76" s="34"/>
      <c r="AH76" s="34"/>
      <c r="AI76" s="35"/>
      <c r="AJ76" s="37"/>
      <c r="AK76" s="33"/>
      <c r="AL76" s="34"/>
      <c r="AM76" s="44"/>
      <c r="AN76" s="44"/>
      <c r="AO76" s="47"/>
      <c r="AP76" s="38"/>
      <c r="AQ76" s="5"/>
    </row>
    <row r="77" spans="1:43" ht="13.5" customHeight="1" outlineLevel="1">
      <c r="A77" s="39" t="s">
        <v>160</v>
      </c>
      <c r="B77" s="40"/>
      <c r="C77" s="140"/>
      <c r="D77" s="208" t="s">
        <v>161</v>
      </c>
      <c r="E77" s="106" t="s">
        <v>103</v>
      </c>
      <c r="F77" s="42">
        <f t="shared" si="9"/>
        <v>0</v>
      </c>
      <c r="G77" s="33"/>
      <c r="H77" s="34"/>
      <c r="I77" s="34"/>
      <c r="J77" s="34"/>
      <c r="K77" s="35"/>
      <c r="L77" s="36"/>
      <c r="M77" s="34"/>
      <c r="N77" s="34"/>
      <c r="O77" s="34"/>
      <c r="P77" s="37"/>
      <c r="Q77" s="33"/>
      <c r="R77" s="34"/>
      <c r="S77" s="34"/>
      <c r="T77" s="35"/>
      <c r="U77" s="37"/>
      <c r="V77" s="36"/>
      <c r="W77" s="34"/>
      <c r="X77" s="34"/>
      <c r="Y77" s="34"/>
      <c r="Z77" s="37"/>
      <c r="AA77" s="33"/>
      <c r="AB77" s="34"/>
      <c r="AC77" s="34"/>
      <c r="AD77" s="48"/>
      <c r="AE77" s="35"/>
      <c r="AF77" s="36"/>
      <c r="AG77" s="34"/>
      <c r="AH77" s="34"/>
      <c r="AI77" s="35"/>
      <c r="AJ77" s="37"/>
      <c r="AK77" s="33"/>
      <c r="AL77" s="34"/>
      <c r="AM77" s="44"/>
      <c r="AN77" s="44"/>
      <c r="AO77" s="47"/>
      <c r="AP77" s="38"/>
      <c r="AQ77" s="5"/>
    </row>
    <row r="78" spans="1:43" ht="13.5" customHeight="1" outlineLevel="1">
      <c r="A78" s="39" t="s">
        <v>162</v>
      </c>
      <c r="B78" s="40"/>
      <c r="C78" s="140"/>
      <c r="D78" s="208" t="s">
        <v>163</v>
      </c>
      <c r="E78" s="106" t="s">
        <v>103</v>
      </c>
      <c r="F78" s="42">
        <f t="shared" si="9"/>
        <v>0</v>
      </c>
      <c r="G78" s="33"/>
      <c r="H78" s="34"/>
      <c r="I78" s="34"/>
      <c r="J78" s="34"/>
      <c r="K78" s="35"/>
      <c r="L78" s="36"/>
      <c r="M78" s="34"/>
      <c r="N78" s="34"/>
      <c r="O78" s="34"/>
      <c r="P78" s="37"/>
      <c r="Q78" s="33"/>
      <c r="R78" s="34"/>
      <c r="S78" s="34"/>
      <c r="T78" s="35"/>
      <c r="U78" s="37"/>
      <c r="V78" s="36"/>
      <c r="W78" s="44"/>
      <c r="X78" s="44"/>
      <c r="Y78" s="147"/>
      <c r="Z78" s="37"/>
      <c r="AA78" s="33"/>
      <c r="AB78" s="34"/>
      <c r="AC78" s="34"/>
      <c r="AD78" s="48"/>
      <c r="AE78" s="35"/>
      <c r="AF78" s="36"/>
      <c r="AG78" s="34"/>
      <c r="AH78" s="34"/>
      <c r="AI78" s="35"/>
      <c r="AJ78" s="37"/>
      <c r="AK78" s="33"/>
      <c r="AL78" s="34"/>
      <c r="AM78" s="44"/>
      <c r="AN78" s="44"/>
      <c r="AO78" s="47"/>
      <c r="AP78" s="38"/>
      <c r="AQ78" s="5"/>
    </row>
    <row r="79" spans="1:43" ht="13.5" customHeight="1" outlineLevel="1">
      <c r="A79" s="39" t="s">
        <v>164</v>
      </c>
      <c r="B79" s="40"/>
      <c r="C79" s="140"/>
      <c r="D79" s="208" t="s">
        <v>165</v>
      </c>
      <c r="E79" s="209" t="s">
        <v>2</v>
      </c>
      <c r="F79" s="42">
        <f t="shared" si="9"/>
        <v>5.0000000000000001E-3</v>
      </c>
      <c r="G79" s="33"/>
      <c r="H79" s="34"/>
      <c r="I79" s="34"/>
      <c r="J79" s="34"/>
      <c r="K79" s="35"/>
      <c r="L79" s="36"/>
      <c r="M79" s="34"/>
      <c r="N79" s="34"/>
      <c r="O79" s="34"/>
      <c r="P79" s="37"/>
      <c r="Q79" s="33"/>
      <c r="R79" s="34"/>
      <c r="S79" s="34"/>
      <c r="T79" s="35"/>
      <c r="U79" s="37"/>
      <c r="V79" s="36"/>
      <c r="W79" s="44"/>
      <c r="X79" s="70">
        <v>5.0000000000000001E-3</v>
      </c>
      <c r="Y79" s="147"/>
      <c r="Z79" s="37"/>
      <c r="AA79" s="33"/>
      <c r="AB79" s="34"/>
      <c r="AC79" s="34"/>
      <c r="AD79" s="48"/>
      <c r="AE79" s="35"/>
      <c r="AF79" s="36"/>
      <c r="AG79" s="34"/>
      <c r="AH79" s="34"/>
      <c r="AI79" s="35"/>
      <c r="AJ79" s="37"/>
      <c r="AK79" s="33"/>
      <c r="AL79" s="34"/>
      <c r="AM79" s="44"/>
      <c r="AN79" s="44"/>
      <c r="AO79" s="47"/>
      <c r="AP79" s="38"/>
      <c r="AQ79" s="5"/>
    </row>
    <row r="80" spans="1:43" ht="13.5" customHeight="1" outlineLevel="1">
      <c r="A80" s="39" t="s">
        <v>166</v>
      </c>
      <c r="B80" s="40"/>
      <c r="C80" s="140"/>
      <c r="D80" s="208" t="s">
        <v>167</v>
      </c>
      <c r="E80" s="210" t="s">
        <v>2</v>
      </c>
      <c r="F80" s="42">
        <f t="shared" si="9"/>
        <v>5.0000000000000001E-3</v>
      </c>
      <c r="G80" s="33"/>
      <c r="H80" s="34"/>
      <c r="I80" s="34"/>
      <c r="J80" s="34"/>
      <c r="K80" s="35"/>
      <c r="L80" s="36"/>
      <c r="M80" s="34"/>
      <c r="N80" s="34"/>
      <c r="O80" s="34"/>
      <c r="P80" s="37"/>
      <c r="Q80" s="33"/>
      <c r="R80" s="34"/>
      <c r="S80" s="34"/>
      <c r="T80" s="35"/>
      <c r="U80" s="37"/>
      <c r="V80" s="36"/>
      <c r="W80" s="44"/>
      <c r="X80" s="70">
        <v>5.0000000000000001E-3</v>
      </c>
      <c r="Y80" s="147"/>
      <c r="Z80" s="37"/>
      <c r="AA80" s="48"/>
      <c r="AB80" s="34"/>
      <c r="AC80" s="34"/>
      <c r="AD80" s="35"/>
      <c r="AE80" s="35"/>
      <c r="AF80" s="36"/>
      <c r="AG80" s="34"/>
      <c r="AH80" s="34"/>
      <c r="AI80" s="35"/>
      <c r="AJ80" s="37"/>
      <c r="AK80" s="33"/>
      <c r="AL80" s="34"/>
      <c r="AM80" s="44"/>
      <c r="AN80" s="44"/>
      <c r="AO80" s="47"/>
      <c r="AP80" s="38"/>
      <c r="AQ80" s="5"/>
    </row>
    <row r="81" spans="1:43" ht="13.5" customHeight="1" outlineLevel="1">
      <c r="A81" s="39" t="s">
        <v>168</v>
      </c>
      <c r="B81" s="40"/>
      <c r="C81" s="140"/>
      <c r="D81" s="208" t="s">
        <v>169</v>
      </c>
      <c r="E81" s="211" t="s">
        <v>2</v>
      </c>
      <c r="F81" s="42">
        <f t="shared" si="9"/>
        <v>5.0000000000000001E-3</v>
      </c>
      <c r="G81" s="33"/>
      <c r="H81" s="34"/>
      <c r="I81" s="34"/>
      <c r="J81" s="34"/>
      <c r="K81" s="35"/>
      <c r="L81" s="36"/>
      <c r="M81" s="34"/>
      <c r="N81" s="34"/>
      <c r="O81" s="34"/>
      <c r="P81" s="37"/>
      <c r="Q81" s="33"/>
      <c r="R81" s="34"/>
      <c r="S81" s="34"/>
      <c r="T81" s="35"/>
      <c r="U81" s="37"/>
      <c r="V81" s="36"/>
      <c r="W81" s="44"/>
      <c r="X81" s="70">
        <v>5.0000000000000001E-3</v>
      </c>
      <c r="Y81" s="147"/>
      <c r="Z81" s="37"/>
      <c r="AA81" s="33"/>
      <c r="AB81" s="34"/>
      <c r="AC81" s="34"/>
      <c r="AD81" s="34"/>
      <c r="AE81" s="48"/>
      <c r="AF81" s="36"/>
      <c r="AG81" s="34"/>
      <c r="AH81" s="34"/>
      <c r="AI81" s="35"/>
      <c r="AJ81" s="37"/>
      <c r="AK81" s="33"/>
      <c r="AL81" s="34"/>
      <c r="AM81" s="44"/>
      <c r="AN81" s="44"/>
      <c r="AO81" s="47"/>
      <c r="AP81" s="38"/>
      <c r="AQ81" s="5"/>
    </row>
    <row r="82" spans="1:43" ht="13.5" customHeight="1" outlineLevel="1">
      <c r="A82" s="39" t="s">
        <v>170</v>
      </c>
      <c r="B82" s="40"/>
      <c r="C82" s="140"/>
      <c r="D82" s="208"/>
      <c r="E82" s="106"/>
      <c r="F82" s="42">
        <f t="shared" si="9"/>
        <v>0</v>
      </c>
      <c r="G82" s="33"/>
      <c r="H82" s="34"/>
      <c r="I82" s="34"/>
      <c r="J82" s="34"/>
      <c r="K82" s="35"/>
      <c r="L82" s="36"/>
      <c r="M82" s="34"/>
      <c r="N82" s="34"/>
      <c r="O82" s="34"/>
      <c r="P82" s="37"/>
      <c r="Q82" s="33"/>
      <c r="R82" s="34"/>
      <c r="S82" s="34"/>
      <c r="T82" s="35"/>
      <c r="U82" s="37"/>
      <c r="V82" s="36"/>
      <c r="W82" s="44"/>
      <c r="X82" s="44"/>
      <c r="Y82" s="147"/>
      <c r="Z82" s="37"/>
      <c r="AA82" s="33"/>
      <c r="AB82" s="48"/>
      <c r="AC82" s="34"/>
      <c r="AD82" s="35"/>
      <c r="AE82" s="35"/>
      <c r="AF82" s="36"/>
      <c r="AG82" s="34"/>
      <c r="AH82" s="34"/>
      <c r="AI82" s="35"/>
      <c r="AJ82" s="37"/>
      <c r="AK82" s="33"/>
      <c r="AL82" s="34"/>
      <c r="AM82" s="34"/>
      <c r="AN82" s="35"/>
      <c r="AO82" s="35"/>
      <c r="AP82" s="38"/>
      <c r="AQ82" s="5"/>
    </row>
    <row r="83" spans="1:43" ht="13.5" customHeight="1" outlineLevel="1">
      <c r="A83" s="39" t="s">
        <v>171</v>
      </c>
      <c r="B83" s="40"/>
      <c r="C83" s="140"/>
      <c r="D83" s="208"/>
      <c r="E83" s="31"/>
      <c r="F83" s="42">
        <f t="shared" si="9"/>
        <v>0</v>
      </c>
      <c r="G83" s="33"/>
      <c r="H83" s="34"/>
      <c r="I83" s="34"/>
      <c r="J83" s="34"/>
      <c r="K83" s="35"/>
      <c r="L83" s="36"/>
      <c r="M83" s="34"/>
      <c r="N83" s="34"/>
      <c r="O83" s="34"/>
      <c r="P83" s="37"/>
      <c r="Q83" s="33"/>
      <c r="R83" s="34"/>
      <c r="S83" s="34"/>
      <c r="T83" s="35"/>
      <c r="U83" s="37"/>
      <c r="V83" s="36"/>
      <c r="W83" s="34"/>
      <c r="X83" s="34"/>
      <c r="Y83" s="34"/>
      <c r="Z83" s="37"/>
      <c r="AA83" s="33"/>
      <c r="AB83" s="33"/>
      <c r="AC83" s="48"/>
      <c r="AD83" s="35"/>
      <c r="AE83" s="35"/>
      <c r="AF83" s="36"/>
      <c r="AG83" s="34"/>
      <c r="AH83" s="34"/>
      <c r="AI83" s="35"/>
      <c r="AJ83" s="37"/>
      <c r="AK83" s="33"/>
      <c r="AL83" s="34"/>
      <c r="AM83" s="34"/>
      <c r="AN83" s="35"/>
      <c r="AO83" s="35"/>
      <c r="AP83" s="38"/>
      <c r="AQ83" s="5"/>
    </row>
    <row r="84" spans="1:43" ht="13.5" customHeight="1" outlineLevel="1">
      <c r="A84" s="39" t="s">
        <v>172</v>
      </c>
      <c r="B84" s="40"/>
      <c r="C84" s="140"/>
      <c r="D84" s="208"/>
      <c r="E84" s="31"/>
      <c r="F84" s="42">
        <f t="shared" si="9"/>
        <v>0</v>
      </c>
      <c r="G84" s="33"/>
      <c r="H84" s="34"/>
      <c r="I84" s="34"/>
      <c r="J84" s="34"/>
      <c r="K84" s="35"/>
      <c r="L84" s="36"/>
      <c r="M84" s="34"/>
      <c r="N84" s="34"/>
      <c r="O84" s="34"/>
      <c r="P84" s="37"/>
      <c r="Q84" s="33"/>
      <c r="R84" s="34"/>
      <c r="S84" s="34"/>
      <c r="T84" s="35"/>
      <c r="U84" s="37"/>
      <c r="V84" s="36"/>
      <c r="W84" s="34"/>
      <c r="X84" s="34"/>
      <c r="Y84" s="34"/>
      <c r="Z84" s="37"/>
      <c r="AA84" s="33"/>
      <c r="AB84" s="48"/>
      <c r="AC84" s="34"/>
      <c r="AD84" s="35"/>
      <c r="AE84" s="35"/>
      <c r="AF84" s="36"/>
      <c r="AG84" s="34"/>
      <c r="AH84" s="34"/>
      <c r="AI84" s="35"/>
      <c r="AJ84" s="37"/>
      <c r="AK84" s="33"/>
      <c r="AL84" s="34"/>
      <c r="AM84" s="34"/>
      <c r="AN84" s="35"/>
      <c r="AO84" s="35"/>
      <c r="AP84" s="38"/>
      <c r="AQ84" s="5"/>
    </row>
    <row r="85" spans="1:43" ht="13.5" customHeight="1" outlineLevel="1">
      <c r="A85" s="39" t="s">
        <v>173</v>
      </c>
      <c r="B85" s="40"/>
      <c r="C85" s="140"/>
      <c r="D85" s="208"/>
      <c r="E85" s="31"/>
      <c r="F85" s="42">
        <f t="shared" si="9"/>
        <v>0</v>
      </c>
      <c r="G85" s="33"/>
      <c r="H85" s="34"/>
      <c r="I85" s="34"/>
      <c r="J85" s="34"/>
      <c r="K85" s="35"/>
      <c r="L85" s="36"/>
      <c r="M85" s="34"/>
      <c r="N85" s="34"/>
      <c r="O85" s="34"/>
      <c r="P85" s="37"/>
      <c r="Q85" s="33"/>
      <c r="R85" s="34"/>
      <c r="S85" s="34"/>
      <c r="T85" s="35"/>
      <c r="U85" s="37"/>
      <c r="V85" s="36"/>
      <c r="W85" s="34"/>
      <c r="X85" s="34"/>
      <c r="Y85" s="34"/>
      <c r="Z85" s="37"/>
      <c r="AA85" s="33"/>
      <c r="AB85" s="33"/>
      <c r="AC85" s="48"/>
      <c r="AD85" s="35"/>
      <c r="AE85" s="35"/>
      <c r="AF85" s="36"/>
      <c r="AG85" s="34"/>
      <c r="AH85" s="34"/>
      <c r="AI85" s="35"/>
      <c r="AJ85" s="37"/>
      <c r="AK85" s="33"/>
      <c r="AL85" s="34"/>
      <c r="AM85" s="34"/>
      <c r="AN85" s="35"/>
      <c r="AO85" s="35"/>
      <c r="AP85" s="38"/>
      <c r="AQ85" s="5"/>
    </row>
    <row r="86" spans="1:43" ht="13.5" customHeight="1" outlineLevel="1">
      <c r="A86" s="39" t="s">
        <v>174</v>
      </c>
      <c r="B86" s="40"/>
      <c r="C86" s="140"/>
      <c r="D86" s="208"/>
      <c r="E86" s="31"/>
      <c r="F86" s="42">
        <f t="shared" si="9"/>
        <v>0</v>
      </c>
      <c r="G86" s="33"/>
      <c r="H86" s="34"/>
      <c r="I86" s="34"/>
      <c r="J86" s="34"/>
      <c r="K86" s="35"/>
      <c r="L86" s="36"/>
      <c r="M86" s="34"/>
      <c r="N86" s="34"/>
      <c r="O86" s="34"/>
      <c r="P86" s="37"/>
      <c r="Q86" s="33"/>
      <c r="R86" s="34"/>
      <c r="S86" s="34"/>
      <c r="T86" s="35"/>
      <c r="U86" s="37"/>
      <c r="V86" s="36"/>
      <c r="W86" s="34"/>
      <c r="X86" s="34"/>
      <c r="Y86" s="34"/>
      <c r="Z86" s="37"/>
      <c r="AA86" s="33"/>
      <c r="AB86" s="48"/>
      <c r="AC86" s="34"/>
      <c r="AD86" s="35"/>
      <c r="AE86" s="35"/>
      <c r="AF86" s="36"/>
      <c r="AG86" s="34"/>
      <c r="AH86" s="34"/>
      <c r="AI86" s="35"/>
      <c r="AJ86" s="37"/>
      <c r="AK86" s="33"/>
      <c r="AL86" s="34"/>
      <c r="AM86" s="34"/>
      <c r="AN86" s="35"/>
      <c r="AO86" s="35"/>
      <c r="AP86" s="38"/>
      <c r="AQ86" s="5"/>
    </row>
    <row r="87" spans="1:43" ht="13.5" customHeight="1" outlineLevel="1">
      <c r="A87" s="39" t="s">
        <v>175</v>
      </c>
      <c r="B87" s="40"/>
      <c r="C87" s="140"/>
      <c r="D87" s="208"/>
      <c r="E87" s="31"/>
      <c r="F87" s="42">
        <f t="shared" si="9"/>
        <v>0</v>
      </c>
      <c r="G87" s="33"/>
      <c r="H87" s="34"/>
      <c r="I87" s="34"/>
      <c r="J87" s="34"/>
      <c r="K87" s="35"/>
      <c r="L87" s="36"/>
      <c r="M87" s="34"/>
      <c r="N87" s="34"/>
      <c r="O87" s="34"/>
      <c r="P87" s="37"/>
      <c r="Q87" s="33"/>
      <c r="R87" s="34"/>
      <c r="S87" s="34"/>
      <c r="T87" s="35"/>
      <c r="U87" s="37"/>
      <c r="V87" s="36"/>
      <c r="W87" s="34"/>
      <c r="X87" s="34"/>
      <c r="Y87" s="34"/>
      <c r="Z87" s="37"/>
      <c r="AA87" s="33"/>
      <c r="AB87" s="34"/>
      <c r="AC87" s="34"/>
      <c r="AD87" s="35"/>
      <c r="AE87" s="35"/>
      <c r="AF87" s="36"/>
      <c r="AG87" s="34"/>
      <c r="AH87" s="34"/>
      <c r="AI87" s="35"/>
      <c r="AJ87" s="37"/>
      <c r="AK87" s="48"/>
      <c r="AL87" s="34"/>
      <c r="AM87" s="34"/>
      <c r="AN87" s="35"/>
      <c r="AO87" s="35"/>
      <c r="AP87" s="38"/>
      <c r="AQ87" s="5"/>
    </row>
    <row r="88" spans="1:43" ht="13.5" customHeight="1" outlineLevel="1">
      <c r="A88" s="39" t="s">
        <v>176</v>
      </c>
      <c r="B88" s="40"/>
      <c r="C88" s="140"/>
      <c r="D88" s="208"/>
      <c r="E88" s="31"/>
      <c r="F88" s="42">
        <f t="shared" si="9"/>
        <v>0</v>
      </c>
      <c r="G88" s="33"/>
      <c r="H88" s="34"/>
      <c r="I88" s="34"/>
      <c r="J88" s="34"/>
      <c r="K88" s="35"/>
      <c r="L88" s="36"/>
      <c r="M88" s="34"/>
      <c r="N88" s="34"/>
      <c r="O88" s="34"/>
      <c r="P88" s="37"/>
      <c r="Q88" s="33"/>
      <c r="R88" s="34"/>
      <c r="S88" s="34"/>
      <c r="T88" s="35"/>
      <c r="U88" s="37"/>
      <c r="V88" s="36"/>
      <c r="W88" s="34"/>
      <c r="X88" s="34"/>
      <c r="Y88" s="34"/>
      <c r="Z88" s="37"/>
      <c r="AA88" s="33"/>
      <c r="AB88" s="33"/>
      <c r="AC88" s="34"/>
      <c r="AD88" s="35"/>
      <c r="AE88" s="48"/>
      <c r="AF88" s="36"/>
      <c r="AG88" s="34"/>
      <c r="AH88" s="34"/>
      <c r="AI88" s="35"/>
      <c r="AJ88" s="37"/>
      <c r="AK88" s="33"/>
      <c r="AL88" s="34"/>
      <c r="AM88" s="34"/>
      <c r="AN88" s="35"/>
      <c r="AO88" s="35"/>
      <c r="AP88" s="38"/>
      <c r="AQ88" s="5"/>
    </row>
    <row r="89" spans="1:43" ht="13.5" customHeight="1" outlineLevel="1">
      <c r="A89" s="39" t="s">
        <v>177</v>
      </c>
      <c r="B89" s="40"/>
      <c r="C89" s="140"/>
      <c r="D89" s="208"/>
      <c r="E89" s="31"/>
      <c r="F89" s="42">
        <f t="shared" si="9"/>
        <v>0</v>
      </c>
      <c r="G89" s="33"/>
      <c r="H89" s="34"/>
      <c r="I89" s="34"/>
      <c r="J89" s="34"/>
      <c r="K89" s="35"/>
      <c r="L89" s="36"/>
      <c r="M89" s="34"/>
      <c r="N89" s="34"/>
      <c r="O89" s="34"/>
      <c r="P89" s="37"/>
      <c r="Q89" s="33"/>
      <c r="R89" s="34"/>
      <c r="S89" s="34"/>
      <c r="T89" s="35"/>
      <c r="U89" s="37"/>
      <c r="V89" s="36"/>
      <c r="W89" s="34"/>
      <c r="X89" s="34"/>
      <c r="Y89" s="34"/>
      <c r="Z89" s="37"/>
      <c r="AA89" s="33"/>
      <c r="AB89" s="34"/>
      <c r="AC89" s="34"/>
      <c r="AD89" s="35"/>
      <c r="AE89" s="35"/>
      <c r="AF89" s="36"/>
      <c r="AG89" s="34"/>
      <c r="AH89" s="34"/>
      <c r="AI89" s="35"/>
      <c r="AJ89" s="37"/>
      <c r="AK89" s="33"/>
      <c r="AL89" s="48"/>
      <c r="AM89" s="34"/>
      <c r="AN89" s="35"/>
      <c r="AO89" s="35"/>
      <c r="AP89" s="38"/>
      <c r="AQ89" s="5"/>
    </row>
    <row r="90" spans="1:43" ht="13.5" customHeight="1" outlineLevel="1">
      <c r="A90" s="39" t="s">
        <v>178</v>
      </c>
      <c r="B90" s="50"/>
      <c r="C90" s="77"/>
      <c r="D90" s="141"/>
      <c r="E90" s="31"/>
      <c r="F90" s="42">
        <f t="shared" si="9"/>
        <v>0</v>
      </c>
      <c r="G90" s="33"/>
      <c r="H90" s="34"/>
      <c r="I90" s="34"/>
      <c r="J90" s="34"/>
      <c r="K90" s="35"/>
      <c r="L90" s="36"/>
      <c r="M90" s="34"/>
      <c r="N90" s="34"/>
      <c r="O90" s="34"/>
      <c r="P90" s="37"/>
      <c r="Q90" s="33"/>
      <c r="R90" s="34"/>
      <c r="S90" s="34"/>
      <c r="T90" s="35"/>
      <c r="U90" s="37"/>
      <c r="V90" s="36"/>
      <c r="W90" s="34"/>
      <c r="X90" s="34"/>
      <c r="Y90" s="34"/>
      <c r="Z90" s="37"/>
      <c r="AA90" s="33"/>
      <c r="AB90" s="34"/>
      <c r="AC90" s="34"/>
      <c r="AD90" s="35"/>
      <c r="AE90" s="35"/>
      <c r="AF90" s="36"/>
      <c r="AG90" s="34"/>
      <c r="AH90" s="34"/>
      <c r="AI90" s="35"/>
      <c r="AJ90" s="37"/>
      <c r="AK90" s="33"/>
      <c r="AL90" s="34"/>
      <c r="AM90" s="34"/>
      <c r="AN90" s="48"/>
      <c r="AO90" s="35"/>
      <c r="AP90" s="38"/>
      <c r="AQ90" s="5"/>
    </row>
    <row r="91" spans="1:43" ht="13.5" customHeight="1">
      <c r="A91" s="148" t="s">
        <v>179</v>
      </c>
      <c r="B91" s="204" t="s">
        <v>180</v>
      </c>
      <c r="C91" s="193"/>
      <c r="D91" s="201"/>
      <c r="E91" s="58"/>
      <c r="F91" s="59">
        <f>SUM(F92,F99,F113,F117)</f>
        <v>0</v>
      </c>
      <c r="G91" s="60"/>
      <c r="H91" s="61"/>
      <c r="I91" s="61"/>
      <c r="J91" s="61"/>
      <c r="K91" s="62"/>
      <c r="L91" s="63"/>
      <c r="M91" s="61"/>
      <c r="N91" s="61"/>
      <c r="O91" s="61"/>
      <c r="P91" s="64"/>
      <c r="Q91" s="60"/>
      <c r="R91" s="61"/>
      <c r="S91" s="61"/>
      <c r="T91" s="62"/>
      <c r="U91" s="64"/>
      <c r="V91" s="63"/>
      <c r="W91" s="61"/>
      <c r="X91" s="61"/>
      <c r="Y91" s="61"/>
      <c r="Z91" s="64"/>
      <c r="AA91" s="60"/>
      <c r="AB91" s="61"/>
      <c r="AC91" s="61"/>
      <c r="AD91" s="62"/>
      <c r="AE91" s="62"/>
      <c r="AF91" s="63"/>
      <c r="AG91" s="61"/>
      <c r="AH91" s="61"/>
      <c r="AI91" s="62"/>
      <c r="AJ91" s="64"/>
      <c r="AK91" s="60"/>
      <c r="AL91" s="61"/>
      <c r="AM91" s="61"/>
      <c r="AN91" s="62"/>
      <c r="AO91" s="62"/>
      <c r="AP91" s="65"/>
      <c r="AQ91" s="5"/>
    </row>
    <row r="92" spans="1:43" ht="13.5" customHeight="1" outlineLevel="1">
      <c r="A92" s="39" t="s">
        <v>181</v>
      </c>
      <c r="B92" s="40"/>
      <c r="C92" s="195" t="s">
        <v>182</v>
      </c>
      <c r="D92" s="199"/>
      <c r="E92" s="41"/>
      <c r="F92" s="42">
        <f>SUM(F93:F98)</f>
        <v>0</v>
      </c>
      <c r="G92" s="48"/>
      <c r="H92" s="44"/>
      <c r="I92" s="44"/>
      <c r="J92" s="44"/>
      <c r="K92" s="45"/>
      <c r="L92" s="46"/>
      <c r="M92" s="44"/>
      <c r="N92" s="44"/>
      <c r="O92" s="44"/>
      <c r="P92" s="47"/>
      <c r="Q92" s="48"/>
      <c r="R92" s="44"/>
      <c r="S92" s="44"/>
      <c r="T92" s="45"/>
      <c r="U92" s="47"/>
      <c r="V92" s="46"/>
      <c r="W92" s="44"/>
      <c r="X92" s="44"/>
      <c r="Y92" s="44"/>
      <c r="Z92" s="47"/>
      <c r="AA92" s="48"/>
      <c r="AB92" s="44"/>
      <c r="AC92" s="44"/>
      <c r="AD92" s="45"/>
      <c r="AE92" s="45"/>
      <c r="AF92" s="46"/>
      <c r="AG92" s="44"/>
      <c r="AH92" s="44"/>
      <c r="AI92" s="45"/>
      <c r="AJ92" s="47"/>
      <c r="AK92" s="48"/>
      <c r="AL92" s="44"/>
      <c r="AM92" s="44"/>
      <c r="AN92" s="45"/>
      <c r="AO92" s="45"/>
      <c r="AP92" s="49"/>
      <c r="AQ92" s="5"/>
    </row>
    <row r="93" spans="1:43" ht="13.5" customHeight="1" outlineLevel="1">
      <c r="A93" s="39" t="s">
        <v>183</v>
      </c>
      <c r="B93" s="40"/>
      <c r="C93" s="66"/>
      <c r="D93" s="67"/>
      <c r="E93" s="41"/>
      <c r="F93" s="42">
        <f t="shared" ref="F93:F98" si="10">SUM(G93:AP93)</f>
        <v>0</v>
      </c>
      <c r="G93" s="48"/>
      <c r="H93" s="44"/>
      <c r="I93" s="44"/>
      <c r="J93" s="44"/>
      <c r="K93" s="45"/>
      <c r="L93" s="46"/>
      <c r="M93" s="44"/>
      <c r="N93" s="44"/>
      <c r="O93" s="44"/>
      <c r="P93" s="47"/>
      <c r="Q93" s="48"/>
      <c r="R93" s="44"/>
      <c r="S93" s="44"/>
      <c r="T93" s="45"/>
      <c r="U93" s="47"/>
      <c r="V93" s="46"/>
      <c r="W93" s="44"/>
      <c r="X93" s="44"/>
      <c r="Y93" s="44"/>
      <c r="Z93" s="47"/>
      <c r="AA93" s="48"/>
      <c r="AB93" s="44"/>
      <c r="AC93" s="44"/>
      <c r="AD93" s="45"/>
      <c r="AE93" s="45"/>
      <c r="AF93" s="46"/>
      <c r="AG93" s="44"/>
      <c r="AH93" s="44"/>
      <c r="AI93" s="45"/>
      <c r="AJ93" s="47"/>
      <c r="AK93" s="48"/>
      <c r="AL93" s="44"/>
      <c r="AM93" s="44"/>
      <c r="AN93" s="45"/>
      <c r="AO93" s="45"/>
      <c r="AP93" s="49"/>
      <c r="AQ93" s="5"/>
    </row>
    <row r="94" spans="1:43" ht="13.5" customHeight="1" outlineLevel="1">
      <c r="A94" s="39" t="s">
        <v>184</v>
      </c>
      <c r="B94" s="40"/>
      <c r="C94" s="66"/>
      <c r="D94" s="67"/>
      <c r="E94" s="41"/>
      <c r="F94" s="42">
        <f t="shared" si="10"/>
        <v>0</v>
      </c>
      <c r="G94" s="48"/>
      <c r="H94" s="44"/>
      <c r="I94" s="44"/>
      <c r="J94" s="44"/>
      <c r="K94" s="45"/>
      <c r="L94" s="46"/>
      <c r="M94" s="44"/>
      <c r="N94" s="44"/>
      <c r="O94" s="44"/>
      <c r="P94" s="47"/>
      <c r="Q94" s="48"/>
      <c r="R94" s="44"/>
      <c r="S94" s="44"/>
      <c r="T94" s="45"/>
      <c r="U94" s="47"/>
      <c r="V94" s="46"/>
      <c r="W94" s="44"/>
      <c r="X94" s="44"/>
      <c r="Y94" s="44"/>
      <c r="Z94" s="47"/>
      <c r="AA94" s="48"/>
      <c r="AB94" s="44"/>
      <c r="AC94" s="44"/>
      <c r="AD94" s="45"/>
      <c r="AE94" s="45"/>
      <c r="AF94" s="46"/>
      <c r="AG94" s="44"/>
      <c r="AH94" s="44"/>
      <c r="AI94" s="45"/>
      <c r="AJ94" s="47"/>
      <c r="AK94" s="48"/>
      <c r="AL94" s="44"/>
      <c r="AM94" s="44"/>
      <c r="AN94" s="44"/>
      <c r="AO94" s="45"/>
      <c r="AP94" s="49"/>
      <c r="AQ94" s="5"/>
    </row>
    <row r="95" spans="1:43" ht="13.5" customHeight="1" outlineLevel="1">
      <c r="A95" s="39" t="s">
        <v>185</v>
      </c>
      <c r="B95" s="40"/>
      <c r="C95" s="66"/>
      <c r="D95" s="67"/>
      <c r="E95" s="41"/>
      <c r="F95" s="42">
        <f t="shared" si="10"/>
        <v>0</v>
      </c>
      <c r="G95" s="48"/>
      <c r="H95" s="44"/>
      <c r="I95" s="44"/>
      <c r="J95" s="44"/>
      <c r="K95" s="45"/>
      <c r="L95" s="46"/>
      <c r="M95" s="44"/>
      <c r="N95" s="44"/>
      <c r="O95" s="44"/>
      <c r="P95" s="47"/>
      <c r="Q95" s="48"/>
      <c r="R95" s="44"/>
      <c r="S95" s="44"/>
      <c r="T95" s="45"/>
      <c r="U95" s="47"/>
      <c r="V95" s="46"/>
      <c r="W95" s="44"/>
      <c r="X95" s="44"/>
      <c r="Y95" s="44"/>
      <c r="Z95" s="47"/>
      <c r="AA95" s="48"/>
      <c r="AB95" s="44"/>
      <c r="AC95" s="44"/>
      <c r="AD95" s="45"/>
      <c r="AE95" s="45"/>
      <c r="AF95" s="46"/>
      <c r="AG95" s="44"/>
      <c r="AH95" s="48"/>
      <c r="AI95" s="45"/>
      <c r="AJ95" s="47"/>
      <c r="AK95" s="48"/>
      <c r="AL95" s="44"/>
      <c r="AM95" s="44"/>
      <c r="AN95" s="44"/>
      <c r="AO95" s="45"/>
      <c r="AP95" s="49"/>
      <c r="AQ95" s="5"/>
    </row>
    <row r="96" spans="1:43" ht="13.5" customHeight="1" outlineLevel="1">
      <c r="A96" s="39" t="s">
        <v>186</v>
      </c>
      <c r="B96" s="40"/>
      <c r="C96" s="98"/>
      <c r="D96" s="105"/>
      <c r="E96" s="86"/>
      <c r="F96" s="42">
        <f t="shared" si="10"/>
        <v>0</v>
      </c>
      <c r="G96" s="55"/>
      <c r="H96" s="51"/>
      <c r="I96" s="51"/>
      <c r="J96" s="51"/>
      <c r="K96" s="52"/>
      <c r="L96" s="53"/>
      <c r="M96" s="51"/>
      <c r="N96" s="51"/>
      <c r="O96" s="51"/>
      <c r="P96" s="54"/>
      <c r="Q96" s="55"/>
      <c r="R96" s="51"/>
      <c r="S96" s="51"/>
      <c r="T96" s="52"/>
      <c r="U96" s="54"/>
      <c r="V96" s="53"/>
      <c r="W96" s="51"/>
      <c r="X96" s="51"/>
      <c r="Y96" s="51"/>
      <c r="Z96" s="47"/>
      <c r="AA96" s="55"/>
      <c r="AB96" s="51"/>
      <c r="AC96" s="51"/>
      <c r="AD96" s="52"/>
      <c r="AE96" s="52"/>
      <c r="AF96" s="53"/>
      <c r="AG96" s="51"/>
      <c r="AH96" s="51"/>
      <c r="AI96" s="52"/>
      <c r="AJ96" s="54"/>
      <c r="AK96" s="55"/>
      <c r="AL96" s="51"/>
      <c r="AM96" s="44"/>
      <c r="AN96" s="44"/>
      <c r="AO96" s="52"/>
      <c r="AP96" s="56"/>
      <c r="AQ96" s="5"/>
    </row>
    <row r="97" spans="1:43" ht="13.5" customHeight="1" outlineLevel="1">
      <c r="A97" s="39" t="s">
        <v>187</v>
      </c>
      <c r="B97" s="50"/>
      <c r="C97" s="98"/>
      <c r="D97" s="105"/>
      <c r="E97" s="86"/>
      <c r="F97" s="87">
        <f t="shared" si="10"/>
        <v>0</v>
      </c>
      <c r="G97" s="55"/>
      <c r="H97" s="51"/>
      <c r="I97" s="51"/>
      <c r="J97" s="51"/>
      <c r="K97" s="52"/>
      <c r="L97" s="53"/>
      <c r="M97" s="51"/>
      <c r="N97" s="51"/>
      <c r="O97" s="51"/>
      <c r="P97" s="54"/>
      <c r="Q97" s="55"/>
      <c r="R97" s="51"/>
      <c r="S97" s="51"/>
      <c r="T97" s="52"/>
      <c r="U97" s="54"/>
      <c r="V97" s="53"/>
      <c r="W97" s="48"/>
      <c r="X97" s="51"/>
      <c r="Y97" s="51"/>
      <c r="Z97" s="54"/>
      <c r="AA97" s="55"/>
      <c r="AB97" s="51"/>
      <c r="AC97" s="51"/>
      <c r="AD97" s="52"/>
      <c r="AE97" s="52"/>
      <c r="AF97" s="53"/>
      <c r="AG97" s="51"/>
      <c r="AH97" s="51"/>
      <c r="AI97" s="52"/>
      <c r="AJ97" s="54"/>
      <c r="AK97" s="51"/>
      <c r="AL97" s="52"/>
      <c r="AM97" s="44"/>
      <c r="AN97" s="44"/>
      <c r="AO97" s="52"/>
      <c r="AP97" s="56"/>
      <c r="AQ97" s="5"/>
    </row>
    <row r="98" spans="1:43" ht="13.5" customHeight="1" outlineLevel="1">
      <c r="A98" s="39" t="s">
        <v>188</v>
      </c>
      <c r="B98" s="50"/>
      <c r="C98" s="98"/>
      <c r="D98" s="105"/>
      <c r="E98" s="86"/>
      <c r="F98" s="42">
        <f t="shared" si="10"/>
        <v>0</v>
      </c>
      <c r="G98" s="55"/>
      <c r="H98" s="51"/>
      <c r="I98" s="51"/>
      <c r="J98" s="51"/>
      <c r="K98" s="52"/>
      <c r="L98" s="53"/>
      <c r="M98" s="51"/>
      <c r="N98" s="51"/>
      <c r="O98" s="51"/>
      <c r="P98" s="54"/>
      <c r="Q98" s="55"/>
      <c r="R98" s="51"/>
      <c r="S98" s="51"/>
      <c r="T98" s="52"/>
      <c r="U98" s="54"/>
      <c r="V98" s="53"/>
      <c r="W98" s="48"/>
      <c r="X98" s="51"/>
      <c r="Y98" s="51"/>
      <c r="Z98" s="54"/>
      <c r="AA98" s="55"/>
      <c r="AB98" s="51"/>
      <c r="AC98" s="51"/>
      <c r="AD98" s="48"/>
      <c r="AE98" s="52"/>
      <c r="AF98" s="53"/>
      <c r="AG98" s="51"/>
      <c r="AH98" s="51"/>
      <c r="AI98" s="52"/>
      <c r="AJ98" s="54"/>
      <c r="AK98" s="55"/>
      <c r="AL98" s="51"/>
      <c r="AM98" s="44"/>
      <c r="AN98" s="44"/>
      <c r="AO98" s="52"/>
      <c r="AP98" s="56"/>
      <c r="AQ98" s="5"/>
    </row>
    <row r="99" spans="1:43" ht="13.5" customHeight="1">
      <c r="A99" s="39" t="s">
        <v>189</v>
      </c>
      <c r="B99" s="40"/>
      <c r="C99" s="188" t="s">
        <v>190</v>
      </c>
      <c r="D99" s="199"/>
      <c r="E99" s="41"/>
      <c r="F99" s="42">
        <f>SUM(F100:F112)</f>
        <v>0</v>
      </c>
      <c r="G99" s="48"/>
      <c r="H99" s="44"/>
      <c r="I99" s="44"/>
      <c r="J99" s="44"/>
      <c r="K99" s="45"/>
      <c r="L99" s="46"/>
      <c r="M99" s="44"/>
      <c r="N99" s="44"/>
      <c r="O99" s="44"/>
      <c r="P99" s="47"/>
      <c r="Q99" s="48"/>
      <c r="R99" s="44"/>
      <c r="S99" s="44"/>
      <c r="T99" s="45"/>
      <c r="U99" s="47"/>
      <c r="V99" s="46"/>
      <c r="W99" s="44"/>
      <c r="X99" s="44"/>
      <c r="Y99" s="44"/>
      <c r="Z99" s="47"/>
      <c r="AA99" s="48"/>
      <c r="AB99" s="44"/>
      <c r="AC99" s="44"/>
      <c r="AD99" s="45"/>
      <c r="AE99" s="45"/>
      <c r="AF99" s="46"/>
      <c r="AG99" s="44"/>
      <c r="AH99" s="44"/>
      <c r="AI99" s="45"/>
      <c r="AJ99" s="47"/>
      <c r="AK99" s="48"/>
      <c r="AL99" s="44"/>
      <c r="AM99" s="44"/>
      <c r="AN99" s="44"/>
      <c r="AO99" s="45"/>
      <c r="AP99" s="49"/>
      <c r="AQ99" s="5"/>
    </row>
    <row r="100" spans="1:43" ht="13.5" customHeight="1">
      <c r="A100" s="39" t="s">
        <v>191</v>
      </c>
      <c r="B100" s="40"/>
      <c r="C100" s="66"/>
      <c r="D100" s="67"/>
      <c r="E100" s="41"/>
      <c r="F100" s="42">
        <f t="shared" ref="F100:F112" si="11">SUM(G100:AP100)</f>
        <v>0</v>
      </c>
      <c r="G100" s="48"/>
      <c r="H100" s="44"/>
      <c r="I100" s="44"/>
      <c r="J100" s="44"/>
      <c r="K100" s="45"/>
      <c r="L100" s="46"/>
      <c r="M100" s="44"/>
      <c r="N100" s="44"/>
      <c r="O100" s="44"/>
      <c r="P100" s="47"/>
      <c r="Q100" s="48"/>
      <c r="R100" s="44"/>
      <c r="S100" s="44"/>
      <c r="T100" s="45"/>
      <c r="U100" s="47"/>
      <c r="V100" s="46"/>
      <c r="W100" s="48"/>
      <c r="X100" s="44"/>
      <c r="Y100" s="44"/>
      <c r="Z100" s="47"/>
      <c r="AA100" s="48"/>
      <c r="AB100" s="44"/>
      <c r="AC100" s="44"/>
      <c r="AD100" s="45"/>
      <c r="AE100" s="45"/>
      <c r="AF100" s="46"/>
      <c r="AG100" s="44"/>
      <c r="AH100" s="44"/>
      <c r="AI100" s="45"/>
      <c r="AJ100" s="47"/>
      <c r="AK100" s="48"/>
      <c r="AL100" s="44"/>
      <c r="AM100" s="44"/>
      <c r="AN100" s="44"/>
      <c r="AO100" s="45"/>
      <c r="AP100" s="49"/>
      <c r="AQ100" s="5"/>
    </row>
    <row r="101" spans="1:43" ht="13.5" customHeight="1">
      <c r="A101" s="39" t="s">
        <v>192</v>
      </c>
      <c r="B101" s="40"/>
      <c r="C101" s="66"/>
      <c r="D101" s="67"/>
      <c r="E101" s="41"/>
      <c r="F101" s="42">
        <f t="shared" si="11"/>
        <v>0</v>
      </c>
      <c r="G101" s="48"/>
      <c r="H101" s="44"/>
      <c r="I101" s="44"/>
      <c r="J101" s="44"/>
      <c r="K101" s="45"/>
      <c r="L101" s="46"/>
      <c r="M101" s="44"/>
      <c r="N101" s="44"/>
      <c r="O101" s="44"/>
      <c r="P101" s="47"/>
      <c r="Q101" s="48"/>
      <c r="R101" s="44"/>
      <c r="S101" s="44"/>
      <c r="T101" s="45"/>
      <c r="U101" s="47"/>
      <c r="V101" s="46"/>
      <c r="W101" s="48"/>
      <c r="X101" s="44"/>
      <c r="Y101" s="44"/>
      <c r="Z101" s="47"/>
      <c r="AA101" s="48"/>
      <c r="AB101" s="44"/>
      <c r="AC101" s="44"/>
      <c r="AD101" s="45"/>
      <c r="AE101" s="45"/>
      <c r="AF101" s="46"/>
      <c r="AG101" s="44"/>
      <c r="AH101" s="44"/>
      <c r="AI101" s="45"/>
      <c r="AJ101" s="47"/>
      <c r="AK101" s="48"/>
      <c r="AL101" s="44"/>
      <c r="AM101" s="44"/>
      <c r="AN101" s="44"/>
      <c r="AO101" s="45"/>
      <c r="AP101" s="49"/>
      <c r="AQ101" s="5"/>
    </row>
    <row r="102" spans="1:43" ht="13.5" customHeight="1" outlineLevel="1">
      <c r="A102" s="39" t="s">
        <v>193</v>
      </c>
      <c r="B102" s="40"/>
      <c r="C102" s="66"/>
      <c r="D102" s="67"/>
      <c r="E102" s="41"/>
      <c r="F102" s="42">
        <f t="shared" si="11"/>
        <v>0</v>
      </c>
      <c r="G102" s="48"/>
      <c r="H102" s="44"/>
      <c r="I102" s="44"/>
      <c r="J102" s="44"/>
      <c r="K102" s="45"/>
      <c r="L102" s="46"/>
      <c r="M102" s="44"/>
      <c r="N102" s="44"/>
      <c r="O102" s="44"/>
      <c r="P102" s="47"/>
      <c r="Q102" s="48"/>
      <c r="R102" s="44"/>
      <c r="S102" s="44"/>
      <c r="T102" s="45"/>
      <c r="U102" s="47"/>
      <c r="V102" s="46"/>
      <c r="W102" s="44"/>
      <c r="X102" s="44"/>
      <c r="Y102" s="44"/>
      <c r="Z102" s="47"/>
      <c r="AA102" s="48"/>
      <c r="AB102" s="48"/>
      <c r="AC102" s="44"/>
      <c r="AD102" s="45"/>
      <c r="AE102" s="45"/>
      <c r="AF102" s="46"/>
      <c r="AG102" s="44"/>
      <c r="AH102" s="44"/>
      <c r="AI102" s="45"/>
      <c r="AJ102" s="47"/>
      <c r="AK102" s="48"/>
      <c r="AL102" s="44"/>
      <c r="AM102" s="44"/>
      <c r="AN102" s="44"/>
      <c r="AO102" s="45"/>
      <c r="AP102" s="49"/>
      <c r="AQ102" s="5"/>
    </row>
    <row r="103" spans="1:43" ht="13.5" customHeight="1" outlineLevel="1">
      <c r="A103" s="39" t="s">
        <v>194</v>
      </c>
      <c r="B103" s="40"/>
      <c r="C103" s="66"/>
      <c r="D103" s="67"/>
      <c r="E103" s="41"/>
      <c r="F103" s="42">
        <f t="shared" si="11"/>
        <v>0</v>
      </c>
      <c r="G103" s="48"/>
      <c r="H103" s="44"/>
      <c r="I103" s="44"/>
      <c r="J103" s="44"/>
      <c r="K103" s="45"/>
      <c r="L103" s="46"/>
      <c r="M103" s="44"/>
      <c r="N103" s="44"/>
      <c r="O103" s="44"/>
      <c r="P103" s="47"/>
      <c r="Q103" s="48"/>
      <c r="R103" s="44"/>
      <c r="S103" s="44"/>
      <c r="T103" s="45"/>
      <c r="U103" s="47"/>
      <c r="V103" s="46"/>
      <c r="W103" s="48"/>
      <c r="X103" s="44"/>
      <c r="Y103" s="44"/>
      <c r="Z103" s="47"/>
      <c r="AA103" s="48"/>
      <c r="AB103" s="44"/>
      <c r="AC103" s="44"/>
      <c r="AD103" s="45"/>
      <c r="AE103" s="45"/>
      <c r="AF103" s="46"/>
      <c r="AG103" s="44"/>
      <c r="AH103" s="44"/>
      <c r="AI103" s="45"/>
      <c r="AJ103" s="47"/>
      <c r="AK103" s="48"/>
      <c r="AL103" s="44"/>
      <c r="AM103" s="44"/>
      <c r="AN103" s="45"/>
      <c r="AO103" s="45"/>
      <c r="AP103" s="49"/>
      <c r="AQ103" s="5"/>
    </row>
    <row r="104" spans="1:43" ht="13.5" customHeight="1" outlineLevel="1">
      <c r="A104" s="39" t="s">
        <v>195</v>
      </c>
      <c r="B104" s="40"/>
      <c r="C104" s="66"/>
      <c r="D104" s="67"/>
      <c r="E104" s="41"/>
      <c r="F104" s="42">
        <f t="shared" si="11"/>
        <v>0</v>
      </c>
      <c r="G104" s="48"/>
      <c r="H104" s="44"/>
      <c r="I104" s="44"/>
      <c r="J104" s="44"/>
      <c r="K104" s="45"/>
      <c r="L104" s="46"/>
      <c r="M104" s="44"/>
      <c r="N104" s="44"/>
      <c r="O104" s="44"/>
      <c r="P104" s="47"/>
      <c r="Q104" s="48"/>
      <c r="R104" s="44"/>
      <c r="S104" s="44"/>
      <c r="T104" s="45"/>
      <c r="U104" s="47"/>
      <c r="V104" s="46"/>
      <c r="W104" s="44"/>
      <c r="X104" s="44"/>
      <c r="Y104" s="44"/>
      <c r="Z104" s="47"/>
      <c r="AA104" s="48"/>
      <c r="AB104" s="44"/>
      <c r="AC104" s="44"/>
      <c r="AD104" s="48"/>
      <c r="AE104" s="45"/>
      <c r="AF104" s="46"/>
      <c r="AG104" s="44"/>
      <c r="AH104" s="44"/>
      <c r="AI104" s="45"/>
      <c r="AJ104" s="47"/>
      <c r="AK104" s="48"/>
      <c r="AL104" s="44"/>
      <c r="AM104" s="44"/>
      <c r="AN104" s="45"/>
      <c r="AO104" s="45"/>
      <c r="AP104" s="49"/>
      <c r="AQ104" s="5"/>
    </row>
    <row r="105" spans="1:43" ht="13.5" customHeight="1" outlineLevel="1">
      <c r="A105" s="39" t="s">
        <v>196</v>
      </c>
      <c r="B105" s="40"/>
      <c r="C105" s="66"/>
      <c r="D105" s="67"/>
      <c r="E105" s="41"/>
      <c r="F105" s="42">
        <f t="shared" si="11"/>
        <v>0</v>
      </c>
      <c r="G105" s="48"/>
      <c r="H105" s="44"/>
      <c r="I105" s="44"/>
      <c r="J105" s="44"/>
      <c r="K105" s="45"/>
      <c r="L105" s="46"/>
      <c r="M105" s="44"/>
      <c r="N105" s="44"/>
      <c r="O105" s="44"/>
      <c r="P105" s="47"/>
      <c r="Q105" s="48"/>
      <c r="R105" s="44"/>
      <c r="S105" s="44"/>
      <c r="T105" s="45"/>
      <c r="U105" s="47"/>
      <c r="V105" s="46"/>
      <c r="W105" s="44"/>
      <c r="X105" s="44"/>
      <c r="Y105" s="44"/>
      <c r="Z105" s="47"/>
      <c r="AA105" s="51"/>
      <c r="AB105" s="48"/>
      <c r="AC105" s="5"/>
      <c r="AD105" s="45"/>
      <c r="AE105" s="45"/>
      <c r="AF105" s="46"/>
      <c r="AG105" s="44"/>
      <c r="AH105" s="44"/>
      <c r="AI105" s="45"/>
      <c r="AJ105" s="47"/>
      <c r="AK105" s="48"/>
      <c r="AL105" s="44"/>
      <c r="AM105" s="44"/>
      <c r="AN105" s="45"/>
      <c r="AO105" s="45"/>
      <c r="AP105" s="49"/>
      <c r="AQ105" s="5"/>
    </row>
    <row r="106" spans="1:43" ht="13.5" customHeight="1" outlineLevel="1">
      <c r="A106" s="39" t="s">
        <v>197</v>
      </c>
      <c r="B106" s="40"/>
      <c r="C106" s="66"/>
      <c r="D106" s="67"/>
      <c r="E106" s="41"/>
      <c r="F106" s="42">
        <f t="shared" si="11"/>
        <v>0</v>
      </c>
      <c r="G106" s="48"/>
      <c r="H106" s="44"/>
      <c r="I106" s="44"/>
      <c r="J106" s="44"/>
      <c r="K106" s="45"/>
      <c r="L106" s="46"/>
      <c r="M106" s="44"/>
      <c r="N106" s="44"/>
      <c r="O106" s="44"/>
      <c r="P106" s="47"/>
      <c r="Q106" s="48"/>
      <c r="R106" s="44"/>
      <c r="S106" s="44"/>
      <c r="T106" s="45"/>
      <c r="U106" s="47"/>
      <c r="V106" s="46"/>
      <c r="W106" s="44"/>
      <c r="X106" s="44"/>
      <c r="Y106" s="44"/>
      <c r="Z106" s="47"/>
      <c r="AA106" s="48"/>
      <c r="AB106" s="48"/>
      <c r="AC106" s="44"/>
      <c r="AD106" s="45"/>
      <c r="AE106" s="45"/>
      <c r="AF106" s="46"/>
      <c r="AG106" s="44"/>
      <c r="AH106" s="44"/>
      <c r="AI106" s="45"/>
      <c r="AJ106" s="47"/>
      <c r="AK106" s="48"/>
      <c r="AL106" s="44"/>
      <c r="AM106" s="44"/>
      <c r="AN106" s="45"/>
      <c r="AO106" s="45"/>
      <c r="AP106" s="49"/>
      <c r="AQ106" s="5"/>
    </row>
    <row r="107" spans="1:43" ht="13.5" customHeight="1" outlineLevel="1">
      <c r="A107" s="39" t="s">
        <v>198</v>
      </c>
      <c r="B107" s="40"/>
      <c r="C107" s="66"/>
      <c r="D107" s="67"/>
      <c r="E107" s="41"/>
      <c r="F107" s="42">
        <f t="shared" si="11"/>
        <v>0</v>
      </c>
      <c r="G107" s="48"/>
      <c r="H107" s="44"/>
      <c r="I107" s="44"/>
      <c r="J107" s="44"/>
      <c r="K107" s="45"/>
      <c r="L107" s="46"/>
      <c r="M107" s="44"/>
      <c r="N107" s="44"/>
      <c r="O107" s="44"/>
      <c r="P107" s="47"/>
      <c r="Q107" s="48"/>
      <c r="R107" s="44"/>
      <c r="S107" s="44"/>
      <c r="T107" s="45"/>
      <c r="U107" s="47"/>
      <c r="V107" s="46"/>
      <c r="W107" s="44"/>
      <c r="X107" s="44"/>
      <c r="Y107" s="44"/>
      <c r="Z107" s="47"/>
      <c r="AA107" s="48"/>
      <c r="AB107" s="44"/>
      <c r="AC107" s="44"/>
      <c r="AD107" s="45"/>
      <c r="AE107" s="45"/>
      <c r="AF107" s="46"/>
      <c r="AG107" s="44"/>
      <c r="AH107" s="44"/>
      <c r="AI107" s="48"/>
      <c r="AJ107" s="47"/>
      <c r="AK107" s="48"/>
      <c r="AL107" s="44"/>
      <c r="AM107" s="44"/>
      <c r="AN107" s="45"/>
      <c r="AO107" s="45"/>
      <c r="AP107" s="49"/>
      <c r="AQ107" s="5"/>
    </row>
    <row r="108" spans="1:43" ht="13.5" customHeight="1" outlineLevel="1">
      <c r="A108" s="39" t="s">
        <v>199</v>
      </c>
      <c r="B108" s="40"/>
      <c r="C108" s="66"/>
      <c r="D108" s="67"/>
      <c r="E108" s="41"/>
      <c r="F108" s="42">
        <f t="shared" si="11"/>
        <v>0</v>
      </c>
      <c r="G108" s="48"/>
      <c r="H108" s="44"/>
      <c r="I108" s="44"/>
      <c r="J108" s="44"/>
      <c r="K108" s="45"/>
      <c r="L108" s="46"/>
      <c r="M108" s="44"/>
      <c r="N108" s="44"/>
      <c r="O108" s="44"/>
      <c r="P108" s="47"/>
      <c r="Q108" s="48"/>
      <c r="R108" s="44"/>
      <c r="S108" s="44"/>
      <c r="T108" s="45"/>
      <c r="U108" s="47"/>
      <c r="V108" s="46"/>
      <c r="W108" s="44"/>
      <c r="X108" s="44"/>
      <c r="Y108" s="44"/>
      <c r="Z108" s="47"/>
      <c r="AA108" s="48"/>
      <c r="AB108" s="44"/>
      <c r="AC108" s="44"/>
      <c r="AD108" s="45"/>
      <c r="AE108" s="45"/>
      <c r="AF108" s="46"/>
      <c r="AG108" s="44"/>
      <c r="AH108" s="48"/>
      <c r="AI108" s="45"/>
      <c r="AJ108" s="47"/>
      <c r="AK108" s="48"/>
      <c r="AL108" s="44"/>
      <c r="AM108" s="44"/>
      <c r="AN108" s="45"/>
      <c r="AO108" s="45"/>
      <c r="AP108" s="49"/>
      <c r="AQ108" s="5"/>
    </row>
    <row r="109" spans="1:43" ht="13.5" customHeight="1" outlineLevel="1">
      <c r="A109" s="39" t="s">
        <v>200</v>
      </c>
      <c r="B109" s="40"/>
      <c r="C109" s="66"/>
      <c r="D109" s="67"/>
      <c r="E109" s="41"/>
      <c r="F109" s="42">
        <f t="shared" si="11"/>
        <v>0</v>
      </c>
      <c r="G109" s="48"/>
      <c r="H109" s="44"/>
      <c r="I109" s="44"/>
      <c r="J109" s="44"/>
      <c r="K109" s="45"/>
      <c r="L109" s="46"/>
      <c r="M109" s="44"/>
      <c r="N109" s="44"/>
      <c r="O109" s="44"/>
      <c r="P109" s="47"/>
      <c r="Q109" s="48"/>
      <c r="R109" s="44"/>
      <c r="S109" s="44"/>
      <c r="T109" s="45"/>
      <c r="U109" s="47"/>
      <c r="V109" s="46"/>
      <c r="W109" s="44"/>
      <c r="X109" s="44"/>
      <c r="Y109" s="44"/>
      <c r="Z109" s="47"/>
      <c r="AA109" s="48"/>
      <c r="AB109" s="44"/>
      <c r="AC109" s="44"/>
      <c r="AD109" s="45"/>
      <c r="AE109" s="45"/>
      <c r="AF109" s="46"/>
      <c r="AG109" s="48"/>
      <c r="AH109" s="44"/>
      <c r="AI109" s="45"/>
      <c r="AJ109" s="47"/>
      <c r="AK109" s="48"/>
      <c r="AL109" s="44"/>
      <c r="AM109" s="44"/>
      <c r="AN109" s="45"/>
      <c r="AO109" s="45"/>
      <c r="AP109" s="49"/>
      <c r="AQ109" s="5"/>
    </row>
    <row r="110" spans="1:43" ht="13.5" customHeight="1" outlineLevel="1">
      <c r="A110" s="39" t="s">
        <v>201</v>
      </c>
      <c r="B110" s="40"/>
      <c r="C110" s="66"/>
      <c r="D110" s="67"/>
      <c r="E110" s="41"/>
      <c r="F110" s="42">
        <f t="shared" si="11"/>
        <v>0</v>
      </c>
      <c r="G110" s="48"/>
      <c r="H110" s="44"/>
      <c r="I110" s="44"/>
      <c r="J110" s="44"/>
      <c r="K110" s="45"/>
      <c r="L110" s="46"/>
      <c r="M110" s="44"/>
      <c r="N110" s="44"/>
      <c r="O110" s="44"/>
      <c r="P110" s="47"/>
      <c r="Q110" s="48"/>
      <c r="R110" s="44"/>
      <c r="S110" s="44"/>
      <c r="T110" s="45"/>
      <c r="U110" s="47"/>
      <c r="V110" s="46"/>
      <c r="W110" s="44"/>
      <c r="X110" s="44"/>
      <c r="Y110" s="44"/>
      <c r="Z110" s="47"/>
      <c r="AA110" s="48"/>
      <c r="AB110" s="48"/>
      <c r="AC110" s="44"/>
      <c r="AD110" s="45"/>
      <c r="AE110" s="45"/>
      <c r="AF110" s="46"/>
      <c r="AG110" s="44"/>
      <c r="AH110" s="44"/>
      <c r="AI110" s="45"/>
      <c r="AJ110" s="47"/>
      <c r="AK110" s="48"/>
      <c r="AL110" s="44"/>
      <c r="AM110" s="44"/>
      <c r="AN110" s="45"/>
      <c r="AO110" s="45"/>
      <c r="AP110" s="49"/>
      <c r="AQ110" s="5"/>
    </row>
    <row r="111" spans="1:43" ht="13.5" customHeight="1" outlineLevel="1">
      <c r="A111" s="39" t="s">
        <v>202</v>
      </c>
      <c r="B111" s="40"/>
      <c r="C111" s="66"/>
      <c r="D111" s="67"/>
      <c r="E111" s="41"/>
      <c r="F111" s="42">
        <f t="shared" si="11"/>
        <v>0</v>
      </c>
      <c r="G111" s="48"/>
      <c r="H111" s="44"/>
      <c r="I111" s="44"/>
      <c r="J111" s="44"/>
      <c r="K111" s="45"/>
      <c r="L111" s="46"/>
      <c r="M111" s="44"/>
      <c r="N111" s="44"/>
      <c r="O111" s="44"/>
      <c r="P111" s="47"/>
      <c r="Q111" s="48"/>
      <c r="R111" s="44"/>
      <c r="S111" s="44"/>
      <c r="T111" s="45"/>
      <c r="U111" s="47"/>
      <c r="V111" s="46"/>
      <c r="W111" s="44"/>
      <c r="X111" s="44"/>
      <c r="Y111" s="44"/>
      <c r="Z111" s="47"/>
      <c r="AA111" s="48"/>
      <c r="AB111" s="44"/>
      <c r="AC111" s="44"/>
      <c r="AD111" s="45"/>
      <c r="AE111" s="45"/>
      <c r="AF111" s="46"/>
      <c r="AG111" s="44"/>
      <c r="AH111" s="44"/>
      <c r="AI111" s="45"/>
      <c r="AJ111" s="47"/>
      <c r="AK111" s="46"/>
      <c r="AL111" s="44"/>
      <c r="AM111" s="44"/>
      <c r="AN111" s="45"/>
      <c r="AO111" s="47"/>
      <c r="AP111" s="49"/>
      <c r="AQ111" s="5"/>
    </row>
    <row r="112" spans="1:43" ht="13.5" customHeight="1" outlineLevel="1">
      <c r="A112" s="39" t="s">
        <v>203</v>
      </c>
      <c r="B112" s="40"/>
      <c r="C112" s="73"/>
      <c r="D112" s="74"/>
      <c r="E112" s="31"/>
      <c r="F112" s="42">
        <f t="shared" si="11"/>
        <v>0</v>
      </c>
      <c r="G112" s="33"/>
      <c r="H112" s="34"/>
      <c r="I112" s="34"/>
      <c r="J112" s="34"/>
      <c r="K112" s="35"/>
      <c r="L112" s="36"/>
      <c r="M112" s="34"/>
      <c r="N112" s="34"/>
      <c r="O112" s="34"/>
      <c r="P112" s="37"/>
      <c r="Q112" s="33"/>
      <c r="R112" s="34"/>
      <c r="S112" s="34"/>
      <c r="T112" s="35"/>
      <c r="U112" s="37"/>
      <c r="V112" s="36"/>
      <c r="W112" s="34"/>
      <c r="X112" s="34"/>
      <c r="Y112" s="34"/>
      <c r="Z112" s="37"/>
      <c r="AA112" s="33"/>
      <c r="AB112" s="34"/>
      <c r="AC112" s="34"/>
      <c r="AD112" s="35"/>
      <c r="AE112" s="35"/>
      <c r="AF112" s="36"/>
      <c r="AG112" s="34"/>
      <c r="AH112" s="34"/>
      <c r="AI112" s="35"/>
      <c r="AJ112" s="37"/>
      <c r="AK112" s="33"/>
      <c r="AL112" s="34"/>
      <c r="AM112" s="34"/>
      <c r="AN112" s="35"/>
      <c r="AO112" s="47"/>
      <c r="AP112" s="38"/>
      <c r="AQ112" s="5"/>
    </row>
    <row r="113" spans="1:43" ht="13.5" customHeight="1">
      <c r="A113" s="39" t="s">
        <v>204</v>
      </c>
      <c r="B113" s="40"/>
      <c r="C113" s="203"/>
      <c r="D113" s="187"/>
      <c r="E113" s="31"/>
      <c r="F113" s="32">
        <f>SUM(F114:F115)</f>
        <v>0</v>
      </c>
      <c r="G113" s="33"/>
      <c r="H113" s="34"/>
      <c r="I113" s="34"/>
      <c r="J113" s="34"/>
      <c r="K113" s="35"/>
      <c r="L113" s="36"/>
      <c r="M113" s="34"/>
      <c r="N113" s="34"/>
      <c r="O113" s="34"/>
      <c r="P113" s="37"/>
      <c r="Q113" s="33"/>
      <c r="R113" s="34"/>
      <c r="S113" s="34"/>
      <c r="T113" s="35"/>
      <c r="U113" s="37"/>
      <c r="V113" s="36"/>
      <c r="W113" s="34"/>
      <c r="X113" s="34"/>
      <c r="Y113" s="34"/>
      <c r="Z113" s="37"/>
      <c r="AA113" s="33"/>
      <c r="AB113" s="34"/>
      <c r="AC113" s="34"/>
      <c r="AD113" s="35"/>
      <c r="AE113" s="35"/>
      <c r="AF113" s="36"/>
      <c r="AG113" s="34"/>
      <c r="AH113" s="34"/>
      <c r="AI113" s="35"/>
      <c r="AJ113" s="37"/>
      <c r="AK113" s="33"/>
      <c r="AL113" s="34"/>
      <c r="AM113" s="34"/>
      <c r="AN113" s="35"/>
      <c r="AO113" s="35"/>
      <c r="AP113" s="38"/>
      <c r="AQ113" s="5"/>
    </row>
    <row r="114" spans="1:43" ht="13.5" customHeight="1" outlineLevel="1">
      <c r="A114" s="39" t="s">
        <v>205</v>
      </c>
      <c r="B114" s="40"/>
      <c r="C114" s="66"/>
      <c r="D114" s="67"/>
      <c r="E114" s="41"/>
      <c r="F114" s="42">
        <f t="shared" ref="F114:F116" si="12">SUM(G114:AP114)</f>
        <v>0</v>
      </c>
      <c r="G114" s="48"/>
      <c r="H114" s="44"/>
      <c r="I114" s="44"/>
      <c r="J114" s="44"/>
      <c r="K114" s="45"/>
      <c r="L114" s="46"/>
      <c r="M114" s="44"/>
      <c r="N114" s="44"/>
      <c r="O114" s="44"/>
      <c r="P114" s="47"/>
      <c r="Q114" s="48"/>
      <c r="R114" s="44"/>
      <c r="S114" s="44"/>
      <c r="T114" s="45"/>
      <c r="U114" s="47"/>
      <c r="V114" s="46"/>
      <c r="W114" s="44"/>
      <c r="X114" s="44"/>
      <c r="Y114" s="44"/>
      <c r="Z114" s="47"/>
      <c r="AA114" s="48"/>
      <c r="AB114" s="44"/>
      <c r="AC114" s="44"/>
      <c r="AD114" s="45"/>
      <c r="AE114" s="45"/>
      <c r="AF114" s="46"/>
      <c r="AG114" s="44"/>
      <c r="AH114" s="44"/>
      <c r="AI114" s="45"/>
      <c r="AJ114" s="47"/>
      <c r="AK114" s="48"/>
      <c r="AL114" s="48"/>
      <c r="AM114" s="44"/>
      <c r="AN114" s="45"/>
      <c r="AO114" s="45"/>
      <c r="AP114" s="49"/>
      <c r="AQ114" s="5"/>
    </row>
    <row r="115" spans="1:43" ht="13.5" customHeight="1" outlineLevel="1">
      <c r="A115" s="39" t="s">
        <v>206</v>
      </c>
      <c r="B115" s="40"/>
      <c r="C115" s="66"/>
      <c r="D115" s="67"/>
      <c r="E115" s="41"/>
      <c r="F115" s="42">
        <f t="shared" si="12"/>
        <v>0</v>
      </c>
      <c r="G115" s="48"/>
      <c r="H115" s="44"/>
      <c r="I115" s="44"/>
      <c r="J115" s="44"/>
      <c r="K115" s="45"/>
      <c r="L115" s="46"/>
      <c r="M115" s="44"/>
      <c r="N115" s="44"/>
      <c r="O115" s="44"/>
      <c r="P115" s="47"/>
      <c r="Q115" s="48"/>
      <c r="R115" s="44"/>
      <c r="S115" s="44"/>
      <c r="T115" s="45"/>
      <c r="U115" s="47"/>
      <c r="V115" s="46"/>
      <c r="W115" s="44"/>
      <c r="X115" s="44"/>
      <c r="Y115" s="44"/>
      <c r="Z115" s="47"/>
      <c r="AA115" s="48"/>
      <c r="AB115" s="44"/>
      <c r="AC115" s="44"/>
      <c r="AD115" s="45"/>
      <c r="AE115" s="45"/>
      <c r="AF115" s="46"/>
      <c r="AG115" s="44"/>
      <c r="AH115" s="44"/>
      <c r="AI115" s="45"/>
      <c r="AJ115" s="47"/>
      <c r="AK115" s="48"/>
      <c r="AL115" s="44"/>
      <c r="AM115" s="48"/>
      <c r="AN115" s="45"/>
      <c r="AO115" s="45"/>
      <c r="AP115" s="49"/>
      <c r="AQ115" s="5"/>
    </row>
    <row r="116" spans="1:43" ht="13.5" customHeight="1" outlineLevel="1">
      <c r="A116" s="39" t="s">
        <v>207</v>
      </c>
      <c r="B116" s="40"/>
      <c r="C116" s="73"/>
      <c r="D116" s="74"/>
      <c r="E116" s="41"/>
      <c r="F116" s="42">
        <f t="shared" si="12"/>
        <v>0</v>
      </c>
      <c r="G116" s="48"/>
      <c r="H116" s="44"/>
      <c r="I116" s="44"/>
      <c r="J116" s="44"/>
      <c r="K116" s="45"/>
      <c r="L116" s="46"/>
      <c r="M116" s="44"/>
      <c r="N116" s="44"/>
      <c r="O116" s="44"/>
      <c r="P116" s="47"/>
      <c r="Q116" s="48"/>
      <c r="R116" s="44"/>
      <c r="S116" s="44"/>
      <c r="T116" s="45"/>
      <c r="U116" s="47"/>
      <c r="V116" s="46"/>
      <c r="W116" s="44"/>
      <c r="X116" s="44"/>
      <c r="Y116" s="44"/>
      <c r="Z116" s="47"/>
      <c r="AA116" s="48"/>
      <c r="AB116" s="44"/>
      <c r="AC116" s="44"/>
      <c r="AD116" s="45"/>
      <c r="AE116" s="45"/>
      <c r="AF116" s="46"/>
      <c r="AG116" s="44"/>
      <c r="AH116" s="44"/>
      <c r="AI116" s="45"/>
      <c r="AJ116" s="47"/>
      <c r="AK116" s="48"/>
      <c r="AL116" s="48"/>
      <c r="AM116" s="5"/>
      <c r="AN116" s="45"/>
      <c r="AO116" s="45"/>
      <c r="AP116" s="49"/>
      <c r="AQ116" s="5"/>
    </row>
    <row r="117" spans="1:43" ht="13.5" customHeight="1" outlineLevel="1">
      <c r="A117" s="39" t="s">
        <v>208</v>
      </c>
      <c r="B117" s="40"/>
      <c r="C117" s="203" t="s">
        <v>209</v>
      </c>
      <c r="D117" s="187"/>
      <c r="E117" s="41"/>
      <c r="F117" s="42">
        <f>SUM(F118:F129)</f>
        <v>0</v>
      </c>
      <c r="G117" s="48"/>
      <c r="H117" s="44"/>
      <c r="I117" s="44"/>
      <c r="J117" s="44"/>
      <c r="K117" s="45"/>
      <c r="L117" s="46"/>
      <c r="M117" s="44"/>
      <c r="N117" s="44"/>
      <c r="O117" s="44"/>
      <c r="P117" s="47"/>
      <c r="Q117" s="48"/>
      <c r="R117" s="44"/>
      <c r="S117" s="44"/>
      <c r="T117" s="45"/>
      <c r="U117" s="47"/>
      <c r="V117" s="46"/>
      <c r="W117" s="44"/>
      <c r="X117" s="44"/>
      <c r="Y117" s="44"/>
      <c r="Z117" s="47"/>
      <c r="AA117" s="48"/>
      <c r="AB117" s="44"/>
      <c r="AC117" s="44"/>
      <c r="AD117" s="45"/>
      <c r="AE117" s="45"/>
      <c r="AF117" s="46"/>
      <c r="AG117" s="44"/>
      <c r="AH117" s="44"/>
      <c r="AI117" s="45"/>
      <c r="AJ117" s="47"/>
      <c r="AK117" s="48"/>
      <c r="AL117" s="44"/>
      <c r="AM117" s="44"/>
      <c r="AN117" s="45"/>
      <c r="AO117" s="45"/>
      <c r="AP117" s="49"/>
      <c r="AQ117" s="5"/>
    </row>
    <row r="118" spans="1:43" ht="13.5" customHeight="1" outlineLevel="1">
      <c r="A118" s="39" t="s">
        <v>210</v>
      </c>
      <c r="B118" s="40"/>
      <c r="C118" s="66"/>
      <c r="D118" s="67"/>
      <c r="E118" s="41"/>
      <c r="F118" s="42">
        <f t="shared" ref="F118:F129" si="13">SUM(G118:AP118)</f>
        <v>0</v>
      </c>
      <c r="G118" s="48"/>
      <c r="H118" s="44"/>
      <c r="I118" s="44"/>
      <c r="J118" s="44"/>
      <c r="K118" s="45"/>
      <c r="L118" s="46"/>
      <c r="M118" s="44"/>
      <c r="N118" s="44"/>
      <c r="O118" s="44"/>
      <c r="P118" s="47"/>
      <c r="Q118" s="48"/>
      <c r="R118" s="44"/>
      <c r="S118" s="44"/>
      <c r="T118" s="45"/>
      <c r="U118" s="47"/>
      <c r="V118" s="46"/>
      <c r="W118" s="44"/>
      <c r="X118" s="44"/>
      <c r="Y118" s="44"/>
      <c r="Z118" s="47"/>
      <c r="AA118" s="48"/>
      <c r="AB118" s="44"/>
      <c r="AC118" s="44"/>
      <c r="AD118" s="48"/>
      <c r="AE118" s="45"/>
      <c r="AF118" s="46"/>
      <c r="AG118" s="44"/>
      <c r="AH118" s="44"/>
      <c r="AI118" s="45"/>
      <c r="AJ118" s="47"/>
      <c r="AK118" s="48"/>
      <c r="AL118" s="44"/>
      <c r="AM118" s="44"/>
      <c r="AN118" s="45"/>
      <c r="AO118" s="45"/>
      <c r="AP118" s="49"/>
      <c r="AQ118" s="5"/>
    </row>
    <row r="119" spans="1:43" ht="13.5" customHeight="1" outlineLevel="1">
      <c r="A119" s="39" t="s">
        <v>211</v>
      </c>
      <c r="B119" s="40"/>
      <c r="C119" s="66"/>
      <c r="D119" s="67"/>
      <c r="E119" s="41"/>
      <c r="F119" s="42">
        <f t="shared" si="13"/>
        <v>0</v>
      </c>
      <c r="G119" s="48"/>
      <c r="H119" s="44"/>
      <c r="I119" s="44"/>
      <c r="J119" s="44"/>
      <c r="K119" s="45"/>
      <c r="L119" s="46"/>
      <c r="M119" s="44"/>
      <c r="N119" s="44"/>
      <c r="O119" s="44"/>
      <c r="P119" s="47"/>
      <c r="Q119" s="48"/>
      <c r="R119" s="44"/>
      <c r="S119" s="44"/>
      <c r="T119" s="45"/>
      <c r="U119" s="47"/>
      <c r="V119" s="46"/>
      <c r="W119" s="44"/>
      <c r="X119" s="44"/>
      <c r="Y119" s="44"/>
      <c r="Z119" s="47"/>
      <c r="AA119" s="48"/>
      <c r="AB119" s="44"/>
      <c r="AC119" s="44"/>
      <c r="AD119" s="45"/>
      <c r="AE119" s="45"/>
      <c r="AF119" s="46"/>
      <c r="AG119" s="44"/>
      <c r="AH119" s="48"/>
      <c r="AI119" s="45"/>
      <c r="AJ119" s="47"/>
      <c r="AK119" s="48"/>
      <c r="AL119" s="44"/>
      <c r="AM119" s="44"/>
      <c r="AN119" s="45"/>
      <c r="AO119" s="45"/>
      <c r="AP119" s="49"/>
      <c r="AQ119" s="5"/>
    </row>
    <row r="120" spans="1:43" ht="13.5" customHeight="1" outlineLevel="1">
      <c r="A120" s="39" t="s">
        <v>212</v>
      </c>
      <c r="B120" s="40"/>
      <c r="C120" s="66"/>
      <c r="D120" s="67"/>
      <c r="E120" s="41"/>
      <c r="F120" s="42">
        <f t="shared" si="13"/>
        <v>0</v>
      </c>
      <c r="G120" s="48"/>
      <c r="H120" s="44"/>
      <c r="I120" s="44"/>
      <c r="J120" s="44"/>
      <c r="K120" s="45"/>
      <c r="L120" s="46"/>
      <c r="M120" s="44"/>
      <c r="N120" s="44"/>
      <c r="O120" s="44"/>
      <c r="P120" s="47"/>
      <c r="Q120" s="48"/>
      <c r="R120" s="44"/>
      <c r="S120" s="44"/>
      <c r="T120" s="45"/>
      <c r="U120" s="47"/>
      <c r="V120" s="46"/>
      <c r="W120" s="44"/>
      <c r="X120" s="44"/>
      <c r="Y120" s="44"/>
      <c r="Z120" s="47"/>
      <c r="AA120" s="48"/>
      <c r="AB120" s="44"/>
      <c r="AC120" s="44"/>
      <c r="AD120" s="45"/>
      <c r="AE120" s="45"/>
      <c r="AF120" s="46"/>
      <c r="AG120" s="44"/>
      <c r="AH120" s="48"/>
      <c r="AI120" s="45"/>
      <c r="AJ120" s="47"/>
      <c r="AK120" s="48"/>
      <c r="AL120" s="44"/>
      <c r="AM120" s="44"/>
      <c r="AN120" s="45"/>
      <c r="AO120" s="45"/>
      <c r="AP120" s="49"/>
      <c r="AQ120" s="5"/>
    </row>
    <row r="121" spans="1:43" ht="13.5" customHeight="1" outlineLevel="1">
      <c r="A121" s="39" t="s">
        <v>213</v>
      </c>
      <c r="B121" s="40"/>
      <c r="C121" s="66"/>
      <c r="D121" s="67"/>
      <c r="E121" s="41"/>
      <c r="F121" s="42">
        <f t="shared" si="13"/>
        <v>0</v>
      </c>
      <c r="G121" s="48"/>
      <c r="H121" s="44"/>
      <c r="I121" s="44"/>
      <c r="J121" s="44"/>
      <c r="K121" s="45"/>
      <c r="L121" s="46"/>
      <c r="M121" s="44"/>
      <c r="N121" s="44"/>
      <c r="O121" s="44"/>
      <c r="P121" s="47"/>
      <c r="Q121" s="48"/>
      <c r="R121" s="44"/>
      <c r="S121" s="44"/>
      <c r="T121" s="45"/>
      <c r="U121" s="47"/>
      <c r="V121" s="46"/>
      <c r="W121" s="44"/>
      <c r="X121" s="44"/>
      <c r="Y121" s="44"/>
      <c r="Z121" s="47"/>
      <c r="AA121" s="48"/>
      <c r="AB121" s="44"/>
      <c r="AC121" s="44"/>
      <c r="AD121" s="45"/>
      <c r="AE121" s="45"/>
      <c r="AF121" s="46"/>
      <c r="AG121" s="44"/>
      <c r="AH121" s="48"/>
      <c r="AI121" s="45"/>
      <c r="AJ121" s="47"/>
      <c r="AK121" s="48"/>
      <c r="AL121" s="44"/>
      <c r="AM121" s="44"/>
      <c r="AN121" s="45"/>
      <c r="AO121" s="48"/>
      <c r="AP121" s="49"/>
      <c r="AQ121" s="5"/>
    </row>
    <row r="122" spans="1:43" ht="13.5" customHeight="1" outlineLevel="1">
      <c r="A122" s="39" t="s">
        <v>214</v>
      </c>
      <c r="B122" s="40"/>
      <c r="C122" s="66"/>
      <c r="D122" s="67"/>
      <c r="E122" s="41"/>
      <c r="F122" s="42">
        <f t="shared" si="13"/>
        <v>0</v>
      </c>
      <c r="G122" s="48"/>
      <c r="H122" s="44"/>
      <c r="I122" s="44"/>
      <c r="J122" s="44"/>
      <c r="K122" s="45"/>
      <c r="L122" s="46"/>
      <c r="M122" s="44"/>
      <c r="N122" s="44"/>
      <c r="O122" s="44"/>
      <c r="P122" s="47"/>
      <c r="Q122" s="48"/>
      <c r="R122" s="44"/>
      <c r="S122" s="44"/>
      <c r="T122" s="45"/>
      <c r="U122" s="47"/>
      <c r="V122" s="46"/>
      <c r="W122" s="44"/>
      <c r="X122" s="44"/>
      <c r="Y122" s="44"/>
      <c r="Z122" s="47"/>
      <c r="AA122" s="48"/>
      <c r="AB122" s="44"/>
      <c r="AC122" s="44"/>
      <c r="AD122" s="45"/>
      <c r="AE122" s="45"/>
      <c r="AF122" s="46"/>
      <c r="AG122" s="44"/>
      <c r="AH122" s="44"/>
      <c r="AI122" s="45"/>
      <c r="AJ122" s="48"/>
      <c r="AK122" s="48"/>
      <c r="AL122" s="44"/>
      <c r="AM122" s="44"/>
      <c r="AN122" s="45"/>
      <c r="AO122" s="45"/>
      <c r="AP122" s="49"/>
      <c r="AQ122" s="5"/>
    </row>
    <row r="123" spans="1:43" ht="13.5" customHeight="1" outlineLevel="1">
      <c r="A123" s="39" t="s">
        <v>215</v>
      </c>
      <c r="B123" s="40"/>
      <c r="C123" s="66"/>
      <c r="D123" s="67"/>
      <c r="E123" s="41"/>
      <c r="F123" s="42">
        <f t="shared" si="13"/>
        <v>0</v>
      </c>
      <c r="G123" s="48"/>
      <c r="H123" s="44"/>
      <c r="I123" s="44"/>
      <c r="J123" s="44"/>
      <c r="K123" s="45"/>
      <c r="L123" s="46"/>
      <c r="M123" s="44"/>
      <c r="N123" s="44"/>
      <c r="O123" s="44"/>
      <c r="P123" s="47"/>
      <c r="Q123" s="48"/>
      <c r="R123" s="44"/>
      <c r="S123" s="44"/>
      <c r="T123" s="45"/>
      <c r="U123" s="47"/>
      <c r="V123" s="46"/>
      <c r="W123" s="44"/>
      <c r="X123" s="44"/>
      <c r="Y123" s="44"/>
      <c r="Z123" s="47"/>
      <c r="AA123" s="48"/>
      <c r="AB123" s="44"/>
      <c r="AC123" s="44"/>
      <c r="AD123" s="45"/>
      <c r="AE123" s="45"/>
      <c r="AF123" s="46"/>
      <c r="AG123" s="44"/>
      <c r="AH123" s="48"/>
      <c r="AI123" s="45"/>
      <c r="AJ123" s="47"/>
      <c r="AK123" s="48"/>
      <c r="AL123" s="44"/>
      <c r="AM123" s="44"/>
      <c r="AN123" s="45"/>
      <c r="AO123" s="45"/>
      <c r="AP123" s="49"/>
      <c r="AQ123" s="5"/>
    </row>
    <row r="124" spans="1:43" ht="13.5" customHeight="1" outlineLevel="1">
      <c r="A124" s="39" t="s">
        <v>216</v>
      </c>
      <c r="B124" s="40"/>
      <c r="C124" s="66"/>
      <c r="D124" s="67"/>
      <c r="E124" s="41"/>
      <c r="F124" s="42">
        <f t="shared" si="13"/>
        <v>0</v>
      </c>
      <c r="G124" s="48"/>
      <c r="H124" s="44"/>
      <c r="I124" s="44"/>
      <c r="J124" s="44"/>
      <c r="K124" s="45"/>
      <c r="L124" s="46"/>
      <c r="M124" s="44"/>
      <c r="N124" s="44"/>
      <c r="O124" s="44"/>
      <c r="P124" s="47"/>
      <c r="Q124" s="48"/>
      <c r="R124" s="44"/>
      <c r="S124" s="44"/>
      <c r="T124" s="45"/>
      <c r="U124" s="47"/>
      <c r="V124" s="46"/>
      <c r="W124" s="44"/>
      <c r="X124" s="44"/>
      <c r="Y124" s="44"/>
      <c r="Z124" s="47"/>
      <c r="AA124" s="48"/>
      <c r="AB124" s="44"/>
      <c r="AC124" s="44"/>
      <c r="AD124" s="45"/>
      <c r="AE124" s="45"/>
      <c r="AF124" s="46"/>
      <c r="AG124" s="44"/>
      <c r="AH124" s="44"/>
      <c r="AI124" s="45"/>
      <c r="AJ124" s="47"/>
      <c r="AK124" s="48"/>
      <c r="AL124" s="44"/>
      <c r="AM124" s="44"/>
      <c r="AN124" s="48"/>
      <c r="AO124" s="45"/>
      <c r="AP124" s="49"/>
      <c r="AQ124" s="5"/>
    </row>
    <row r="125" spans="1:43" ht="13.5" customHeight="1" outlineLevel="1">
      <c r="A125" s="39" t="s">
        <v>217</v>
      </c>
      <c r="B125" s="40"/>
      <c r="C125" s="66"/>
      <c r="D125" s="67"/>
      <c r="E125" s="41"/>
      <c r="F125" s="42">
        <f t="shared" si="13"/>
        <v>0</v>
      </c>
      <c r="G125" s="48"/>
      <c r="H125" s="44"/>
      <c r="I125" s="44"/>
      <c r="J125" s="44"/>
      <c r="K125" s="45"/>
      <c r="L125" s="46"/>
      <c r="M125" s="44"/>
      <c r="N125" s="44"/>
      <c r="O125" s="44"/>
      <c r="P125" s="47"/>
      <c r="Q125" s="48"/>
      <c r="R125" s="44"/>
      <c r="S125" s="44"/>
      <c r="T125" s="45"/>
      <c r="U125" s="47"/>
      <c r="V125" s="46"/>
      <c r="W125" s="44"/>
      <c r="X125" s="44"/>
      <c r="Y125" s="44"/>
      <c r="Z125" s="47"/>
      <c r="AA125" s="48"/>
      <c r="AB125" s="44"/>
      <c r="AC125" s="44"/>
      <c r="AD125" s="45"/>
      <c r="AE125" s="45"/>
      <c r="AF125" s="46"/>
      <c r="AG125" s="44"/>
      <c r="AH125" s="44"/>
      <c r="AI125" s="45"/>
      <c r="AJ125" s="47"/>
      <c r="AK125" s="48"/>
      <c r="AL125" s="44"/>
      <c r="AM125" s="44"/>
      <c r="AN125" s="45"/>
      <c r="AO125" s="48"/>
      <c r="AP125" s="49"/>
      <c r="AQ125" s="5"/>
    </row>
    <row r="126" spans="1:43" ht="13.5" customHeight="1" outlineLevel="1">
      <c r="A126" s="39" t="s">
        <v>218</v>
      </c>
      <c r="B126" s="40"/>
      <c r="C126" s="66"/>
      <c r="D126" s="67"/>
      <c r="E126" s="41"/>
      <c r="F126" s="42">
        <f t="shared" si="13"/>
        <v>0</v>
      </c>
      <c r="G126" s="48"/>
      <c r="H126" s="44"/>
      <c r="I126" s="44"/>
      <c r="J126" s="44"/>
      <c r="K126" s="45"/>
      <c r="L126" s="46"/>
      <c r="M126" s="44"/>
      <c r="N126" s="44"/>
      <c r="O126" s="44"/>
      <c r="P126" s="47"/>
      <c r="Q126" s="48"/>
      <c r="R126" s="44"/>
      <c r="S126" s="44"/>
      <c r="T126" s="45"/>
      <c r="U126" s="47"/>
      <c r="V126" s="46"/>
      <c r="W126" s="44"/>
      <c r="X126" s="44"/>
      <c r="Y126" s="44"/>
      <c r="Z126" s="47"/>
      <c r="AA126" s="48"/>
      <c r="AB126" s="44"/>
      <c r="AC126" s="44"/>
      <c r="AD126" s="48"/>
      <c r="AE126" s="45"/>
      <c r="AF126" s="46"/>
      <c r="AG126" s="44"/>
      <c r="AH126" s="44"/>
      <c r="AI126" s="45"/>
      <c r="AJ126" s="47"/>
      <c r="AK126" s="48"/>
      <c r="AL126" s="44"/>
      <c r="AM126" s="44"/>
      <c r="AN126" s="45"/>
      <c r="AO126" s="45"/>
      <c r="AP126" s="49"/>
      <c r="AQ126" s="5"/>
    </row>
    <row r="127" spans="1:43" ht="13.5" customHeight="1" outlineLevel="1">
      <c r="A127" s="39" t="s">
        <v>219</v>
      </c>
      <c r="B127" s="40"/>
      <c r="C127" s="66"/>
      <c r="D127" s="67"/>
      <c r="E127" s="41"/>
      <c r="F127" s="42">
        <f t="shared" si="13"/>
        <v>0</v>
      </c>
      <c r="G127" s="48"/>
      <c r="H127" s="44"/>
      <c r="I127" s="44"/>
      <c r="J127" s="44"/>
      <c r="K127" s="45"/>
      <c r="L127" s="46"/>
      <c r="M127" s="44"/>
      <c r="N127" s="44"/>
      <c r="O127" s="44"/>
      <c r="P127" s="47"/>
      <c r="Q127" s="48"/>
      <c r="R127" s="44"/>
      <c r="S127" s="44"/>
      <c r="T127" s="45"/>
      <c r="U127" s="47"/>
      <c r="V127" s="46"/>
      <c r="W127" s="44"/>
      <c r="X127" s="44"/>
      <c r="Y127" s="44"/>
      <c r="Z127" s="47"/>
      <c r="AA127" s="48"/>
      <c r="AB127" s="44"/>
      <c r="AC127" s="44"/>
      <c r="AD127" s="48"/>
      <c r="AE127" s="45"/>
      <c r="AF127" s="46"/>
      <c r="AG127" s="44"/>
      <c r="AH127" s="44"/>
      <c r="AI127" s="45"/>
      <c r="AJ127" s="47"/>
      <c r="AK127" s="48"/>
      <c r="AL127" s="44"/>
      <c r="AM127" s="44"/>
      <c r="AN127" s="45"/>
      <c r="AO127" s="45"/>
      <c r="AP127" s="49"/>
      <c r="AQ127" s="5"/>
    </row>
    <row r="128" spans="1:43" ht="13.5" customHeight="1" outlineLevel="1">
      <c r="A128" s="39" t="s">
        <v>220</v>
      </c>
      <c r="B128" s="40"/>
      <c r="C128" s="66"/>
      <c r="D128" s="67"/>
      <c r="E128" s="41"/>
      <c r="F128" s="42">
        <f t="shared" si="13"/>
        <v>0</v>
      </c>
      <c r="G128" s="48"/>
      <c r="H128" s="44"/>
      <c r="I128" s="44"/>
      <c r="J128" s="44"/>
      <c r="K128" s="45"/>
      <c r="L128" s="46"/>
      <c r="M128" s="44"/>
      <c r="N128" s="44"/>
      <c r="O128" s="44"/>
      <c r="P128" s="47"/>
      <c r="Q128" s="48"/>
      <c r="R128" s="44"/>
      <c r="S128" s="44"/>
      <c r="T128" s="45"/>
      <c r="U128" s="47"/>
      <c r="V128" s="46"/>
      <c r="W128" s="44"/>
      <c r="X128" s="44"/>
      <c r="Y128" s="44"/>
      <c r="Z128" s="47"/>
      <c r="AA128" s="48"/>
      <c r="AB128" s="44"/>
      <c r="AC128" s="44"/>
      <c r="AD128" s="45"/>
      <c r="AE128" s="48"/>
      <c r="AF128" s="46"/>
      <c r="AG128" s="44"/>
      <c r="AH128" s="44"/>
      <c r="AI128" s="45"/>
      <c r="AJ128" s="47"/>
      <c r="AK128" s="48"/>
      <c r="AL128" s="44"/>
      <c r="AM128" s="44"/>
      <c r="AN128" s="45"/>
      <c r="AO128" s="45"/>
      <c r="AP128" s="49"/>
      <c r="AQ128" s="5"/>
    </row>
    <row r="129" spans="1:43" ht="13.5" customHeight="1" outlineLevel="1">
      <c r="A129" s="39" t="s">
        <v>221</v>
      </c>
      <c r="B129" s="40"/>
      <c r="C129" s="98"/>
      <c r="D129" s="105"/>
      <c r="E129" s="86"/>
      <c r="F129" s="42">
        <f t="shared" si="13"/>
        <v>0</v>
      </c>
      <c r="G129" s="55"/>
      <c r="H129" s="51"/>
      <c r="I129" s="51"/>
      <c r="J129" s="51"/>
      <c r="K129" s="52"/>
      <c r="L129" s="53"/>
      <c r="M129" s="51"/>
      <c r="N129" s="51"/>
      <c r="O129" s="51"/>
      <c r="P129" s="54"/>
      <c r="Q129" s="55"/>
      <c r="R129" s="51"/>
      <c r="S129" s="51"/>
      <c r="T129" s="52"/>
      <c r="U129" s="54"/>
      <c r="V129" s="53"/>
      <c r="W129" s="51"/>
      <c r="X129" s="51"/>
      <c r="Y129" s="51"/>
      <c r="Z129" s="54"/>
      <c r="AA129" s="55"/>
      <c r="AB129" s="51"/>
      <c r="AC129" s="51"/>
      <c r="AD129" s="52"/>
      <c r="AE129" s="52"/>
      <c r="AF129" s="48"/>
      <c r="AG129" s="51"/>
      <c r="AH129" s="51"/>
      <c r="AI129" s="52"/>
      <c r="AJ129" s="54"/>
      <c r="AK129" s="55"/>
      <c r="AL129" s="51"/>
      <c r="AM129" s="51"/>
      <c r="AN129" s="52"/>
      <c r="AO129" s="52"/>
      <c r="AP129" s="56"/>
      <c r="AQ129" s="5"/>
    </row>
    <row r="130" spans="1:43" ht="13.5" customHeight="1">
      <c r="A130" s="30" t="s">
        <v>222</v>
      </c>
      <c r="B130" s="204" t="s">
        <v>223</v>
      </c>
      <c r="C130" s="193"/>
      <c r="D130" s="205"/>
      <c r="E130" s="58"/>
      <c r="F130" s="59">
        <f>SUM(F131:F133)</f>
        <v>0</v>
      </c>
      <c r="G130" s="60"/>
      <c r="H130" s="61"/>
      <c r="I130" s="61"/>
      <c r="J130" s="61"/>
      <c r="K130" s="62"/>
      <c r="L130" s="63"/>
      <c r="M130" s="61"/>
      <c r="N130" s="61"/>
      <c r="O130" s="61"/>
      <c r="P130" s="64"/>
      <c r="Q130" s="60"/>
      <c r="R130" s="61"/>
      <c r="S130" s="61"/>
      <c r="T130" s="62"/>
      <c r="U130" s="62"/>
      <c r="V130" s="63"/>
      <c r="W130" s="61"/>
      <c r="X130" s="61"/>
      <c r="Y130" s="61"/>
      <c r="Z130" s="64"/>
      <c r="AA130" s="60"/>
      <c r="AB130" s="61"/>
      <c r="AC130" s="61"/>
      <c r="AD130" s="62"/>
      <c r="AE130" s="62"/>
      <c r="AF130" s="63"/>
      <c r="AG130" s="61"/>
      <c r="AH130" s="61"/>
      <c r="AI130" s="62"/>
      <c r="AJ130" s="64"/>
      <c r="AK130" s="60"/>
      <c r="AL130" s="61"/>
      <c r="AM130" s="61"/>
      <c r="AN130" s="62"/>
      <c r="AO130" s="62"/>
      <c r="AP130" s="65"/>
      <c r="AQ130" s="5"/>
    </row>
    <row r="131" spans="1:43" ht="13.5" customHeight="1" outlineLevel="1">
      <c r="A131" s="39" t="s">
        <v>224</v>
      </c>
      <c r="B131" s="40"/>
      <c r="C131" s="188"/>
      <c r="D131" s="189"/>
      <c r="E131" s="41"/>
      <c r="F131" s="42">
        <f t="shared" ref="F131:F133" si="14">SUM(G131:AP131)</f>
        <v>0</v>
      </c>
      <c r="G131" s="48"/>
      <c r="H131" s="44"/>
      <c r="I131" s="44"/>
      <c r="J131" s="44"/>
      <c r="K131" s="45"/>
      <c r="L131" s="46"/>
      <c r="M131" s="44"/>
      <c r="N131" s="44"/>
      <c r="O131" s="44"/>
      <c r="P131" s="47"/>
      <c r="Q131" s="48"/>
      <c r="R131" s="44"/>
      <c r="S131" s="44"/>
      <c r="T131" s="45"/>
      <c r="U131" s="45"/>
      <c r="V131" s="46"/>
      <c r="W131" s="44"/>
      <c r="X131" s="44"/>
      <c r="Y131" s="44"/>
      <c r="Z131" s="47"/>
      <c r="AA131" s="48"/>
      <c r="AB131" s="44"/>
      <c r="AC131" s="44"/>
      <c r="AD131" s="45"/>
      <c r="AE131" s="45"/>
      <c r="AF131" s="46"/>
      <c r="AG131" s="44"/>
      <c r="AH131" s="44"/>
      <c r="AI131" s="45"/>
      <c r="AJ131" s="47"/>
      <c r="AK131" s="48"/>
      <c r="AL131" s="44"/>
      <c r="AM131" s="44"/>
      <c r="AN131" s="48"/>
      <c r="AO131" s="48"/>
      <c r="AP131" s="49"/>
      <c r="AQ131" s="5"/>
    </row>
    <row r="132" spans="1:43" ht="13.5" customHeight="1" outlineLevel="2">
      <c r="A132" s="39" t="s">
        <v>225</v>
      </c>
      <c r="B132" s="40"/>
      <c r="C132" s="188"/>
      <c r="D132" s="189"/>
      <c r="E132" s="41"/>
      <c r="F132" s="42">
        <f t="shared" si="14"/>
        <v>0</v>
      </c>
      <c r="G132" s="48"/>
      <c r="H132" s="44"/>
      <c r="I132" s="44"/>
      <c r="J132" s="44"/>
      <c r="K132" s="45"/>
      <c r="L132" s="46"/>
      <c r="M132" s="44"/>
      <c r="N132" s="44"/>
      <c r="O132" s="44"/>
      <c r="P132" s="47"/>
      <c r="Q132" s="48"/>
      <c r="R132" s="44"/>
      <c r="S132" s="44"/>
      <c r="T132" s="45"/>
      <c r="U132" s="45"/>
      <c r="V132" s="46"/>
      <c r="W132" s="44"/>
      <c r="X132" s="44"/>
      <c r="Y132" s="44"/>
      <c r="Z132" s="47"/>
      <c r="AA132" s="48"/>
      <c r="AB132" s="44"/>
      <c r="AC132" s="44"/>
      <c r="AD132" s="45"/>
      <c r="AE132" s="45"/>
      <c r="AF132" s="46"/>
      <c r="AG132" s="44"/>
      <c r="AH132" s="44"/>
      <c r="AI132" s="45"/>
      <c r="AJ132" s="47"/>
      <c r="AK132" s="48"/>
      <c r="AL132" s="44"/>
      <c r="AM132" s="44"/>
      <c r="AN132" s="45"/>
      <c r="AO132" s="48"/>
      <c r="AP132" s="49"/>
      <c r="AQ132" s="5"/>
    </row>
    <row r="133" spans="1:43" ht="13.5" customHeight="1" outlineLevel="2">
      <c r="A133" s="20" t="s">
        <v>226</v>
      </c>
      <c r="B133" s="40"/>
      <c r="C133" s="190"/>
      <c r="D133" s="191"/>
      <c r="E133" s="41"/>
      <c r="F133" s="42">
        <f t="shared" si="14"/>
        <v>0</v>
      </c>
      <c r="G133" s="48"/>
      <c r="H133" s="44"/>
      <c r="I133" s="44"/>
      <c r="J133" s="44"/>
      <c r="K133" s="45"/>
      <c r="L133" s="46"/>
      <c r="M133" s="44"/>
      <c r="N133" s="44"/>
      <c r="O133" s="44"/>
      <c r="P133" s="47"/>
      <c r="Q133" s="48"/>
      <c r="R133" s="44"/>
      <c r="S133" s="44"/>
      <c r="T133" s="45"/>
      <c r="U133" s="45"/>
      <c r="V133" s="46"/>
      <c r="W133" s="44"/>
      <c r="X133" s="44"/>
      <c r="Y133" s="44"/>
      <c r="Z133" s="47"/>
      <c r="AA133" s="48"/>
      <c r="AB133" s="44"/>
      <c r="AC133" s="44"/>
      <c r="AD133" s="45"/>
      <c r="AE133" s="45"/>
      <c r="AF133" s="46"/>
      <c r="AG133" s="44"/>
      <c r="AH133" s="44"/>
      <c r="AI133" s="45"/>
      <c r="AJ133" s="47"/>
      <c r="AK133" s="48"/>
      <c r="AL133" s="44"/>
      <c r="AM133" s="44"/>
      <c r="AN133" s="45"/>
      <c r="AO133" s="48"/>
      <c r="AP133" s="49"/>
      <c r="AQ133" s="5"/>
    </row>
    <row r="134" spans="1:43" ht="13.5" customHeight="1">
      <c r="A134" s="30" t="s">
        <v>227</v>
      </c>
      <c r="B134" s="204" t="s">
        <v>228</v>
      </c>
      <c r="C134" s="193"/>
      <c r="D134" s="205"/>
      <c r="E134" s="58"/>
      <c r="F134" s="59">
        <f>SUM(F135)</f>
        <v>0</v>
      </c>
      <c r="G134" s="60"/>
      <c r="H134" s="61"/>
      <c r="I134" s="61"/>
      <c r="J134" s="61"/>
      <c r="K134" s="62"/>
      <c r="L134" s="63"/>
      <c r="M134" s="61"/>
      <c r="N134" s="61"/>
      <c r="O134" s="61"/>
      <c r="P134" s="64"/>
      <c r="Q134" s="60"/>
      <c r="R134" s="61"/>
      <c r="S134" s="61"/>
      <c r="T134" s="62"/>
      <c r="U134" s="62"/>
      <c r="V134" s="63"/>
      <c r="W134" s="61"/>
      <c r="X134" s="61"/>
      <c r="Y134" s="61"/>
      <c r="Z134" s="64"/>
      <c r="AA134" s="60"/>
      <c r="AB134" s="61"/>
      <c r="AC134" s="61"/>
      <c r="AD134" s="62"/>
      <c r="AE134" s="62"/>
      <c r="AF134" s="63"/>
      <c r="AG134" s="61"/>
      <c r="AH134" s="61"/>
      <c r="AI134" s="62"/>
      <c r="AJ134" s="64"/>
      <c r="AK134" s="60"/>
      <c r="AL134" s="61"/>
      <c r="AM134" s="61"/>
      <c r="AN134" s="62"/>
      <c r="AO134" s="62"/>
      <c r="AP134" s="65"/>
      <c r="AQ134" s="5"/>
    </row>
    <row r="135" spans="1:43" ht="13.5" customHeight="1" outlineLevel="1">
      <c r="A135" s="20" t="s">
        <v>229</v>
      </c>
      <c r="B135" s="40"/>
      <c r="C135" s="188"/>
      <c r="D135" s="189"/>
      <c r="E135" s="41"/>
      <c r="F135" s="42">
        <f t="shared" ref="F135:F136" si="15">SUM(G135:AP135)</f>
        <v>0</v>
      </c>
      <c r="G135" s="48"/>
      <c r="H135" s="44"/>
      <c r="I135" s="44"/>
      <c r="J135" s="44"/>
      <c r="K135" s="45"/>
      <c r="L135" s="46"/>
      <c r="M135" s="44"/>
      <c r="N135" s="44"/>
      <c r="O135" s="44"/>
      <c r="P135" s="47"/>
      <c r="Q135" s="48"/>
      <c r="R135" s="44"/>
      <c r="S135" s="44"/>
      <c r="T135" s="45"/>
      <c r="U135" s="45"/>
      <c r="V135" s="46"/>
      <c r="W135" s="44"/>
      <c r="X135" s="44"/>
      <c r="Y135" s="44"/>
      <c r="Z135" s="47"/>
      <c r="AA135" s="48"/>
      <c r="AB135" s="44"/>
      <c r="AC135" s="44"/>
      <c r="AD135" s="45"/>
      <c r="AE135" s="45"/>
      <c r="AF135" s="46"/>
      <c r="AG135" s="44"/>
      <c r="AH135" s="44"/>
      <c r="AI135" s="45"/>
      <c r="AJ135" s="47"/>
      <c r="AK135" s="48"/>
      <c r="AL135" s="44"/>
      <c r="AM135" s="44"/>
      <c r="AN135" s="45"/>
      <c r="AO135" s="48"/>
      <c r="AP135" s="49"/>
      <c r="AQ135" s="5"/>
    </row>
    <row r="136" spans="1:43" ht="13.5" customHeight="1">
      <c r="A136" s="149" t="s">
        <v>230</v>
      </c>
      <c r="B136" s="150" t="s">
        <v>231</v>
      </c>
      <c r="C136" s="151"/>
      <c r="D136" s="152"/>
      <c r="E136" s="153"/>
      <c r="F136" s="154">
        <f t="shared" si="15"/>
        <v>0</v>
      </c>
      <c r="G136" s="155"/>
      <c r="H136" s="156"/>
      <c r="I136" s="156"/>
      <c r="J136" s="156"/>
      <c r="K136" s="157"/>
      <c r="L136" s="155"/>
      <c r="M136" s="156"/>
      <c r="N136" s="156"/>
      <c r="O136" s="156"/>
      <c r="P136" s="157"/>
      <c r="Q136" s="158"/>
      <c r="R136" s="159"/>
      <c r="S136" s="159"/>
      <c r="T136" s="160"/>
      <c r="U136" s="157"/>
      <c r="V136" s="161"/>
      <c r="W136" s="159"/>
      <c r="X136" s="159"/>
      <c r="Y136" s="159"/>
      <c r="Z136" s="157"/>
      <c r="AA136" s="158"/>
      <c r="AB136" s="159"/>
      <c r="AC136" s="159"/>
      <c r="AD136" s="160"/>
      <c r="AE136" s="157"/>
      <c r="AF136" s="161"/>
      <c r="AG136" s="159"/>
      <c r="AH136" s="159"/>
      <c r="AI136" s="160"/>
      <c r="AJ136" s="162"/>
      <c r="AK136" s="158"/>
      <c r="AL136" s="159"/>
      <c r="AM136" s="159"/>
      <c r="AN136" s="163"/>
      <c r="AO136" s="164"/>
      <c r="AP136" s="48"/>
      <c r="AQ136" s="5"/>
    </row>
    <row r="137" spans="1:43" ht="13.5" customHeight="1">
      <c r="A137" s="96"/>
      <c r="B137" s="96"/>
      <c r="C137" s="96"/>
      <c r="D137" s="96"/>
      <c r="E137" s="165"/>
      <c r="F137" s="96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166"/>
      <c r="AQ137" s="5"/>
    </row>
    <row r="138" spans="1:43" ht="13.5" customHeight="1">
      <c r="A138" s="96"/>
      <c r="B138" s="96"/>
      <c r="C138" s="96"/>
      <c r="D138" s="96"/>
      <c r="E138" s="165"/>
      <c r="F138" s="96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166"/>
      <c r="AQ138" s="5"/>
    </row>
    <row r="139" spans="1:43" ht="13.5" customHeight="1">
      <c r="A139" s="96"/>
      <c r="B139" s="96"/>
      <c r="C139" s="96"/>
      <c r="D139" s="96"/>
      <c r="E139" s="165"/>
      <c r="F139" s="96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166"/>
      <c r="AQ139" s="5"/>
    </row>
    <row r="140" spans="1:43" ht="13.5" customHeight="1">
      <c r="A140" s="96"/>
      <c r="B140" s="96"/>
      <c r="C140" s="96"/>
      <c r="D140" s="96"/>
      <c r="E140" s="165"/>
      <c r="F140" s="96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166"/>
      <c r="AQ140" s="5"/>
    </row>
    <row r="141" spans="1:43" ht="13.5" customHeight="1">
      <c r="A141" s="96"/>
      <c r="B141" s="96"/>
      <c r="C141" s="96"/>
      <c r="D141" s="96"/>
      <c r="E141" s="165"/>
      <c r="F141" s="96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166"/>
      <c r="AQ141" s="5"/>
    </row>
    <row r="142" spans="1:43" ht="13.5" customHeight="1">
      <c r="A142" s="96"/>
      <c r="B142" s="96"/>
      <c r="C142" s="96"/>
      <c r="D142" s="96"/>
      <c r="E142" s="165"/>
      <c r="F142" s="96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166"/>
      <c r="AQ142" s="5"/>
    </row>
    <row r="143" spans="1:43" ht="13.5" customHeight="1">
      <c r="A143" s="96"/>
      <c r="B143" s="96"/>
      <c r="C143" s="96"/>
      <c r="D143" s="96"/>
      <c r="E143" s="165"/>
      <c r="F143" s="96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166"/>
      <c r="AQ143" s="5"/>
    </row>
    <row r="144" spans="1:43" ht="13.5" customHeight="1">
      <c r="A144" s="96"/>
      <c r="B144" s="96"/>
      <c r="C144" s="96"/>
      <c r="D144" s="96"/>
      <c r="E144" s="165"/>
      <c r="F144" s="96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166"/>
      <c r="AQ144" s="5"/>
    </row>
    <row r="145" spans="1:43" ht="13.5" customHeight="1">
      <c r="A145" s="96"/>
      <c r="B145" s="96"/>
      <c r="C145" s="96"/>
      <c r="D145" s="96"/>
      <c r="E145" s="165"/>
      <c r="F145" s="96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166"/>
      <c r="AQ145" s="5"/>
    </row>
    <row r="146" spans="1:43" ht="13.5" customHeight="1">
      <c r="A146" s="96"/>
      <c r="B146" s="96"/>
      <c r="C146" s="96"/>
      <c r="D146" s="96"/>
      <c r="E146" s="165"/>
      <c r="F146" s="96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166"/>
      <c r="AQ146" s="5"/>
    </row>
    <row r="147" spans="1:43" ht="13.5" customHeight="1">
      <c r="A147" s="96"/>
      <c r="B147" s="96"/>
      <c r="C147" s="96"/>
      <c r="D147" s="96"/>
      <c r="E147" s="165"/>
      <c r="F147" s="96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166"/>
      <c r="AQ147" s="5"/>
    </row>
    <row r="148" spans="1:43" ht="13.5" customHeight="1">
      <c r="A148" s="96"/>
      <c r="B148" s="96"/>
      <c r="C148" s="96"/>
      <c r="D148" s="96"/>
      <c r="E148" s="165"/>
      <c r="F148" s="96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166"/>
      <c r="AQ148" s="5"/>
    </row>
    <row r="149" spans="1:43" ht="13.5" customHeight="1">
      <c r="A149" s="96"/>
      <c r="B149" s="96"/>
      <c r="C149" s="96"/>
      <c r="D149" s="96"/>
      <c r="E149" s="165"/>
      <c r="F149" s="96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166"/>
      <c r="AQ149" s="5"/>
    </row>
    <row r="150" spans="1:43" ht="13.5" customHeight="1">
      <c r="A150" s="96"/>
      <c r="B150" s="96"/>
      <c r="C150" s="96"/>
      <c r="D150" s="96"/>
      <c r="E150" s="165"/>
      <c r="F150" s="96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166"/>
      <c r="AQ150" s="5"/>
    </row>
    <row r="151" spans="1:43" ht="13.5" customHeight="1">
      <c r="A151" s="96"/>
      <c r="B151" s="96"/>
      <c r="C151" s="96"/>
      <c r="D151" s="96"/>
      <c r="E151" s="165"/>
      <c r="F151" s="96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166"/>
      <c r="AQ151" s="5"/>
    </row>
    <row r="152" spans="1:43" ht="13.5" customHeight="1">
      <c r="A152" s="96"/>
      <c r="B152" s="96"/>
      <c r="C152" s="96"/>
      <c r="D152" s="96"/>
      <c r="E152" s="165"/>
      <c r="F152" s="96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166"/>
      <c r="AQ152" s="5"/>
    </row>
    <row r="153" spans="1:43" ht="13.5" customHeight="1">
      <c r="A153" s="5"/>
      <c r="B153" s="5"/>
      <c r="C153" s="5"/>
      <c r="D153" s="5"/>
      <c r="E153" s="16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166"/>
      <c r="AQ153" s="5"/>
    </row>
    <row r="154" spans="1:43" ht="13.5" customHeight="1">
      <c r="A154" s="96"/>
      <c r="B154" s="5"/>
      <c r="C154" s="5"/>
      <c r="D154" s="5"/>
      <c r="E154" s="16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166"/>
      <c r="AQ154" s="5"/>
    </row>
    <row r="155" spans="1:43" ht="13.5" customHeight="1">
      <c r="A155" s="5"/>
      <c r="B155" s="5"/>
      <c r="C155" s="5"/>
      <c r="D155" s="5"/>
      <c r="E155" s="16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166"/>
      <c r="AQ155" s="5"/>
    </row>
    <row r="156" spans="1:43" ht="13.5" customHeight="1">
      <c r="A156" s="5"/>
      <c r="B156" s="5"/>
      <c r="C156" s="5"/>
      <c r="D156" s="5"/>
      <c r="E156" s="16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166"/>
      <c r="AQ156" s="5"/>
    </row>
    <row r="157" spans="1:43" ht="13.5" customHeight="1">
      <c r="A157" s="5"/>
      <c r="B157" s="5"/>
      <c r="C157" s="5"/>
      <c r="D157" s="5"/>
      <c r="E157" s="16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166"/>
      <c r="AQ157" s="5"/>
    </row>
    <row r="158" spans="1:43" ht="13.5" customHeight="1">
      <c r="A158" s="5"/>
      <c r="B158" s="5"/>
      <c r="C158" s="5"/>
      <c r="D158" s="5"/>
      <c r="E158" s="16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166"/>
      <c r="AQ158" s="5"/>
    </row>
    <row r="159" spans="1:43" ht="13.5" customHeight="1">
      <c r="A159" s="5"/>
      <c r="B159" s="5"/>
      <c r="C159" s="5"/>
      <c r="D159" s="5"/>
      <c r="E159" s="16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166"/>
      <c r="AQ159" s="5"/>
    </row>
    <row r="160" spans="1:43" ht="13.5" customHeight="1">
      <c r="A160" s="5"/>
      <c r="B160" s="5"/>
      <c r="C160" s="5"/>
      <c r="D160" s="5"/>
      <c r="E160" s="16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166"/>
      <c r="AQ160" s="5"/>
    </row>
    <row r="161" spans="1:43" ht="13.5" customHeight="1">
      <c r="A161" s="5"/>
      <c r="B161" s="5"/>
      <c r="C161" s="5"/>
      <c r="D161" s="5"/>
      <c r="E161" s="16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166"/>
      <c r="AQ161" s="5"/>
    </row>
    <row r="162" spans="1:43" ht="13.5" customHeight="1">
      <c r="A162" s="5"/>
      <c r="B162" s="5"/>
      <c r="C162" s="5"/>
      <c r="D162" s="5"/>
      <c r="E162" s="16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166"/>
      <c r="AQ162" s="5"/>
    </row>
    <row r="163" spans="1:43" ht="13.5" customHeight="1">
      <c r="A163" s="5"/>
      <c r="B163" s="5"/>
      <c r="C163" s="5"/>
      <c r="D163" s="5"/>
      <c r="E163" s="16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166"/>
      <c r="AQ163" s="5"/>
    </row>
    <row r="164" spans="1:43" ht="13.5" customHeight="1">
      <c r="A164" s="5"/>
      <c r="B164" s="5"/>
      <c r="C164" s="5"/>
      <c r="D164" s="5"/>
      <c r="E164" s="16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166"/>
      <c r="AQ164" s="5"/>
    </row>
    <row r="165" spans="1:43" ht="13.5" customHeight="1">
      <c r="A165" s="5"/>
      <c r="B165" s="5"/>
      <c r="C165" s="5"/>
      <c r="D165" s="5"/>
      <c r="E165" s="16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166"/>
      <c r="AQ165" s="5"/>
    </row>
    <row r="166" spans="1:43" ht="13.5" customHeight="1">
      <c r="A166" s="5"/>
      <c r="B166" s="5"/>
      <c r="C166" s="5"/>
      <c r="D166" s="5"/>
      <c r="E166" s="16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166"/>
      <c r="AQ166" s="5"/>
    </row>
    <row r="167" spans="1:43" ht="13.5" customHeight="1">
      <c r="A167" s="5"/>
      <c r="B167" s="5"/>
      <c r="C167" s="5"/>
      <c r="D167" s="5"/>
      <c r="E167" s="16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166"/>
      <c r="AQ167" s="5"/>
    </row>
    <row r="168" spans="1:43" ht="13.5" customHeight="1">
      <c r="A168" s="5"/>
      <c r="B168" s="5"/>
      <c r="C168" s="5"/>
      <c r="D168" s="5"/>
      <c r="E168" s="16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166"/>
      <c r="AQ168" s="5"/>
    </row>
    <row r="169" spans="1:43" ht="13.5" customHeight="1">
      <c r="A169" s="5"/>
      <c r="B169" s="5"/>
      <c r="C169" s="5"/>
      <c r="D169" s="5"/>
      <c r="E169" s="16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166"/>
      <c r="AQ169" s="5"/>
    </row>
    <row r="170" spans="1:43" ht="13.5" customHeight="1">
      <c r="A170" s="5"/>
      <c r="B170" s="5"/>
      <c r="C170" s="5"/>
      <c r="D170" s="5"/>
      <c r="E170" s="16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166"/>
      <c r="AQ170" s="5"/>
    </row>
    <row r="171" spans="1:43" ht="13.5" customHeight="1">
      <c r="A171" s="5"/>
      <c r="B171" s="5"/>
      <c r="C171" s="5"/>
      <c r="D171" s="5"/>
      <c r="E171" s="16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166"/>
      <c r="AQ171" s="5"/>
    </row>
    <row r="172" spans="1:43" ht="13.5" customHeight="1">
      <c r="A172" s="5"/>
      <c r="B172" s="5"/>
      <c r="C172" s="5"/>
      <c r="D172" s="5"/>
      <c r="E172" s="16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166"/>
      <c r="AQ172" s="5"/>
    </row>
    <row r="173" spans="1:43" ht="13.5" customHeight="1">
      <c r="A173" s="5"/>
      <c r="B173" s="5"/>
      <c r="C173" s="5"/>
      <c r="D173" s="5"/>
      <c r="E173" s="16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166"/>
      <c r="AQ173" s="5"/>
    </row>
    <row r="174" spans="1:43" ht="13.5" customHeight="1">
      <c r="A174" s="5"/>
      <c r="B174" s="5"/>
      <c r="C174" s="5"/>
      <c r="D174" s="5"/>
      <c r="E174" s="16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166"/>
      <c r="AQ174" s="5"/>
    </row>
    <row r="175" spans="1:43" ht="13.5" customHeight="1">
      <c r="A175" s="5"/>
      <c r="B175" s="5"/>
      <c r="C175" s="5"/>
      <c r="D175" s="5"/>
      <c r="E175" s="16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166"/>
      <c r="AQ175" s="5"/>
    </row>
    <row r="176" spans="1:43" ht="13.5" customHeight="1">
      <c r="A176" s="5"/>
      <c r="B176" s="5"/>
      <c r="C176" s="5"/>
      <c r="D176" s="5"/>
      <c r="E176" s="16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166"/>
      <c r="AQ176" s="5"/>
    </row>
    <row r="177" spans="1:43" ht="13.5" customHeight="1">
      <c r="A177" s="5"/>
      <c r="B177" s="5"/>
      <c r="C177" s="5"/>
      <c r="D177" s="5"/>
      <c r="E177" s="16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166"/>
      <c r="AQ177" s="5"/>
    </row>
    <row r="178" spans="1:43" ht="13.5" customHeight="1">
      <c r="A178" s="5"/>
      <c r="B178" s="5"/>
      <c r="C178" s="5"/>
      <c r="D178" s="5"/>
      <c r="E178" s="16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166"/>
      <c r="AQ178" s="5"/>
    </row>
    <row r="179" spans="1:43" ht="13.5" customHeight="1">
      <c r="A179" s="5"/>
      <c r="B179" s="5"/>
      <c r="C179" s="5"/>
      <c r="D179" s="5"/>
      <c r="E179" s="16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166"/>
      <c r="AQ179" s="5"/>
    </row>
    <row r="180" spans="1:43" ht="13.5" customHeight="1">
      <c r="A180" s="5"/>
      <c r="B180" s="5"/>
      <c r="C180" s="5"/>
      <c r="D180" s="5"/>
      <c r="E180" s="16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166"/>
      <c r="AQ180" s="5"/>
    </row>
    <row r="181" spans="1:43" ht="13.5" customHeight="1">
      <c r="A181" s="5"/>
      <c r="B181" s="5"/>
      <c r="C181" s="5"/>
      <c r="D181" s="5"/>
      <c r="E181" s="16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166"/>
      <c r="AQ181" s="5"/>
    </row>
    <row r="182" spans="1:43" ht="13.5" customHeight="1">
      <c r="A182" s="5"/>
      <c r="B182" s="5"/>
      <c r="C182" s="5"/>
      <c r="D182" s="5"/>
      <c r="E182" s="16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166"/>
      <c r="AQ182" s="5"/>
    </row>
    <row r="183" spans="1:43" ht="13.5" customHeight="1">
      <c r="A183" s="5"/>
      <c r="B183" s="5"/>
      <c r="C183" s="5"/>
      <c r="D183" s="5"/>
      <c r="E183" s="16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166"/>
      <c r="AQ183" s="5"/>
    </row>
    <row r="184" spans="1:43" ht="13.5" customHeight="1">
      <c r="A184" s="5"/>
      <c r="B184" s="5"/>
      <c r="C184" s="5"/>
      <c r="D184" s="5"/>
      <c r="E184" s="16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166"/>
      <c r="AQ184" s="5"/>
    </row>
    <row r="185" spans="1:43" ht="13.5" customHeight="1">
      <c r="A185" s="5"/>
      <c r="B185" s="5"/>
      <c r="C185" s="5"/>
      <c r="D185" s="5"/>
      <c r="E185" s="16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166"/>
      <c r="AQ185" s="5"/>
    </row>
    <row r="186" spans="1:43" ht="13.5" customHeight="1">
      <c r="A186" s="5"/>
      <c r="B186" s="5"/>
      <c r="C186" s="5"/>
      <c r="D186" s="5"/>
      <c r="E186" s="16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166"/>
      <c r="AQ186" s="5"/>
    </row>
    <row r="187" spans="1:43" ht="13.5" customHeight="1">
      <c r="A187" s="5"/>
      <c r="B187" s="5"/>
      <c r="C187" s="5"/>
      <c r="D187" s="5"/>
      <c r="E187" s="16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166"/>
      <c r="AQ187" s="5"/>
    </row>
    <row r="188" spans="1:43" ht="13.5" customHeight="1">
      <c r="A188" s="5"/>
      <c r="B188" s="5"/>
      <c r="C188" s="5"/>
      <c r="D188" s="5"/>
      <c r="E188" s="16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166"/>
      <c r="AQ188" s="5"/>
    </row>
    <row r="189" spans="1:43" ht="13.5" customHeight="1">
      <c r="A189" s="5"/>
      <c r="B189" s="5"/>
      <c r="C189" s="5"/>
      <c r="D189" s="5"/>
      <c r="E189" s="16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166"/>
      <c r="AQ189" s="5"/>
    </row>
    <row r="190" spans="1:43" ht="13.5" customHeight="1">
      <c r="A190" s="5"/>
      <c r="B190" s="5"/>
      <c r="C190" s="5"/>
      <c r="D190" s="5"/>
      <c r="E190" s="16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166"/>
      <c r="AQ190" s="5"/>
    </row>
    <row r="191" spans="1:43" ht="13.5" customHeight="1">
      <c r="A191" s="5"/>
      <c r="B191" s="5"/>
      <c r="C191" s="5"/>
      <c r="D191" s="5"/>
      <c r="E191" s="16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166"/>
      <c r="AQ191" s="5"/>
    </row>
    <row r="192" spans="1:43" ht="13.5" customHeight="1">
      <c r="A192" s="5"/>
      <c r="B192" s="5"/>
      <c r="C192" s="5"/>
      <c r="D192" s="5"/>
      <c r="E192" s="16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166"/>
      <c r="AQ192" s="5"/>
    </row>
    <row r="193" spans="1:43" ht="13.5" customHeight="1">
      <c r="A193" s="5"/>
      <c r="B193" s="5"/>
      <c r="C193" s="5"/>
      <c r="D193" s="5"/>
      <c r="E193" s="16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166"/>
      <c r="AQ193" s="5"/>
    </row>
    <row r="194" spans="1:43" ht="13.5" customHeight="1">
      <c r="A194" s="5"/>
      <c r="B194" s="5"/>
      <c r="C194" s="5"/>
      <c r="D194" s="5"/>
      <c r="E194" s="16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166"/>
      <c r="AQ194" s="5"/>
    </row>
    <row r="195" spans="1:43" ht="13.5" customHeight="1">
      <c r="A195" s="5"/>
      <c r="B195" s="5"/>
      <c r="C195" s="5"/>
      <c r="D195" s="5"/>
      <c r="E195" s="16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166"/>
      <c r="AQ195" s="5"/>
    </row>
    <row r="196" spans="1:43" ht="13.5" customHeight="1">
      <c r="A196" s="5"/>
      <c r="B196" s="5"/>
      <c r="C196" s="5"/>
      <c r="D196" s="5"/>
      <c r="E196" s="16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166"/>
      <c r="AQ196" s="5"/>
    </row>
    <row r="197" spans="1:43" ht="13.5" customHeight="1">
      <c r="A197" s="5"/>
      <c r="B197" s="5"/>
      <c r="C197" s="5"/>
      <c r="D197" s="5"/>
      <c r="E197" s="16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166"/>
      <c r="AQ197" s="5"/>
    </row>
    <row r="198" spans="1:43" ht="13.5" customHeight="1">
      <c r="A198" s="5"/>
      <c r="B198" s="5"/>
      <c r="C198" s="5"/>
      <c r="D198" s="5"/>
      <c r="E198" s="16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166"/>
      <c r="AQ198" s="5"/>
    </row>
    <row r="199" spans="1:43" ht="13.5" customHeight="1">
      <c r="A199" s="5"/>
      <c r="B199" s="5"/>
      <c r="C199" s="5"/>
      <c r="D199" s="5"/>
      <c r="E199" s="16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166"/>
      <c r="AQ199" s="5"/>
    </row>
    <row r="200" spans="1:43" ht="13.5" customHeight="1">
      <c r="A200" s="5"/>
      <c r="B200" s="5"/>
      <c r="C200" s="5"/>
      <c r="D200" s="5"/>
      <c r="E200" s="16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166"/>
      <c r="AQ200" s="5"/>
    </row>
    <row r="201" spans="1:43" ht="13.5" customHeight="1">
      <c r="A201" s="5"/>
      <c r="B201" s="5"/>
      <c r="C201" s="5"/>
      <c r="D201" s="5"/>
      <c r="E201" s="16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166"/>
      <c r="AQ201" s="5"/>
    </row>
    <row r="202" spans="1:43" ht="13.5" customHeight="1">
      <c r="A202" s="5"/>
      <c r="B202" s="5"/>
      <c r="C202" s="5"/>
      <c r="D202" s="5"/>
      <c r="E202" s="16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166"/>
      <c r="AQ202" s="5"/>
    </row>
    <row r="203" spans="1:43" ht="13.5" customHeight="1">
      <c r="A203" s="5"/>
      <c r="B203" s="5"/>
      <c r="C203" s="5"/>
      <c r="D203" s="5"/>
      <c r="E203" s="16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166"/>
      <c r="AQ203" s="5"/>
    </row>
    <row r="204" spans="1:43" ht="13.5" customHeight="1">
      <c r="A204" s="5"/>
      <c r="B204" s="5"/>
      <c r="C204" s="5"/>
      <c r="D204" s="5"/>
      <c r="E204" s="16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166"/>
      <c r="AQ204" s="5"/>
    </row>
    <row r="205" spans="1:43" ht="13.5" customHeight="1">
      <c r="A205" s="5"/>
      <c r="B205" s="5"/>
      <c r="C205" s="5"/>
      <c r="D205" s="5"/>
      <c r="E205" s="16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166"/>
      <c r="AQ205" s="5"/>
    </row>
    <row r="206" spans="1:43" ht="13.5" customHeight="1">
      <c r="A206" s="5"/>
      <c r="B206" s="5"/>
      <c r="C206" s="5"/>
      <c r="D206" s="5"/>
      <c r="E206" s="16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166"/>
      <c r="AQ206" s="5"/>
    </row>
    <row r="207" spans="1:43" ht="13.5" customHeight="1">
      <c r="A207" s="5"/>
      <c r="B207" s="5"/>
      <c r="C207" s="5"/>
      <c r="D207" s="5"/>
      <c r="E207" s="16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166"/>
      <c r="AQ207" s="5"/>
    </row>
    <row r="208" spans="1:43" ht="13.5" customHeight="1">
      <c r="A208" s="5"/>
      <c r="B208" s="5"/>
      <c r="C208" s="5"/>
      <c r="D208" s="5"/>
      <c r="E208" s="16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166"/>
      <c r="AQ208" s="5"/>
    </row>
    <row r="209" spans="1:43" ht="13.5" customHeight="1">
      <c r="A209" s="5"/>
      <c r="B209" s="5"/>
      <c r="C209" s="5"/>
      <c r="D209" s="5"/>
      <c r="E209" s="16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166"/>
      <c r="AQ209" s="5"/>
    </row>
    <row r="210" spans="1:43" ht="13.5" customHeight="1">
      <c r="A210" s="5"/>
      <c r="B210" s="5"/>
      <c r="C210" s="5"/>
      <c r="D210" s="5"/>
      <c r="E210" s="16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166"/>
      <c r="AQ210" s="5"/>
    </row>
    <row r="211" spans="1:43" ht="13.5" customHeight="1">
      <c r="A211" s="5"/>
      <c r="B211" s="5"/>
      <c r="C211" s="5"/>
      <c r="D211" s="5"/>
      <c r="E211" s="16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166"/>
      <c r="AQ211" s="5"/>
    </row>
    <row r="212" spans="1:43" ht="13.5" customHeight="1">
      <c r="A212" s="5"/>
      <c r="B212" s="5"/>
      <c r="C212" s="5"/>
      <c r="D212" s="5"/>
      <c r="E212" s="16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166"/>
      <c r="AQ212" s="5"/>
    </row>
    <row r="213" spans="1:43" ht="13.5" customHeight="1">
      <c r="A213" s="5"/>
      <c r="B213" s="5"/>
      <c r="C213" s="5"/>
      <c r="D213" s="5"/>
      <c r="E213" s="16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166"/>
      <c r="AQ213" s="5"/>
    </row>
    <row r="214" spans="1:43" ht="13.5" customHeight="1">
      <c r="A214" s="5"/>
      <c r="B214" s="5"/>
      <c r="C214" s="5"/>
      <c r="D214" s="5"/>
      <c r="E214" s="16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166"/>
      <c r="AQ214" s="5"/>
    </row>
    <row r="215" spans="1:43" ht="13.5" customHeight="1">
      <c r="A215" s="5"/>
      <c r="B215" s="5"/>
      <c r="C215" s="5"/>
      <c r="D215" s="5"/>
      <c r="E215" s="16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166"/>
      <c r="AQ215" s="5"/>
    </row>
    <row r="216" spans="1:43" ht="13.5" customHeight="1">
      <c r="A216" s="5"/>
      <c r="B216" s="5"/>
      <c r="C216" s="5"/>
      <c r="D216" s="5"/>
      <c r="E216" s="16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166"/>
      <c r="AQ216" s="5"/>
    </row>
    <row r="217" spans="1:43" ht="13.5" customHeight="1">
      <c r="A217" s="5"/>
      <c r="B217" s="5"/>
      <c r="C217" s="5"/>
      <c r="D217" s="5"/>
      <c r="E217" s="16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166"/>
      <c r="AQ217" s="5"/>
    </row>
    <row r="218" spans="1:43" ht="13.5" customHeight="1">
      <c r="A218" s="5"/>
      <c r="B218" s="5"/>
      <c r="C218" s="5"/>
      <c r="D218" s="5"/>
      <c r="E218" s="16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166"/>
      <c r="AQ218" s="5"/>
    </row>
    <row r="219" spans="1:43" ht="13.5" customHeight="1">
      <c r="A219" s="5"/>
      <c r="B219" s="5"/>
      <c r="C219" s="5"/>
      <c r="D219" s="5"/>
      <c r="E219" s="16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166"/>
      <c r="AQ219" s="5"/>
    </row>
    <row r="220" spans="1:43" ht="13.5" customHeight="1">
      <c r="A220" s="5"/>
      <c r="B220" s="5"/>
      <c r="C220" s="5"/>
      <c r="D220" s="5"/>
      <c r="E220" s="16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166"/>
      <c r="AQ220" s="5"/>
    </row>
    <row r="221" spans="1:43" ht="13.5" customHeight="1">
      <c r="A221" s="5"/>
      <c r="B221" s="5"/>
      <c r="C221" s="5"/>
      <c r="D221" s="5"/>
      <c r="E221" s="16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166"/>
      <c r="AQ221" s="5"/>
    </row>
    <row r="222" spans="1:43" ht="13.5" customHeight="1">
      <c r="A222" s="5"/>
      <c r="B222" s="5"/>
      <c r="C222" s="5"/>
      <c r="D222" s="5"/>
      <c r="E222" s="16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166"/>
      <c r="AQ222" s="5"/>
    </row>
    <row r="223" spans="1:43" ht="13.5" customHeight="1">
      <c r="A223" s="5"/>
      <c r="B223" s="5"/>
      <c r="C223" s="5"/>
      <c r="D223" s="5"/>
      <c r="E223" s="16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166"/>
      <c r="AQ223" s="5"/>
    </row>
    <row r="224" spans="1:43" ht="13.5" customHeight="1">
      <c r="A224" s="5"/>
      <c r="B224" s="5"/>
      <c r="C224" s="5"/>
      <c r="D224" s="5"/>
      <c r="E224" s="16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166"/>
      <c r="AQ224" s="5"/>
    </row>
    <row r="225" spans="1:43" ht="13.5" customHeight="1">
      <c r="A225" s="5"/>
      <c r="B225" s="5"/>
      <c r="C225" s="5"/>
      <c r="D225" s="5"/>
      <c r="E225" s="16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166"/>
      <c r="AQ225" s="5"/>
    </row>
    <row r="226" spans="1:43" ht="13.5" customHeight="1">
      <c r="A226" s="5"/>
      <c r="B226" s="5"/>
      <c r="C226" s="5"/>
      <c r="D226" s="5"/>
      <c r="E226" s="16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166"/>
      <c r="AQ226" s="5"/>
    </row>
    <row r="227" spans="1:43" ht="13.5" customHeight="1">
      <c r="A227" s="5"/>
      <c r="B227" s="5"/>
      <c r="C227" s="5"/>
      <c r="D227" s="5"/>
      <c r="E227" s="16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166"/>
      <c r="AQ227" s="5"/>
    </row>
    <row r="228" spans="1:43" ht="13.5" customHeight="1">
      <c r="A228" s="5"/>
      <c r="B228" s="5"/>
      <c r="C228" s="5"/>
      <c r="D228" s="5"/>
      <c r="E228" s="16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166"/>
      <c r="AQ228" s="5"/>
    </row>
    <row r="229" spans="1:43" ht="13.5" customHeight="1">
      <c r="A229" s="5"/>
      <c r="B229" s="5"/>
      <c r="C229" s="5"/>
      <c r="D229" s="5"/>
      <c r="E229" s="16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166"/>
      <c r="AQ229" s="5"/>
    </row>
    <row r="230" spans="1:43" ht="13.5" customHeight="1">
      <c r="A230" s="5"/>
      <c r="B230" s="5"/>
      <c r="C230" s="5"/>
      <c r="D230" s="5"/>
      <c r="E230" s="16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166"/>
      <c r="AQ230" s="5"/>
    </row>
    <row r="231" spans="1:43" ht="13.5" customHeight="1">
      <c r="A231" s="5"/>
      <c r="B231" s="5"/>
      <c r="C231" s="5"/>
      <c r="D231" s="5"/>
      <c r="E231" s="16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166"/>
      <c r="AQ231" s="5"/>
    </row>
    <row r="232" spans="1:43" ht="13.5" customHeight="1">
      <c r="A232" s="5"/>
      <c r="B232" s="5"/>
      <c r="C232" s="5"/>
      <c r="D232" s="5"/>
      <c r="E232" s="16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166"/>
      <c r="AQ232" s="5"/>
    </row>
    <row r="233" spans="1:43" ht="13.5" customHeight="1">
      <c r="A233" s="5"/>
      <c r="B233" s="5"/>
      <c r="C233" s="5"/>
      <c r="D233" s="5"/>
      <c r="E233" s="16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166"/>
      <c r="AQ233" s="5"/>
    </row>
    <row r="234" spans="1:43" ht="13.5" customHeight="1">
      <c r="A234" s="5"/>
      <c r="B234" s="5"/>
      <c r="C234" s="5"/>
      <c r="D234" s="5"/>
      <c r="E234" s="16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166"/>
      <c r="AQ234" s="5"/>
    </row>
    <row r="235" spans="1:43" ht="13.5" customHeight="1">
      <c r="A235" s="5"/>
      <c r="B235" s="5"/>
      <c r="C235" s="5"/>
      <c r="D235" s="5"/>
      <c r="E235" s="16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166"/>
      <c r="AQ235" s="5"/>
    </row>
    <row r="236" spans="1:43" ht="13.5" customHeight="1">
      <c r="A236" s="5"/>
      <c r="B236" s="5"/>
      <c r="C236" s="5"/>
      <c r="D236" s="5"/>
      <c r="E236" s="16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166"/>
      <c r="AQ236" s="5"/>
    </row>
    <row r="237" spans="1:43" ht="13.5" customHeight="1">
      <c r="A237" s="5"/>
      <c r="B237" s="5"/>
      <c r="C237" s="5"/>
      <c r="D237" s="5"/>
      <c r="E237" s="16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166"/>
      <c r="AQ237" s="5"/>
    </row>
    <row r="238" spans="1:43" ht="13.5" customHeight="1">
      <c r="A238" s="5"/>
      <c r="B238" s="5"/>
      <c r="C238" s="5"/>
      <c r="D238" s="5"/>
      <c r="E238" s="16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166"/>
      <c r="AQ238" s="5"/>
    </row>
    <row r="239" spans="1:43" ht="13.5" customHeight="1">
      <c r="A239" s="5"/>
      <c r="B239" s="5"/>
      <c r="C239" s="5"/>
      <c r="D239" s="5"/>
      <c r="E239" s="16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166"/>
      <c r="AQ239" s="5"/>
    </row>
    <row r="240" spans="1:43" ht="13.5" customHeight="1">
      <c r="A240" s="5"/>
      <c r="B240" s="5"/>
      <c r="C240" s="5"/>
      <c r="D240" s="5"/>
      <c r="E240" s="16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166"/>
      <c r="AQ240" s="5"/>
    </row>
    <row r="241" spans="1:43" ht="13.5" customHeight="1">
      <c r="A241" s="5"/>
      <c r="B241" s="5"/>
      <c r="C241" s="5"/>
      <c r="D241" s="5"/>
      <c r="E241" s="16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166"/>
      <c r="AQ241" s="5"/>
    </row>
    <row r="242" spans="1:43" ht="13.5" customHeight="1">
      <c r="A242" s="5"/>
      <c r="B242" s="5"/>
      <c r="C242" s="5"/>
      <c r="D242" s="5"/>
      <c r="E242" s="16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166"/>
      <c r="AQ242" s="5"/>
    </row>
    <row r="243" spans="1:43" ht="13.5" customHeight="1">
      <c r="A243" s="5"/>
      <c r="B243" s="5"/>
      <c r="C243" s="5"/>
      <c r="D243" s="5"/>
      <c r="E243" s="16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166"/>
      <c r="AQ243" s="5"/>
    </row>
    <row r="244" spans="1:43" ht="13.5" customHeight="1">
      <c r="A244" s="5"/>
      <c r="B244" s="5"/>
      <c r="C244" s="5"/>
      <c r="D244" s="5"/>
      <c r="E244" s="16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166"/>
      <c r="AQ244" s="5"/>
    </row>
    <row r="245" spans="1:43" ht="13.5" customHeight="1">
      <c r="A245" s="5"/>
      <c r="B245" s="5"/>
      <c r="C245" s="5"/>
      <c r="D245" s="5"/>
      <c r="E245" s="16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166"/>
      <c r="AQ245" s="5"/>
    </row>
    <row r="246" spans="1:43" ht="13.5" customHeight="1">
      <c r="A246" s="5"/>
      <c r="B246" s="5"/>
      <c r="C246" s="5"/>
      <c r="D246" s="5"/>
      <c r="E246" s="16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166"/>
      <c r="AQ246" s="5"/>
    </row>
    <row r="247" spans="1:43" ht="13.5" customHeight="1">
      <c r="A247" s="5"/>
      <c r="B247" s="5"/>
      <c r="C247" s="5"/>
      <c r="D247" s="5"/>
      <c r="E247" s="16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166"/>
      <c r="AQ247" s="5"/>
    </row>
    <row r="248" spans="1:43" ht="13.5" customHeight="1">
      <c r="A248" s="5"/>
      <c r="B248" s="5"/>
      <c r="C248" s="5"/>
      <c r="D248" s="5"/>
      <c r="E248" s="16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166"/>
      <c r="AQ248" s="5"/>
    </row>
    <row r="249" spans="1:43" ht="13.5" customHeight="1">
      <c r="A249" s="5"/>
      <c r="B249" s="5"/>
      <c r="C249" s="5"/>
      <c r="D249" s="5"/>
      <c r="E249" s="16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166"/>
      <c r="AQ249" s="5"/>
    </row>
    <row r="250" spans="1:43" ht="13.5" customHeight="1">
      <c r="A250" s="5"/>
      <c r="B250" s="5"/>
      <c r="C250" s="5"/>
      <c r="D250" s="5"/>
      <c r="E250" s="16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166"/>
      <c r="AQ250" s="5"/>
    </row>
    <row r="251" spans="1:43" ht="13.5" customHeight="1">
      <c r="A251" s="5"/>
      <c r="B251" s="5"/>
      <c r="C251" s="5"/>
      <c r="D251" s="5"/>
      <c r="E251" s="16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166"/>
      <c r="AQ251" s="5"/>
    </row>
    <row r="252" spans="1:43" ht="13.5" customHeight="1">
      <c r="A252" s="5"/>
      <c r="B252" s="5"/>
      <c r="C252" s="5"/>
      <c r="D252" s="5"/>
      <c r="E252" s="16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166"/>
      <c r="AQ252" s="5"/>
    </row>
    <row r="253" spans="1:43" ht="13.5" customHeight="1">
      <c r="A253" s="5"/>
      <c r="B253" s="5"/>
      <c r="C253" s="5"/>
      <c r="D253" s="5"/>
      <c r="E253" s="16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166"/>
      <c r="AQ253" s="5"/>
    </row>
    <row r="254" spans="1:43" ht="13.5" customHeight="1">
      <c r="A254" s="5"/>
      <c r="B254" s="5"/>
      <c r="C254" s="5"/>
      <c r="D254" s="5"/>
      <c r="E254" s="16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166"/>
      <c r="AQ254" s="5"/>
    </row>
    <row r="255" spans="1:43" ht="13.5" customHeight="1">
      <c r="A255" s="5"/>
      <c r="B255" s="5"/>
      <c r="C255" s="5"/>
      <c r="D255" s="5"/>
      <c r="E255" s="16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166"/>
      <c r="AQ255" s="5"/>
    </row>
    <row r="256" spans="1:43" ht="13.5" customHeight="1">
      <c r="A256" s="5"/>
      <c r="B256" s="5"/>
      <c r="C256" s="5"/>
      <c r="D256" s="5"/>
      <c r="E256" s="16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166"/>
      <c r="AQ256" s="5"/>
    </row>
    <row r="257" spans="1:43" ht="13.5" customHeight="1">
      <c r="A257" s="5"/>
      <c r="B257" s="5"/>
      <c r="C257" s="5"/>
      <c r="D257" s="5"/>
      <c r="E257" s="16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166"/>
      <c r="AQ257" s="5"/>
    </row>
    <row r="258" spans="1:43" ht="13.5" customHeight="1">
      <c r="A258" s="5"/>
      <c r="B258" s="5"/>
      <c r="C258" s="5"/>
      <c r="D258" s="5"/>
      <c r="E258" s="16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166"/>
      <c r="AQ258" s="5"/>
    </row>
    <row r="259" spans="1:43" ht="13.5" customHeight="1">
      <c r="A259" s="5"/>
      <c r="B259" s="5"/>
      <c r="C259" s="5"/>
      <c r="D259" s="5"/>
      <c r="E259" s="16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166"/>
      <c r="AQ259" s="5"/>
    </row>
    <row r="260" spans="1:43" ht="13.5" customHeight="1">
      <c r="A260" s="5"/>
      <c r="B260" s="5"/>
      <c r="C260" s="5"/>
      <c r="D260" s="5"/>
      <c r="E260" s="16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166"/>
      <c r="AQ260" s="5"/>
    </row>
    <row r="261" spans="1:43" ht="13.5" customHeight="1">
      <c r="A261" s="5"/>
      <c r="B261" s="5"/>
      <c r="C261" s="5"/>
      <c r="D261" s="5"/>
      <c r="E261" s="16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166"/>
      <c r="AQ261" s="5"/>
    </row>
    <row r="262" spans="1:43" ht="13.5" customHeight="1">
      <c r="A262" s="5"/>
      <c r="B262" s="5"/>
      <c r="C262" s="5"/>
      <c r="D262" s="5"/>
      <c r="E262" s="16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166"/>
      <c r="AQ262" s="5"/>
    </row>
    <row r="263" spans="1:43" ht="13.5" customHeight="1">
      <c r="A263" s="5"/>
      <c r="B263" s="5"/>
      <c r="C263" s="5"/>
      <c r="D263" s="5"/>
      <c r="E263" s="16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166"/>
      <c r="AQ263" s="5"/>
    </row>
    <row r="264" spans="1:43" ht="13.5" customHeight="1">
      <c r="A264" s="5"/>
      <c r="B264" s="5"/>
      <c r="C264" s="5"/>
      <c r="D264" s="5"/>
      <c r="E264" s="16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166"/>
      <c r="AQ264" s="5"/>
    </row>
    <row r="265" spans="1:43" ht="13.5" customHeight="1">
      <c r="A265" s="5"/>
      <c r="B265" s="5"/>
      <c r="C265" s="5"/>
      <c r="D265" s="5"/>
      <c r="E265" s="16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166"/>
      <c r="AQ265" s="5"/>
    </row>
    <row r="266" spans="1:43" ht="13.5" customHeight="1">
      <c r="A266" s="5"/>
      <c r="B266" s="5"/>
      <c r="C266" s="5"/>
      <c r="D266" s="5"/>
      <c r="E266" s="16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166"/>
      <c r="AQ266" s="5"/>
    </row>
    <row r="267" spans="1:43" ht="13.5" customHeight="1">
      <c r="A267" s="5"/>
      <c r="B267" s="5"/>
      <c r="C267" s="5"/>
      <c r="D267" s="5"/>
      <c r="E267" s="16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166"/>
      <c r="AQ267" s="5"/>
    </row>
    <row r="268" spans="1:43" ht="13.5" customHeight="1">
      <c r="A268" s="5"/>
      <c r="B268" s="5"/>
      <c r="C268" s="5"/>
      <c r="D268" s="5"/>
      <c r="E268" s="16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166"/>
      <c r="AQ268" s="5"/>
    </row>
    <row r="269" spans="1:43" ht="13.5" customHeight="1">
      <c r="A269" s="5"/>
      <c r="B269" s="5"/>
      <c r="C269" s="5"/>
      <c r="D269" s="5"/>
      <c r="E269" s="16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166"/>
      <c r="AQ269" s="5"/>
    </row>
    <row r="270" spans="1:43" ht="13.5" customHeight="1">
      <c r="A270" s="5"/>
      <c r="B270" s="5"/>
      <c r="C270" s="5"/>
      <c r="D270" s="5"/>
      <c r="E270" s="16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166"/>
      <c r="AQ270" s="5"/>
    </row>
    <row r="271" spans="1:43" ht="13.5" customHeight="1">
      <c r="A271" s="5"/>
      <c r="B271" s="5"/>
      <c r="C271" s="5"/>
      <c r="D271" s="5"/>
      <c r="E271" s="16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166"/>
      <c r="AQ271" s="5"/>
    </row>
    <row r="272" spans="1:43" ht="13.5" customHeight="1">
      <c r="A272" s="5"/>
      <c r="B272" s="5"/>
      <c r="C272" s="5"/>
      <c r="D272" s="5"/>
      <c r="E272" s="16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166"/>
      <c r="AQ272" s="5"/>
    </row>
    <row r="273" spans="1:43" ht="13.5" customHeight="1">
      <c r="A273" s="5"/>
      <c r="B273" s="5"/>
      <c r="C273" s="5"/>
      <c r="D273" s="5"/>
      <c r="E273" s="16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166"/>
      <c r="AQ273" s="5"/>
    </row>
    <row r="274" spans="1:43" ht="13.5" customHeight="1">
      <c r="A274" s="5"/>
      <c r="B274" s="5"/>
      <c r="C274" s="5"/>
      <c r="D274" s="5"/>
      <c r="E274" s="16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166"/>
      <c r="AQ274" s="5"/>
    </row>
    <row r="275" spans="1:43" ht="13.5" customHeight="1">
      <c r="A275" s="5"/>
      <c r="B275" s="5"/>
      <c r="C275" s="5"/>
      <c r="D275" s="5"/>
      <c r="E275" s="16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166"/>
      <c r="AQ275" s="5"/>
    </row>
    <row r="276" spans="1:43" ht="13.5" customHeight="1">
      <c r="A276" s="5"/>
      <c r="B276" s="5"/>
      <c r="C276" s="5"/>
      <c r="D276" s="5"/>
      <c r="E276" s="16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166"/>
      <c r="AQ276" s="5"/>
    </row>
    <row r="277" spans="1:43" ht="13.5" customHeight="1">
      <c r="A277" s="5"/>
      <c r="B277" s="5"/>
      <c r="C277" s="5"/>
      <c r="D277" s="5"/>
      <c r="E277" s="16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166"/>
      <c r="AQ277" s="5"/>
    </row>
    <row r="278" spans="1:43" ht="13.5" customHeight="1">
      <c r="A278" s="5"/>
      <c r="B278" s="5"/>
      <c r="C278" s="5"/>
      <c r="D278" s="5"/>
      <c r="E278" s="16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166"/>
      <c r="AQ278" s="5"/>
    </row>
    <row r="279" spans="1:43" ht="13.5" customHeight="1">
      <c r="A279" s="5"/>
      <c r="B279" s="5"/>
      <c r="C279" s="5"/>
      <c r="D279" s="5"/>
      <c r="E279" s="16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166"/>
      <c r="AQ279" s="5"/>
    </row>
    <row r="280" spans="1:43" ht="13.5" customHeight="1">
      <c r="A280" s="5"/>
      <c r="B280" s="5"/>
      <c r="C280" s="5"/>
      <c r="D280" s="5"/>
      <c r="E280" s="16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166"/>
      <c r="AQ280" s="5"/>
    </row>
    <row r="281" spans="1:43" ht="13.5" customHeight="1">
      <c r="A281" s="5"/>
      <c r="B281" s="5"/>
      <c r="C281" s="5"/>
      <c r="D281" s="5"/>
      <c r="E281" s="16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166"/>
      <c r="AQ281" s="5"/>
    </row>
    <row r="282" spans="1:43" ht="13.5" customHeight="1">
      <c r="A282" s="5"/>
      <c r="B282" s="5"/>
      <c r="C282" s="5"/>
      <c r="D282" s="5"/>
      <c r="E282" s="16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166"/>
      <c r="AQ282" s="5"/>
    </row>
    <row r="283" spans="1:43" ht="13.5" customHeight="1">
      <c r="A283" s="5"/>
      <c r="B283" s="5"/>
      <c r="C283" s="5"/>
      <c r="D283" s="5"/>
      <c r="E283" s="16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166"/>
      <c r="AQ283" s="5"/>
    </row>
    <row r="284" spans="1:43" ht="13.5" customHeight="1">
      <c r="A284" s="5"/>
      <c r="B284" s="5"/>
      <c r="C284" s="5"/>
      <c r="D284" s="5"/>
      <c r="E284" s="16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166"/>
      <c r="AQ284" s="5"/>
    </row>
    <row r="285" spans="1:43" ht="13.5" customHeight="1">
      <c r="A285" s="5"/>
      <c r="B285" s="5"/>
      <c r="C285" s="5"/>
      <c r="D285" s="5"/>
      <c r="E285" s="16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166"/>
      <c r="AQ285" s="5"/>
    </row>
    <row r="286" spans="1:43" ht="13.5" customHeight="1">
      <c r="A286" s="5"/>
      <c r="B286" s="5"/>
      <c r="C286" s="5"/>
      <c r="D286" s="5"/>
      <c r="E286" s="16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166"/>
      <c r="AQ286" s="5"/>
    </row>
    <row r="287" spans="1:43" ht="13.5" customHeight="1">
      <c r="A287" s="5"/>
      <c r="B287" s="5"/>
      <c r="C287" s="5"/>
      <c r="D287" s="5"/>
      <c r="E287" s="16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166"/>
      <c r="AQ287" s="5"/>
    </row>
    <row r="288" spans="1:43" ht="13.5" customHeight="1">
      <c r="A288" s="5"/>
      <c r="B288" s="5"/>
      <c r="C288" s="5"/>
      <c r="D288" s="5"/>
      <c r="E288" s="16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166"/>
      <c r="AQ288" s="5"/>
    </row>
    <row r="289" spans="1:43" ht="13.5" customHeight="1">
      <c r="A289" s="5"/>
      <c r="B289" s="5"/>
      <c r="C289" s="5"/>
      <c r="D289" s="5"/>
      <c r="E289" s="16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166"/>
      <c r="AQ289" s="5"/>
    </row>
    <row r="290" spans="1:43" ht="13.5" customHeight="1">
      <c r="A290" s="5"/>
      <c r="B290" s="5"/>
      <c r="C290" s="5"/>
      <c r="D290" s="5"/>
      <c r="E290" s="16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166"/>
      <c r="AQ290" s="5"/>
    </row>
    <row r="291" spans="1:43" ht="13.5" customHeight="1">
      <c r="A291" s="5"/>
      <c r="B291" s="5"/>
      <c r="C291" s="5"/>
      <c r="D291" s="5"/>
      <c r="E291" s="16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166"/>
      <c r="AQ291" s="5"/>
    </row>
    <row r="292" spans="1:43" ht="13.5" customHeight="1">
      <c r="A292" s="5"/>
      <c r="B292" s="5"/>
      <c r="C292" s="5"/>
      <c r="D292" s="5"/>
      <c r="E292" s="16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166"/>
      <c r="AQ292" s="5"/>
    </row>
    <row r="293" spans="1:43" ht="13.5" customHeight="1">
      <c r="A293" s="5"/>
      <c r="B293" s="5"/>
      <c r="C293" s="5"/>
      <c r="D293" s="5"/>
      <c r="E293" s="16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166"/>
      <c r="AQ293" s="5"/>
    </row>
    <row r="294" spans="1:43" ht="13.5" customHeight="1">
      <c r="A294" s="5"/>
      <c r="B294" s="5"/>
      <c r="C294" s="5"/>
      <c r="D294" s="5"/>
      <c r="E294" s="16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166"/>
      <c r="AQ294" s="5"/>
    </row>
    <row r="295" spans="1:43" ht="13.5" customHeight="1">
      <c r="A295" s="5"/>
      <c r="B295" s="5"/>
      <c r="C295" s="5"/>
      <c r="D295" s="5"/>
      <c r="E295" s="16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166"/>
      <c r="AQ295" s="5"/>
    </row>
    <row r="296" spans="1:43" ht="13.5" customHeight="1">
      <c r="A296" s="5"/>
      <c r="B296" s="5"/>
      <c r="C296" s="5"/>
      <c r="D296" s="5"/>
      <c r="E296" s="16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166"/>
      <c r="AQ296" s="5"/>
    </row>
    <row r="297" spans="1:43" ht="13.5" customHeight="1">
      <c r="A297" s="5"/>
      <c r="B297" s="5"/>
      <c r="C297" s="5"/>
      <c r="D297" s="5"/>
      <c r="E297" s="16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166"/>
      <c r="AQ297" s="5"/>
    </row>
    <row r="298" spans="1:43" ht="13.5" customHeight="1">
      <c r="A298" s="5"/>
      <c r="B298" s="5"/>
      <c r="C298" s="5"/>
      <c r="D298" s="5"/>
      <c r="E298" s="16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166"/>
      <c r="AQ298" s="5"/>
    </row>
    <row r="299" spans="1:43" ht="13.5" customHeight="1">
      <c r="A299" s="5"/>
      <c r="B299" s="5"/>
      <c r="C299" s="5"/>
      <c r="D299" s="5"/>
      <c r="E299" s="16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166"/>
      <c r="AQ299" s="5"/>
    </row>
    <row r="300" spans="1:43" ht="13.5" customHeight="1">
      <c r="A300" s="5"/>
      <c r="B300" s="5"/>
      <c r="C300" s="5"/>
      <c r="D300" s="5"/>
      <c r="E300" s="16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166"/>
      <c r="AQ300" s="5"/>
    </row>
    <row r="301" spans="1:43" ht="13.5" customHeight="1">
      <c r="A301" s="5"/>
      <c r="B301" s="5"/>
      <c r="C301" s="5"/>
      <c r="D301" s="5"/>
      <c r="E301" s="16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166"/>
      <c r="AQ301" s="5"/>
    </row>
    <row r="302" spans="1:43" ht="13.5" customHeight="1">
      <c r="A302" s="5"/>
      <c r="B302" s="5"/>
      <c r="C302" s="5"/>
      <c r="D302" s="5"/>
      <c r="E302" s="16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166"/>
      <c r="AQ302" s="5"/>
    </row>
    <row r="303" spans="1:43" ht="13.5" customHeight="1">
      <c r="A303" s="5"/>
      <c r="B303" s="5"/>
      <c r="C303" s="5"/>
      <c r="D303" s="5"/>
      <c r="E303" s="16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166"/>
      <c r="AQ303" s="5"/>
    </row>
    <row r="304" spans="1:43" ht="13.5" customHeight="1">
      <c r="A304" s="5"/>
      <c r="B304" s="5"/>
      <c r="C304" s="5"/>
      <c r="D304" s="5"/>
      <c r="E304" s="16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166"/>
      <c r="AQ304" s="5"/>
    </row>
    <row r="305" spans="1:43" ht="13.5" customHeight="1">
      <c r="A305" s="5"/>
      <c r="B305" s="5"/>
      <c r="C305" s="5"/>
      <c r="D305" s="5"/>
      <c r="E305" s="16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166"/>
      <c r="AQ305" s="5"/>
    </row>
    <row r="306" spans="1:43" ht="13.5" customHeight="1">
      <c r="A306" s="5"/>
      <c r="B306" s="5"/>
      <c r="C306" s="5"/>
      <c r="D306" s="5"/>
      <c r="E306" s="16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166"/>
      <c r="AQ306" s="5"/>
    </row>
    <row r="307" spans="1:43" ht="13.5" customHeight="1">
      <c r="A307" s="5"/>
      <c r="B307" s="5"/>
      <c r="C307" s="5"/>
      <c r="D307" s="5"/>
      <c r="E307" s="16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166"/>
      <c r="AQ307" s="5"/>
    </row>
    <row r="308" spans="1:43" ht="13.5" customHeight="1">
      <c r="A308" s="5"/>
      <c r="B308" s="5"/>
      <c r="C308" s="5"/>
      <c r="D308" s="5"/>
      <c r="E308" s="16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166"/>
      <c r="AQ308" s="5"/>
    </row>
    <row r="309" spans="1:43" ht="13.5" customHeight="1">
      <c r="A309" s="5"/>
      <c r="B309" s="5"/>
      <c r="C309" s="5"/>
      <c r="D309" s="5"/>
      <c r="E309" s="16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166"/>
      <c r="AQ309" s="5"/>
    </row>
    <row r="310" spans="1:43" ht="13.5" customHeight="1">
      <c r="A310" s="5"/>
      <c r="B310" s="5"/>
      <c r="C310" s="5"/>
      <c r="D310" s="5"/>
      <c r="E310" s="16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166"/>
      <c r="AQ310" s="5"/>
    </row>
    <row r="311" spans="1:43" ht="13.5" customHeight="1">
      <c r="A311" s="5"/>
      <c r="B311" s="5"/>
      <c r="C311" s="5"/>
      <c r="D311" s="5"/>
      <c r="E311" s="16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166"/>
      <c r="AQ311" s="5"/>
    </row>
    <row r="312" spans="1:43" ht="13.5" customHeight="1">
      <c r="A312" s="5"/>
      <c r="B312" s="5"/>
      <c r="C312" s="5"/>
      <c r="D312" s="5"/>
      <c r="E312" s="16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166"/>
      <c r="AQ312" s="5"/>
    </row>
    <row r="313" spans="1:43" ht="13.5" customHeight="1">
      <c r="A313" s="5"/>
      <c r="B313" s="5"/>
      <c r="C313" s="5"/>
      <c r="D313" s="5"/>
      <c r="E313" s="16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166"/>
      <c r="AQ313" s="5"/>
    </row>
    <row r="314" spans="1:43" ht="13.5" customHeight="1">
      <c r="A314" s="5"/>
      <c r="B314" s="5"/>
      <c r="C314" s="5"/>
      <c r="D314" s="5"/>
      <c r="E314" s="16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166"/>
      <c r="AQ314" s="5"/>
    </row>
    <row r="315" spans="1:43" ht="13.5" customHeight="1">
      <c r="A315" s="5"/>
      <c r="B315" s="5"/>
      <c r="C315" s="5"/>
      <c r="D315" s="5"/>
      <c r="E315" s="16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166"/>
      <c r="AQ315" s="5"/>
    </row>
    <row r="316" spans="1:43" ht="13.5" customHeight="1">
      <c r="A316" s="5"/>
      <c r="B316" s="5"/>
      <c r="C316" s="5"/>
      <c r="D316" s="5"/>
      <c r="E316" s="16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166"/>
      <c r="AQ316" s="5"/>
    </row>
    <row r="317" spans="1:43" ht="13.5" customHeight="1">
      <c r="A317" s="5"/>
      <c r="B317" s="5"/>
      <c r="C317" s="5"/>
      <c r="D317" s="5"/>
      <c r="E317" s="16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166"/>
      <c r="AQ317" s="5"/>
    </row>
    <row r="318" spans="1:43" ht="13.5" customHeight="1">
      <c r="A318" s="5"/>
      <c r="B318" s="5"/>
      <c r="C318" s="5"/>
      <c r="D318" s="5"/>
      <c r="E318" s="16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166"/>
      <c r="AQ318" s="5"/>
    </row>
    <row r="319" spans="1:43" ht="13.5" customHeight="1">
      <c r="A319" s="5"/>
      <c r="B319" s="5"/>
      <c r="C319" s="5"/>
      <c r="D319" s="5"/>
      <c r="E319" s="16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166"/>
      <c r="AQ319" s="5"/>
    </row>
    <row r="320" spans="1:43" ht="13.5" customHeight="1">
      <c r="A320" s="5"/>
      <c r="B320" s="5"/>
      <c r="C320" s="5"/>
      <c r="D320" s="5"/>
      <c r="E320" s="16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166"/>
      <c r="AQ320" s="5"/>
    </row>
    <row r="321" spans="1:43" ht="13.5" customHeight="1">
      <c r="A321" s="5"/>
      <c r="B321" s="5"/>
      <c r="C321" s="5"/>
      <c r="D321" s="5"/>
      <c r="E321" s="16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166"/>
      <c r="AQ321" s="5"/>
    </row>
    <row r="322" spans="1:43" ht="13.5" customHeight="1">
      <c r="A322" s="5"/>
      <c r="B322" s="5"/>
      <c r="C322" s="5"/>
      <c r="D322" s="5"/>
      <c r="E322" s="16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166"/>
      <c r="AQ322" s="5"/>
    </row>
    <row r="323" spans="1:43" ht="13.5" customHeight="1">
      <c r="A323" s="5"/>
      <c r="B323" s="5"/>
      <c r="C323" s="5"/>
      <c r="D323" s="5"/>
      <c r="E323" s="16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166"/>
      <c r="AQ323" s="5"/>
    </row>
    <row r="324" spans="1:43" ht="13.5" customHeight="1">
      <c r="A324" s="5"/>
      <c r="B324" s="5"/>
      <c r="C324" s="5"/>
      <c r="D324" s="5"/>
      <c r="E324" s="16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166"/>
      <c r="AQ324" s="5"/>
    </row>
    <row r="325" spans="1:43" ht="13.5" customHeight="1">
      <c r="A325" s="5"/>
      <c r="B325" s="5"/>
      <c r="C325" s="5"/>
      <c r="D325" s="5"/>
      <c r="E325" s="16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166"/>
      <c r="AQ325" s="5"/>
    </row>
    <row r="326" spans="1:43" ht="13.5" customHeight="1">
      <c r="A326" s="5"/>
      <c r="B326" s="5"/>
      <c r="C326" s="5"/>
      <c r="D326" s="5"/>
      <c r="E326" s="16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166"/>
      <c r="AQ326" s="5"/>
    </row>
    <row r="327" spans="1:43" ht="13.5" customHeight="1">
      <c r="A327" s="5"/>
      <c r="B327" s="5"/>
      <c r="C327" s="5"/>
      <c r="D327" s="5"/>
      <c r="E327" s="16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166"/>
      <c r="AQ327" s="5"/>
    </row>
    <row r="328" spans="1:43" ht="13.5" customHeight="1">
      <c r="A328" s="5"/>
      <c r="B328" s="5"/>
      <c r="C328" s="5"/>
      <c r="D328" s="5"/>
      <c r="E328" s="16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166"/>
      <c r="AQ328" s="5"/>
    </row>
    <row r="329" spans="1:43" ht="13.5" customHeight="1">
      <c r="A329" s="5"/>
      <c r="B329" s="5"/>
      <c r="C329" s="5"/>
      <c r="D329" s="5"/>
      <c r="E329" s="16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166"/>
      <c r="AQ329" s="5"/>
    </row>
    <row r="330" spans="1:43" ht="13.5" customHeight="1">
      <c r="A330" s="5"/>
      <c r="B330" s="5"/>
      <c r="C330" s="5"/>
      <c r="D330" s="5"/>
      <c r="E330" s="16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166"/>
      <c r="AQ330" s="5"/>
    </row>
    <row r="331" spans="1:43" ht="13.5" customHeight="1">
      <c r="A331" s="5"/>
      <c r="B331" s="5"/>
      <c r="C331" s="5"/>
      <c r="D331" s="5"/>
      <c r="E331" s="16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166"/>
      <c r="AQ331" s="5"/>
    </row>
    <row r="332" spans="1:43" ht="13.5" customHeight="1">
      <c r="A332" s="5"/>
      <c r="B332" s="5"/>
      <c r="C332" s="5"/>
      <c r="D332" s="5"/>
      <c r="E332" s="16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166"/>
      <c r="AQ332" s="5"/>
    </row>
    <row r="333" spans="1:43" ht="13.5" customHeight="1">
      <c r="A333" s="5"/>
      <c r="B333" s="5"/>
      <c r="C333" s="5"/>
      <c r="D333" s="5"/>
      <c r="E333" s="16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166"/>
      <c r="AQ333" s="5"/>
    </row>
    <row r="334" spans="1:43" ht="13.5" customHeight="1">
      <c r="A334" s="5"/>
      <c r="B334" s="5"/>
      <c r="C334" s="5"/>
      <c r="D334" s="5"/>
      <c r="E334" s="16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166"/>
      <c r="AQ334" s="5"/>
    </row>
    <row r="335" spans="1:43" ht="13.5" customHeight="1">
      <c r="A335" s="5"/>
      <c r="B335" s="5"/>
      <c r="C335" s="5"/>
      <c r="D335" s="5"/>
      <c r="E335" s="16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166"/>
      <c r="AQ335" s="5"/>
    </row>
    <row r="336" spans="1:43" ht="13.5" customHeight="1">
      <c r="A336" s="5"/>
      <c r="B336" s="5"/>
      <c r="C336" s="5"/>
      <c r="D336" s="5"/>
      <c r="E336" s="16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166"/>
      <c r="AQ336" s="5"/>
    </row>
    <row r="337" spans="1:43" ht="13.5" customHeight="1">
      <c r="A337" s="5"/>
      <c r="B337" s="5"/>
      <c r="C337" s="5"/>
      <c r="D337" s="5"/>
      <c r="E337" s="16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166"/>
      <c r="AQ337" s="5"/>
    </row>
    <row r="338" spans="1:43" ht="13.5" customHeight="1">
      <c r="A338" s="5"/>
      <c r="B338" s="5"/>
      <c r="C338" s="5"/>
      <c r="D338" s="5"/>
      <c r="E338" s="16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166"/>
      <c r="AQ338" s="5"/>
    </row>
    <row r="339" spans="1:43" ht="13.5" customHeight="1">
      <c r="A339" s="5"/>
      <c r="B339" s="5"/>
      <c r="C339" s="5"/>
      <c r="D339" s="5"/>
      <c r="E339" s="16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166"/>
      <c r="AQ339" s="5"/>
    </row>
    <row r="340" spans="1:43" ht="13.5" customHeight="1">
      <c r="A340" s="5"/>
      <c r="B340" s="5"/>
      <c r="C340" s="5"/>
      <c r="D340" s="5"/>
      <c r="E340" s="16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166"/>
      <c r="AQ340" s="5"/>
    </row>
    <row r="341" spans="1:43" ht="13.5" customHeight="1">
      <c r="A341" s="5"/>
      <c r="B341" s="5"/>
      <c r="C341" s="5"/>
      <c r="D341" s="5"/>
      <c r="E341" s="16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166"/>
      <c r="AQ341" s="5"/>
    </row>
    <row r="342" spans="1:43" ht="13.5" customHeight="1">
      <c r="A342" s="5"/>
      <c r="B342" s="5"/>
      <c r="C342" s="5"/>
      <c r="D342" s="5"/>
      <c r="E342" s="16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166"/>
      <c r="AQ342" s="5"/>
    </row>
    <row r="343" spans="1:43" ht="13.5" customHeight="1">
      <c r="A343" s="5"/>
      <c r="B343" s="5"/>
      <c r="C343" s="5"/>
      <c r="D343" s="5"/>
      <c r="E343" s="16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166"/>
      <c r="AQ343" s="5"/>
    </row>
    <row r="344" spans="1:43" ht="13.5" customHeight="1">
      <c r="A344" s="5"/>
      <c r="B344" s="5"/>
      <c r="C344" s="5"/>
      <c r="D344" s="5"/>
      <c r="E344" s="16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166"/>
      <c r="AQ344" s="5"/>
    </row>
    <row r="345" spans="1:43" ht="13.5" customHeight="1">
      <c r="A345" s="5"/>
      <c r="B345" s="5"/>
      <c r="C345" s="5"/>
      <c r="D345" s="5"/>
      <c r="E345" s="16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166"/>
      <c r="AQ345" s="5"/>
    </row>
    <row r="346" spans="1:43" ht="13.5" customHeight="1">
      <c r="A346" s="5"/>
      <c r="B346" s="5"/>
      <c r="C346" s="5"/>
      <c r="D346" s="5"/>
      <c r="E346" s="16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166"/>
      <c r="AQ346" s="5"/>
    </row>
    <row r="347" spans="1:43" ht="13.5" customHeight="1">
      <c r="A347" s="5"/>
      <c r="B347" s="5"/>
      <c r="C347" s="5"/>
      <c r="D347" s="5"/>
      <c r="E347" s="16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166"/>
      <c r="AQ347" s="5"/>
    </row>
    <row r="348" spans="1:43" ht="13.5" customHeight="1">
      <c r="A348" s="5"/>
      <c r="B348" s="5"/>
      <c r="C348" s="5"/>
      <c r="D348" s="5"/>
      <c r="E348" s="16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166"/>
      <c r="AQ348" s="5"/>
    </row>
    <row r="349" spans="1:43" ht="13.5" customHeight="1">
      <c r="A349" s="5"/>
      <c r="B349" s="5"/>
      <c r="C349" s="5"/>
      <c r="D349" s="5"/>
      <c r="E349" s="16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166"/>
      <c r="AQ349" s="5"/>
    </row>
    <row r="350" spans="1:43" ht="13.5" customHeight="1">
      <c r="A350" s="5"/>
      <c r="B350" s="5"/>
      <c r="C350" s="5"/>
      <c r="D350" s="5"/>
      <c r="E350" s="16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166"/>
      <c r="AQ350" s="5"/>
    </row>
    <row r="351" spans="1:43" ht="13.5" customHeight="1">
      <c r="A351" s="5"/>
      <c r="B351" s="5"/>
      <c r="C351" s="5"/>
      <c r="D351" s="5"/>
      <c r="E351" s="16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166"/>
      <c r="AQ351" s="5"/>
    </row>
    <row r="352" spans="1:43" ht="13.5" customHeight="1">
      <c r="A352" s="5"/>
      <c r="B352" s="5"/>
      <c r="C352" s="5"/>
      <c r="D352" s="5"/>
      <c r="E352" s="16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166"/>
      <c r="AQ352" s="5"/>
    </row>
    <row r="353" spans="1:43" ht="13.5" customHeight="1">
      <c r="A353" s="5"/>
      <c r="B353" s="5"/>
      <c r="C353" s="5"/>
      <c r="D353" s="5"/>
      <c r="E353" s="16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166"/>
      <c r="AQ353" s="5"/>
    </row>
    <row r="354" spans="1:43" ht="13.5" customHeight="1">
      <c r="A354" s="5"/>
      <c r="B354" s="5"/>
      <c r="C354" s="5"/>
      <c r="D354" s="5"/>
      <c r="E354" s="16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166"/>
      <c r="AQ354" s="5"/>
    </row>
    <row r="355" spans="1:43" ht="13.5" customHeight="1">
      <c r="A355" s="5"/>
      <c r="B355" s="5"/>
      <c r="C355" s="5"/>
      <c r="D355" s="5"/>
      <c r="E355" s="16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166"/>
      <c r="AQ355" s="5"/>
    </row>
    <row r="356" spans="1:43" ht="13.5" customHeight="1">
      <c r="A356" s="5"/>
      <c r="B356" s="5"/>
      <c r="C356" s="5"/>
      <c r="D356" s="5"/>
      <c r="E356" s="16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166"/>
      <c r="AQ356" s="5"/>
    </row>
    <row r="357" spans="1:43" ht="13.5" customHeight="1">
      <c r="A357" s="5"/>
      <c r="B357" s="5"/>
      <c r="C357" s="5"/>
      <c r="D357" s="5"/>
      <c r="E357" s="16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166"/>
      <c r="AQ357" s="5"/>
    </row>
    <row r="358" spans="1:43" ht="13.5" customHeight="1">
      <c r="A358" s="5"/>
      <c r="B358" s="5"/>
      <c r="C358" s="5"/>
      <c r="D358" s="5"/>
      <c r="E358" s="16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166"/>
      <c r="AQ358" s="5"/>
    </row>
    <row r="359" spans="1:43" ht="13.5" customHeight="1">
      <c r="A359" s="5"/>
      <c r="B359" s="5"/>
      <c r="C359" s="5"/>
      <c r="D359" s="5"/>
      <c r="E359" s="16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166"/>
      <c r="AQ359" s="5"/>
    </row>
    <row r="360" spans="1:43" ht="13.5" customHeight="1">
      <c r="A360" s="5"/>
      <c r="B360" s="5"/>
      <c r="C360" s="5"/>
      <c r="D360" s="5"/>
      <c r="E360" s="16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166"/>
      <c r="AQ360" s="5"/>
    </row>
    <row r="361" spans="1:43" ht="13.5" customHeight="1">
      <c r="A361" s="5"/>
      <c r="B361" s="5"/>
      <c r="C361" s="5"/>
      <c r="D361" s="5"/>
      <c r="E361" s="16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166"/>
      <c r="AQ361" s="5"/>
    </row>
    <row r="362" spans="1:43" ht="13.5" customHeight="1">
      <c r="A362" s="5"/>
      <c r="B362" s="5"/>
      <c r="C362" s="5"/>
      <c r="D362" s="5"/>
      <c r="E362" s="16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166"/>
      <c r="AQ362" s="5"/>
    </row>
    <row r="363" spans="1:43" ht="13.5" customHeight="1">
      <c r="A363" s="5"/>
      <c r="B363" s="5"/>
      <c r="C363" s="5"/>
      <c r="D363" s="5"/>
      <c r="E363" s="16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166"/>
      <c r="AQ363" s="5"/>
    </row>
    <row r="364" spans="1:43" ht="13.5" customHeight="1">
      <c r="A364" s="5"/>
      <c r="B364" s="5"/>
      <c r="C364" s="5"/>
      <c r="D364" s="5"/>
      <c r="E364" s="16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166"/>
      <c r="AQ364" s="5"/>
    </row>
    <row r="365" spans="1:43" ht="13.5" customHeight="1">
      <c r="A365" s="5"/>
      <c r="B365" s="5"/>
      <c r="C365" s="5"/>
      <c r="D365" s="5"/>
      <c r="E365" s="16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166"/>
      <c r="AQ365" s="5"/>
    </row>
    <row r="366" spans="1:43" ht="13.5" customHeight="1">
      <c r="A366" s="5"/>
      <c r="B366" s="5"/>
      <c r="C366" s="5"/>
      <c r="D366" s="5"/>
      <c r="E366" s="16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166"/>
      <c r="AQ366" s="5"/>
    </row>
    <row r="367" spans="1:43" ht="13.5" customHeight="1">
      <c r="A367" s="5"/>
      <c r="B367" s="5"/>
      <c r="C367" s="5"/>
      <c r="D367" s="5"/>
      <c r="E367" s="16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166"/>
      <c r="AQ367" s="5"/>
    </row>
    <row r="368" spans="1:43" ht="13.5" customHeight="1">
      <c r="A368" s="5"/>
      <c r="B368" s="5"/>
      <c r="C368" s="5"/>
      <c r="D368" s="5"/>
      <c r="E368" s="16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166"/>
      <c r="AQ368" s="5"/>
    </row>
    <row r="369" spans="1:43" ht="13.5" customHeight="1">
      <c r="A369" s="5"/>
      <c r="B369" s="5"/>
      <c r="C369" s="5"/>
      <c r="D369" s="5"/>
      <c r="E369" s="16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166"/>
      <c r="AQ369" s="5"/>
    </row>
    <row r="370" spans="1:43" ht="13.5" customHeight="1">
      <c r="A370" s="5"/>
      <c r="B370" s="5"/>
      <c r="C370" s="5"/>
      <c r="D370" s="5"/>
      <c r="E370" s="16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166"/>
      <c r="AQ370" s="5"/>
    </row>
    <row r="371" spans="1:43" ht="13.5" customHeight="1">
      <c r="A371" s="5"/>
      <c r="B371" s="5"/>
      <c r="C371" s="5"/>
      <c r="D371" s="5"/>
      <c r="E371" s="16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166"/>
      <c r="AQ371" s="5"/>
    </row>
    <row r="372" spans="1:43" ht="13.5" customHeight="1">
      <c r="A372" s="5"/>
      <c r="B372" s="5"/>
      <c r="C372" s="5"/>
      <c r="D372" s="5"/>
      <c r="E372" s="16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166"/>
      <c r="AQ372" s="5"/>
    </row>
    <row r="373" spans="1:43" ht="13.5" customHeight="1">
      <c r="A373" s="5"/>
      <c r="B373" s="5"/>
      <c r="C373" s="5"/>
      <c r="D373" s="5"/>
      <c r="E373" s="16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166"/>
      <c r="AQ373" s="5"/>
    </row>
    <row r="374" spans="1:43" ht="13.5" customHeight="1">
      <c r="A374" s="5"/>
      <c r="B374" s="5"/>
      <c r="C374" s="5"/>
      <c r="D374" s="5"/>
      <c r="E374" s="16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166"/>
      <c r="AQ374" s="5"/>
    </row>
    <row r="375" spans="1:43" ht="13.5" customHeight="1">
      <c r="A375" s="5"/>
      <c r="B375" s="5"/>
      <c r="C375" s="5"/>
      <c r="D375" s="5"/>
      <c r="E375" s="16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166"/>
      <c r="AQ375" s="5"/>
    </row>
    <row r="376" spans="1:43" ht="13.5" customHeight="1">
      <c r="A376" s="5"/>
      <c r="B376" s="5"/>
      <c r="C376" s="5"/>
      <c r="D376" s="5"/>
      <c r="E376" s="16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166"/>
      <c r="AQ376" s="5"/>
    </row>
    <row r="377" spans="1:43" ht="13.5" customHeight="1">
      <c r="A377" s="5"/>
      <c r="B377" s="5"/>
      <c r="C377" s="5"/>
      <c r="D377" s="5"/>
      <c r="E377" s="16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166"/>
      <c r="AQ377" s="5"/>
    </row>
    <row r="378" spans="1:43" ht="13.5" customHeight="1">
      <c r="A378" s="5"/>
      <c r="B378" s="5"/>
      <c r="C378" s="5"/>
      <c r="D378" s="5"/>
      <c r="E378" s="16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166"/>
      <c r="AQ378" s="5"/>
    </row>
    <row r="379" spans="1:43" ht="13.5" customHeight="1">
      <c r="A379" s="5"/>
      <c r="B379" s="5"/>
      <c r="C379" s="5"/>
      <c r="D379" s="5"/>
      <c r="E379" s="16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166"/>
      <c r="AQ379" s="5"/>
    </row>
    <row r="380" spans="1:43" ht="13.5" customHeight="1">
      <c r="A380" s="5"/>
      <c r="B380" s="5"/>
      <c r="C380" s="5"/>
      <c r="D380" s="5"/>
      <c r="E380" s="16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166"/>
      <c r="AQ380" s="5"/>
    </row>
    <row r="381" spans="1:43" ht="13.5" customHeight="1">
      <c r="A381" s="5"/>
      <c r="B381" s="5"/>
      <c r="C381" s="5"/>
      <c r="D381" s="5"/>
      <c r="E381" s="16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166"/>
      <c r="AQ381" s="5"/>
    </row>
    <row r="382" spans="1:43" ht="13.5" customHeight="1">
      <c r="A382" s="5"/>
      <c r="B382" s="5"/>
      <c r="C382" s="5"/>
      <c r="D382" s="5"/>
      <c r="E382" s="16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166"/>
      <c r="AQ382" s="5"/>
    </row>
    <row r="383" spans="1:43" ht="13.5" customHeight="1">
      <c r="A383" s="5"/>
      <c r="B383" s="5"/>
      <c r="C383" s="5"/>
      <c r="D383" s="5"/>
      <c r="E383" s="16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166"/>
      <c r="AQ383" s="5"/>
    </row>
    <row r="384" spans="1:43" ht="13.5" customHeight="1">
      <c r="A384" s="5"/>
      <c r="B384" s="5"/>
      <c r="C384" s="5"/>
      <c r="D384" s="5"/>
      <c r="E384" s="16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166"/>
      <c r="AQ384" s="5"/>
    </row>
    <row r="385" spans="1:43" ht="13.5" customHeight="1">
      <c r="A385" s="5"/>
      <c r="B385" s="5"/>
      <c r="C385" s="5"/>
      <c r="D385" s="5"/>
      <c r="E385" s="16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166"/>
      <c r="AQ385" s="5"/>
    </row>
    <row r="386" spans="1:43" ht="13.5" customHeight="1">
      <c r="A386" s="5"/>
      <c r="B386" s="5"/>
      <c r="C386" s="5"/>
      <c r="D386" s="5"/>
      <c r="E386" s="16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166"/>
      <c r="AQ386" s="5"/>
    </row>
    <row r="387" spans="1:43" ht="13.5" customHeight="1">
      <c r="A387" s="5"/>
      <c r="B387" s="5"/>
      <c r="C387" s="5"/>
      <c r="D387" s="5"/>
      <c r="E387" s="16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166"/>
      <c r="AQ387" s="5"/>
    </row>
    <row r="388" spans="1:43" ht="13.5" customHeight="1">
      <c r="A388" s="5"/>
      <c r="B388" s="5"/>
      <c r="C388" s="5"/>
      <c r="D388" s="5"/>
      <c r="E388" s="16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166"/>
      <c r="AQ388" s="5"/>
    </row>
    <row r="389" spans="1:43" ht="13.5" customHeight="1">
      <c r="A389" s="5"/>
      <c r="B389" s="5"/>
      <c r="C389" s="5"/>
      <c r="D389" s="5"/>
      <c r="E389" s="16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166"/>
      <c r="AQ389" s="5"/>
    </row>
    <row r="390" spans="1:43" ht="13.5" customHeight="1">
      <c r="A390" s="5"/>
      <c r="B390" s="5"/>
      <c r="C390" s="5"/>
      <c r="D390" s="5"/>
      <c r="E390" s="16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166"/>
      <c r="AQ390" s="5"/>
    </row>
    <row r="391" spans="1:43" ht="13.5" customHeight="1">
      <c r="A391" s="5"/>
      <c r="B391" s="5"/>
      <c r="C391" s="5"/>
      <c r="D391" s="5"/>
      <c r="E391" s="16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166"/>
      <c r="AQ391" s="5"/>
    </row>
    <row r="392" spans="1:43" ht="13.5" customHeight="1">
      <c r="A392" s="5"/>
      <c r="B392" s="5"/>
      <c r="C392" s="5"/>
      <c r="D392" s="5"/>
      <c r="E392" s="16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166"/>
      <c r="AQ392" s="5"/>
    </row>
    <row r="393" spans="1:43" ht="13.5" customHeight="1">
      <c r="A393" s="5"/>
      <c r="B393" s="5"/>
      <c r="C393" s="5"/>
      <c r="D393" s="5"/>
      <c r="E393" s="16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166"/>
      <c r="AQ393" s="5"/>
    </row>
    <row r="394" spans="1:43" ht="13.5" customHeight="1">
      <c r="A394" s="5"/>
      <c r="B394" s="5"/>
      <c r="C394" s="5"/>
      <c r="D394" s="5"/>
      <c r="E394" s="16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166"/>
      <c r="AQ394" s="5"/>
    </row>
    <row r="395" spans="1:43" ht="13.5" customHeight="1">
      <c r="A395" s="5"/>
      <c r="B395" s="5"/>
      <c r="C395" s="5"/>
      <c r="D395" s="5"/>
      <c r="E395" s="16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166"/>
      <c r="AQ395" s="5"/>
    </row>
    <row r="396" spans="1:43" ht="13.5" customHeight="1">
      <c r="A396" s="5"/>
      <c r="B396" s="5"/>
      <c r="C396" s="5"/>
      <c r="D396" s="5"/>
      <c r="E396" s="16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166"/>
      <c r="AQ396" s="5"/>
    </row>
    <row r="397" spans="1:43" ht="13.5" customHeight="1">
      <c r="A397" s="5"/>
      <c r="B397" s="5"/>
      <c r="C397" s="5"/>
      <c r="D397" s="5"/>
      <c r="E397" s="16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166"/>
      <c r="AQ397" s="5"/>
    </row>
    <row r="398" spans="1:43" ht="13.5" customHeight="1">
      <c r="A398" s="5"/>
      <c r="B398" s="5"/>
      <c r="C398" s="5"/>
      <c r="D398" s="5"/>
      <c r="E398" s="16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166"/>
      <c r="AQ398" s="5"/>
    </row>
    <row r="399" spans="1:43" ht="13.5" customHeight="1">
      <c r="A399" s="5"/>
      <c r="B399" s="5"/>
      <c r="C399" s="5"/>
      <c r="D399" s="5"/>
      <c r="E399" s="16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166"/>
      <c r="AQ399" s="5"/>
    </row>
    <row r="400" spans="1:43" ht="13.5" customHeight="1">
      <c r="A400" s="5"/>
      <c r="B400" s="5"/>
      <c r="C400" s="5"/>
      <c r="D400" s="5"/>
      <c r="E400" s="16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166"/>
      <c r="AQ400" s="5"/>
    </row>
    <row r="401" spans="1:43" ht="13.5" customHeight="1">
      <c r="A401" s="5"/>
      <c r="B401" s="5"/>
      <c r="C401" s="5"/>
      <c r="D401" s="5"/>
      <c r="E401" s="16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166"/>
      <c r="AQ401" s="5"/>
    </row>
    <row r="402" spans="1:43" ht="13.5" customHeight="1">
      <c r="A402" s="5"/>
      <c r="B402" s="5"/>
      <c r="C402" s="5"/>
      <c r="D402" s="5"/>
      <c r="E402" s="16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166"/>
      <c r="AQ402" s="5"/>
    </row>
    <row r="403" spans="1:43" ht="13.5" customHeight="1">
      <c r="A403" s="5"/>
      <c r="B403" s="5"/>
      <c r="C403" s="5"/>
      <c r="D403" s="5"/>
      <c r="E403" s="16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166"/>
      <c r="AQ403" s="5"/>
    </row>
    <row r="404" spans="1:43" ht="13.5" customHeight="1">
      <c r="A404" s="5"/>
      <c r="B404" s="5"/>
      <c r="C404" s="5"/>
      <c r="D404" s="5"/>
      <c r="E404" s="16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166"/>
      <c r="AQ404" s="5"/>
    </row>
    <row r="405" spans="1:43" ht="13.5" customHeight="1">
      <c r="A405" s="5"/>
      <c r="B405" s="5"/>
      <c r="C405" s="5"/>
      <c r="D405" s="5"/>
      <c r="E405" s="16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166"/>
      <c r="AQ405" s="5"/>
    </row>
    <row r="406" spans="1:43" ht="13.5" customHeight="1">
      <c r="A406" s="5"/>
      <c r="B406" s="5"/>
      <c r="C406" s="5"/>
      <c r="D406" s="5"/>
      <c r="E406" s="16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166"/>
      <c r="AQ406" s="5"/>
    </row>
    <row r="407" spans="1:43" ht="13.5" customHeight="1">
      <c r="A407" s="5"/>
      <c r="B407" s="5"/>
      <c r="C407" s="5"/>
      <c r="D407" s="5"/>
      <c r="E407" s="16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166"/>
      <c r="AQ407" s="5"/>
    </row>
    <row r="408" spans="1:43" ht="13.5" customHeight="1">
      <c r="A408" s="5"/>
      <c r="B408" s="5"/>
      <c r="C408" s="5"/>
      <c r="D408" s="5"/>
      <c r="E408" s="16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166"/>
      <c r="AQ408" s="5"/>
    </row>
    <row r="409" spans="1:43" ht="13.5" customHeight="1">
      <c r="A409" s="5"/>
      <c r="B409" s="5"/>
      <c r="C409" s="5"/>
      <c r="D409" s="5"/>
      <c r="E409" s="16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166"/>
      <c r="AQ409" s="5"/>
    </row>
    <row r="410" spans="1:43" ht="13.5" customHeight="1">
      <c r="A410" s="5"/>
      <c r="B410" s="5"/>
      <c r="C410" s="5"/>
      <c r="D410" s="5"/>
      <c r="E410" s="16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166"/>
      <c r="AQ410" s="5"/>
    </row>
    <row r="411" spans="1:43" ht="13.5" customHeight="1">
      <c r="A411" s="5"/>
      <c r="B411" s="5"/>
      <c r="C411" s="5"/>
      <c r="D411" s="5"/>
      <c r="E411" s="16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166"/>
      <c r="AQ411" s="5"/>
    </row>
    <row r="412" spans="1:43" ht="13.5" customHeight="1">
      <c r="A412" s="5"/>
      <c r="B412" s="5"/>
      <c r="C412" s="5"/>
      <c r="D412" s="5"/>
      <c r="E412" s="16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166"/>
      <c r="AQ412" s="5"/>
    </row>
    <row r="413" spans="1:43" ht="13.5" customHeight="1">
      <c r="A413" s="5"/>
      <c r="B413" s="5"/>
      <c r="C413" s="5"/>
      <c r="D413" s="5"/>
      <c r="E413" s="16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166"/>
      <c r="AQ413" s="5"/>
    </row>
    <row r="414" spans="1:43" ht="13.5" customHeight="1">
      <c r="A414" s="5"/>
      <c r="B414" s="5"/>
      <c r="C414" s="5"/>
      <c r="D414" s="5"/>
      <c r="E414" s="16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166"/>
      <c r="AQ414" s="5"/>
    </row>
    <row r="415" spans="1:43" ht="13.5" customHeight="1">
      <c r="A415" s="5"/>
      <c r="B415" s="5"/>
      <c r="C415" s="5"/>
      <c r="D415" s="5"/>
      <c r="E415" s="16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166"/>
      <c r="AQ415" s="5"/>
    </row>
    <row r="416" spans="1:43" ht="13.5" customHeight="1">
      <c r="A416" s="5"/>
      <c r="B416" s="5"/>
      <c r="C416" s="5"/>
      <c r="D416" s="5"/>
      <c r="E416" s="16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166"/>
      <c r="AQ416" s="5"/>
    </row>
    <row r="417" spans="1:43" ht="13.5" customHeight="1">
      <c r="A417" s="5"/>
      <c r="B417" s="5"/>
      <c r="C417" s="5"/>
      <c r="D417" s="5"/>
      <c r="E417" s="16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166"/>
      <c r="AQ417" s="5"/>
    </row>
    <row r="418" spans="1:43" ht="13.5" customHeight="1">
      <c r="A418" s="5"/>
      <c r="B418" s="5"/>
      <c r="C418" s="5"/>
      <c r="D418" s="5"/>
      <c r="E418" s="16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166"/>
      <c r="AQ418" s="5"/>
    </row>
    <row r="419" spans="1:43" ht="13.5" customHeight="1">
      <c r="A419" s="5"/>
      <c r="B419" s="5"/>
      <c r="C419" s="5"/>
      <c r="D419" s="5"/>
      <c r="E419" s="16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166"/>
      <c r="AQ419" s="5"/>
    </row>
    <row r="420" spans="1:43" ht="13.5" customHeight="1">
      <c r="A420" s="5"/>
      <c r="B420" s="5"/>
      <c r="C420" s="5"/>
      <c r="D420" s="5"/>
      <c r="E420" s="16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166"/>
      <c r="AQ420" s="5"/>
    </row>
    <row r="421" spans="1:43" ht="13.5" customHeight="1">
      <c r="A421" s="5"/>
      <c r="B421" s="5"/>
      <c r="C421" s="5"/>
      <c r="D421" s="5"/>
      <c r="E421" s="16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166"/>
      <c r="AQ421" s="5"/>
    </row>
    <row r="422" spans="1:43" ht="13.5" customHeight="1">
      <c r="A422" s="5"/>
      <c r="B422" s="5"/>
      <c r="C422" s="5"/>
      <c r="D422" s="5"/>
      <c r="E422" s="16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166"/>
      <c r="AQ422" s="5"/>
    </row>
    <row r="423" spans="1:43" ht="13.5" customHeight="1">
      <c r="A423" s="5"/>
      <c r="B423" s="5"/>
      <c r="C423" s="5"/>
      <c r="D423" s="5"/>
      <c r="E423" s="16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166"/>
      <c r="AQ423" s="5"/>
    </row>
    <row r="424" spans="1:43" ht="13.5" customHeight="1">
      <c r="A424" s="5"/>
      <c r="B424" s="5"/>
      <c r="C424" s="5"/>
      <c r="D424" s="5"/>
      <c r="E424" s="16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166"/>
      <c r="AQ424" s="5"/>
    </row>
    <row r="425" spans="1:43" ht="13.5" customHeight="1">
      <c r="A425" s="5"/>
      <c r="B425" s="5"/>
      <c r="C425" s="5"/>
      <c r="D425" s="5"/>
      <c r="E425" s="16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166"/>
      <c r="AQ425" s="5"/>
    </row>
    <row r="426" spans="1:43" ht="13.5" customHeight="1">
      <c r="A426" s="5"/>
      <c r="B426" s="5"/>
      <c r="C426" s="5"/>
      <c r="D426" s="5"/>
      <c r="E426" s="16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166"/>
      <c r="AQ426" s="5"/>
    </row>
    <row r="427" spans="1:43" ht="13.5" customHeight="1">
      <c r="A427" s="5"/>
      <c r="B427" s="5"/>
      <c r="C427" s="5"/>
      <c r="D427" s="5"/>
      <c r="E427" s="16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166"/>
      <c r="AQ427" s="5"/>
    </row>
    <row r="428" spans="1:43" ht="13.5" customHeight="1">
      <c r="A428" s="5"/>
      <c r="B428" s="5"/>
      <c r="C428" s="5"/>
      <c r="D428" s="5"/>
      <c r="E428" s="16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166"/>
      <c r="AQ428" s="5"/>
    </row>
    <row r="429" spans="1:43" ht="13.5" customHeight="1">
      <c r="A429" s="5"/>
      <c r="B429" s="5"/>
      <c r="C429" s="5"/>
      <c r="D429" s="5"/>
      <c r="E429" s="16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166"/>
      <c r="AQ429" s="5"/>
    </row>
    <row r="430" spans="1:43" ht="13.5" customHeight="1">
      <c r="A430" s="5"/>
      <c r="B430" s="5"/>
      <c r="C430" s="5"/>
      <c r="D430" s="5"/>
      <c r="E430" s="16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166"/>
      <c r="AQ430" s="5"/>
    </row>
    <row r="431" spans="1:43" ht="13.5" customHeight="1">
      <c r="A431" s="5"/>
      <c r="B431" s="5"/>
      <c r="C431" s="5"/>
      <c r="D431" s="5"/>
      <c r="E431" s="16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166"/>
      <c r="AQ431" s="5"/>
    </row>
    <row r="432" spans="1:43" ht="13.5" customHeight="1">
      <c r="A432" s="5"/>
      <c r="B432" s="5"/>
      <c r="C432" s="5"/>
      <c r="D432" s="5"/>
      <c r="E432" s="16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166"/>
      <c r="AQ432" s="5"/>
    </row>
    <row r="433" spans="1:43" ht="13.5" customHeight="1">
      <c r="A433" s="5"/>
      <c r="B433" s="5"/>
      <c r="C433" s="5"/>
      <c r="D433" s="5"/>
      <c r="E433" s="16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166"/>
      <c r="AQ433" s="5"/>
    </row>
    <row r="434" spans="1:43" ht="13.5" customHeight="1">
      <c r="A434" s="5"/>
      <c r="B434" s="5"/>
      <c r="C434" s="5"/>
      <c r="D434" s="5"/>
      <c r="E434" s="16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166"/>
      <c r="AQ434" s="5"/>
    </row>
    <row r="435" spans="1:43" ht="13.5" customHeight="1">
      <c r="A435" s="5"/>
      <c r="B435" s="5"/>
      <c r="C435" s="5"/>
      <c r="D435" s="5"/>
      <c r="E435" s="16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166"/>
      <c r="AQ435" s="5"/>
    </row>
    <row r="436" spans="1:43" ht="13.5" customHeight="1">
      <c r="A436" s="5"/>
      <c r="B436" s="5"/>
      <c r="C436" s="5"/>
      <c r="D436" s="5"/>
      <c r="E436" s="16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166"/>
      <c r="AQ436" s="5"/>
    </row>
    <row r="437" spans="1:43" ht="13.5" customHeight="1">
      <c r="A437" s="5"/>
      <c r="B437" s="5"/>
      <c r="C437" s="5"/>
      <c r="D437" s="5"/>
      <c r="E437" s="16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166"/>
      <c r="AQ437" s="5"/>
    </row>
    <row r="438" spans="1:43" ht="13.5" customHeight="1">
      <c r="A438" s="5"/>
      <c r="B438" s="5"/>
      <c r="C438" s="5"/>
      <c r="D438" s="5"/>
      <c r="E438" s="16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166"/>
      <c r="AQ438" s="5"/>
    </row>
    <row r="439" spans="1:43" ht="13.5" customHeight="1">
      <c r="A439" s="5"/>
      <c r="B439" s="5"/>
      <c r="C439" s="5"/>
      <c r="D439" s="5"/>
      <c r="E439" s="16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166"/>
      <c r="AQ439" s="5"/>
    </row>
    <row r="440" spans="1:43" ht="13.5" customHeight="1">
      <c r="A440" s="5"/>
      <c r="B440" s="5"/>
      <c r="C440" s="5"/>
      <c r="D440" s="5"/>
      <c r="E440" s="16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166"/>
      <c r="AQ440" s="5"/>
    </row>
    <row r="441" spans="1:43" ht="13.5" customHeight="1">
      <c r="A441" s="5"/>
      <c r="B441" s="5"/>
      <c r="C441" s="5"/>
      <c r="D441" s="5"/>
      <c r="E441" s="16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166"/>
      <c r="AQ441" s="5"/>
    </row>
    <row r="442" spans="1:43" ht="13.5" customHeight="1">
      <c r="A442" s="5"/>
      <c r="B442" s="5"/>
      <c r="C442" s="5"/>
      <c r="D442" s="5"/>
      <c r="E442" s="16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166"/>
      <c r="AQ442" s="5"/>
    </row>
    <row r="443" spans="1:43" ht="13.5" customHeight="1">
      <c r="A443" s="5"/>
      <c r="B443" s="5"/>
      <c r="C443" s="5"/>
      <c r="D443" s="5"/>
      <c r="E443" s="16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166"/>
      <c r="AQ443" s="5"/>
    </row>
    <row r="444" spans="1:43" ht="13.5" customHeight="1">
      <c r="A444" s="5"/>
      <c r="B444" s="5"/>
      <c r="C444" s="5"/>
      <c r="D444" s="5"/>
      <c r="E444" s="16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166"/>
      <c r="AQ444" s="5"/>
    </row>
    <row r="445" spans="1:43" ht="13.5" customHeight="1">
      <c r="A445" s="5"/>
      <c r="B445" s="5"/>
      <c r="C445" s="5"/>
      <c r="D445" s="5"/>
      <c r="E445" s="16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166"/>
      <c r="AQ445" s="5"/>
    </row>
    <row r="446" spans="1:43" ht="13.5" customHeight="1">
      <c r="A446" s="5"/>
      <c r="B446" s="5"/>
      <c r="C446" s="5"/>
      <c r="D446" s="5"/>
      <c r="E446" s="16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166"/>
      <c r="AQ446" s="5"/>
    </row>
    <row r="447" spans="1:43" ht="13.5" customHeight="1">
      <c r="A447" s="5"/>
      <c r="B447" s="5"/>
      <c r="C447" s="5"/>
      <c r="D447" s="5"/>
      <c r="E447" s="16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166"/>
      <c r="AQ447" s="5"/>
    </row>
    <row r="448" spans="1:43" ht="13.5" customHeight="1">
      <c r="A448" s="5"/>
      <c r="B448" s="5"/>
      <c r="C448" s="5"/>
      <c r="D448" s="5"/>
      <c r="E448" s="16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166"/>
      <c r="AQ448" s="5"/>
    </row>
    <row r="449" spans="1:43" ht="13.5" customHeight="1">
      <c r="A449" s="5"/>
      <c r="B449" s="5"/>
      <c r="C449" s="5"/>
      <c r="D449" s="5"/>
      <c r="E449" s="16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166"/>
      <c r="AQ449" s="5"/>
    </row>
    <row r="450" spans="1:43" ht="13.5" customHeight="1">
      <c r="A450" s="5"/>
      <c r="B450" s="5"/>
      <c r="C450" s="5"/>
      <c r="D450" s="5"/>
      <c r="E450" s="16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166"/>
      <c r="AQ450" s="5"/>
    </row>
    <row r="451" spans="1:43" ht="13.5" customHeight="1">
      <c r="A451" s="5"/>
      <c r="B451" s="5"/>
      <c r="C451" s="5"/>
      <c r="D451" s="5"/>
      <c r="E451" s="16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166"/>
      <c r="AQ451" s="5"/>
    </row>
    <row r="452" spans="1:43" ht="13.5" customHeight="1">
      <c r="A452" s="5"/>
      <c r="B452" s="5"/>
      <c r="C452" s="5"/>
      <c r="D452" s="5"/>
      <c r="E452" s="16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166"/>
      <c r="AQ452" s="5"/>
    </row>
    <row r="453" spans="1:43" ht="13.5" customHeight="1">
      <c r="A453" s="5"/>
      <c r="B453" s="5"/>
      <c r="C453" s="5"/>
      <c r="D453" s="5"/>
      <c r="E453" s="16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166"/>
      <c r="AQ453" s="5"/>
    </row>
    <row r="454" spans="1:43" ht="13.5" customHeight="1">
      <c r="A454" s="5"/>
      <c r="B454" s="5"/>
      <c r="C454" s="5"/>
      <c r="D454" s="5"/>
      <c r="E454" s="16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166"/>
      <c r="AQ454" s="5"/>
    </row>
    <row r="455" spans="1:43" ht="13.5" customHeight="1">
      <c r="A455" s="5"/>
      <c r="B455" s="5"/>
      <c r="C455" s="5"/>
      <c r="D455" s="5"/>
      <c r="E455" s="16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166"/>
      <c r="AQ455" s="5"/>
    </row>
    <row r="456" spans="1:43" ht="13.5" customHeight="1">
      <c r="A456" s="5"/>
      <c r="B456" s="5"/>
      <c r="C456" s="5"/>
      <c r="D456" s="5"/>
      <c r="E456" s="16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166"/>
      <c r="AQ456" s="5"/>
    </row>
    <row r="457" spans="1:43" ht="13.5" customHeight="1">
      <c r="A457" s="5"/>
      <c r="B457" s="5"/>
      <c r="C457" s="5"/>
      <c r="D457" s="5"/>
      <c r="E457" s="16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166"/>
      <c r="AQ457" s="5"/>
    </row>
    <row r="458" spans="1:43" ht="13.5" customHeight="1">
      <c r="A458" s="5"/>
      <c r="B458" s="5"/>
      <c r="C458" s="5"/>
      <c r="D458" s="5"/>
      <c r="E458" s="16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166"/>
      <c r="AQ458" s="5"/>
    </row>
    <row r="459" spans="1:43" ht="13.5" customHeight="1">
      <c r="A459" s="5"/>
      <c r="B459" s="5"/>
      <c r="C459" s="5"/>
      <c r="D459" s="5"/>
      <c r="E459" s="16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166"/>
      <c r="AQ459" s="5"/>
    </row>
    <row r="460" spans="1:43" ht="13.5" customHeight="1">
      <c r="A460" s="5"/>
      <c r="B460" s="5"/>
      <c r="C460" s="5"/>
      <c r="D460" s="5"/>
      <c r="E460" s="16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166"/>
      <c r="AQ460" s="5"/>
    </row>
    <row r="461" spans="1:43" ht="13.5" customHeight="1">
      <c r="A461" s="5"/>
      <c r="B461" s="5"/>
      <c r="C461" s="5"/>
      <c r="D461" s="5"/>
      <c r="E461" s="16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166"/>
      <c r="AQ461" s="5"/>
    </row>
    <row r="462" spans="1:43" ht="13.5" customHeight="1">
      <c r="A462" s="5"/>
      <c r="B462" s="5"/>
      <c r="C462" s="5"/>
      <c r="D462" s="5"/>
      <c r="E462" s="16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166"/>
      <c r="AQ462" s="5"/>
    </row>
    <row r="463" spans="1:43" ht="13.5" customHeight="1">
      <c r="A463" s="5"/>
      <c r="B463" s="5"/>
      <c r="C463" s="5"/>
      <c r="D463" s="5"/>
      <c r="E463" s="16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166"/>
      <c r="AQ463" s="5"/>
    </row>
    <row r="464" spans="1:43" ht="13.5" customHeight="1">
      <c r="A464" s="5"/>
      <c r="B464" s="5"/>
      <c r="C464" s="5"/>
      <c r="D464" s="5"/>
      <c r="E464" s="16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166"/>
      <c r="AQ464" s="5"/>
    </row>
    <row r="465" spans="1:43" ht="13.5" customHeight="1">
      <c r="A465" s="5"/>
      <c r="B465" s="5"/>
      <c r="C465" s="5"/>
      <c r="D465" s="5"/>
      <c r="E465" s="16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166"/>
      <c r="AQ465" s="5"/>
    </row>
    <row r="466" spans="1:43" ht="13.5" customHeight="1">
      <c r="A466" s="5"/>
      <c r="B466" s="5"/>
      <c r="C466" s="5"/>
      <c r="D466" s="5"/>
      <c r="E466" s="16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166"/>
      <c r="AQ466" s="5"/>
    </row>
    <row r="467" spans="1:43" ht="13.5" customHeight="1">
      <c r="A467" s="5"/>
      <c r="B467" s="5"/>
      <c r="C467" s="5"/>
      <c r="D467" s="5"/>
      <c r="E467" s="16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166"/>
      <c r="AQ467" s="5"/>
    </row>
    <row r="468" spans="1:43" ht="13.5" customHeight="1">
      <c r="A468" s="5"/>
      <c r="B468" s="5"/>
      <c r="C468" s="5"/>
      <c r="D468" s="5"/>
      <c r="E468" s="16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166"/>
      <c r="AQ468" s="5"/>
    </row>
    <row r="469" spans="1:43" ht="13.5" customHeight="1">
      <c r="A469" s="5"/>
      <c r="B469" s="5"/>
      <c r="C469" s="5"/>
      <c r="D469" s="5"/>
      <c r="E469" s="16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166"/>
      <c r="AQ469" s="5"/>
    </row>
    <row r="470" spans="1:43" ht="13.5" customHeight="1">
      <c r="A470" s="5"/>
      <c r="B470" s="5"/>
      <c r="C470" s="5"/>
      <c r="D470" s="5"/>
      <c r="E470" s="16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166"/>
      <c r="AQ470" s="5"/>
    </row>
    <row r="471" spans="1:43" ht="13.5" customHeight="1">
      <c r="A471" s="5"/>
      <c r="B471" s="5"/>
      <c r="C471" s="5"/>
      <c r="D471" s="5"/>
      <c r="E471" s="16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166"/>
      <c r="AQ471" s="5"/>
    </row>
    <row r="472" spans="1:43" ht="13.5" customHeight="1">
      <c r="A472" s="5"/>
      <c r="B472" s="5"/>
      <c r="C472" s="5"/>
      <c r="D472" s="5"/>
      <c r="E472" s="16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166"/>
      <c r="AQ472" s="5"/>
    </row>
    <row r="473" spans="1:43" ht="13.5" customHeight="1">
      <c r="A473" s="5"/>
      <c r="B473" s="5"/>
      <c r="C473" s="5"/>
      <c r="D473" s="5"/>
      <c r="E473" s="16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166"/>
      <c r="AQ473" s="5"/>
    </row>
    <row r="474" spans="1:43" ht="13.5" customHeight="1">
      <c r="A474" s="5"/>
      <c r="B474" s="5"/>
      <c r="C474" s="5"/>
      <c r="D474" s="5"/>
      <c r="E474" s="16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166"/>
      <c r="AQ474" s="5"/>
    </row>
    <row r="475" spans="1:43" ht="13.5" customHeight="1">
      <c r="A475" s="5"/>
      <c r="B475" s="5"/>
      <c r="C475" s="5"/>
      <c r="D475" s="5"/>
      <c r="E475" s="16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166"/>
      <c r="AQ475" s="5"/>
    </row>
    <row r="476" spans="1:43" ht="13.5" customHeight="1">
      <c r="A476" s="5"/>
      <c r="B476" s="5"/>
      <c r="C476" s="5"/>
      <c r="D476" s="5"/>
      <c r="E476" s="16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166"/>
      <c r="AQ476" s="5"/>
    </row>
    <row r="477" spans="1:43" ht="13.5" customHeight="1">
      <c r="A477" s="5"/>
      <c r="B477" s="5"/>
      <c r="C477" s="5"/>
      <c r="D477" s="5"/>
      <c r="E477" s="16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166"/>
      <c r="AQ477" s="5"/>
    </row>
    <row r="478" spans="1:43" ht="13.5" customHeight="1">
      <c r="A478" s="5"/>
      <c r="B478" s="5"/>
      <c r="C478" s="5"/>
      <c r="D478" s="5"/>
      <c r="E478" s="16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166"/>
      <c r="AQ478" s="5"/>
    </row>
    <row r="479" spans="1:43" ht="13.5" customHeight="1">
      <c r="A479" s="5"/>
      <c r="B479" s="5"/>
      <c r="C479" s="5"/>
      <c r="D479" s="5"/>
      <c r="E479" s="16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166"/>
      <c r="AQ479" s="5"/>
    </row>
    <row r="480" spans="1:43" ht="13.5" customHeight="1">
      <c r="A480" s="5"/>
      <c r="B480" s="5"/>
      <c r="C480" s="5"/>
      <c r="D480" s="5"/>
      <c r="E480" s="16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166"/>
      <c r="AQ480" s="5"/>
    </row>
    <row r="481" spans="1:43" ht="13.5" customHeight="1">
      <c r="A481" s="5"/>
      <c r="B481" s="5"/>
      <c r="C481" s="5"/>
      <c r="D481" s="5"/>
      <c r="E481" s="16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166"/>
      <c r="AQ481" s="5"/>
    </row>
    <row r="482" spans="1:43" ht="13.5" customHeight="1">
      <c r="A482" s="5"/>
      <c r="B482" s="5"/>
      <c r="C482" s="5"/>
      <c r="D482" s="5"/>
      <c r="E482" s="16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166"/>
      <c r="AQ482" s="5"/>
    </row>
    <row r="483" spans="1:43" ht="13.5" customHeight="1">
      <c r="A483" s="5"/>
      <c r="B483" s="5"/>
      <c r="C483" s="5"/>
      <c r="D483" s="5"/>
      <c r="E483" s="16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166"/>
      <c r="AQ483" s="5"/>
    </row>
    <row r="484" spans="1:43" ht="13.5" customHeight="1">
      <c r="A484" s="5"/>
      <c r="B484" s="5"/>
      <c r="C484" s="5"/>
      <c r="D484" s="5"/>
      <c r="E484" s="16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166"/>
      <c r="AQ484" s="5"/>
    </row>
    <row r="485" spans="1:43" ht="13.5" customHeight="1">
      <c r="A485" s="5"/>
      <c r="B485" s="5"/>
      <c r="C485" s="5"/>
      <c r="D485" s="5"/>
      <c r="E485" s="16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166"/>
      <c r="AQ485" s="5"/>
    </row>
    <row r="486" spans="1:43" ht="13.5" customHeight="1">
      <c r="A486" s="5"/>
      <c r="B486" s="5"/>
      <c r="C486" s="5"/>
      <c r="D486" s="5"/>
      <c r="E486" s="16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166"/>
      <c r="AQ486" s="5"/>
    </row>
    <row r="487" spans="1:43" ht="13.5" customHeight="1">
      <c r="A487" s="5"/>
      <c r="B487" s="5"/>
      <c r="C487" s="5"/>
      <c r="D487" s="5"/>
      <c r="E487" s="16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166"/>
      <c r="AQ487" s="5"/>
    </row>
    <row r="488" spans="1:43" ht="13.5" customHeight="1">
      <c r="A488" s="5"/>
      <c r="B488" s="5"/>
      <c r="C488" s="5"/>
      <c r="D488" s="5"/>
      <c r="E488" s="16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166"/>
      <c r="AQ488" s="5"/>
    </row>
    <row r="489" spans="1:43" ht="13.5" customHeight="1">
      <c r="A489" s="5"/>
      <c r="B489" s="5"/>
      <c r="C489" s="5"/>
      <c r="D489" s="5"/>
      <c r="E489" s="16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166"/>
      <c r="AQ489" s="5"/>
    </row>
    <row r="490" spans="1:43" ht="13.5" customHeight="1">
      <c r="A490" s="5"/>
      <c r="B490" s="5"/>
      <c r="C490" s="5"/>
      <c r="D490" s="5"/>
      <c r="E490" s="16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166"/>
      <c r="AQ490" s="5"/>
    </row>
    <row r="491" spans="1:43" ht="13.5" customHeight="1">
      <c r="A491" s="5"/>
      <c r="B491" s="5"/>
      <c r="C491" s="5"/>
      <c r="D491" s="5"/>
      <c r="E491" s="16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166"/>
      <c r="AQ491" s="5"/>
    </row>
    <row r="492" spans="1:43" ht="13.5" customHeight="1">
      <c r="A492" s="5"/>
      <c r="B492" s="5"/>
      <c r="C492" s="5"/>
      <c r="D492" s="5"/>
      <c r="E492" s="16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166"/>
      <c r="AQ492" s="5"/>
    </row>
    <row r="493" spans="1:43" ht="13.5" customHeight="1">
      <c r="A493" s="5"/>
      <c r="B493" s="5"/>
      <c r="C493" s="5"/>
      <c r="D493" s="5"/>
      <c r="E493" s="16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166"/>
      <c r="AQ493" s="5"/>
    </row>
    <row r="494" spans="1:43" ht="13.5" customHeight="1">
      <c r="A494" s="5"/>
      <c r="B494" s="5"/>
      <c r="C494" s="5"/>
      <c r="D494" s="5"/>
      <c r="E494" s="16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166"/>
      <c r="AQ494" s="5"/>
    </row>
    <row r="495" spans="1:43" ht="13.5" customHeight="1">
      <c r="A495" s="5"/>
      <c r="B495" s="5"/>
      <c r="C495" s="5"/>
      <c r="D495" s="5"/>
      <c r="E495" s="16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166"/>
      <c r="AQ495" s="5"/>
    </row>
    <row r="496" spans="1:43" ht="13.5" customHeight="1">
      <c r="A496" s="5"/>
      <c r="B496" s="5"/>
      <c r="C496" s="5"/>
      <c r="D496" s="5"/>
      <c r="E496" s="16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166"/>
      <c r="AQ496" s="5"/>
    </row>
    <row r="497" spans="1:43" ht="13.5" customHeight="1">
      <c r="A497" s="5"/>
      <c r="B497" s="5"/>
      <c r="C497" s="5"/>
      <c r="D497" s="5"/>
      <c r="E497" s="16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166"/>
      <c r="AQ497" s="5"/>
    </row>
    <row r="498" spans="1:43" ht="13.5" customHeight="1">
      <c r="A498" s="5"/>
      <c r="B498" s="5"/>
      <c r="C498" s="5"/>
      <c r="D498" s="5"/>
      <c r="E498" s="16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166"/>
      <c r="AQ498" s="5"/>
    </row>
    <row r="499" spans="1:43" ht="13.5" customHeight="1">
      <c r="A499" s="5"/>
      <c r="B499" s="5"/>
      <c r="C499" s="5"/>
      <c r="D499" s="5"/>
      <c r="E499" s="16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166"/>
      <c r="AQ499" s="5"/>
    </row>
    <row r="500" spans="1:43" ht="13.5" customHeight="1">
      <c r="A500" s="5"/>
      <c r="B500" s="5"/>
      <c r="C500" s="5"/>
      <c r="D500" s="5"/>
      <c r="E500" s="16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166"/>
      <c r="AQ500" s="5"/>
    </row>
    <row r="501" spans="1:43" ht="13.5" customHeight="1">
      <c r="A501" s="5"/>
      <c r="B501" s="5"/>
      <c r="C501" s="5"/>
      <c r="D501" s="5"/>
      <c r="E501" s="16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166"/>
      <c r="AQ501" s="5"/>
    </row>
    <row r="502" spans="1:43" ht="13.5" customHeight="1">
      <c r="A502" s="5"/>
      <c r="B502" s="5"/>
      <c r="C502" s="5"/>
      <c r="D502" s="5"/>
      <c r="E502" s="16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166"/>
      <c r="AQ502" s="5"/>
    </row>
    <row r="503" spans="1:43" ht="13.5" customHeight="1">
      <c r="A503" s="5"/>
      <c r="B503" s="5"/>
      <c r="C503" s="5"/>
      <c r="D503" s="5"/>
      <c r="E503" s="16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166"/>
      <c r="AQ503" s="5"/>
    </row>
    <row r="504" spans="1:43" ht="13.5" customHeight="1">
      <c r="A504" s="5"/>
      <c r="B504" s="5"/>
      <c r="C504" s="5"/>
      <c r="D504" s="5"/>
      <c r="E504" s="16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166"/>
      <c r="AQ504" s="5"/>
    </row>
    <row r="505" spans="1:43" ht="13.5" customHeight="1">
      <c r="A505" s="5"/>
      <c r="B505" s="5"/>
      <c r="C505" s="5"/>
      <c r="D505" s="5"/>
      <c r="E505" s="16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166"/>
      <c r="AQ505" s="5"/>
    </row>
    <row r="506" spans="1:43" ht="13.5" customHeight="1">
      <c r="A506" s="5"/>
      <c r="B506" s="5"/>
      <c r="C506" s="5"/>
      <c r="D506" s="5"/>
      <c r="E506" s="16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166"/>
      <c r="AQ506" s="5"/>
    </row>
    <row r="507" spans="1:43" ht="13.5" customHeight="1">
      <c r="A507" s="5"/>
      <c r="B507" s="5"/>
      <c r="C507" s="5"/>
      <c r="D507" s="5"/>
      <c r="E507" s="16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166"/>
      <c r="AQ507" s="5"/>
    </row>
    <row r="508" spans="1:43" ht="13.5" customHeight="1">
      <c r="A508" s="5"/>
      <c r="B508" s="5"/>
      <c r="C508" s="5"/>
      <c r="D508" s="5"/>
      <c r="E508" s="16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166"/>
      <c r="AQ508" s="5"/>
    </row>
    <row r="509" spans="1:43" ht="13.5" customHeight="1">
      <c r="A509" s="5"/>
      <c r="B509" s="5"/>
      <c r="C509" s="5"/>
      <c r="D509" s="5"/>
      <c r="E509" s="16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166"/>
      <c r="AQ509" s="5"/>
    </row>
    <row r="510" spans="1:43" ht="13.5" customHeight="1">
      <c r="A510" s="5"/>
      <c r="B510" s="5"/>
      <c r="C510" s="5"/>
      <c r="D510" s="5"/>
      <c r="E510" s="16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166"/>
      <c r="AQ510" s="5"/>
    </row>
    <row r="511" spans="1:43" ht="13.5" customHeight="1">
      <c r="A511" s="5"/>
      <c r="B511" s="5"/>
      <c r="C511" s="5"/>
      <c r="D511" s="5"/>
      <c r="E511" s="16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166"/>
      <c r="AQ511" s="5"/>
    </row>
    <row r="512" spans="1:43" ht="13.5" customHeight="1">
      <c r="A512" s="5"/>
      <c r="B512" s="5"/>
      <c r="C512" s="5"/>
      <c r="D512" s="5"/>
      <c r="E512" s="16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166"/>
      <c r="AQ512" s="5"/>
    </row>
    <row r="513" spans="1:43" ht="13.5" customHeight="1">
      <c r="A513" s="5"/>
      <c r="B513" s="5"/>
      <c r="C513" s="5"/>
      <c r="D513" s="5"/>
      <c r="E513" s="16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166"/>
      <c r="AQ513" s="5"/>
    </row>
    <row r="514" spans="1:43" ht="13.5" customHeight="1">
      <c r="A514" s="5"/>
      <c r="B514" s="5"/>
      <c r="C514" s="5"/>
      <c r="D514" s="5"/>
      <c r="E514" s="16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166"/>
      <c r="AQ514" s="5"/>
    </row>
    <row r="515" spans="1:43" ht="13.5" customHeight="1">
      <c r="A515" s="5"/>
      <c r="B515" s="5"/>
      <c r="C515" s="5"/>
      <c r="D515" s="5"/>
      <c r="E515" s="16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166"/>
      <c r="AQ515" s="5"/>
    </row>
    <row r="516" spans="1:43" ht="13.5" customHeight="1">
      <c r="A516" s="5"/>
      <c r="B516" s="5"/>
      <c r="C516" s="5"/>
      <c r="D516" s="5"/>
      <c r="E516" s="16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166"/>
      <c r="AQ516" s="5"/>
    </row>
    <row r="517" spans="1:43" ht="13.5" customHeight="1">
      <c r="A517" s="5"/>
      <c r="B517" s="5"/>
      <c r="C517" s="5"/>
      <c r="D517" s="5"/>
      <c r="E517" s="16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166"/>
      <c r="AQ517" s="5"/>
    </row>
    <row r="518" spans="1:43" ht="13.5" customHeight="1">
      <c r="A518" s="5"/>
      <c r="B518" s="5"/>
      <c r="C518" s="5"/>
      <c r="D518" s="5"/>
      <c r="E518" s="16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166"/>
      <c r="AQ518" s="5"/>
    </row>
    <row r="519" spans="1:43" ht="13.5" customHeight="1">
      <c r="A519" s="5"/>
      <c r="B519" s="5"/>
      <c r="C519" s="5"/>
      <c r="D519" s="5"/>
      <c r="E519" s="16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166"/>
      <c r="AQ519" s="5"/>
    </row>
    <row r="520" spans="1:43" ht="13.5" customHeight="1">
      <c r="A520" s="5"/>
      <c r="B520" s="5"/>
      <c r="C520" s="5"/>
      <c r="D520" s="5"/>
      <c r="E520" s="16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166"/>
      <c r="AQ520" s="5"/>
    </row>
    <row r="521" spans="1:43" ht="13.5" customHeight="1">
      <c r="A521" s="5"/>
      <c r="B521" s="5"/>
      <c r="C521" s="5"/>
      <c r="D521" s="5"/>
      <c r="E521" s="16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166"/>
      <c r="AQ521" s="5"/>
    </row>
    <row r="522" spans="1:43" ht="13.5" customHeight="1">
      <c r="A522" s="5"/>
      <c r="B522" s="5"/>
      <c r="C522" s="5"/>
      <c r="D522" s="5"/>
      <c r="E522" s="16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166"/>
      <c r="AQ522" s="5"/>
    </row>
    <row r="523" spans="1:43" ht="13.5" customHeight="1">
      <c r="A523" s="5"/>
      <c r="B523" s="5"/>
      <c r="C523" s="5"/>
      <c r="D523" s="5"/>
      <c r="E523" s="16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166"/>
      <c r="AQ523" s="5"/>
    </row>
    <row r="524" spans="1:43" ht="13.5" customHeight="1">
      <c r="A524" s="5"/>
      <c r="B524" s="5"/>
      <c r="C524" s="5"/>
      <c r="D524" s="5"/>
      <c r="E524" s="16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166"/>
      <c r="AQ524" s="5"/>
    </row>
    <row r="525" spans="1:43" ht="13.5" customHeight="1">
      <c r="A525" s="5"/>
      <c r="B525" s="5"/>
      <c r="C525" s="5"/>
      <c r="D525" s="5"/>
      <c r="E525" s="16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166"/>
      <c r="AQ525" s="5"/>
    </row>
    <row r="526" spans="1:43" ht="13.5" customHeight="1">
      <c r="A526" s="5"/>
      <c r="B526" s="5"/>
      <c r="C526" s="5"/>
      <c r="D526" s="5"/>
      <c r="E526" s="16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166"/>
      <c r="AQ526" s="5"/>
    </row>
    <row r="527" spans="1:43" ht="13.5" customHeight="1">
      <c r="A527" s="5"/>
      <c r="B527" s="5"/>
      <c r="C527" s="5"/>
      <c r="D527" s="5"/>
      <c r="E527" s="16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166"/>
      <c r="AQ527" s="5"/>
    </row>
    <row r="528" spans="1:43" ht="13.5" customHeight="1">
      <c r="A528" s="5"/>
      <c r="B528" s="5"/>
      <c r="C528" s="5"/>
      <c r="D528" s="5"/>
      <c r="E528" s="16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166"/>
      <c r="AQ528" s="5"/>
    </row>
    <row r="529" spans="1:43" ht="13.5" customHeight="1">
      <c r="A529" s="5"/>
      <c r="B529" s="5"/>
      <c r="C529" s="5"/>
      <c r="D529" s="5"/>
      <c r="E529" s="16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166"/>
      <c r="AQ529" s="5"/>
    </row>
    <row r="530" spans="1:43" ht="13.5" customHeight="1">
      <c r="A530" s="5"/>
      <c r="B530" s="5"/>
      <c r="C530" s="5"/>
      <c r="D530" s="5"/>
      <c r="E530" s="16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166"/>
      <c r="AQ530" s="5"/>
    </row>
    <row r="531" spans="1:43" ht="13.5" customHeight="1">
      <c r="A531" s="5"/>
      <c r="B531" s="5"/>
      <c r="C531" s="5"/>
      <c r="D531" s="5"/>
      <c r="E531" s="16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166"/>
      <c r="AQ531" s="5"/>
    </row>
    <row r="532" spans="1:43" ht="13.5" customHeight="1">
      <c r="A532" s="5"/>
      <c r="B532" s="5"/>
      <c r="C532" s="5"/>
      <c r="D532" s="5"/>
      <c r="E532" s="16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166"/>
      <c r="AQ532" s="5"/>
    </row>
    <row r="533" spans="1:43" ht="13.5" customHeight="1">
      <c r="A533" s="5"/>
      <c r="B533" s="5"/>
      <c r="C533" s="5"/>
      <c r="D533" s="5"/>
      <c r="E533" s="16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166"/>
      <c r="AQ533" s="5"/>
    </row>
    <row r="534" spans="1:43" ht="13.5" customHeight="1">
      <c r="A534" s="5"/>
      <c r="B534" s="5"/>
      <c r="C534" s="5"/>
      <c r="D534" s="5"/>
      <c r="E534" s="16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166"/>
      <c r="AQ534" s="5"/>
    </row>
    <row r="535" spans="1:43" ht="13.5" customHeight="1">
      <c r="A535" s="5"/>
      <c r="B535" s="5"/>
      <c r="C535" s="5"/>
      <c r="D535" s="5"/>
      <c r="E535" s="16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166"/>
      <c r="AQ535" s="5"/>
    </row>
    <row r="536" spans="1:43" ht="13.5" customHeight="1">
      <c r="A536" s="5"/>
      <c r="B536" s="5"/>
      <c r="C536" s="5"/>
      <c r="D536" s="5"/>
      <c r="E536" s="16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166"/>
      <c r="AQ536" s="5"/>
    </row>
    <row r="537" spans="1:43" ht="13.5" customHeight="1">
      <c r="A537" s="5"/>
      <c r="B537" s="5"/>
      <c r="C537" s="5"/>
      <c r="D537" s="5"/>
      <c r="E537" s="16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166"/>
      <c r="AQ537" s="5"/>
    </row>
    <row r="538" spans="1:43" ht="13.5" customHeight="1">
      <c r="A538" s="5"/>
      <c r="B538" s="5"/>
      <c r="C538" s="5"/>
      <c r="D538" s="5"/>
      <c r="E538" s="16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166"/>
      <c r="AQ538" s="5"/>
    </row>
    <row r="539" spans="1:43" ht="13.5" customHeight="1">
      <c r="A539" s="5"/>
      <c r="B539" s="5"/>
      <c r="C539" s="5"/>
      <c r="D539" s="5"/>
      <c r="E539" s="16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166"/>
      <c r="AQ539" s="5"/>
    </row>
    <row r="540" spans="1:43" ht="13.5" customHeight="1">
      <c r="A540" s="5"/>
      <c r="B540" s="5"/>
      <c r="C540" s="5"/>
      <c r="D540" s="5"/>
      <c r="E540" s="16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166"/>
      <c r="AQ540" s="5"/>
    </row>
    <row r="541" spans="1:43" ht="13.5" customHeight="1">
      <c r="A541" s="5"/>
      <c r="B541" s="5"/>
      <c r="C541" s="5"/>
      <c r="D541" s="5"/>
      <c r="E541" s="16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166"/>
      <c r="AQ541" s="5"/>
    </row>
    <row r="542" spans="1:43" ht="13.5" customHeight="1">
      <c r="A542" s="5"/>
      <c r="B542" s="5"/>
      <c r="C542" s="5"/>
      <c r="D542" s="5"/>
      <c r="E542" s="16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166"/>
      <c r="AQ542" s="5"/>
    </row>
    <row r="543" spans="1:43" ht="13.5" customHeight="1">
      <c r="A543" s="5"/>
      <c r="B543" s="5"/>
      <c r="C543" s="5"/>
      <c r="D543" s="5"/>
      <c r="E543" s="16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166"/>
      <c r="AQ543" s="5"/>
    </row>
    <row r="544" spans="1:43" ht="13.5" customHeight="1">
      <c r="A544" s="5"/>
      <c r="B544" s="5"/>
      <c r="C544" s="5"/>
      <c r="D544" s="5"/>
      <c r="E544" s="16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166"/>
      <c r="AQ544" s="5"/>
    </row>
    <row r="545" spans="1:43" ht="13.5" customHeight="1">
      <c r="A545" s="5"/>
      <c r="B545" s="5"/>
      <c r="C545" s="5"/>
      <c r="D545" s="5"/>
      <c r="E545" s="16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166"/>
      <c r="AQ545" s="5"/>
    </row>
    <row r="546" spans="1:43" ht="13.5" customHeight="1">
      <c r="A546" s="5"/>
      <c r="B546" s="5"/>
      <c r="C546" s="5"/>
      <c r="D546" s="5"/>
      <c r="E546" s="16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166"/>
      <c r="AQ546" s="5"/>
    </row>
    <row r="547" spans="1:43" ht="13.5" customHeight="1">
      <c r="A547" s="5"/>
      <c r="B547" s="5"/>
      <c r="C547" s="5"/>
      <c r="D547" s="5"/>
      <c r="E547" s="16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166"/>
      <c r="AQ547" s="5"/>
    </row>
    <row r="548" spans="1:43" ht="13.5" customHeight="1">
      <c r="A548" s="5"/>
      <c r="B548" s="5"/>
      <c r="C548" s="5"/>
      <c r="D548" s="5"/>
      <c r="E548" s="16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166"/>
      <c r="AQ548" s="5"/>
    </row>
    <row r="549" spans="1:43" ht="13.5" customHeight="1">
      <c r="A549" s="5"/>
      <c r="B549" s="5"/>
      <c r="C549" s="5"/>
      <c r="D549" s="5"/>
      <c r="E549" s="16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166"/>
      <c r="AQ549" s="5"/>
    </row>
    <row r="550" spans="1:43" ht="13.5" customHeight="1">
      <c r="A550" s="5"/>
      <c r="B550" s="5"/>
      <c r="C550" s="5"/>
      <c r="D550" s="5"/>
      <c r="E550" s="16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166"/>
      <c r="AQ550" s="5"/>
    </row>
    <row r="551" spans="1:43" ht="13.5" customHeight="1">
      <c r="A551" s="5"/>
      <c r="B551" s="5"/>
      <c r="C551" s="5"/>
      <c r="D551" s="5"/>
      <c r="E551" s="16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166"/>
      <c r="AQ551" s="5"/>
    </row>
    <row r="552" spans="1:43" ht="13.5" customHeight="1">
      <c r="A552" s="5"/>
      <c r="B552" s="5"/>
      <c r="C552" s="5"/>
      <c r="D552" s="5"/>
      <c r="E552" s="16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166"/>
      <c r="AQ552" s="5"/>
    </row>
    <row r="553" spans="1:43" ht="13.5" customHeight="1">
      <c r="A553" s="5"/>
      <c r="B553" s="5"/>
      <c r="C553" s="5"/>
      <c r="D553" s="5"/>
      <c r="E553" s="16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166"/>
      <c r="AQ553" s="5"/>
    </row>
    <row r="554" spans="1:43" ht="13.5" customHeight="1">
      <c r="A554" s="5"/>
      <c r="B554" s="5"/>
      <c r="C554" s="5"/>
      <c r="D554" s="5"/>
      <c r="E554" s="16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166"/>
      <c r="AQ554" s="5"/>
    </row>
    <row r="555" spans="1:43" ht="13.5" customHeight="1">
      <c r="A555" s="5"/>
      <c r="B555" s="5"/>
      <c r="C555" s="5"/>
      <c r="D555" s="5"/>
      <c r="E555" s="16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166"/>
      <c r="AQ555" s="5"/>
    </row>
    <row r="556" spans="1:43" ht="13.5" customHeight="1">
      <c r="A556" s="5"/>
      <c r="B556" s="5"/>
      <c r="C556" s="5"/>
      <c r="D556" s="5"/>
      <c r="E556" s="16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166"/>
      <c r="AQ556" s="5"/>
    </row>
    <row r="557" spans="1:43" ht="13.5" customHeight="1">
      <c r="A557" s="5"/>
      <c r="B557" s="5"/>
      <c r="C557" s="5"/>
      <c r="D557" s="5"/>
      <c r="E557" s="16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166"/>
      <c r="AQ557" s="5"/>
    </row>
    <row r="558" spans="1:43" ht="13.5" customHeight="1">
      <c r="A558" s="5"/>
      <c r="B558" s="5"/>
      <c r="C558" s="5"/>
      <c r="D558" s="5"/>
      <c r="E558" s="16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166"/>
      <c r="AQ558" s="5"/>
    </row>
    <row r="559" spans="1:43" ht="13.5" customHeight="1">
      <c r="A559" s="5"/>
      <c r="B559" s="5"/>
      <c r="C559" s="5"/>
      <c r="D559" s="5"/>
      <c r="E559" s="16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166"/>
      <c r="AQ559" s="5"/>
    </row>
    <row r="560" spans="1:43" ht="13.5" customHeight="1">
      <c r="A560" s="5"/>
      <c r="B560" s="5"/>
      <c r="C560" s="5"/>
      <c r="D560" s="5"/>
      <c r="E560" s="16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166"/>
      <c r="AQ560" s="5"/>
    </row>
    <row r="561" spans="1:43" ht="13.5" customHeight="1">
      <c r="A561" s="5"/>
      <c r="B561" s="5"/>
      <c r="C561" s="5"/>
      <c r="D561" s="5"/>
      <c r="E561" s="16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166"/>
      <c r="AQ561" s="5"/>
    </row>
    <row r="562" spans="1:43" ht="13.5" customHeight="1">
      <c r="A562" s="5"/>
      <c r="B562" s="5"/>
      <c r="C562" s="5"/>
      <c r="D562" s="5"/>
      <c r="E562" s="16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166"/>
      <c r="AQ562" s="5"/>
    </row>
    <row r="563" spans="1:43" ht="13.5" customHeight="1">
      <c r="A563" s="5"/>
      <c r="B563" s="5"/>
      <c r="C563" s="5"/>
      <c r="D563" s="5"/>
      <c r="E563" s="16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166"/>
      <c r="AQ563" s="5"/>
    </row>
    <row r="564" spans="1:43" ht="13.5" customHeight="1">
      <c r="A564" s="5"/>
      <c r="B564" s="5"/>
      <c r="C564" s="5"/>
      <c r="D564" s="5"/>
      <c r="E564" s="16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166"/>
      <c r="AQ564" s="5"/>
    </row>
    <row r="565" spans="1:43" ht="13.5" customHeight="1">
      <c r="A565" s="5"/>
      <c r="B565" s="5"/>
      <c r="C565" s="5"/>
      <c r="D565" s="5"/>
      <c r="E565" s="16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166"/>
      <c r="AQ565" s="5"/>
    </row>
    <row r="566" spans="1:43" ht="13.5" customHeight="1">
      <c r="A566" s="5"/>
      <c r="B566" s="5"/>
      <c r="C566" s="5"/>
      <c r="D566" s="5"/>
      <c r="E566" s="16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166"/>
      <c r="AQ566" s="5"/>
    </row>
    <row r="567" spans="1:43" ht="13.5" customHeight="1">
      <c r="A567" s="5"/>
      <c r="B567" s="5"/>
      <c r="C567" s="5"/>
      <c r="D567" s="5"/>
      <c r="E567" s="16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166"/>
      <c r="AQ567" s="5"/>
    </row>
    <row r="568" spans="1:43" ht="13.5" customHeight="1">
      <c r="A568" s="5"/>
      <c r="B568" s="5"/>
      <c r="C568" s="5"/>
      <c r="D568" s="5"/>
      <c r="E568" s="16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166"/>
      <c r="AQ568" s="5"/>
    </row>
    <row r="569" spans="1:43" ht="13.5" customHeight="1">
      <c r="A569" s="5"/>
      <c r="B569" s="5"/>
      <c r="C569" s="5"/>
      <c r="D569" s="5"/>
      <c r="E569" s="16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166"/>
      <c r="AQ569" s="5"/>
    </row>
    <row r="570" spans="1:43" ht="13.5" customHeight="1">
      <c r="A570" s="5"/>
      <c r="B570" s="5"/>
      <c r="C570" s="5"/>
      <c r="D570" s="5"/>
      <c r="E570" s="16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166"/>
      <c r="AQ570" s="5"/>
    </row>
    <row r="571" spans="1:43" ht="13.5" customHeight="1">
      <c r="A571" s="5"/>
      <c r="B571" s="5"/>
      <c r="C571" s="5"/>
      <c r="D571" s="5"/>
      <c r="E571" s="16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166"/>
      <c r="AQ571" s="5"/>
    </row>
    <row r="572" spans="1:43" ht="13.5" customHeight="1">
      <c r="A572" s="5"/>
      <c r="B572" s="5"/>
      <c r="C572" s="5"/>
      <c r="D572" s="5"/>
      <c r="E572" s="16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166"/>
      <c r="AQ572" s="5"/>
    </row>
    <row r="573" spans="1:43" ht="13.5" customHeight="1">
      <c r="A573" s="5"/>
      <c r="B573" s="5"/>
      <c r="C573" s="5"/>
      <c r="D573" s="5"/>
      <c r="E573" s="16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166"/>
      <c r="AQ573" s="5"/>
    </row>
    <row r="574" spans="1:43" ht="13.5" customHeight="1">
      <c r="A574" s="5"/>
      <c r="B574" s="5"/>
      <c r="C574" s="5"/>
      <c r="D574" s="5"/>
      <c r="E574" s="16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166"/>
      <c r="AQ574" s="5"/>
    </row>
    <row r="575" spans="1:43" ht="13.5" customHeight="1">
      <c r="A575" s="5"/>
      <c r="B575" s="5"/>
      <c r="C575" s="5"/>
      <c r="D575" s="5"/>
      <c r="E575" s="16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166"/>
      <c r="AQ575" s="5"/>
    </row>
    <row r="576" spans="1:43" ht="13.5" customHeight="1">
      <c r="A576" s="5"/>
      <c r="B576" s="5"/>
      <c r="C576" s="5"/>
      <c r="D576" s="5"/>
      <c r="E576" s="16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166"/>
      <c r="AQ576" s="5"/>
    </row>
    <row r="577" spans="1:43" ht="13.5" customHeight="1">
      <c r="A577" s="5"/>
      <c r="B577" s="5"/>
      <c r="C577" s="5"/>
      <c r="D577" s="5"/>
      <c r="E577" s="16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166"/>
      <c r="AQ577" s="5"/>
    </row>
    <row r="578" spans="1:43" ht="13.5" customHeight="1">
      <c r="A578" s="5"/>
      <c r="B578" s="5"/>
      <c r="C578" s="5"/>
      <c r="D578" s="5"/>
      <c r="E578" s="16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166"/>
      <c r="AQ578" s="5"/>
    </row>
    <row r="579" spans="1:43" ht="13.5" customHeight="1">
      <c r="A579" s="5"/>
      <c r="B579" s="5"/>
      <c r="C579" s="5"/>
      <c r="D579" s="5"/>
      <c r="E579" s="16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166"/>
      <c r="AQ579" s="5"/>
    </row>
    <row r="580" spans="1:43" ht="13.5" customHeight="1">
      <c r="A580" s="5"/>
      <c r="B580" s="5"/>
      <c r="C580" s="5"/>
      <c r="D580" s="5"/>
      <c r="E580" s="16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166"/>
      <c r="AQ580" s="5"/>
    </row>
    <row r="581" spans="1:43" ht="13.5" customHeight="1">
      <c r="A581" s="5"/>
      <c r="B581" s="5"/>
      <c r="C581" s="5"/>
      <c r="D581" s="5"/>
      <c r="E581" s="16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166"/>
      <c r="AQ581" s="5"/>
    </row>
    <row r="582" spans="1:43" ht="13.5" customHeight="1">
      <c r="A582" s="5"/>
      <c r="B582" s="5"/>
      <c r="C582" s="5"/>
      <c r="D582" s="5"/>
      <c r="E582" s="16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166"/>
      <c r="AQ582" s="5"/>
    </row>
    <row r="583" spans="1:43" ht="13.5" customHeight="1">
      <c r="A583" s="5"/>
      <c r="B583" s="5"/>
      <c r="C583" s="5"/>
      <c r="D583" s="5"/>
      <c r="E583" s="16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166"/>
      <c r="AQ583" s="5"/>
    </row>
    <row r="584" spans="1:43" ht="13.5" customHeight="1">
      <c r="A584" s="5"/>
      <c r="B584" s="5"/>
      <c r="C584" s="5"/>
      <c r="D584" s="5"/>
      <c r="E584" s="16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166"/>
      <c r="AQ584" s="5"/>
    </row>
    <row r="585" spans="1:43" ht="13.5" customHeight="1">
      <c r="A585" s="5"/>
      <c r="B585" s="5"/>
      <c r="C585" s="5"/>
      <c r="D585" s="5"/>
      <c r="E585" s="16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166"/>
      <c r="AQ585" s="5"/>
    </row>
    <row r="586" spans="1:43" ht="13.5" customHeight="1">
      <c r="A586" s="5"/>
      <c r="B586" s="5"/>
      <c r="C586" s="5"/>
      <c r="D586" s="5"/>
      <c r="E586" s="16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166"/>
      <c r="AQ586" s="5"/>
    </row>
    <row r="587" spans="1:43" ht="13.5" customHeight="1">
      <c r="A587" s="5"/>
      <c r="B587" s="5"/>
      <c r="C587" s="5"/>
      <c r="D587" s="5"/>
      <c r="E587" s="16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166"/>
      <c r="AQ587" s="5"/>
    </row>
    <row r="588" spans="1:43" ht="13.5" customHeight="1">
      <c r="A588" s="5"/>
      <c r="B588" s="5"/>
      <c r="C588" s="5"/>
      <c r="D588" s="5"/>
      <c r="E588" s="16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166"/>
      <c r="AQ588" s="5"/>
    </row>
    <row r="589" spans="1:43" ht="13.5" customHeight="1">
      <c r="A589" s="5"/>
      <c r="B589" s="5"/>
      <c r="C589" s="5"/>
      <c r="D589" s="5"/>
      <c r="E589" s="16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166"/>
      <c r="AQ589" s="5"/>
    </row>
    <row r="590" spans="1:43" ht="13.5" customHeight="1">
      <c r="A590" s="5"/>
      <c r="B590" s="5"/>
      <c r="C590" s="5"/>
      <c r="D590" s="5"/>
      <c r="E590" s="16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166"/>
      <c r="AQ590" s="5"/>
    </row>
    <row r="591" spans="1:43" ht="13.5" customHeight="1">
      <c r="A591" s="5"/>
      <c r="B591" s="5"/>
      <c r="C591" s="5"/>
      <c r="D591" s="5"/>
      <c r="E591" s="16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166"/>
      <c r="AQ591" s="5"/>
    </row>
    <row r="592" spans="1:43" ht="13.5" customHeight="1">
      <c r="A592" s="5"/>
      <c r="B592" s="5"/>
      <c r="C592" s="5"/>
      <c r="D592" s="5"/>
      <c r="E592" s="16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166"/>
      <c r="AQ592" s="5"/>
    </row>
    <row r="593" spans="1:43" ht="13.5" customHeight="1">
      <c r="A593" s="5"/>
      <c r="B593" s="5"/>
      <c r="C593" s="5"/>
      <c r="D593" s="5"/>
      <c r="E593" s="16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166"/>
      <c r="AQ593" s="5"/>
    </row>
    <row r="594" spans="1:43" ht="13.5" customHeight="1">
      <c r="A594" s="5"/>
      <c r="B594" s="5"/>
      <c r="C594" s="5"/>
      <c r="D594" s="5"/>
      <c r="E594" s="16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166"/>
      <c r="AQ594" s="5"/>
    </row>
    <row r="595" spans="1:43" ht="13.5" customHeight="1">
      <c r="A595" s="5"/>
      <c r="B595" s="5"/>
      <c r="C595" s="5"/>
      <c r="D595" s="5"/>
      <c r="E595" s="16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166"/>
      <c r="AQ595" s="5"/>
    </row>
    <row r="596" spans="1:43" ht="13.5" customHeight="1">
      <c r="A596" s="5"/>
      <c r="B596" s="5"/>
      <c r="C596" s="5"/>
      <c r="D596" s="5"/>
      <c r="E596" s="16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166"/>
      <c r="AQ596" s="5"/>
    </row>
    <row r="597" spans="1:43" ht="13.5" customHeight="1">
      <c r="A597" s="5"/>
      <c r="B597" s="5"/>
      <c r="C597" s="5"/>
      <c r="D597" s="5"/>
      <c r="E597" s="16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166"/>
      <c r="AQ597" s="5"/>
    </row>
    <row r="598" spans="1:43" ht="13.5" customHeight="1">
      <c r="A598" s="5"/>
      <c r="B598" s="5"/>
      <c r="C598" s="5"/>
      <c r="D598" s="5"/>
      <c r="E598" s="16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166"/>
      <c r="AQ598" s="5"/>
    </row>
    <row r="599" spans="1:43" ht="13.5" customHeight="1">
      <c r="A599" s="5"/>
      <c r="B599" s="5"/>
      <c r="C599" s="5"/>
      <c r="D599" s="5"/>
      <c r="E599" s="16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166"/>
      <c r="AQ599" s="5"/>
    </row>
    <row r="600" spans="1:43" ht="13.5" customHeight="1">
      <c r="A600" s="5"/>
      <c r="B600" s="5"/>
      <c r="C600" s="5"/>
      <c r="D600" s="5"/>
      <c r="E600" s="16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166"/>
      <c r="AQ600" s="5"/>
    </row>
    <row r="601" spans="1:43" ht="13.5" customHeight="1">
      <c r="A601" s="5"/>
      <c r="B601" s="5"/>
      <c r="C601" s="5"/>
      <c r="D601" s="5"/>
      <c r="E601" s="16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166"/>
      <c r="AQ601" s="5"/>
    </row>
    <row r="602" spans="1:43" ht="13.5" customHeight="1">
      <c r="A602" s="5"/>
      <c r="B602" s="5"/>
      <c r="C602" s="5"/>
      <c r="D602" s="5"/>
      <c r="E602" s="16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166"/>
      <c r="AQ602" s="5"/>
    </row>
    <row r="603" spans="1:43" ht="13.5" customHeight="1">
      <c r="A603" s="5"/>
      <c r="B603" s="5"/>
      <c r="C603" s="5"/>
      <c r="D603" s="5"/>
      <c r="E603" s="16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166"/>
      <c r="AQ603" s="5"/>
    </row>
    <row r="604" spans="1:43" ht="13.5" customHeight="1">
      <c r="A604" s="5"/>
      <c r="B604" s="5"/>
      <c r="C604" s="5"/>
      <c r="D604" s="5"/>
      <c r="E604" s="16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166"/>
      <c r="AQ604" s="5"/>
    </row>
    <row r="605" spans="1:43" ht="13.5" customHeight="1">
      <c r="A605" s="5"/>
      <c r="B605" s="5"/>
      <c r="C605" s="5"/>
      <c r="D605" s="5"/>
      <c r="E605" s="16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166"/>
      <c r="AQ605" s="5"/>
    </row>
    <row r="606" spans="1:43" ht="13.5" customHeight="1">
      <c r="A606" s="5"/>
      <c r="B606" s="5"/>
      <c r="C606" s="5"/>
      <c r="D606" s="5"/>
      <c r="E606" s="16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166"/>
      <c r="AQ606" s="5"/>
    </row>
    <row r="607" spans="1:43" ht="13.5" customHeight="1">
      <c r="A607" s="5"/>
      <c r="B607" s="5"/>
      <c r="C607" s="5"/>
      <c r="D607" s="5"/>
      <c r="E607" s="16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166"/>
      <c r="AQ607" s="5"/>
    </row>
    <row r="608" spans="1:43" ht="13.5" customHeight="1">
      <c r="A608" s="5"/>
      <c r="B608" s="5"/>
      <c r="C608" s="5"/>
      <c r="D608" s="5"/>
      <c r="E608" s="16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166"/>
      <c r="AQ608" s="5"/>
    </row>
    <row r="609" spans="1:43" ht="13.5" customHeight="1">
      <c r="A609" s="5"/>
      <c r="B609" s="5"/>
      <c r="C609" s="5"/>
      <c r="D609" s="5"/>
      <c r="E609" s="16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166"/>
      <c r="AQ609" s="5"/>
    </row>
    <row r="610" spans="1:43" ht="13.5" customHeight="1">
      <c r="A610" s="5"/>
      <c r="B610" s="5"/>
      <c r="C610" s="5"/>
      <c r="D610" s="5"/>
      <c r="E610" s="16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166"/>
      <c r="AQ610" s="5"/>
    </row>
    <row r="611" spans="1:43" ht="13.5" customHeight="1">
      <c r="A611" s="5"/>
      <c r="B611" s="5"/>
      <c r="C611" s="5"/>
      <c r="D611" s="5"/>
      <c r="E611" s="16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166"/>
      <c r="AQ611" s="5"/>
    </row>
    <row r="612" spans="1:43" ht="13.5" customHeight="1">
      <c r="A612" s="5"/>
      <c r="B612" s="5"/>
      <c r="C612" s="5"/>
      <c r="D612" s="5"/>
      <c r="E612" s="16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166"/>
      <c r="AQ612" s="5"/>
    </row>
    <row r="613" spans="1:43" ht="13.5" customHeight="1">
      <c r="A613" s="5"/>
      <c r="B613" s="5"/>
      <c r="C613" s="5"/>
      <c r="D613" s="5"/>
      <c r="E613" s="16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166"/>
      <c r="AQ613" s="5"/>
    </row>
    <row r="614" spans="1:43" ht="13.5" customHeight="1">
      <c r="A614" s="5"/>
      <c r="B614" s="5"/>
      <c r="C614" s="5"/>
      <c r="D614" s="5"/>
      <c r="E614" s="16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166"/>
      <c r="AQ614" s="5"/>
    </row>
    <row r="615" spans="1:43" ht="13.5" customHeight="1">
      <c r="A615" s="5"/>
      <c r="B615" s="5"/>
      <c r="C615" s="5"/>
      <c r="D615" s="5"/>
      <c r="E615" s="16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166"/>
      <c r="AQ615" s="5"/>
    </row>
    <row r="616" spans="1:43" ht="13.5" customHeight="1">
      <c r="A616" s="5"/>
      <c r="B616" s="5"/>
      <c r="C616" s="5"/>
      <c r="D616" s="5"/>
      <c r="E616" s="16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166"/>
      <c r="AQ616" s="5"/>
    </row>
    <row r="617" spans="1:43" ht="13.5" customHeight="1">
      <c r="A617" s="5"/>
      <c r="B617" s="5"/>
      <c r="C617" s="5"/>
      <c r="D617" s="5"/>
      <c r="E617" s="16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166"/>
      <c r="AQ617" s="5"/>
    </row>
    <row r="618" spans="1:43" ht="13.5" customHeight="1">
      <c r="A618" s="5"/>
      <c r="B618" s="5"/>
      <c r="C618" s="5"/>
      <c r="D618" s="5"/>
      <c r="E618" s="16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166"/>
      <c r="AQ618" s="5"/>
    </row>
    <row r="619" spans="1:43" ht="13.5" customHeight="1">
      <c r="A619" s="5"/>
      <c r="B619" s="5"/>
      <c r="C619" s="5"/>
      <c r="D619" s="5"/>
      <c r="E619" s="16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166"/>
      <c r="AQ619" s="5"/>
    </row>
    <row r="620" spans="1:43" ht="13.5" customHeight="1">
      <c r="A620" s="5"/>
      <c r="B620" s="5"/>
      <c r="C620" s="5"/>
      <c r="D620" s="5"/>
      <c r="E620" s="16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166"/>
      <c r="AQ620" s="5"/>
    </row>
    <row r="621" spans="1:43" ht="13.5" customHeight="1">
      <c r="A621" s="5"/>
      <c r="B621" s="5"/>
      <c r="C621" s="5"/>
      <c r="D621" s="5"/>
      <c r="E621" s="16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166"/>
      <c r="AQ621" s="5"/>
    </row>
    <row r="622" spans="1:43" ht="13.5" customHeight="1">
      <c r="A622" s="5"/>
      <c r="B622" s="5"/>
      <c r="C622" s="5"/>
      <c r="D622" s="5"/>
      <c r="E622" s="16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166"/>
      <c r="AQ622" s="5"/>
    </row>
    <row r="623" spans="1:43" ht="13.5" customHeight="1">
      <c r="A623" s="5"/>
      <c r="B623" s="5"/>
      <c r="C623" s="5"/>
      <c r="D623" s="5"/>
      <c r="E623" s="16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166"/>
      <c r="AQ623" s="5"/>
    </row>
    <row r="624" spans="1:43" ht="13.5" customHeight="1">
      <c r="A624" s="5"/>
      <c r="B624" s="5"/>
      <c r="C624" s="5"/>
      <c r="D624" s="5"/>
      <c r="E624" s="16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166"/>
      <c r="AQ624" s="5"/>
    </row>
    <row r="625" spans="1:43" ht="13.5" customHeight="1">
      <c r="A625" s="5"/>
      <c r="B625" s="5"/>
      <c r="C625" s="5"/>
      <c r="D625" s="5"/>
      <c r="E625" s="16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166"/>
      <c r="AQ625" s="5"/>
    </row>
    <row r="626" spans="1:43" ht="13.5" customHeight="1">
      <c r="A626" s="5"/>
      <c r="B626" s="5"/>
      <c r="C626" s="5"/>
      <c r="D626" s="5"/>
      <c r="E626" s="16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166"/>
      <c r="AQ626" s="5"/>
    </row>
    <row r="627" spans="1:43" ht="13.5" customHeight="1">
      <c r="A627" s="5"/>
      <c r="B627" s="5"/>
      <c r="C627" s="5"/>
      <c r="D627" s="5"/>
      <c r="E627" s="16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166"/>
      <c r="AQ627" s="5"/>
    </row>
    <row r="628" spans="1:43" ht="13.5" customHeight="1">
      <c r="A628" s="5"/>
      <c r="B628" s="5"/>
      <c r="C628" s="5"/>
      <c r="D628" s="5"/>
      <c r="E628" s="16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166"/>
      <c r="AQ628" s="5"/>
    </row>
    <row r="629" spans="1:43" ht="13.5" customHeight="1">
      <c r="A629" s="5"/>
      <c r="B629" s="5"/>
      <c r="C629" s="5"/>
      <c r="D629" s="5"/>
      <c r="E629" s="16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166"/>
      <c r="AQ629" s="5"/>
    </row>
    <row r="630" spans="1:43" ht="13.5" customHeight="1">
      <c r="A630" s="5"/>
      <c r="B630" s="5"/>
      <c r="C630" s="5"/>
      <c r="D630" s="5"/>
      <c r="E630" s="16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166"/>
      <c r="AQ630" s="5"/>
    </row>
    <row r="631" spans="1:43" ht="13.5" customHeight="1">
      <c r="A631" s="5"/>
      <c r="B631" s="5"/>
      <c r="C631" s="5"/>
      <c r="D631" s="5"/>
      <c r="E631" s="16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166"/>
      <c r="AQ631" s="5"/>
    </row>
    <row r="632" spans="1:43" ht="13.5" customHeight="1">
      <c r="A632" s="5"/>
      <c r="B632" s="5"/>
      <c r="C632" s="5"/>
      <c r="D632" s="5"/>
      <c r="E632" s="16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166"/>
      <c r="AQ632" s="5"/>
    </row>
    <row r="633" spans="1:43" ht="13.5" customHeight="1">
      <c r="A633" s="5"/>
      <c r="B633" s="5"/>
      <c r="C633" s="5"/>
      <c r="D633" s="5"/>
      <c r="E633" s="16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166"/>
      <c r="AQ633" s="5"/>
    </row>
    <row r="634" spans="1:43" ht="13.5" customHeight="1">
      <c r="A634" s="5"/>
      <c r="B634" s="5"/>
      <c r="C634" s="5"/>
      <c r="D634" s="5"/>
      <c r="E634" s="16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166"/>
      <c r="AQ634" s="5"/>
    </row>
    <row r="635" spans="1:43" ht="13.5" customHeight="1">
      <c r="A635" s="5"/>
      <c r="B635" s="5"/>
      <c r="C635" s="5"/>
      <c r="D635" s="5"/>
      <c r="E635" s="16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166"/>
      <c r="AQ635" s="5"/>
    </row>
    <row r="636" spans="1:43" ht="13.5" customHeight="1">
      <c r="A636" s="5"/>
      <c r="B636" s="5"/>
      <c r="C636" s="5"/>
      <c r="D636" s="5"/>
      <c r="E636" s="16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166"/>
      <c r="AQ636" s="5"/>
    </row>
    <row r="637" spans="1:43" ht="13.5" customHeight="1">
      <c r="A637" s="5"/>
      <c r="B637" s="5"/>
      <c r="C637" s="5"/>
      <c r="D637" s="5"/>
      <c r="E637" s="16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166"/>
      <c r="AQ637" s="5"/>
    </row>
    <row r="638" spans="1:43" ht="13.5" customHeight="1">
      <c r="A638" s="5"/>
      <c r="B638" s="5"/>
      <c r="C638" s="5"/>
      <c r="D638" s="5"/>
      <c r="E638" s="16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166"/>
      <c r="AQ638" s="5"/>
    </row>
    <row r="639" spans="1:43" ht="13.5" customHeight="1">
      <c r="A639" s="5"/>
      <c r="B639" s="5"/>
      <c r="C639" s="5"/>
      <c r="D639" s="5"/>
      <c r="E639" s="16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166"/>
      <c r="AQ639" s="5"/>
    </row>
    <row r="640" spans="1:43" ht="13.5" customHeight="1">
      <c r="A640" s="5"/>
      <c r="B640" s="5"/>
      <c r="C640" s="5"/>
      <c r="D640" s="5"/>
      <c r="E640" s="16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166"/>
      <c r="AQ640" s="5"/>
    </row>
    <row r="641" spans="1:43" ht="13.5" customHeight="1">
      <c r="A641" s="5"/>
      <c r="B641" s="5"/>
      <c r="C641" s="5"/>
      <c r="D641" s="5"/>
      <c r="E641" s="16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166"/>
      <c r="AQ641" s="5"/>
    </row>
    <row r="642" spans="1:43" ht="13.5" customHeight="1">
      <c r="A642" s="5"/>
      <c r="B642" s="5"/>
      <c r="C642" s="5"/>
      <c r="D642" s="5"/>
      <c r="E642" s="16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166"/>
      <c r="AQ642" s="5"/>
    </row>
    <row r="643" spans="1:43" ht="13.5" customHeight="1">
      <c r="A643" s="5"/>
      <c r="B643" s="5"/>
      <c r="C643" s="5"/>
      <c r="D643" s="5"/>
      <c r="E643" s="16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166"/>
      <c r="AQ643" s="5"/>
    </row>
    <row r="644" spans="1:43" ht="13.5" customHeight="1">
      <c r="A644" s="5"/>
      <c r="B644" s="5"/>
      <c r="C644" s="5"/>
      <c r="D644" s="5"/>
      <c r="E644" s="16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166"/>
      <c r="AQ644" s="5"/>
    </row>
    <row r="645" spans="1:43" ht="13.5" customHeight="1">
      <c r="A645" s="5"/>
      <c r="B645" s="5"/>
      <c r="C645" s="5"/>
      <c r="D645" s="5"/>
      <c r="E645" s="16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166"/>
      <c r="AQ645" s="5"/>
    </row>
    <row r="646" spans="1:43" ht="13.5" customHeight="1">
      <c r="A646" s="5"/>
      <c r="B646" s="5"/>
      <c r="C646" s="5"/>
      <c r="D646" s="5"/>
      <c r="E646" s="16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166"/>
      <c r="AQ646" s="5"/>
    </row>
    <row r="647" spans="1:43" ht="13.5" customHeight="1">
      <c r="A647" s="5"/>
      <c r="B647" s="5"/>
      <c r="C647" s="5"/>
      <c r="D647" s="5"/>
      <c r="E647" s="16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166"/>
      <c r="AQ647" s="5"/>
    </row>
    <row r="648" spans="1:43" ht="13.5" customHeight="1">
      <c r="A648" s="5"/>
      <c r="B648" s="5"/>
      <c r="C648" s="5"/>
      <c r="D648" s="5"/>
      <c r="E648" s="16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166"/>
      <c r="AQ648" s="5"/>
    </row>
    <row r="649" spans="1:43" ht="13.5" customHeight="1">
      <c r="A649" s="5"/>
      <c r="B649" s="5"/>
      <c r="C649" s="5"/>
      <c r="D649" s="5"/>
      <c r="E649" s="16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166"/>
      <c r="AQ649" s="5"/>
    </row>
    <row r="650" spans="1:43" ht="13.5" customHeight="1">
      <c r="A650" s="5"/>
      <c r="B650" s="5"/>
      <c r="C650" s="5"/>
      <c r="D650" s="5"/>
      <c r="E650" s="16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166"/>
      <c r="AQ650" s="5"/>
    </row>
    <row r="651" spans="1:43" ht="13.5" customHeight="1">
      <c r="A651" s="5"/>
      <c r="B651" s="5"/>
      <c r="C651" s="5"/>
      <c r="D651" s="5"/>
      <c r="E651" s="16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166"/>
      <c r="AQ651" s="5"/>
    </row>
    <row r="652" spans="1:43" ht="13.5" customHeight="1">
      <c r="A652" s="5"/>
      <c r="B652" s="5"/>
      <c r="C652" s="5"/>
      <c r="D652" s="5"/>
      <c r="E652" s="16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166"/>
      <c r="AQ652" s="5"/>
    </row>
    <row r="653" spans="1:43" ht="13.5" customHeight="1">
      <c r="A653" s="5"/>
      <c r="B653" s="5"/>
      <c r="C653" s="5"/>
      <c r="D653" s="5"/>
      <c r="E653" s="16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166"/>
      <c r="AQ653" s="5"/>
    </row>
    <row r="654" spans="1:43" ht="13.5" customHeight="1">
      <c r="A654" s="5"/>
      <c r="B654" s="5"/>
      <c r="C654" s="5"/>
      <c r="D654" s="5"/>
      <c r="E654" s="16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166"/>
      <c r="AQ654" s="5"/>
    </row>
    <row r="655" spans="1:43" ht="13.5" customHeight="1">
      <c r="A655" s="5"/>
      <c r="B655" s="5"/>
      <c r="C655" s="5"/>
      <c r="D655" s="5"/>
      <c r="E655" s="16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166"/>
      <c r="AQ655" s="5"/>
    </row>
    <row r="656" spans="1:43" ht="13.5" customHeight="1">
      <c r="A656" s="5"/>
      <c r="B656" s="5"/>
      <c r="C656" s="5"/>
      <c r="D656" s="5"/>
      <c r="E656" s="16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166"/>
      <c r="AQ656" s="5"/>
    </row>
    <row r="657" spans="1:43" ht="13.5" customHeight="1">
      <c r="A657" s="5"/>
      <c r="B657" s="5"/>
      <c r="C657" s="5"/>
      <c r="D657" s="5"/>
      <c r="E657" s="16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166"/>
      <c r="AQ657" s="5"/>
    </row>
    <row r="658" spans="1:43" ht="13.5" customHeight="1">
      <c r="A658" s="5"/>
      <c r="B658" s="5"/>
      <c r="C658" s="5"/>
      <c r="D658" s="5"/>
      <c r="E658" s="16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166"/>
      <c r="AQ658" s="5"/>
    </row>
    <row r="659" spans="1:43" ht="13.5" customHeight="1">
      <c r="A659" s="5"/>
      <c r="B659" s="5"/>
      <c r="C659" s="5"/>
      <c r="D659" s="5"/>
      <c r="E659" s="16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166"/>
      <c r="AQ659" s="5"/>
    </row>
    <row r="660" spans="1:43" ht="13.5" customHeight="1">
      <c r="A660" s="5"/>
      <c r="B660" s="5"/>
      <c r="C660" s="5"/>
      <c r="D660" s="5"/>
      <c r="E660" s="16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166"/>
      <c r="AQ660" s="5"/>
    </row>
    <row r="661" spans="1:43" ht="13.5" customHeight="1">
      <c r="A661" s="5"/>
      <c r="B661" s="5"/>
      <c r="C661" s="5"/>
      <c r="D661" s="5"/>
      <c r="E661" s="16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166"/>
      <c r="AQ661" s="5"/>
    </row>
    <row r="662" spans="1:43" ht="13.5" customHeight="1">
      <c r="A662" s="5"/>
      <c r="B662" s="5"/>
      <c r="C662" s="5"/>
      <c r="D662" s="5"/>
      <c r="E662" s="16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166"/>
      <c r="AQ662" s="5"/>
    </row>
    <row r="663" spans="1:43" ht="13.5" customHeight="1">
      <c r="A663" s="5"/>
      <c r="B663" s="5"/>
      <c r="C663" s="5"/>
      <c r="D663" s="5"/>
      <c r="E663" s="16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166"/>
      <c r="AQ663" s="5"/>
    </row>
    <row r="664" spans="1:43" ht="13.5" customHeight="1">
      <c r="A664" s="5"/>
      <c r="B664" s="5"/>
      <c r="C664" s="5"/>
      <c r="D664" s="5"/>
      <c r="E664" s="16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166"/>
      <c r="AQ664" s="5"/>
    </row>
    <row r="665" spans="1:43" ht="13.5" customHeight="1">
      <c r="A665" s="5"/>
      <c r="B665" s="5"/>
      <c r="C665" s="5"/>
      <c r="D665" s="5"/>
      <c r="E665" s="16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166"/>
      <c r="AQ665" s="5"/>
    </row>
    <row r="666" spans="1:43" ht="13.5" customHeight="1">
      <c r="A666" s="5"/>
      <c r="B666" s="5"/>
      <c r="C666" s="5"/>
      <c r="D666" s="5"/>
      <c r="E666" s="16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166"/>
      <c r="AQ666" s="5"/>
    </row>
    <row r="667" spans="1:43" ht="13.5" customHeight="1">
      <c r="A667" s="5"/>
      <c r="B667" s="5"/>
      <c r="C667" s="5"/>
      <c r="D667" s="5"/>
      <c r="E667" s="16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166"/>
      <c r="AQ667" s="5"/>
    </row>
    <row r="668" spans="1:43" ht="13.5" customHeight="1">
      <c r="A668" s="5"/>
      <c r="B668" s="5"/>
      <c r="C668" s="5"/>
      <c r="D668" s="5"/>
      <c r="E668" s="16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166"/>
      <c r="AQ668" s="5"/>
    </row>
    <row r="669" spans="1:43" ht="13.5" customHeight="1">
      <c r="A669" s="5"/>
      <c r="B669" s="5"/>
      <c r="C669" s="5"/>
      <c r="D669" s="5"/>
      <c r="E669" s="16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166"/>
      <c r="AQ669" s="5"/>
    </row>
    <row r="670" spans="1:43" ht="13.5" customHeight="1">
      <c r="A670" s="5"/>
      <c r="B670" s="5"/>
      <c r="C670" s="5"/>
      <c r="D670" s="5"/>
      <c r="E670" s="16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166"/>
      <c r="AQ670" s="5"/>
    </row>
    <row r="671" spans="1:43" ht="13.5" customHeight="1">
      <c r="A671" s="5"/>
      <c r="B671" s="5"/>
      <c r="C671" s="5"/>
      <c r="D671" s="5"/>
      <c r="E671" s="16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166"/>
      <c r="AQ671" s="5"/>
    </row>
    <row r="672" spans="1:43" ht="13.5" customHeight="1">
      <c r="A672" s="5"/>
      <c r="B672" s="5"/>
      <c r="C672" s="5"/>
      <c r="D672" s="5"/>
      <c r="E672" s="16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166"/>
      <c r="AQ672" s="5"/>
    </row>
    <row r="673" spans="1:43" ht="13.5" customHeight="1">
      <c r="A673" s="5"/>
      <c r="B673" s="5"/>
      <c r="C673" s="5"/>
      <c r="D673" s="5"/>
      <c r="E673" s="16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166"/>
      <c r="AQ673" s="5"/>
    </row>
    <row r="674" spans="1:43" ht="13.5" customHeight="1">
      <c r="A674" s="5"/>
      <c r="B674" s="5"/>
      <c r="C674" s="5"/>
      <c r="D674" s="5"/>
      <c r="E674" s="16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166"/>
      <c r="AQ674" s="5"/>
    </row>
    <row r="675" spans="1:43" ht="13.5" customHeight="1">
      <c r="A675" s="5"/>
      <c r="B675" s="5"/>
      <c r="C675" s="5"/>
      <c r="D675" s="5"/>
      <c r="E675" s="16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166"/>
      <c r="AQ675" s="5"/>
    </row>
    <row r="676" spans="1:43" ht="13.5" customHeight="1">
      <c r="A676" s="5"/>
      <c r="B676" s="5"/>
      <c r="C676" s="5"/>
      <c r="D676" s="5"/>
      <c r="E676" s="16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166"/>
      <c r="AQ676" s="5"/>
    </row>
    <row r="677" spans="1:43" ht="13.5" customHeight="1">
      <c r="A677" s="5"/>
      <c r="B677" s="5"/>
      <c r="C677" s="5"/>
      <c r="D677" s="5"/>
      <c r="E677" s="16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166"/>
      <c r="AQ677" s="5"/>
    </row>
    <row r="678" spans="1:43" ht="13.5" customHeight="1">
      <c r="A678" s="5"/>
      <c r="B678" s="5"/>
      <c r="C678" s="5"/>
      <c r="D678" s="5"/>
      <c r="E678" s="16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166"/>
      <c r="AQ678" s="5"/>
    </row>
    <row r="679" spans="1:43" ht="13.5" customHeight="1">
      <c r="A679" s="5"/>
      <c r="B679" s="5"/>
      <c r="C679" s="5"/>
      <c r="D679" s="5"/>
      <c r="E679" s="16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166"/>
      <c r="AQ679" s="5"/>
    </row>
    <row r="680" spans="1:43" ht="13.5" customHeight="1">
      <c r="A680" s="5"/>
      <c r="B680" s="5"/>
      <c r="C680" s="5"/>
      <c r="D680" s="5"/>
      <c r="E680" s="16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166"/>
      <c r="AQ680" s="5"/>
    </row>
    <row r="681" spans="1:43" ht="13.5" customHeight="1">
      <c r="A681" s="5"/>
      <c r="B681" s="5"/>
      <c r="C681" s="5"/>
      <c r="D681" s="5"/>
      <c r="E681" s="16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166"/>
      <c r="AQ681" s="5"/>
    </row>
    <row r="682" spans="1:43" ht="13.5" customHeight="1">
      <c r="A682" s="5"/>
      <c r="B682" s="5"/>
      <c r="C682" s="5"/>
      <c r="D682" s="5"/>
      <c r="E682" s="16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166"/>
      <c r="AQ682" s="5"/>
    </row>
    <row r="683" spans="1:43" ht="13.5" customHeight="1">
      <c r="A683" s="5"/>
      <c r="B683" s="5"/>
      <c r="C683" s="5"/>
      <c r="D683" s="5"/>
      <c r="E683" s="16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166"/>
      <c r="AQ683" s="5"/>
    </row>
    <row r="684" spans="1:43" ht="13.5" customHeight="1">
      <c r="A684" s="5"/>
      <c r="B684" s="5"/>
      <c r="C684" s="5"/>
      <c r="D684" s="5"/>
      <c r="E684" s="16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166"/>
      <c r="AQ684" s="5"/>
    </row>
    <row r="685" spans="1:43" ht="13.5" customHeight="1">
      <c r="A685" s="5"/>
      <c r="B685" s="5"/>
      <c r="C685" s="5"/>
      <c r="D685" s="5"/>
      <c r="E685" s="16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166"/>
      <c r="AQ685" s="5"/>
    </row>
    <row r="686" spans="1:43" ht="13.5" customHeight="1">
      <c r="A686" s="5"/>
      <c r="B686" s="5"/>
      <c r="C686" s="5"/>
      <c r="D686" s="5"/>
      <c r="E686" s="16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166"/>
      <c r="AQ686" s="5"/>
    </row>
    <row r="687" spans="1:43" ht="13.5" customHeight="1">
      <c r="A687" s="5"/>
      <c r="B687" s="5"/>
      <c r="C687" s="5"/>
      <c r="D687" s="5"/>
      <c r="E687" s="16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166"/>
      <c r="AQ687" s="5"/>
    </row>
    <row r="688" spans="1:43" ht="13.5" customHeight="1">
      <c r="A688" s="5"/>
      <c r="B688" s="5"/>
      <c r="C688" s="5"/>
      <c r="D688" s="5"/>
      <c r="E688" s="16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166"/>
      <c r="AQ688" s="5"/>
    </row>
    <row r="689" spans="1:43" ht="13.5" customHeight="1">
      <c r="A689" s="5"/>
      <c r="B689" s="5"/>
      <c r="C689" s="5"/>
      <c r="D689" s="5"/>
      <c r="E689" s="16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166"/>
      <c r="AQ689" s="5"/>
    </row>
    <row r="690" spans="1:43" ht="13.5" customHeight="1">
      <c r="A690" s="5"/>
      <c r="B690" s="5"/>
      <c r="C690" s="5"/>
      <c r="D690" s="5"/>
      <c r="E690" s="16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166"/>
      <c r="AQ690" s="5"/>
    </row>
    <row r="691" spans="1:43" ht="13.5" customHeight="1">
      <c r="A691" s="5"/>
      <c r="B691" s="5"/>
      <c r="C691" s="5"/>
      <c r="D691" s="5"/>
      <c r="E691" s="16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166"/>
      <c r="AQ691" s="5"/>
    </row>
    <row r="692" spans="1:43" ht="13.5" customHeight="1">
      <c r="A692" s="5"/>
      <c r="B692" s="5"/>
      <c r="C692" s="5"/>
      <c r="D692" s="5"/>
      <c r="E692" s="16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166"/>
      <c r="AQ692" s="5"/>
    </row>
    <row r="693" spans="1:43" ht="13.5" customHeight="1">
      <c r="A693" s="5"/>
      <c r="B693" s="5"/>
      <c r="C693" s="5"/>
      <c r="D693" s="5"/>
      <c r="E693" s="16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166"/>
      <c r="AQ693" s="5"/>
    </row>
    <row r="694" spans="1:43" ht="13.5" customHeight="1">
      <c r="A694" s="5"/>
      <c r="B694" s="5"/>
      <c r="C694" s="5"/>
      <c r="D694" s="5"/>
      <c r="E694" s="16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166"/>
      <c r="AQ694" s="5"/>
    </row>
    <row r="695" spans="1:43" ht="13.5" customHeight="1">
      <c r="A695" s="5"/>
      <c r="B695" s="5"/>
      <c r="C695" s="5"/>
      <c r="D695" s="5"/>
      <c r="E695" s="16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166"/>
      <c r="AQ695" s="5"/>
    </row>
    <row r="696" spans="1:43" ht="13.5" customHeight="1">
      <c r="A696" s="5"/>
      <c r="B696" s="5"/>
      <c r="C696" s="5"/>
      <c r="D696" s="5"/>
      <c r="E696" s="16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166"/>
      <c r="AQ696" s="5"/>
    </row>
    <row r="697" spans="1:43" ht="13.5" customHeight="1">
      <c r="A697" s="5"/>
      <c r="B697" s="5"/>
      <c r="C697" s="5"/>
      <c r="D697" s="5"/>
      <c r="E697" s="16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166"/>
      <c r="AQ697" s="5"/>
    </row>
    <row r="698" spans="1:43" ht="13.5" customHeight="1">
      <c r="A698" s="5"/>
      <c r="B698" s="5"/>
      <c r="C698" s="5"/>
      <c r="D698" s="5"/>
      <c r="E698" s="16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166"/>
      <c r="AQ698" s="5"/>
    </row>
    <row r="699" spans="1:43" ht="13.5" customHeight="1">
      <c r="A699" s="5"/>
      <c r="B699" s="5"/>
      <c r="C699" s="5"/>
      <c r="D699" s="5"/>
      <c r="E699" s="16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166"/>
      <c r="AQ699" s="5"/>
    </row>
    <row r="700" spans="1:43" ht="13.5" customHeight="1">
      <c r="A700" s="5"/>
      <c r="B700" s="5"/>
      <c r="C700" s="5"/>
      <c r="D700" s="5"/>
      <c r="E700" s="16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166"/>
      <c r="AQ700" s="5"/>
    </row>
    <row r="701" spans="1:43" ht="13.5" customHeight="1">
      <c r="A701" s="5"/>
      <c r="B701" s="5"/>
      <c r="C701" s="5"/>
      <c r="D701" s="5"/>
      <c r="E701" s="16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166"/>
      <c r="AQ701" s="5"/>
    </row>
    <row r="702" spans="1:43" ht="13.5" customHeight="1">
      <c r="A702" s="5"/>
      <c r="B702" s="5"/>
      <c r="C702" s="5"/>
      <c r="D702" s="5"/>
      <c r="E702" s="16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166"/>
      <c r="AQ702" s="5"/>
    </row>
    <row r="703" spans="1:43" ht="13.5" customHeight="1">
      <c r="A703" s="5"/>
      <c r="B703" s="5"/>
      <c r="C703" s="5"/>
      <c r="D703" s="5"/>
      <c r="E703" s="16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166"/>
      <c r="AQ703" s="5"/>
    </row>
    <row r="704" spans="1:43" ht="13.5" customHeight="1">
      <c r="A704" s="5"/>
      <c r="B704" s="5"/>
      <c r="C704" s="5"/>
      <c r="D704" s="5"/>
      <c r="E704" s="16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166"/>
      <c r="AQ704" s="5"/>
    </row>
    <row r="705" spans="1:43" ht="13.5" customHeight="1">
      <c r="A705" s="5"/>
      <c r="B705" s="5"/>
      <c r="C705" s="5"/>
      <c r="D705" s="5"/>
      <c r="E705" s="16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166"/>
      <c r="AQ705" s="5"/>
    </row>
    <row r="706" spans="1:43" ht="13.5" customHeight="1">
      <c r="A706" s="5"/>
      <c r="B706" s="5"/>
      <c r="C706" s="5"/>
      <c r="D706" s="5"/>
      <c r="E706" s="16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166"/>
      <c r="AQ706" s="5"/>
    </row>
    <row r="707" spans="1:43" ht="13.5" customHeight="1">
      <c r="A707" s="5"/>
      <c r="B707" s="5"/>
      <c r="C707" s="5"/>
      <c r="D707" s="5"/>
      <c r="E707" s="16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166"/>
      <c r="AQ707" s="5"/>
    </row>
    <row r="708" spans="1:43" ht="13.5" customHeight="1">
      <c r="A708" s="5"/>
      <c r="B708" s="5"/>
      <c r="C708" s="5"/>
      <c r="D708" s="5"/>
      <c r="E708" s="16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166"/>
      <c r="AQ708" s="5"/>
    </row>
    <row r="709" spans="1:43" ht="13.5" customHeight="1">
      <c r="A709" s="5"/>
      <c r="B709" s="5"/>
      <c r="C709" s="5"/>
      <c r="D709" s="5"/>
      <c r="E709" s="16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166"/>
      <c r="AQ709" s="5"/>
    </row>
    <row r="710" spans="1:43" ht="13.5" customHeight="1">
      <c r="A710" s="5"/>
      <c r="B710" s="5"/>
      <c r="C710" s="5"/>
      <c r="D710" s="5"/>
      <c r="E710" s="16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166"/>
      <c r="AQ710" s="5"/>
    </row>
    <row r="711" spans="1:43" ht="13.5" customHeight="1">
      <c r="A711" s="5"/>
      <c r="B711" s="5"/>
      <c r="C711" s="5"/>
      <c r="D711" s="5"/>
      <c r="E711" s="16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166"/>
      <c r="AQ711" s="5"/>
    </row>
    <row r="712" spans="1:43" ht="13.5" customHeight="1">
      <c r="A712" s="5"/>
      <c r="B712" s="5"/>
      <c r="C712" s="5"/>
      <c r="D712" s="5"/>
      <c r="E712" s="16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166"/>
      <c r="AQ712" s="5"/>
    </row>
    <row r="713" spans="1:43" ht="13.5" customHeight="1">
      <c r="A713" s="5"/>
      <c r="B713" s="5"/>
      <c r="C713" s="5"/>
      <c r="D713" s="5"/>
      <c r="E713" s="16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166"/>
      <c r="AQ713" s="5"/>
    </row>
    <row r="714" spans="1:43" ht="13.5" customHeight="1">
      <c r="A714" s="5"/>
      <c r="B714" s="5"/>
      <c r="C714" s="5"/>
      <c r="D714" s="5"/>
      <c r="E714" s="16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166"/>
      <c r="AQ714" s="5"/>
    </row>
    <row r="715" spans="1:43" ht="13.5" customHeight="1">
      <c r="A715" s="5"/>
      <c r="B715" s="5"/>
      <c r="C715" s="5"/>
      <c r="D715" s="5"/>
      <c r="E715" s="16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166"/>
      <c r="AQ715" s="5"/>
    </row>
    <row r="716" spans="1:43" ht="13.5" customHeight="1">
      <c r="A716" s="5"/>
      <c r="B716" s="5"/>
      <c r="C716" s="5"/>
      <c r="D716" s="5"/>
      <c r="E716" s="16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166"/>
      <c r="AQ716" s="5"/>
    </row>
    <row r="717" spans="1:43" ht="13.5" customHeight="1">
      <c r="A717" s="5"/>
      <c r="B717" s="5"/>
      <c r="C717" s="5"/>
      <c r="D717" s="5"/>
      <c r="E717" s="16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166"/>
      <c r="AQ717" s="5"/>
    </row>
    <row r="718" spans="1:43" ht="13.5" customHeight="1">
      <c r="A718" s="5"/>
      <c r="B718" s="5"/>
      <c r="C718" s="5"/>
      <c r="D718" s="5"/>
      <c r="E718" s="16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166"/>
      <c r="AQ718" s="5"/>
    </row>
    <row r="719" spans="1:43" ht="13.5" customHeight="1">
      <c r="A719" s="5"/>
      <c r="B719" s="5"/>
      <c r="C719" s="5"/>
      <c r="D719" s="5"/>
      <c r="E719" s="16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166"/>
      <c r="AQ719" s="5"/>
    </row>
    <row r="720" spans="1:43" ht="13.5" customHeight="1">
      <c r="A720" s="5"/>
      <c r="B720" s="5"/>
      <c r="C720" s="5"/>
      <c r="D720" s="5"/>
      <c r="E720" s="16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166"/>
      <c r="AQ720" s="5"/>
    </row>
    <row r="721" spans="1:43" ht="13.5" customHeight="1">
      <c r="A721" s="5"/>
      <c r="B721" s="5"/>
      <c r="C721" s="5"/>
      <c r="D721" s="5"/>
      <c r="E721" s="16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166"/>
      <c r="AQ721" s="5"/>
    </row>
    <row r="722" spans="1:43" ht="13.5" customHeight="1">
      <c r="A722" s="5"/>
      <c r="B722" s="5"/>
      <c r="C722" s="5"/>
      <c r="D722" s="5"/>
      <c r="E722" s="16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166"/>
      <c r="AQ722" s="5"/>
    </row>
    <row r="723" spans="1:43" ht="13.5" customHeight="1">
      <c r="A723" s="5"/>
      <c r="B723" s="5"/>
      <c r="C723" s="5"/>
      <c r="D723" s="5"/>
      <c r="E723" s="16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166"/>
      <c r="AQ723" s="5"/>
    </row>
    <row r="724" spans="1:43" ht="13.5" customHeight="1">
      <c r="A724" s="5"/>
      <c r="B724" s="5"/>
      <c r="C724" s="5"/>
      <c r="D724" s="5"/>
      <c r="E724" s="16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166"/>
      <c r="AQ724" s="5"/>
    </row>
    <row r="725" spans="1:43" ht="13.5" customHeight="1">
      <c r="A725" s="5"/>
      <c r="B725" s="5"/>
      <c r="C725" s="5"/>
      <c r="D725" s="5"/>
      <c r="E725" s="16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166"/>
      <c r="AQ725" s="5"/>
    </row>
    <row r="726" spans="1:43" ht="13.5" customHeight="1">
      <c r="A726" s="5"/>
      <c r="B726" s="5"/>
      <c r="C726" s="5"/>
      <c r="D726" s="5"/>
      <c r="E726" s="16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166"/>
      <c r="AQ726" s="5"/>
    </row>
    <row r="727" spans="1:43" ht="13.5" customHeight="1">
      <c r="A727" s="5"/>
      <c r="B727" s="5"/>
      <c r="C727" s="5"/>
      <c r="D727" s="5"/>
      <c r="E727" s="16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166"/>
      <c r="AQ727" s="5"/>
    </row>
    <row r="728" spans="1:43" ht="13.5" customHeight="1">
      <c r="A728" s="5"/>
      <c r="B728" s="5"/>
      <c r="C728" s="5"/>
      <c r="D728" s="5"/>
      <c r="E728" s="16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166"/>
      <c r="AQ728" s="5"/>
    </row>
    <row r="729" spans="1:43" ht="13.5" customHeight="1">
      <c r="A729" s="5"/>
      <c r="B729" s="5"/>
      <c r="C729" s="5"/>
      <c r="D729" s="5"/>
      <c r="E729" s="16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166"/>
      <c r="AQ729" s="5"/>
    </row>
    <row r="730" spans="1:43" ht="13.5" customHeight="1">
      <c r="A730" s="5"/>
      <c r="B730" s="5"/>
      <c r="C730" s="5"/>
      <c r="D730" s="5"/>
      <c r="E730" s="16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166"/>
      <c r="AQ730" s="5"/>
    </row>
    <row r="731" spans="1:43" ht="13.5" customHeight="1">
      <c r="A731" s="5"/>
      <c r="B731" s="5"/>
      <c r="C731" s="5"/>
      <c r="D731" s="5"/>
      <c r="E731" s="16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166"/>
      <c r="AQ731" s="5"/>
    </row>
    <row r="732" spans="1:43" ht="13.5" customHeight="1">
      <c r="A732" s="5"/>
      <c r="B732" s="5"/>
      <c r="C732" s="5"/>
      <c r="D732" s="5"/>
      <c r="E732" s="16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166"/>
      <c r="AQ732" s="5"/>
    </row>
    <row r="733" spans="1:43" ht="13.5" customHeight="1">
      <c r="A733" s="5"/>
      <c r="B733" s="5"/>
      <c r="C733" s="5"/>
      <c r="D733" s="5"/>
      <c r="E733" s="16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166"/>
      <c r="AQ733" s="5"/>
    </row>
    <row r="734" spans="1:43" ht="13.5" customHeight="1">
      <c r="A734" s="5"/>
      <c r="B734" s="5"/>
      <c r="C734" s="5"/>
      <c r="D734" s="5"/>
      <c r="E734" s="16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166"/>
      <c r="AQ734" s="5"/>
    </row>
    <row r="735" spans="1:43" ht="13.5" customHeight="1">
      <c r="A735" s="5"/>
      <c r="B735" s="5"/>
      <c r="C735" s="5"/>
      <c r="D735" s="5"/>
      <c r="E735" s="16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166"/>
      <c r="AQ735" s="5"/>
    </row>
    <row r="736" spans="1:43" ht="13.5" customHeight="1">
      <c r="A736" s="5"/>
      <c r="B736" s="5"/>
      <c r="C736" s="5"/>
      <c r="D736" s="5"/>
      <c r="E736" s="16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166"/>
      <c r="AQ736" s="5"/>
    </row>
    <row r="737" spans="1:43" ht="13.5" customHeight="1">
      <c r="A737" s="5"/>
      <c r="B737" s="5"/>
      <c r="C737" s="5"/>
      <c r="D737" s="5"/>
      <c r="E737" s="16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166"/>
      <c r="AQ737" s="5"/>
    </row>
    <row r="738" spans="1:43" ht="13.5" customHeight="1">
      <c r="A738" s="5"/>
      <c r="B738" s="5"/>
      <c r="C738" s="5"/>
      <c r="D738" s="5"/>
      <c r="E738" s="16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166"/>
      <c r="AQ738" s="5"/>
    </row>
    <row r="739" spans="1:43" ht="13.5" customHeight="1">
      <c r="A739" s="5"/>
      <c r="B739" s="5"/>
      <c r="C739" s="5"/>
      <c r="D739" s="5"/>
      <c r="E739" s="16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166"/>
      <c r="AQ739" s="5"/>
    </row>
    <row r="740" spans="1:43" ht="13.5" customHeight="1">
      <c r="A740" s="5"/>
      <c r="B740" s="5"/>
      <c r="C740" s="5"/>
      <c r="D740" s="5"/>
      <c r="E740" s="16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166"/>
      <c r="AQ740" s="5"/>
    </row>
    <row r="741" spans="1:43" ht="13.5" customHeight="1">
      <c r="A741" s="5"/>
      <c r="B741" s="5"/>
      <c r="C741" s="5"/>
      <c r="D741" s="5"/>
      <c r="E741" s="16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166"/>
      <c r="AQ741" s="5"/>
    </row>
    <row r="742" spans="1:43" ht="13.5" customHeight="1">
      <c r="A742" s="5"/>
      <c r="B742" s="5"/>
      <c r="C742" s="5"/>
      <c r="D742" s="5"/>
      <c r="E742" s="16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166"/>
      <c r="AQ742" s="5"/>
    </row>
    <row r="743" spans="1:43" ht="13.5" customHeight="1">
      <c r="A743" s="5"/>
      <c r="B743" s="5"/>
      <c r="C743" s="5"/>
      <c r="D743" s="5"/>
      <c r="E743" s="16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166"/>
      <c r="AQ743" s="5"/>
    </row>
    <row r="744" spans="1:43" ht="13.5" customHeight="1">
      <c r="A744" s="5"/>
      <c r="B744" s="5"/>
      <c r="C744" s="5"/>
      <c r="D744" s="5"/>
      <c r="E744" s="16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166"/>
      <c r="AQ744" s="5"/>
    </row>
    <row r="745" spans="1:43" ht="13.5" customHeight="1">
      <c r="A745" s="5"/>
      <c r="B745" s="5"/>
      <c r="C745" s="5"/>
      <c r="D745" s="5"/>
      <c r="E745" s="16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166"/>
      <c r="AQ745" s="5"/>
    </row>
    <row r="746" spans="1:43" ht="13.5" customHeight="1">
      <c r="A746" s="5"/>
      <c r="B746" s="5"/>
      <c r="C746" s="5"/>
      <c r="D746" s="5"/>
      <c r="E746" s="16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166"/>
      <c r="AQ746" s="5"/>
    </row>
    <row r="747" spans="1:43" ht="13.5" customHeight="1">
      <c r="A747" s="5"/>
      <c r="B747" s="5"/>
      <c r="C747" s="5"/>
      <c r="D747" s="5"/>
      <c r="E747" s="16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166"/>
      <c r="AQ747" s="5"/>
    </row>
    <row r="748" spans="1:43" ht="13.5" customHeight="1">
      <c r="A748" s="5"/>
      <c r="B748" s="5"/>
      <c r="C748" s="5"/>
      <c r="D748" s="5"/>
      <c r="E748" s="16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166"/>
      <c r="AQ748" s="5"/>
    </row>
    <row r="749" spans="1:43" ht="13.5" customHeight="1">
      <c r="A749" s="5"/>
      <c r="B749" s="5"/>
      <c r="C749" s="5"/>
      <c r="D749" s="5"/>
      <c r="E749" s="16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166"/>
      <c r="AQ749" s="5"/>
    </row>
    <row r="750" spans="1:43" ht="13.5" customHeight="1">
      <c r="A750" s="5"/>
      <c r="B750" s="5"/>
      <c r="C750" s="5"/>
      <c r="D750" s="5"/>
      <c r="E750" s="16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166"/>
      <c r="AQ750" s="5"/>
    </row>
    <row r="751" spans="1:43" ht="13.5" customHeight="1">
      <c r="A751" s="5"/>
      <c r="B751" s="5"/>
      <c r="C751" s="5"/>
      <c r="D751" s="5"/>
      <c r="E751" s="16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166"/>
      <c r="AQ751" s="5"/>
    </row>
    <row r="752" spans="1:43" ht="13.5" customHeight="1">
      <c r="A752" s="5"/>
      <c r="B752" s="5"/>
      <c r="C752" s="5"/>
      <c r="D752" s="5"/>
      <c r="E752" s="16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166"/>
      <c r="AQ752" s="5"/>
    </row>
    <row r="753" spans="1:43" ht="13.5" customHeight="1">
      <c r="A753" s="5"/>
      <c r="B753" s="5"/>
      <c r="C753" s="5"/>
      <c r="D753" s="5"/>
      <c r="E753" s="16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166"/>
      <c r="AQ753" s="5"/>
    </row>
    <row r="754" spans="1:43" ht="13.5" customHeight="1">
      <c r="A754" s="5"/>
      <c r="B754" s="5"/>
      <c r="C754" s="5"/>
      <c r="D754" s="5"/>
      <c r="E754" s="16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166"/>
      <c r="AQ754" s="5"/>
    </row>
    <row r="755" spans="1:43" ht="13.5" customHeight="1">
      <c r="A755" s="5"/>
      <c r="B755" s="5"/>
      <c r="C755" s="5"/>
      <c r="D755" s="5"/>
      <c r="E755" s="16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166"/>
      <c r="AQ755" s="5"/>
    </row>
    <row r="756" spans="1:43" ht="13.5" customHeight="1">
      <c r="A756" s="5"/>
      <c r="B756" s="5"/>
      <c r="C756" s="5"/>
      <c r="D756" s="5"/>
      <c r="E756" s="16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166"/>
      <c r="AQ756" s="5"/>
    </row>
    <row r="757" spans="1:43" ht="13.5" customHeight="1">
      <c r="A757" s="5"/>
      <c r="B757" s="5"/>
      <c r="C757" s="5"/>
      <c r="D757" s="5"/>
      <c r="E757" s="16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166"/>
      <c r="AQ757" s="5"/>
    </row>
    <row r="758" spans="1:43" ht="13.5" customHeight="1">
      <c r="A758" s="5"/>
      <c r="B758" s="5"/>
      <c r="C758" s="5"/>
      <c r="D758" s="5"/>
      <c r="E758" s="16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166"/>
      <c r="AQ758" s="5"/>
    </row>
    <row r="759" spans="1:43" ht="13.5" customHeight="1">
      <c r="A759" s="5"/>
      <c r="B759" s="5"/>
      <c r="C759" s="5"/>
      <c r="D759" s="5"/>
      <c r="E759" s="16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166"/>
      <c r="AQ759" s="5"/>
    </row>
    <row r="760" spans="1:43" ht="13.5" customHeight="1">
      <c r="A760" s="5"/>
      <c r="B760" s="5"/>
      <c r="C760" s="5"/>
      <c r="D760" s="5"/>
      <c r="E760" s="16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166"/>
      <c r="AQ760" s="5"/>
    </row>
    <row r="761" spans="1:43" ht="13.5" customHeight="1">
      <c r="A761" s="5"/>
      <c r="B761" s="5"/>
      <c r="C761" s="5"/>
      <c r="D761" s="5"/>
      <c r="E761" s="16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166"/>
      <c r="AQ761" s="5"/>
    </row>
    <row r="762" spans="1:43" ht="13.5" customHeight="1">
      <c r="A762" s="5"/>
      <c r="B762" s="5"/>
      <c r="C762" s="5"/>
      <c r="D762" s="5"/>
      <c r="E762" s="16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166"/>
      <c r="AQ762" s="5"/>
    </row>
    <row r="763" spans="1:43" ht="13.5" customHeight="1">
      <c r="A763" s="5"/>
      <c r="B763" s="5"/>
      <c r="C763" s="5"/>
      <c r="D763" s="5"/>
      <c r="E763" s="16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166"/>
      <c r="AQ763" s="5"/>
    </row>
    <row r="764" spans="1:43" ht="13.5" customHeight="1">
      <c r="A764" s="5"/>
      <c r="B764" s="5"/>
      <c r="C764" s="5"/>
      <c r="D764" s="5"/>
      <c r="E764" s="16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166"/>
      <c r="AQ764" s="5"/>
    </row>
    <row r="765" spans="1:43" ht="13.5" customHeight="1">
      <c r="A765" s="5"/>
      <c r="B765" s="5"/>
      <c r="C765" s="5"/>
      <c r="D765" s="5"/>
      <c r="E765" s="16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166"/>
      <c r="AQ765" s="5"/>
    </row>
    <row r="766" spans="1:43" ht="13.5" customHeight="1">
      <c r="A766" s="5"/>
      <c r="B766" s="5"/>
      <c r="C766" s="5"/>
      <c r="D766" s="5"/>
      <c r="E766" s="16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166"/>
      <c r="AQ766" s="5"/>
    </row>
    <row r="767" spans="1:43" ht="13.5" customHeight="1">
      <c r="A767" s="5"/>
      <c r="B767" s="5"/>
      <c r="C767" s="5"/>
      <c r="D767" s="5"/>
      <c r="E767" s="16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166"/>
      <c r="AQ767" s="5"/>
    </row>
    <row r="768" spans="1:43" ht="13.5" customHeight="1">
      <c r="A768" s="5"/>
      <c r="B768" s="5"/>
      <c r="C768" s="5"/>
      <c r="D768" s="5"/>
      <c r="E768" s="16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166"/>
      <c r="AQ768" s="5"/>
    </row>
    <row r="769" spans="1:43" ht="13.5" customHeight="1">
      <c r="A769" s="5"/>
      <c r="B769" s="5"/>
      <c r="C769" s="5"/>
      <c r="D769" s="5"/>
      <c r="E769" s="16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166"/>
      <c r="AQ769" s="5"/>
    </row>
    <row r="770" spans="1:43" ht="13.5" customHeight="1">
      <c r="A770" s="5"/>
      <c r="B770" s="5"/>
      <c r="C770" s="5"/>
      <c r="D770" s="5"/>
      <c r="E770" s="16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166"/>
      <c r="AQ770" s="5"/>
    </row>
    <row r="771" spans="1:43" ht="13.5" customHeight="1">
      <c r="A771" s="5"/>
      <c r="B771" s="5"/>
      <c r="C771" s="5"/>
      <c r="D771" s="5"/>
      <c r="E771" s="16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166"/>
      <c r="AQ771" s="5"/>
    </row>
    <row r="772" spans="1:43" ht="13.5" customHeight="1">
      <c r="A772" s="5"/>
      <c r="B772" s="5"/>
      <c r="C772" s="5"/>
      <c r="D772" s="5"/>
      <c r="E772" s="16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166"/>
      <c r="AQ772" s="5"/>
    </row>
    <row r="773" spans="1:43" ht="13.5" customHeight="1">
      <c r="A773" s="5"/>
      <c r="B773" s="5"/>
      <c r="C773" s="5"/>
      <c r="D773" s="5"/>
      <c r="E773" s="16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166"/>
      <c r="AQ773" s="5"/>
    </row>
    <row r="774" spans="1:43" ht="13.5" customHeight="1">
      <c r="A774" s="5"/>
      <c r="B774" s="5"/>
      <c r="C774" s="5"/>
      <c r="D774" s="5"/>
      <c r="E774" s="16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166"/>
      <c r="AQ774" s="5"/>
    </row>
    <row r="775" spans="1:43" ht="13.5" customHeight="1">
      <c r="A775" s="5"/>
      <c r="B775" s="5"/>
      <c r="C775" s="5"/>
      <c r="D775" s="5"/>
      <c r="E775" s="16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166"/>
      <c r="AQ775" s="5"/>
    </row>
    <row r="776" spans="1:43" ht="13.5" customHeight="1">
      <c r="A776" s="5"/>
      <c r="B776" s="5"/>
      <c r="C776" s="5"/>
      <c r="D776" s="5"/>
      <c r="E776" s="16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166"/>
      <c r="AQ776" s="5"/>
    </row>
    <row r="777" spans="1:43" ht="13.5" customHeight="1">
      <c r="A777" s="5"/>
      <c r="B777" s="5"/>
      <c r="C777" s="5"/>
      <c r="D777" s="5"/>
      <c r="E777" s="16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166"/>
      <c r="AQ777" s="5"/>
    </row>
    <row r="778" spans="1:43" ht="13.5" customHeight="1">
      <c r="A778" s="5"/>
      <c r="B778" s="5"/>
      <c r="C778" s="5"/>
      <c r="D778" s="5"/>
      <c r="E778" s="16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166"/>
      <c r="AQ778" s="5"/>
    </row>
    <row r="779" spans="1:43" ht="13.5" customHeight="1">
      <c r="A779" s="5"/>
      <c r="B779" s="5"/>
      <c r="C779" s="5"/>
      <c r="D779" s="5"/>
      <c r="E779" s="16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166"/>
      <c r="AQ779" s="5"/>
    </row>
    <row r="780" spans="1:43" ht="13.5" customHeight="1">
      <c r="A780" s="5"/>
      <c r="B780" s="5"/>
      <c r="C780" s="5"/>
      <c r="D780" s="5"/>
      <c r="E780" s="16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166"/>
      <c r="AQ780" s="5"/>
    </row>
    <row r="781" spans="1:43" ht="13.5" customHeight="1">
      <c r="A781" s="5"/>
      <c r="B781" s="5"/>
      <c r="C781" s="5"/>
      <c r="D781" s="5"/>
      <c r="E781" s="16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166"/>
      <c r="AQ781" s="5"/>
    </row>
    <row r="782" spans="1:43" ht="13.5" customHeight="1">
      <c r="A782" s="5"/>
      <c r="B782" s="5"/>
      <c r="C782" s="5"/>
      <c r="D782" s="5"/>
      <c r="E782" s="16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166"/>
      <c r="AQ782" s="5"/>
    </row>
    <row r="783" spans="1:43" ht="13.5" customHeight="1">
      <c r="A783" s="5"/>
      <c r="B783" s="5"/>
      <c r="C783" s="5"/>
      <c r="D783" s="5"/>
      <c r="E783" s="16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166"/>
      <c r="AQ783" s="5"/>
    </row>
    <row r="784" spans="1:43" ht="13.5" customHeight="1">
      <c r="A784" s="5"/>
      <c r="B784" s="5"/>
      <c r="C784" s="5"/>
      <c r="D784" s="5"/>
      <c r="E784" s="16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166"/>
      <c r="AQ784" s="5"/>
    </row>
    <row r="785" spans="1:43" ht="13.5" customHeight="1">
      <c r="A785" s="5"/>
      <c r="B785" s="5"/>
      <c r="C785" s="5"/>
      <c r="D785" s="5"/>
      <c r="E785" s="16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166"/>
      <c r="AQ785" s="5"/>
    </row>
    <row r="786" spans="1:43" ht="13.5" customHeight="1">
      <c r="A786" s="5"/>
      <c r="B786" s="5"/>
      <c r="C786" s="5"/>
      <c r="D786" s="5"/>
      <c r="E786" s="16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166"/>
      <c r="AQ786" s="5"/>
    </row>
    <row r="787" spans="1:43" ht="13.5" customHeight="1">
      <c r="A787" s="5"/>
      <c r="B787" s="5"/>
      <c r="C787" s="5"/>
      <c r="D787" s="5"/>
      <c r="E787" s="16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166"/>
      <c r="AQ787" s="5"/>
    </row>
    <row r="788" spans="1:43" ht="13.5" customHeight="1">
      <c r="A788" s="5"/>
      <c r="B788" s="5"/>
      <c r="C788" s="5"/>
      <c r="D788" s="5"/>
      <c r="E788" s="16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166"/>
      <c r="AQ788" s="5"/>
    </row>
    <row r="789" spans="1:43" ht="13.5" customHeight="1">
      <c r="A789" s="5"/>
      <c r="B789" s="5"/>
      <c r="C789" s="5"/>
      <c r="D789" s="5"/>
      <c r="E789" s="16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166"/>
      <c r="AQ789" s="5"/>
    </row>
    <row r="790" spans="1:43" ht="13.5" customHeight="1">
      <c r="A790" s="5"/>
      <c r="B790" s="5"/>
      <c r="C790" s="5"/>
      <c r="D790" s="5"/>
      <c r="E790" s="16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166"/>
      <c r="AQ790" s="5"/>
    </row>
    <row r="791" spans="1:43" ht="13.5" customHeight="1">
      <c r="A791" s="5"/>
      <c r="B791" s="5"/>
      <c r="C791" s="5"/>
      <c r="D791" s="5"/>
      <c r="E791" s="16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166"/>
      <c r="AQ791" s="5"/>
    </row>
    <row r="792" spans="1:43" ht="13.5" customHeight="1">
      <c r="A792" s="5"/>
      <c r="B792" s="5"/>
      <c r="C792" s="5"/>
      <c r="D792" s="5"/>
      <c r="E792" s="16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166"/>
      <c r="AQ792" s="5"/>
    </row>
    <row r="793" spans="1:43" ht="13.5" customHeight="1">
      <c r="A793" s="5"/>
      <c r="B793" s="5"/>
      <c r="C793" s="5"/>
      <c r="D793" s="5"/>
      <c r="E793" s="16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166"/>
      <c r="AQ793" s="5"/>
    </row>
    <row r="794" spans="1:43" ht="13.5" customHeight="1">
      <c r="A794" s="5"/>
      <c r="B794" s="5"/>
      <c r="C794" s="5"/>
      <c r="D794" s="5"/>
      <c r="E794" s="16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166"/>
      <c r="AQ794" s="5"/>
    </row>
    <row r="795" spans="1:43" ht="13.5" customHeight="1">
      <c r="A795" s="5"/>
      <c r="B795" s="5"/>
      <c r="C795" s="5"/>
      <c r="D795" s="5"/>
      <c r="E795" s="16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166"/>
      <c r="AQ795" s="5"/>
    </row>
    <row r="796" spans="1:43" ht="13.5" customHeight="1">
      <c r="A796" s="5"/>
      <c r="B796" s="5"/>
      <c r="C796" s="5"/>
      <c r="D796" s="5"/>
      <c r="E796" s="16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166"/>
      <c r="AQ796" s="5"/>
    </row>
    <row r="797" spans="1:43" ht="13.5" customHeight="1">
      <c r="A797" s="5"/>
      <c r="B797" s="5"/>
      <c r="C797" s="5"/>
      <c r="D797" s="5"/>
      <c r="E797" s="16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166"/>
      <c r="AQ797" s="5"/>
    </row>
    <row r="798" spans="1:43" ht="13.5" customHeight="1">
      <c r="A798" s="5"/>
      <c r="B798" s="5"/>
      <c r="C798" s="5"/>
      <c r="D798" s="5"/>
      <c r="E798" s="16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166"/>
      <c r="AQ798" s="5"/>
    </row>
    <row r="799" spans="1:43" ht="13.5" customHeight="1">
      <c r="A799" s="5"/>
      <c r="B799" s="5"/>
      <c r="C799" s="5"/>
      <c r="D799" s="5"/>
      <c r="E799" s="16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166"/>
      <c r="AQ799" s="5"/>
    </row>
    <row r="800" spans="1:43" ht="13.5" customHeight="1">
      <c r="A800" s="5"/>
      <c r="B800" s="5"/>
      <c r="C800" s="5"/>
      <c r="D800" s="5"/>
      <c r="E800" s="16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166"/>
      <c r="AQ800" s="5"/>
    </row>
    <row r="801" spans="1:43" ht="13.5" customHeight="1">
      <c r="A801" s="5"/>
      <c r="B801" s="5"/>
      <c r="C801" s="5"/>
      <c r="D801" s="5"/>
      <c r="E801" s="16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166"/>
      <c r="AQ801" s="5"/>
    </row>
    <row r="802" spans="1:43" ht="13.5" customHeight="1">
      <c r="A802" s="5"/>
      <c r="B802" s="5"/>
      <c r="C802" s="5"/>
      <c r="D802" s="5"/>
      <c r="E802" s="16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166"/>
      <c r="AQ802" s="5"/>
    </row>
    <row r="803" spans="1:43" ht="13.5" customHeight="1">
      <c r="A803" s="5"/>
      <c r="B803" s="5"/>
      <c r="C803" s="5"/>
      <c r="D803" s="5"/>
      <c r="E803" s="16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166"/>
      <c r="AQ803" s="5"/>
    </row>
    <row r="804" spans="1:43" ht="13.5" customHeight="1">
      <c r="A804" s="5"/>
      <c r="B804" s="5"/>
      <c r="C804" s="5"/>
      <c r="D804" s="5"/>
      <c r="E804" s="16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166"/>
      <c r="AQ804" s="5"/>
    </row>
    <row r="805" spans="1:43" ht="13.5" customHeight="1">
      <c r="A805" s="5"/>
      <c r="B805" s="5"/>
      <c r="C805" s="5"/>
      <c r="D805" s="5"/>
      <c r="E805" s="16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166"/>
      <c r="AQ805" s="5"/>
    </row>
    <row r="806" spans="1:43" ht="13.5" customHeight="1">
      <c r="A806" s="5"/>
      <c r="B806" s="5"/>
      <c r="C806" s="5"/>
      <c r="D806" s="5"/>
      <c r="E806" s="16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166"/>
      <c r="AQ806" s="5"/>
    </row>
    <row r="807" spans="1:43" ht="13.5" customHeight="1">
      <c r="A807" s="5"/>
      <c r="B807" s="5"/>
      <c r="C807" s="5"/>
      <c r="D807" s="5"/>
      <c r="E807" s="16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166"/>
      <c r="AQ807" s="5"/>
    </row>
    <row r="808" spans="1:43" ht="13.5" customHeight="1">
      <c r="A808" s="5"/>
      <c r="B808" s="5"/>
      <c r="C808" s="5"/>
      <c r="D808" s="5"/>
      <c r="E808" s="16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166"/>
      <c r="AQ808" s="5"/>
    </row>
    <row r="809" spans="1:43" ht="13.5" customHeight="1">
      <c r="A809" s="5"/>
      <c r="B809" s="5"/>
      <c r="C809" s="5"/>
      <c r="D809" s="5"/>
      <c r="E809" s="16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166"/>
      <c r="AQ809" s="5"/>
    </row>
    <row r="810" spans="1:43" ht="13.5" customHeight="1">
      <c r="A810" s="5"/>
      <c r="B810" s="5"/>
      <c r="C810" s="5"/>
      <c r="D810" s="5"/>
      <c r="E810" s="16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166"/>
      <c r="AQ810" s="5"/>
    </row>
    <row r="811" spans="1:43" ht="13.5" customHeight="1">
      <c r="A811" s="5"/>
      <c r="B811" s="5"/>
      <c r="C811" s="5"/>
      <c r="D811" s="5"/>
      <c r="E811" s="16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166"/>
      <c r="AQ811" s="5"/>
    </row>
    <row r="812" spans="1:43" ht="13.5" customHeight="1">
      <c r="A812" s="5"/>
      <c r="B812" s="5"/>
      <c r="C812" s="5"/>
      <c r="D812" s="5"/>
      <c r="E812" s="16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166"/>
      <c r="AQ812" s="5"/>
    </row>
    <row r="813" spans="1:43" ht="13.5" customHeight="1">
      <c r="A813" s="5"/>
      <c r="B813" s="5"/>
      <c r="C813" s="5"/>
      <c r="D813" s="5"/>
      <c r="E813" s="16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166"/>
      <c r="AQ813" s="5"/>
    </row>
    <row r="814" spans="1:43" ht="13.5" customHeight="1">
      <c r="A814" s="5"/>
      <c r="B814" s="5"/>
      <c r="C814" s="5"/>
      <c r="D814" s="5"/>
      <c r="E814" s="16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166"/>
      <c r="AQ814" s="5"/>
    </row>
    <row r="815" spans="1:43" ht="13.5" customHeight="1">
      <c r="A815" s="5"/>
      <c r="B815" s="5"/>
      <c r="C815" s="5"/>
      <c r="D815" s="5"/>
      <c r="E815" s="16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166"/>
      <c r="AQ815" s="5"/>
    </row>
    <row r="816" spans="1:43" ht="13.5" customHeight="1">
      <c r="A816" s="5"/>
      <c r="B816" s="5"/>
      <c r="C816" s="5"/>
      <c r="D816" s="5"/>
      <c r="E816" s="16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166"/>
      <c r="AQ816" s="5"/>
    </row>
    <row r="817" spans="1:43" ht="13.5" customHeight="1">
      <c r="A817" s="5"/>
      <c r="B817" s="5"/>
      <c r="C817" s="5"/>
      <c r="D817" s="5"/>
      <c r="E817" s="16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166"/>
      <c r="AQ817" s="5"/>
    </row>
    <row r="818" spans="1:43" ht="13.5" customHeight="1">
      <c r="A818" s="5"/>
      <c r="B818" s="5"/>
      <c r="C818" s="5"/>
      <c r="D818" s="5"/>
      <c r="E818" s="16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166"/>
      <c r="AQ818" s="5"/>
    </row>
    <row r="819" spans="1:43" ht="13.5" customHeight="1">
      <c r="A819" s="5"/>
      <c r="B819" s="5"/>
      <c r="C819" s="5"/>
      <c r="D819" s="5"/>
      <c r="E819" s="16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166"/>
      <c r="AQ819" s="5"/>
    </row>
    <row r="820" spans="1:43" ht="13.5" customHeight="1">
      <c r="A820" s="5"/>
      <c r="B820" s="5"/>
      <c r="C820" s="5"/>
      <c r="D820" s="5"/>
      <c r="E820" s="16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166"/>
      <c r="AQ820" s="5"/>
    </row>
    <row r="821" spans="1:43" ht="13.5" customHeight="1">
      <c r="A821" s="5"/>
      <c r="B821" s="5"/>
      <c r="C821" s="5"/>
      <c r="D821" s="5"/>
      <c r="E821" s="16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166"/>
      <c r="AQ821" s="5"/>
    </row>
    <row r="822" spans="1:43" ht="13.5" customHeight="1">
      <c r="A822" s="5"/>
      <c r="B822" s="5"/>
      <c r="C822" s="5"/>
      <c r="D822" s="5"/>
      <c r="E822" s="16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166"/>
      <c r="AQ822" s="5"/>
    </row>
    <row r="823" spans="1:43" ht="13.5" customHeight="1">
      <c r="A823" s="5"/>
      <c r="B823" s="5"/>
      <c r="C823" s="5"/>
      <c r="D823" s="5"/>
      <c r="E823" s="16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166"/>
      <c r="AQ823" s="5"/>
    </row>
    <row r="824" spans="1:43" ht="13.5" customHeight="1">
      <c r="A824" s="5"/>
      <c r="B824" s="5"/>
      <c r="C824" s="5"/>
      <c r="D824" s="5"/>
      <c r="E824" s="16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166"/>
      <c r="AQ824" s="5"/>
    </row>
    <row r="825" spans="1:43" ht="13.5" customHeight="1">
      <c r="A825" s="5"/>
      <c r="B825" s="5"/>
      <c r="C825" s="5"/>
      <c r="D825" s="5"/>
      <c r="E825" s="16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166"/>
      <c r="AQ825" s="5"/>
    </row>
    <row r="826" spans="1:43" ht="13.5" customHeight="1">
      <c r="A826" s="5"/>
      <c r="B826" s="5"/>
      <c r="C826" s="5"/>
      <c r="D826" s="5"/>
      <c r="E826" s="16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166"/>
      <c r="AQ826" s="5"/>
    </row>
    <row r="827" spans="1:43" ht="13.5" customHeight="1">
      <c r="A827" s="5"/>
      <c r="B827" s="5"/>
      <c r="C827" s="5"/>
      <c r="D827" s="5"/>
      <c r="E827" s="16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166"/>
      <c r="AQ827" s="5"/>
    </row>
    <row r="828" spans="1:43" ht="13.5" customHeight="1">
      <c r="A828" s="5"/>
      <c r="B828" s="5"/>
      <c r="C828" s="5"/>
      <c r="D828" s="5"/>
      <c r="E828" s="16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166"/>
      <c r="AQ828" s="5"/>
    </row>
    <row r="829" spans="1:43" ht="13.5" customHeight="1">
      <c r="A829" s="5"/>
      <c r="B829" s="5"/>
      <c r="C829" s="5"/>
      <c r="D829" s="5"/>
      <c r="E829" s="16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166"/>
      <c r="AQ829" s="5"/>
    </row>
    <row r="830" spans="1:43" ht="13.5" customHeight="1">
      <c r="A830" s="5"/>
      <c r="B830" s="5"/>
      <c r="C830" s="5"/>
      <c r="D830" s="5"/>
      <c r="E830" s="16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166"/>
      <c r="AQ830" s="5"/>
    </row>
    <row r="831" spans="1:43" ht="13.5" customHeight="1">
      <c r="A831" s="5"/>
      <c r="B831" s="5"/>
      <c r="C831" s="5"/>
      <c r="D831" s="5"/>
      <c r="E831" s="16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166"/>
      <c r="AQ831" s="5"/>
    </row>
    <row r="832" spans="1:43" ht="13.5" customHeight="1">
      <c r="A832" s="5"/>
      <c r="B832" s="5"/>
      <c r="C832" s="5"/>
      <c r="D832" s="5"/>
      <c r="E832" s="16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166"/>
      <c r="AQ832" s="5"/>
    </row>
    <row r="833" spans="1:43" ht="13.5" customHeight="1">
      <c r="A833" s="5"/>
      <c r="B833" s="5"/>
      <c r="C833" s="5"/>
      <c r="D833" s="5"/>
      <c r="E833" s="16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166"/>
      <c r="AQ833" s="5"/>
    </row>
    <row r="834" spans="1:43" ht="13.5" customHeight="1">
      <c r="A834" s="5"/>
      <c r="B834" s="5"/>
      <c r="C834" s="5"/>
      <c r="D834" s="5"/>
      <c r="E834" s="16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166"/>
      <c r="AQ834" s="5"/>
    </row>
    <row r="835" spans="1:43" ht="13.5" customHeight="1">
      <c r="A835" s="5"/>
      <c r="B835" s="5"/>
      <c r="C835" s="5"/>
      <c r="D835" s="5"/>
      <c r="E835" s="16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166"/>
      <c r="AQ835" s="5"/>
    </row>
    <row r="836" spans="1:43" ht="13.5" customHeight="1">
      <c r="A836" s="5"/>
      <c r="B836" s="5"/>
      <c r="C836" s="5"/>
      <c r="D836" s="5"/>
      <c r="E836" s="16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166"/>
      <c r="AQ836" s="5"/>
    </row>
    <row r="837" spans="1:43" ht="13.5" customHeight="1">
      <c r="A837" s="5"/>
      <c r="B837" s="5"/>
      <c r="C837" s="5"/>
      <c r="D837" s="5"/>
      <c r="E837" s="16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166"/>
      <c r="AQ837" s="5"/>
    </row>
    <row r="838" spans="1:43" ht="13.5" customHeight="1">
      <c r="A838" s="5"/>
      <c r="B838" s="5"/>
      <c r="C838" s="5"/>
      <c r="D838" s="5"/>
      <c r="E838" s="16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166"/>
      <c r="AQ838" s="5"/>
    </row>
    <row r="839" spans="1:43" ht="13.5" customHeight="1">
      <c r="A839" s="5"/>
      <c r="B839" s="5"/>
      <c r="C839" s="5"/>
      <c r="D839" s="5"/>
      <c r="E839" s="16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166"/>
      <c r="AQ839" s="5"/>
    </row>
    <row r="840" spans="1:43" ht="13.5" customHeight="1">
      <c r="A840" s="5"/>
      <c r="B840" s="5"/>
      <c r="C840" s="5"/>
      <c r="D840" s="5"/>
      <c r="E840" s="16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166"/>
      <c r="AQ840" s="5"/>
    </row>
    <row r="841" spans="1:43" ht="13.5" customHeight="1">
      <c r="A841" s="5"/>
      <c r="B841" s="5"/>
      <c r="C841" s="5"/>
      <c r="D841" s="5"/>
      <c r="E841" s="16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166"/>
      <c r="AQ841" s="5"/>
    </row>
    <row r="842" spans="1:43" ht="13.5" customHeight="1">
      <c r="A842" s="5"/>
      <c r="B842" s="5"/>
      <c r="C842" s="5"/>
      <c r="D842" s="5"/>
      <c r="E842" s="16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166"/>
      <c r="AQ842" s="5"/>
    </row>
    <row r="843" spans="1:43" ht="13.5" customHeight="1">
      <c r="A843" s="5"/>
      <c r="B843" s="5"/>
      <c r="C843" s="5"/>
      <c r="D843" s="5"/>
      <c r="E843" s="16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166"/>
      <c r="AQ843" s="5"/>
    </row>
    <row r="844" spans="1:43" ht="13.5" customHeight="1">
      <c r="A844" s="5"/>
      <c r="B844" s="5"/>
      <c r="C844" s="5"/>
      <c r="D844" s="5"/>
      <c r="E844" s="16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166"/>
      <c r="AQ844" s="5"/>
    </row>
    <row r="845" spans="1:43" ht="13.5" customHeight="1">
      <c r="A845" s="5"/>
      <c r="B845" s="5"/>
      <c r="C845" s="5"/>
      <c r="D845" s="5"/>
      <c r="E845" s="16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166"/>
      <c r="AQ845" s="5"/>
    </row>
    <row r="846" spans="1:43" ht="13.5" customHeight="1">
      <c r="A846" s="5"/>
      <c r="B846" s="5"/>
      <c r="C846" s="5"/>
      <c r="D846" s="5"/>
      <c r="E846" s="16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166"/>
      <c r="AQ846" s="5"/>
    </row>
    <row r="847" spans="1:43" ht="13.5" customHeight="1">
      <c r="A847" s="5"/>
      <c r="B847" s="5"/>
      <c r="C847" s="5"/>
      <c r="D847" s="5"/>
      <c r="E847" s="16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166"/>
      <c r="AQ847" s="5"/>
    </row>
    <row r="848" spans="1:43" ht="13.5" customHeight="1">
      <c r="A848" s="5"/>
      <c r="B848" s="5"/>
      <c r="C848" s="5"/>
      <c r="D848" s="5"/>
      <c r="E848" s="16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166"/>
      <c r="AQ848" s="5"/>
    </row>
    <row r="849" spans="1:43" ht="13.5" customHeight="1">
      <c r="A849" s="5"/>
      <c r="B849" s="5"/>
      <c r="C849" s="5"/>
      <c r="D849" s="5"/>
      <c r="E849" s="16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166"/>
      <c r="AQ849" s="5"/>
    </row>
    <row r="850" spans="1:43" ht="13.5" customHeight="1">
      <c r="A850" s="5"/>
      <c r="B850" s="5"/>
      <c r="C850" s="5"/>
      <c r="D850" s="5"/>
      <c r="E850" s="16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166"/>
      <c r="AQ850" s="5"/>
    </row>
    <row r="851" spans="1:43" ht="13.5" customHeight="1">
      <c r="A851" s="5"/>
      <c r="B851" s="5"/>
      <c r="C851" s="5"/>
      <c r="D851" s="5"/>
      <c r="E851" s="16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166"/>
      <c r="AQ851" s="5"/>
    </row>
    <row r="852" spans="1:43" ht="13.5" customHeight="1">
      <c r="A852" s="5"/>
      <c r="B852" s="5"/>
      <c r="C852" s="5"/>
      <c r="D852" s="5"/>
      <c r="E852" s="16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166"/>
      <c r="AQ852" s="5"/>
    </row>
    <row r="853" spans="1:43" ht="13.5" customHeight="1">
      <c r="A853" s="5"/>
      <c r="B853" s="5"/>
      <c r="C853" s="5"/>
      <c r="D853" s="5"/>
      <c r="E853" s="16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166"/>
      <c r="AQ853" s="5"/>
    </row>
    <row r="854" spans="1:43" ht="13.5" customHeight="1">
      <c r="A854" s="5"/>
      <c r="B854" s="5"/>
      <c r="C854" s="5"/>
      <c r="D854" s="5"/>
      <c r="E854" s="16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166"/>
      <c r="AQ854" s="5"/>
    </row>
    <row r="855" spans="1:43" ht="13.5" customHeight="1">
      <c r="A855" s="5"/>
      <c r="B855" s="5"/>
      <c r="C855" s="5"/>
      <c r="D855" s="5"/>
      <c r="E855" s="16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166"/>
      <c r="AQ855" s="5"/>
    </row>
    <row r="856" spans="1:43" ht="13.5" customHeight="1">
      <c r="A856" s="5"/>
      <c r="B856" s="5"/>
      <c r="C856" s="5"/>
      <c r="D856" s="5"/>
      <c r="E856" s="16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166"/>
      <c r="AQ856" s="5"/>
    </row>
    <row r="857" spans="1:43" ht="13.5" customHeight="1">
      <c r="A857" s="5"/>
      <c r="B857" s="5"/>
      <c r="C857" s="5"/>
      <c r="D857" s="5"/>
      <c r="E857" s="16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166"/>
      <c r="AQ857" s="5"/>
    </row>
    <row r="858" spans="1:43" ht="13.5" customHeight="1">
      <c r="A858" s="5"/>
      <c r="B858" s="5"/>
      <c r="C858" s="5"/>
      <c r="D858" s="5"/>
      <c r="E858" s="16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166"/>
      <c r="AQ858" s="5"/>
    </row>
    <row r="859" spans="1:43" ht="13.5" customHeight="1">
      <c r="A859" s="5"/>
      <c r="B859" s="5"/>
      <c r="C859" s="5"/>
      <c r="D859" s="5"/>
      <c r="E859" s="16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166"/>
      <c r="AQ859" s="5"/>
    </row>
    <row r="860" spans="1:43" ht="13.5" customHeight="1">
      <c r="A860" s="5"/>
      <c r="B860" s="5"/>
      <c r="C860" s="5"/>
      <c r="D860" s="5"/>
      <c r="E860" s="16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166"/>
      <c r="AQ860" s="5"/>
    </row>
    <row r="861" spans="1:43" ht="13.5" customHeight="1">
      <c r="A861" s="5"/>
      <c r="B861" s="5"/>
      <c r="C861" s="5"/>
      <c r="D861" s="5"/>
      <c r="E861" s="16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166"/>
      <c r="AQ861" s="5"/>
    </row>
    <row r="862" spans="1:43" ht="13.5" customHeight="1">
      <c r="A862" s="5"/>
      <c r="B862" s="5"/>
      <c r="C862" s="5"/>
      <c r="D862" s="5"/>
      <c r="E862" s="16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166"/>
      <c r="AQ862" s="5"/>
    </row>
    <row r="863" spans="1:43" ht="13.5" customHeight="1">
      <c r="A863" s="5"/>
      <c r="B863" s="5"/>
      <c r="C863" s="5"/>
      <c r="D863" s="5"/>
      <c r="E863" s="16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166"/>
      <c r="AQ863" s="5"/>
    </row>
    <row r="864" spans="1:43" ht="13.5" customHeight="1">
      <c r="A864" s="5"/>
      <c r="B864" s="5"/>
      <c r="C864" s="5"/>
      <c r="D864" s="5"/>
      <c r="E864" s="16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166"/>
      <c r="AQ864" s="5"/>
    </row>
    <row r="865" spans="1:43" ht="13.5" customHeight="1">
      <c r="A865" s="5"/>
      <c r="B865" s="5"/>
      <c r="C865" s="5"/>
      <c r="D865" s="5"/>
      <c r="E865" s="16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166"/>
      <c r="AQ865" s="5"/>
    </row>
    <row r="866" spans="1:43" ht="13.5" customHeight="1">
      <c r="A866" s="5"/>
      <c r="B866" s="5"/>
      <c r="C866" s="5"/>
      <c r="D866" s="5"/>
      <c r="E866" s="16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166"/>
      <c r="AQ866" s="5"/>
    </row>
    <row r="867" spans="1:43" ht="13.5" customHeight="1">
      <c r="A867" s="5"/>
      <c r="B867" s="5"/>
      <c r="C867" s="5"/>
      <c r="D867" s="5"/>
      <c r="E867" s="16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166"/>
      <c r="AQ867" s="5"/>
    </row>
    <row r="868" spans="1:43" ht="13.5" customHeight="1">
      <c r="A868" s="5"/>
      <c r="B868" s="5"/>
      <c r="C868" s="5"/>
      <c r="D868" s="5"/>
      <c r="E868" s="16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166"/>
      <c r="AQ868" s="5"/>
    </row>
    <row r="869" spans="1:43" ht="13.5" customHeight="1">
      <c r="A869" s="5"/>
      <c r="B869" s="5"/>
      <c r="C869" s="5"/>
      <c r="D869" s="5"/>
      <c r="E869" s="16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166"/>
      <c r="AQ869" s="5"/>
    </row>
    <row r="870" spans="1:43" ht="13.5" customHeight="1">
      <c r="A870" s="5"/>
      <c r="B870" s="5"/>
      <c r="C870" s="5"/>
      <c r="D870" s="5"/>
      <c r="E870" s="16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166"/>
      <c r="AQ870" s="5"/>
    </row>
    <row r="871" spans="1:43" ht="13.5" customHeight="1">
      <c r="A871" s="5"/>
      <c r="B871" s="5"/>
      <c r="C871" s="5"/>
      <c r="D871" s="5"/>
      <c r="E871" s="16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166"/>
      <c r="AQ871" s="5"/>
    </row>
    <row r="872" spans="1:43" ht="13.5" customHeight="1">
      <c r="A872" s="5"/>
      <c r="B872" s="5"/>
      <c r="C872" s="5"/>
      <c r="D872" s="5"/>
      <c r="E872" s="16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166"/>
      <c r="AQ872" s="5"/>
    </row>
    <row r="873" spans="1:43" ht="13.5" customHeight="1">
      <c r="A873" s="5"/>
      <c r="B873" s="5"/>
      <c r="C873" s="5"/>
      <c r="D873" s="5"/>
      <c r="E873" s="16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166"/>
      <c r="AQ873" s="5"/>
    </row>
    <row r="874" spans="1:43" ht="13.5" customHeight="1">
      <c r="A874" s="5"/>
      <c r="B874" s="5"/>
      <c r="C874" s="5"/>
      <c r="D874" s="5"/>
      <c r="E874" s="16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166"/>
      <c r="AQ874" s="5"/>
    </row>
    <row r="875" spans="1:43" ht="13.5" customHeight="1">
      <c r="A875" s="5"/>
      <c r="B875" s="5"/>
      <c r="C875" s="5"/>
      <c r="D875" s="5"/>
      <c r="E875" s="16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166"/>
      <c r="AQ875" s="5"/>
    </row>
    <row r="876" spans="1:43" ht="13.5" customHeight="1">
      <c r="A876" s="5"/>
      <c r="B876" s="5"/>
      <c r="C876" s="5"/>
      <c r="D876" s="5"/>
      <c r="E876" s="16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166"/>
      <c r="AQ876" s="5"/>
    </row>
    <row r="877" spans="1:43" ht="13.5" customHeight="1">
      <c r="A877" s="5"/>
      <c r="B877" s="5"/>
      <c r="C877" s="5"/>
      <c r="D877" s="5"/>
      <c r="E877" s="16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166"/>
      <c r="AQ877" s="5"/>
    </row>
    <row r="878" spans="1:43" ht="13.5" customHeight="1">
      <c r="A878" s="5"/>
      <c r="B878" s="5"/>
      <c r="C878" s="5"/>
      <c r="D878" s="5"/>
      <c r="E878" s="16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166"/>
      <c r="AQ878" s="5"/>
    </row>
    <row r="879" spans="1:43" ht="13.5" customHeight="1">
      <c r="A879" s="5"/>
      <c r="B879" s="5"/>
      <c r="C879" s="5"/>
      <c r="D879" s="5"/>
      <c r="E879" s="16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166"/>
      <c r="AQ879" s="5"/>
    </row>
    <row r="880" spans="1:43" ht="13.5" customHeight="1">
      <c r="A880" s="5"/>
      <c r="B880" s="5"/>
      <c r="C880" s="5"/>
      <c r="D880" s="5"/>
      <c r="E880" s="16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166"/>
      <c r="AQ880" s="5"/>
    </row>
    <row r="881" spans="1:43" ht="13.5" customHeight="1">
      <c r="A881" s="5"/>
      <c r="B881" s="5"/>
      <c r="C881" s="5"/>
      <c r="D881" s="5"/>
      <c r="E881" s="16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166"/>
      <c r="AQ881" s="5"/>
    </row>
    <row r="882" spans="1:43" ht="13.5" customHeight="1">
      <c r="A882" s="5"/>
      <c r="B882" s="5"/>
      <c r="C882" s="5"/>
      <c r="D882" s="5"/>
      <c r="E882" s="16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166"/>
      <c r="AQ882" s="5"/>
    </row>
    <row r="883" spans="1:43" ht="13.5" customHeight="1">
      <c r="A883" s="5"/>
      <c r="B883" s="5"/>
      <c r="C883" s="5"/>
      <c r="D883" s="5"/>
      <c r="E883" s="16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166"/>
      <c r="AQ883" s="5"/>
    </row>
    <row r="884" spans="1:43" ht="13.5" customHeight="1">
      <c r="A884" s="5"/>
      <c r="B884" s="5"/>
      <c r="C884" s="5"/>
      <c r="D884" s="5"/>
      <c r="E884" s="16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166"/>
      <c r="AQ884" s="5"/>
    </row>
    <row r="885" spans="1:43" ht="13.5" customHeight="1">
      <c r="A885" s="5"/>
      <c r="B885" s="5"/>
      <c r="C885" s="5"/>
      <c r="D885" s="5"/>
      <c r="E885" s="16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166"/>
      <c r="AQ885" s="5"/>
    </row>
    <row r="886" spans="1:43" ht="13.5" customHeight="1">
      <c r="A886" s="5"/>
      <c r="B886" s="5"/>
      <c r="C886" s="5"/>
      <c r="D886" s="5"/>
      <c r="E886" s="16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166"/>
      <c r="AQ886" s="5"/>
    </row>
    <row r="887" spans="1:43" ht="13.5" customHeight="1">
      <c r="A887" s="5"/>
      <c r="B887" s="5"/>
      <c r="C887" s="5"/>
      <c r="D887" s="5"/>
      <c r="E887" s="16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166"/>
      <c r="AQ887" s="5"/>
    </row>
    <row r="888" spans="1:43" ht="13.5" customHeight="1">
      <c r="A888" s="5"/>
      <c r="B888" s="5"/>
      <c r="C888" s="5"/>
      <c r="D888" s="5"/>
      <c r="E888" s="16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166"/>
      <c r="AQ888" s="5"/>
    </row>
    <row r="889" spans="1:43" ht="13.5" customHeight="1">
      <c r="A889" s="5"/>
      <c r="B889" s="5"/>
      <c r="C889" s="5"/>
      <c r="D889" s="5"/>
      <c r="E889" s="16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166"/>
      <c r="AQ889" s="5"/>
    </row>
    <row r="890" spans="1:43" ht="13.5" customHeight="1">
      <c r="A890" s="5"/>
      <c r="B890" s="5"/>
      <c r="C890" s="5"/>
      <c r="D890" s="5"/>
      <c r="E890" s="16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166"/>
      <c r="AQ890" s="5"/>
    </row>
    <row r="891" spans="1:43" ht="13.5" customHeight="1">
      <c r="A891" s="5"/>
      <c r="B891" s="5"/>
      <c r="C891" s="5"/>
      <c r="D891" s="5"/>
      <c r="E891" s="16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166"/>
      <c r="AQ891" s="5"/>
    </row>
    <row r="892" spans="1:43" ht="13.5" customHeight="1">
      <c r="A892" s="5"/>
      <c r="B892" s="5"/>
      <c r="C892" s="5"/>
      <c r="D892" s="5"/>
      <c r="E892" s="16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166"/>
      <c r="AQ892" s="5"/>
    </row>
    <row r="893" spans="1:43" ht="13.5" customHeight="1">
      <c r="A893" s="5"/>
      <c r="B893" s="5"/>
      <c r="C893" s="5"/>
      <c r="D893" s="5"/>
      <c r="E893" s="16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166"/>
      <c r="AQ893" s="5"/>
    </row>
    <row r="894" spans="1:43" ht="13.5" customHeight="1">
      <c r="A894" s="5"/>
      <c r="B894" s="5"/>
      <c r="C894" s="5"/>
      <c r="D894" s="5"/>
      <c r="E894" s="16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166"/>
      <c r="AQ894" s="5"/>
    </row>
    <row r="895" spans="1:43" ht="13.5" customHeight="1">
      <c r="A895" s="5"/>
      <c r="B895" s="5"/>
      <c r="C895" s="5"/>
      <c r="D895" s="5"/>
      <c r="E895" s="16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166"/>
      <c r="AQ895" s="5"/>
    </row>
    <row r="896" spans="1:43" ht="13.5" customHeight="1">
      <c r="A896" s="5"/>
      <c r="B896" s="5"/>
      <c r="C896" s="5"/>
      <c r="D896" s="5"/>
      <c r="E896" s="16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166"/>
      <c r="AQ896" s="5"/>
    </row>
    <row r="897" spans="1:43" ht="13.5" customHeight="1">
      <c r="A897" s="5"/>
      <c r="B897" s="5"/>
      <c r="C897" s="5"/>
      <c r="D897" s="5"/>
      <c r="E897" s="16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166"/>
      <c r="AQ897" s="5"/>
    </row>
    <row r="898" spans="1:43" ht="13.5" customHeight="1">
      <c r="A898" s="5"/>
      <c r="B898" s="5"/>
      <c r="C898" s="5"/>
      <c r="D898" s="5"/>
      <c r="E898" s="16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166"/>
      <c r="AQ898" s="5"/>
    </row>
    <row r="899" spans="1:43" ht="13.5" customHeight="1">
      <c r="A899" s="5"/>
      <c r="B899" s="5"/>
      <c r="C899" s="5"/>
      <c r="D899" s="5"/>
      <c r="E899" s="16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166"/>
      <c r="AQ899" s="5"/>
    </row>
    <row r="900" spans="1:43" ht="13.5" customHeight="1">
      <c r="A900" s="5"/>
      <c r="B900" s="5"/>
      <c r="C900" s="5"/>
      <c r="D900" s="5"/>
      <c r="E900" s="16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166"/>
      <c r="AQ900" s="5"/>
    </row>
    <row r="901" spans="1:43" ht="13.5" customHeight="1">
      <c r="A901" s="5"/>
      <c r="B901" s="5"/>
      <c r="C901" s="5"/>
      <c r="D901" s="5"/>
      <c r="E901" s="16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166"/>
      <c r="AQ901" s="5"/>
    </row>
    <row r="902" spans="1:43" ht="13.5" customHeight="1">
      <c r="A902" s="5"/>
      <c r="B902" s="5"/>
      <c r="C902" s="5"/>
      <c r="D902" s="5"/>
      <c r="E902" s="16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166"/>
      <c r="AQ902" s="5"/>
    </row>
    <row r="903" spans="1:43" ht="13.5" customHeight="1">
      <c r="A903" s="5"/>
      <c r="B903" s="5"/>
      <c r="C903" s="5"/>
      <c r="D903" s="5"/>
      <c r="E903" s="16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166"/>
      <c r="AQ903" s="5"/>
    </row>
    <row r="904" spans="1:43" ht="13.5" customHeight="1">
      <c r="A904" s="5"/>
      <c r="B904" s="5"/>
      <c r="C904" s="5"/>
      <c r="D904" s="5"/>
      <c r="E904" s="16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166"/>
      <c r="AQ904" s="5"/>
    </row>
    <row r="905" spans="1:43" ht="13.5" customHeight="1">
      <c r="A905" s="5"/>
      <c r="B905" s="5"/>
      <c r="C905" s="5"/>
      <c r="D905" s="5"/>
      <c r="E905" s="16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166"/>
      <c r="AQ905" s="5"/>
    </row>
    <row r="906" spans="1:43" ht="13.5" customHeight="1">
      <c r="A906" s="5"/>
      <c r="B906" s="5"/>
      <c r="C906" s="5"/>
      <c r="D906" s="5"/>
      <c r="E906" s="16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166"/>
      <c r="AQ906" s="5"/>
    </row>
    <row r="907" spans="1:43" ht="13.5" customHeight="1">
      <c r="A907" s="5"/>
      <c r="B907" s="5"/>
      <c r="C907" s="5"/>
      <c r="D907" s="5"/>
      <c r="E907" s="16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166"/>
      <c r="AQ907" s="5"/>
    </row>
    <row r="908" spans="1:43" ht="13.5" customHeight="1">
      <c r="A908" s="5"/>
      <c r="B908" s="5"/>
      <c r="C908" s="5"/>
      <c r="D908" s="5"/>
      <c r="E908" s="16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166"/>
      <c r="AQ908" s="5"/>
    </row>
    <row r="909" spans="1:43" ht="13.5" customHeight="1">
      <c r="A909" s="5"/>
      <c r="B909" s="5"/>
      <c r="C909" s="5"/>
      <c r="D909" s="5"/>
      <c r="E909" s="16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166"/>
      <c r="AQ909" s="5"/>
    </row>
    <row r="910" spans="1:43" ht="13.5" customHeight="1">
      <c r="A910" s="5"/>
      <c r="B910" s="5"/>
      <c r="C910" s="5"/>
      <c r="D910" s="5"/>
      <c r="E910" s="16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166"/>
      <c r="AQ910" s="5"/>
    </row>
    <row r="911" spans="1:43" ht="13.5" customHeight="1">
      <c r="A911" s="5"/>
      <c r="B911" s="5"/>
      <c r="C911" s="5"/>
      <c r="D911" s="5"/>
      <c r="E911" s="16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166"/>
      <c r="AQ911" s="5"/>
    </row>
    <row r="912" spans="1:43" ht="13.5" customHeight="1">
      <c r="A912" s="5"/>
      <c r="B912" s="5"/>
      <c r="C912" s="5"/>
      <c r="D912" s="5"/>
      <c r="E912" s="16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166"/>
      <c r="AQ912" s="5"/>
    </row>
    <row r="913" spans="1:43" ht="13.5" customHeight="1">
      <c r="A913" s="5"/>
      <c r="B913" s="5"/>
      <c r="C913" s="5"/>
      <c r="D913" s="5"/>
      <c r="E913" s="16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166"/>
      <c r="AQ913" s="5"/>
    </row>
    <row r="914" spans="1:43" ht="13.5" customHeight="1">
      <c r="A914" s="5"/>
      <c r="B914" s="5"/>
      <c r="C914" s="5"/>
      <c r="D914" s="5"/>
      <c r="E914" s="16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166"/>
      <c r="AQ914" s="5"/>
    </row>
    <row r="915" spans="1:43" ht="13.5" customHeight="1">
      <c r="A915" s="5"/>
      <c r="B915" s="5"/>
      <c r="C915" s="5"/>
      <c r="D915" s="5"/>
      <c r="E915" s="16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166"/>
      <c r="AQ915" s="5"/>
    </row>
    <row r="916" spans="1:43" ht="13.5" customHeight="1">
      <c r="A916" s="5"/>
      <c r="B916" s="5"/>
      <c r="C916" s="5"/>
      <c r="D916" s="5"/>
      <c r="E916" s="16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166"/>
      <c r="AQ916" s="5"/>
    </row>
    <row r="917" spans="1:43" ht="13.5" customHeight="1">
      <c r="A917" s="5"/>
      <c r="B917" s="5"/>
      <c r="C917" s="5"/>
      <c r="D917" s="5"/>
      <c r="E917" s="16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166"/>
      <c r="AQ917" s="5"/>
    </row>
    <row r="918" spans="1:43" ht="13.5" customHeight="1">
      <c r="A918" s="5"/>
      <c r="B918" s="5"/>
      <c r="C918" s="5"/>
      <c r="D918" s="5"/>
      <c r="E918" s="16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166"/>
      <c r="AQ918" s="5"/>
    </row>
    <row r="919" spans="1:43" ht="13.5" customHeight="1">
      <c r="A919" s="5"/>
      <c r="B919" s="5"/>
      <c r="C919" s="5"/>
      <c r="D919" s="5"/>
      <c r="E919" s="16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166"/>
      <c r="AQ919" s="5"/>
    </row>
    <row r="920" spans="1:43" ht="13.5" customHeight="1">
      <c r="A920" s="5"/>
      <c r="B920" s="5"/>
      <c r="C920" s="5"/>
      <c r="D920" s="5"/>
      <c r="E920" s="16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166"/>
      <c r="AQ920" s="5"/>
    </row>
    <row r="921" spans="1:43" ht="13.5" customHeight="1">
      <c r="A921" s="5"/>
      <c r="B921" s="5"/>
      <c r="C921" s="5"/>
      <c r="D921" s="5"/>
      <c r="E921" s="16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166"/>
      <c r="AQ921" s="5"/>
    </row>
    <row r="922" spans="1:43" ht="13.5" customHeight="1">
      <c r="A922" s="5"/>
      <c r="B922" s="5"/>
      <c r="C922" s="5"/>
      <c r="D922" s="5"/>
      <c r="E922" s="16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166"/>
      <c r="AQ922" s="5"/>
    </row>
    <row r="923" spans="1:43" ht="13.5" customHeight="1">
      <c r="A923" s="5"/>
      <c r="B923" s="5"/>
      <c r="C923" s="5"/>
      <c r="D923" s="5"/>
      <c r="E923" s="16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166"/>
      <c r="AQ923" s="5"/>
    </row>
    <row r="924" spans="1:43" ht="13.5" customHeight="1">
      <c r="A924" s="5"/>
      <c r="B924" s="5"/>
      <c r="C924" s="5"/>
      <c r="D924" s="5"/>
      <c r="E924" s="16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166"/>
      <c r="AQ924" s="5"/>
    </row>
    <row r="925" spans="1:43" ht="13.5" customHeight="1">
      <c r="A925" s="5"/>
      <c r="B925" s="5"/>
      <c r="C925" s="5"/>
      <c r="D925" s="5"/>
      <c r="E925" s="16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166"/>
      <c r="AQ925" s="5"/>
    </row>
    <row r="926" spans="1:43" ht="13.5" customHeight="1">
      <c r="A926" s="5"/>
      <c r="B926" s="5"/>
      <c r="C926" s="5"/>
      <c r="D926" s="5"/>
      <c r="E926" s="16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166"/>
      <c r="AQ926" s="5"/>
    </row>
    <row r="927" spans="1:43" ht="13.5" customHeight="1">
      <c r="A927" s="5"/>
      <c r="B927" s="5"/>
      <c r="C927" s="5"/>
      <c r="D927" s="5"/>
      <c r="E927" s="16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166"/>
      <c r="AQ927" s="5"/>
    </row>
    <row r="928" spans="1:43" ht="13.5" customHeight="1">
      <c r="A928" s="5"/>
      <c r="B928" s="5"/>
      <c r="C928" s="5"/>
      <c r="D928" s="5"/>
      <c r="E928" s="16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166"/>
      <c r="AQ928" s="5"/>
    </row>
    <row r="929" spans="1:43" ht="13.5" customHeight="1">
      <c r="A929" s="5"/>
      <c r="B929" s="5"/>
      <c r="C929" s="5"/>
      <c r="D929" s="5"/>
      <c r="E929" s="16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166"/>
      <c r="AQ929" s="5"/>
    </row>
    <row r="930" spans="1:43" ht="13.5" customHeight="1">
      <c r="A930" s="5"/>
      <c r="B930" s="5"/>
      <c r="C930" s="5"/>
      <c r="D930" s="5"/>
      <c r="E930" s="16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166"/>
      <c r="AQ930" s="5"/>
    </row>
    <row r="931" spans="1:43" ht="13.5" customHeight="1">
      <c r="A931" s="5"/>
      <c r="B931" s="5"/>
      <c r="C931" s="5"/>
      <c r="D931" s="5"/>
      <c r="E931" s="16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166"/>
      <c r="AQ931" s="5"/>
    </row>
    <row r="932" spans="1:43" ht="13.5" customHeight="1">
      <c r="A932" s="5"/>
      <c r="B932" s="5"/>
      <c r="C932" s="5"/>
      <c r="D932" s="5"/>
      <c r="E932" s="16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166"/>
      <c r="AQ932" s="5"/>
    </row>
    <row r="933" spans="1:43" ht="13.5" customHeight="1">
      <c r="A933" s="5"/>
      <c r="B933" s="5"/>
      <c r="C933" s="5"/>
      <c r="D933" s="5"/>
      <c r="E933" s="16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166"/>
      <c r="AQ933" s="5"/>
    </row>
    <row r="934" spans="1:43" ht="13.5" customHeight="1">
      <c r="A934" s="5"/>
      <c r="B934" s="5"/>
      <c r="C934" s="5"/>
      <c r="D934" s="5"/>
      <c r="E934" s="16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166"/>
      <c r="AQ934" s="5"/>
    </row>
    <row r="935" spans="1:43" ht="13.5" customHeight="1">
      <c r="A935" s="5"/>
      <c r="B935" s="5"/>
      <c r="C935" s="5"/>
      <c r="D935" s="5"/>
      <c r="E935" s="16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166"/>
      <c r="AQ935" s="5"/>
    </row>
    <row r="936" spans="1:43" ht="13.5" customHeight="1">
      <c r="A936" s="5"/>
      <c r="B936" s="5"/>
      <c r="C936" s="5"/>
      <c r="D936" s="5"/>
      <c r="E936" s="16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166"/>
      <c r="AQ936" s="5"/>
    </row>
    <row r="937" spans="1:43" ht="13.5" customHeight="1">
      <c r="A937" s="5"/>
      <c r="B937" s="5"/>
      <c r="C937" s="5"/>
      <c r="D937" s="5"/>
      <c r="E937" s="16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166"/>
      <c r="AQ937" s="5"/>
    </row>
    <row r="938" spans="1:43" ht="13.5" customHeight="1">
      <c r="A938" s="5"/>
      <c r="B938" s="5"/>
      <c r="C938" s="5"/>
      <c r="D938" s="5"/>
      <c r="E938" s="16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166"/>
      <c r="AQ938" s="5"/>
    </row>
    <row r="939" spans="1:43" ht="13.5" customHeight="1">
      <c r="A939" s="5"/>
      <c r="B939" s="5"/>
      <c r="C939" s="5"/>
      <c r="D939" s="5"/>
      <c r="E939" s="16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166"/>
      <c r="AQ939" s="5"/>
    </row>
    <row r="940" spans="1:43" ht="13.5" customHeight="1">
      <c r="A940" s="5"/>
      <c r="B940" s="5"/>
      <c r="C940" s="5"/>
      <c r="D940" s="5"/>
      <c r="E940" s="16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166"/>
      <c r="AQ940" s="5"/>
    </row>
    <row r="941" spans="1:43" ht="13.5" customHeight="1">
      <c r="A941" s="5"/>
      <c r="B941" s="5"/>
      <c r="C941" s="5"/>
      <c r="D941" s="5"/>
      <c r="E941" s="16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166"/>
      <c r="AQ941" s="5"/>
    </row>
    <row r="942" spans="1:43" ht="13.5" customHeight="1">
      <c r="A942" s="5"/>
      <c r="B942" s="5"/>
      <c r="C942" s="5"/>
      <c r="D942" s="5"/>
      <c r="E942" s="16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166"/>
      <c r="AQ942" s="5"/>
    </row>
    <row r="943" spans="1:43" ht="13.5" customHeight="1">
      <c r="A943" s="5"/>
      <c r="B943" s="5"/>
      <c r="C943" s="5"/>
      <c r="D943" s="5"/>
      <c r="E943" s="16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166"/>
      <c r="AQ943" s="5"/>
    </row>
    <row r="944" spans="1:43" ht="13.5" customHeight="1">
      <c r="A944" s="5"/>
      <c r="B944" s="5"/>
      <c r="C944" s="5"/>
      <c r="D944" s="5"/>
      <c r="E944" s="16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166"/>
      <c r="AQ944" s="5"/>
    </row>
    <row r="945" spans="1:43" ht="13.5" customHeight="1">
      <c r="A945" s="5"/>
      <c r="B945" s="5"/>
      <c r="C945" s="5"/>
      <c r="D945" s="5"/>
      <c r="E945" s="16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166"/>
      <c r="AQ945" s="5"/>
    </row>
    <row r="946" spans="1:43" ht="13.5" customHeight="1">
      <c r="A946" s="5"/>
      <c r="B946" s="5"/>
      <c r="C946" s="5"/>
      <c r="D946" s="5"/>
      <c r="E946" s="16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166"/>
      <c r="AQ946" s="5"/>
    </row>
    <row r="947" spans="1:43" ht="13.5" customHeight="1">
      <c r="A947" s="5"/>
      <c r="B947" s="5"/>
      <c r="C947" s="5"/>
      <c r="D947" s="5"/>
      <c r="E947" s="16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166"/>
      <c r="AQ947" s="5"/>
    </row>
    <row r="948" spans="1:43" ht="13.5" customHeight="1">
      <c r="A948" s="5"/>
      <c r="B948" s="5"/>
      <c r="C948" s="5"/>
      <c r="D948" s="5"/>
      <c r="E948" s="16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166"/>
      <c r="AQ948" s="5"/>
    </row>
    <row r="949" spans="1:43" ht="13.5" customHeight="1">
      <c r="A949" s="5"/>
      <c r="B949" s="5"/>
      <c r="C949" s="5"/>
      <c r="D949" s="5"/>
      <c r="E949" s="16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166"/>
      <c r="AQ949" s="5"/>
    </row>
    <row r="950" spans="1:43" ht="13.5" customHeight="1">
      <c r="A950" s="5"/>
      <c r="B950" s="5"/>
      <c r="C950" s="5"/>
      <c r="D950" s="5"/>
      <c r="E950" s="16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166"/>
      <c r="AQ950" s="5"/>
    </row>
    <row r="951" spans="1:43" ht="13.5" customHeight="1">
      <c r="A951" s="5"/>
      <c r="B951" s="5"/>
      <c r="C951" s="5"/>
      <c r="D951" s="5"/>
      <c r="E951" s="16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166"/>
      <c r="AQ951" s="5"/>
    </row>
    <row r="952" spans="1:43" ht="13.5" customHeight="1">
      <c r="A952" s="5"/>
      <c r="B952" s="5"/>
      <c r="C952" s="5"/>
      <c r="D952" s="5"/>
      <c r="E952" s="16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166"/>
      <c r="AQ952" s="5"/>
    </row>
    <row r="953" spans="1:43" ht="13.5" customHeight="1">
      <c r="A953" s="5"/>
      <c r="B953" s="5"/>
      <c r="C953" s="5"/>
      <c r="D953" s="5"/>
      <c r="E953" s="16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166"/>
      <c r="AQ953" s="5"/>
    </row>
    <row r="954" spans="1:43" ht="13.5" customHeight="1">
      <c r="A954" s="5"/>
      <c r="B954" s="5"/>
      <c r="C954" s="5"/>
      <c r="D954" s="5"/>
      <c r="E954" s="16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166"/>
      <c r="AQ954" s="5"/>
    </row>
    <row r="955" spans="1:43" ht="13.5" customHeight="1">
      <c r="A955" s="5"/>
      <c r="B955" s="5"/>
      <c r="C955" s="5"/>
      <c r="D955" s="5"/>
      <c r="E955" s="16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166"/>
      <c r="AQ955" s="5"/>
    </row>
    <row r="956" spans="1:43" ht="13.5" customHeight="1">
      <c r="A956" s="5"/>
      <c r="B956" s="5"/>
      <c r="C956" s="5"/>
      <c r="D956" s="5"/>
      <c r="E956" s="16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166"/>
      <c r="AQ956" s="5"/>
    </row>
    <row r="957" spans="1:43" ht="13.5" customHeight="1">
      <c r="A957" s="5"/>
      <c r="B957" s="5"/>
      <c r="C957" s="5"/>
      <c r="D957" s="5"/>
      <c r="E957" s="16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166"/>
      <c r="AQ957" s="5"/>
    </row>
    <row r="958" spans="1:43" ht="13.5" customHeight="1">
      <c r="A958" s="5"/>
      <c r="B958" s="5"/>
      <c r="C958" s="5"/>
      <c r="D958" s="5"/>
      <c r="E958" s="16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166"/>
      <c r="AQ958" s="5"/>
    </row>
    <row r="959" spans="1:43" ht="13.5" customHeight="1">
      <c r="A959" s="5"/>
      <c r="B959" s="5"/>
      <c r="C959" s="5"/>
      <c r="D959" s="5"/>
      <c r="E959" s="16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166"/>
      <c r="AQ959" s="5"/>
    </row>
    <row r="960" spans="1:43" ht="13.5" customHeight="1">
      <c r="A960" s="5"/>
      <c r="B960" s="5"/>
      <c r="C960" s="5"/>
      <c r="D960" s="5"/>
      <c r="E960" s="16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166"/>
      <c r="AQ960" s="5"/>
    </row>
    <row r="961" spans="1:43" ht="13.5" customHeight="1">
      <c r="A961" s="5"/>
      <c r="B961" s="5"/>
      <c r="C961" s="5"/>
      <c r="D961" s="5"/>
      <c r="E961" s="16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166"/>
      <c r="AQ961" s="5"/>
    </row>
    <row r="962" spans="1:43" ht="13.5" customHeight="1">
      <c r="A962" s="5"/>
      <c r="B962" s="5"/>
      <c r="C962" s="5"/>
      <c r="D962" s="5"/>
      <c r="E962" s="16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166"/>
      <c r="AQ962" s="5"/>
    </row>
    <row r="963" spans="1:43" ht="13.5" customHeight="1">
      <c r="A963" s="5"/>
      <c r="B963" s="5"/>
      <c r="C963" s="5"/>
      <c r="D963" s="5"/>
      <c r="E963" s="16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166"/>
      <c r="AQ963" s="5"/>
    </row>
    <row r="964" spans="1:43" ht="13.5" customHeight="1">
      <c r="A964" s="5"/>
      <c r="B964" s="5"/>
      <c r="C964" s="5"/>
      <c r="D964" s="5"/>
      <c r="E964" s="16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166"/>
      <c r="AQ964" s="5"/>
    </row>
    <row r="965" spans="1:43" ht="13.5" customHeight="1">
      <c r="A965" s="5"/>
      <c r="B965" s="5"/>
      <c r="C965" s="5"/>
      <c r="D965" s="5"/>
      <c r="E965" s="16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166"/>
      <c r="AQ965" s="5"/>
    </row>
    <row r="966" spans="1:43" ht="13.5" customHeight="1">
      <c r="A966" s="5"/>
      <c r="B966" s="5"/>
      <c r="C966" s="5"/>
      <c r="D966" s="5"/>
      <c r="E966" s="16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166"/>
      <c r="AQ966" s="5"/>
    </row>
    <row r="967" spans="1:43" ht="13.5" customHeight="1">
      <c r="A967" s="5"/>
      <c r="B967" s="5"/>
      <c r="C967" s="5"/>
      <c r="D967" s="5"/>
      <c r="E967" s="16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166"/>
      <c r="AQ967" s="5"/>
    </row>
    <row r="968" spans="1:43" ht="13.5" customHeight="1">
      <c r="A968" s="5"/>
      <c r="B968" s="5"/>
      <c r="C968" s="5"/>
      <c r="D968" s="5"/>
      <c r="E968" s="16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166"/>
      <c r="AQ968" s="5"/>
    </row>
    <row r="969" spans="1:43" ht="13.5" customHeight="1">
      <c r="A969" s="5"/>
      <c r="B969" s="5"/>
      <c r="C969" s="5"/>
      <c r="D969" s="5"/>
      <c r="E969" s="16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166"/>
      <c r="AQ969" s="5"/>
    </row>
    <row r="970" spans="1:43" ht="13.5" customHeight="1">
      <c r="A970" s="5"/>
      <c r="B970" s="5"/>
      <c r="C970" s="5"/>
      <c r="D970" s="5"/>
      <c r="E970" s="16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166"/>
      <c r="AQ970" s="5"/>
    </row>
    <row r="971" spans="1:43" ht="13.5" customHeight="1">
      <c r="A971" s="5"/>
      <c r="B971" s="5"/>
      <c r="C971" s="5"/>
      <c r="D971" s="5"/>
      <c r="E971" s="16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166"/>
      <c r="AQ971" s="5"/>
    </row>
    <row r="972" spans="1:43" ht="13.5" customHeight="1">
      <c r="A972" s="5"/>
      <c r="B972" s="5"/>
      <c r="C972" s="5"/>
      <c r="D972" s="5"/>
      <c r="E972" s="16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166"/>
      <c r="AQ972" s="5"/>
    </row>
    <row r="973" spans="1:43" ht="13.5" customHeight="1">
      <c r="A973" s="5"/>
      <c r="B973" s="5"/>
      <c r="C973" s="5"/>
      <c r="D973" s="5"/>
      <c r="E973" s="16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166"/>
      <c r="AQ973" s="5"/>
    </row>
    <row r="974" spans="1:43" ht="13.5" customHeight="1">
      <c r="A974" s="5"/>
      <c r="B974" s="5"/>
      <c r="C974" s="5"/>
      <c r="D974" s="5"/>
      <c r="E974" s="16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166"/>
      <c r="AQ974" s="5"/>
    </row>
    <row r="975" spans="1:43" ht="13.5" customHeight="1">
      <c r="A975" s="5"/>
      <c r="B975" s="5"/>
      <c r="C975" s="5"/>
      <c r="D975" s="5"/>
      <c r="E975" s="16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166"/>
      <c r="AQ975" s="5"/>
    </row>
    <row r="976" spans="1:43" ht="13.5" customHeight="1">
      <c r="A976" s="5"/>
      <c r="B976" s="5"/>
      <c r="C976" s="5"/>
      <c r="D976" s="5"/>
      <c r="E976" s="16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166"/>
      <c r="AQ976" s="5"/>
    </row>
    <row r="977" spans="1:43" ht="13.5" customHeight="1">
      <c r="A977" s="5"/>
      <c r="B977" s="5"/>
      <c r="C977" s="5"/>
      <c r="D977" s="5"/>
      <c r="E977" s="16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166"/>
      <c r="AQ977" s="5"/>
    </row>
    <row r="978" spans="1:43" ht="13.5" customHeight="1">
      <c r="A978" s="5"/>
      <c r="B978" s="5"/>
      <c r="C978" s="5"/>
      <c r="D978" s="5"/>
      <c r="E978" s="16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166"/>
      <c r="AQ978" s="5"/>
    </row>
    <row r="979" spans="1:43" ht="13.5" customHeight="1">
      <c r="A979" s="5"/>
      <c r="B979" s="5"/>
      <c r="C979" s="5"/>
      <c r="D979" s="5"/>
      <c r="E979" s="16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166"/>
      <c r="AQ979" s="5"/>
    </row>
    <row r="980" spans="1:43" ht="13.5" customHeight="1">
      <c r="A980" s="5"/>
      <c r="B980" s="5"/>
      <c r="C980" s="5"/>
      <c r="D980" s="5"/>
      <c r="E980" s="16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166"/>
      <c r="AQ980" s="5"/>
    </row>
    <row r="981" spans="1:43" ht="13.5" customHeight="1">
      <c r="A981" s="5"/>
      <c r="B981" s="5"/>
      <c r="C981" s="5"/>
      <c r="D981" s="5"/>
      <c r="E981" s="16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166"/>
      <c r="AQ981" s="5"/>
    </row>
    <row r="982" spans="1:43" ht="13.5" customHeight="1">
      <c r="A982" s="5"/>
      <c r="B982" s="5"/>
      <c r="C982" s="5"/>
      <c r="D982" s="5"/>
      <c r="E982" s="16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166"/>
      <c r="AQ982" s="5"/>
    </row>
    <row r="983" spans="1:43" ht="13.5" customHeight="1">
      <c r="A983" s="5"/>
      <c r="B983" s="5"/>
      <c r="C983" s="5"/>
      <c r="D983" s="5"/>
      <c r="E983" s="16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166"/>
      <c r="AQ983" s="5"/>
    </row>
    <row r="984" spans="1:43" ht="13.5" customHeight="1">
      <c r="A984" s="5"/>
      <c r="B984" s="5"/>
      <c r="C984" s="5"/>
      <c r="D984" s="5"/>
      <c r="E984" s="16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166"/>
      <c r="AQ984" s="5"/>
    </row>
    <row r="985" spans="1:43" ht="13.5" customHeight="1">
      <c r="A985" s="5"/>
      <c r="B985" s="5"/>
      <c r="C985" s="5"/>
      <c r="D985" s="5"/>
      <c r="E985" s="16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166"/>
      <c r="AQ985" s="5"/>
    </row>
    <row r="986" spans="1:43" ht="13.5" customHeight="1">
      <c r="A986" s="5"/>
      <c r="B986" s="5"/>
      <c r="C986" s="5"/>
      <c r="D986" s="5"/>
      <c r="E986" s="16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166"/>
      <c r="AQ986" s="5"/>
    </row>
    <row r="987" spans="1:43" ht="13.5" customHeight="1">
      <c r="A987" s="5"/>
      <c r="B987" s="5"/>
      <c r="C987" s="5"/>
      <c r="D987" s="5"/>
      <c r="E987" s="16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166"/>
      <c r="AQ987" s="5"/>
    </row>
    <row r="988" spans="1:43" ht="13.5" customHeight="1">
      <c r="A988" s="5"/>
      <c r="B988" s="5"/>
      <c r="C988" s="5"/>
      <c r="D988" s="5"/>
      <c r="E988" s="16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166"/>
      <c r="AQ988" s="5"/>
    </row>
    <row r="989" spans="1:43" ht="13.5" customHeight="1">
      <c r="A989" s="5"/>
      <c r="B989" s="5"/>
      <c r="C989" s="5"/>
      <c r="D989" s="5"/>
      <c r="E989" s="16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166"/>
      <c r="AQ989" s="5"/>
    </row>
    <row r="990" spans="1:43" ht="13.5" customHeight="1">
      <c r="A990" s="5"/>
      <c r="B990" s="5"/>
      <c r="C990" s="5"/>
      <c r="D990" s="5"/>
      <c r="E990" s="16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166"/>
      <c r="AQ990" s="5"/>
    </row>
    <row r="991" spans="1:43" ht="13.5" customHeight="1">
      <c r="A991" s="5"/>
      <c r="B991" s="5"/>
      <c r="C991" s="5"/>
      <c r="D991" s="5"/>
      <c r="E991" s="16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166"/>
      <c r="AQ991" s="5"/>
    </row>
    <row r="992" spans="1:43" ht="13.5" customHeight="1">
      <c r="A992" s="5"/>
      <c r="B992" s="5"/>
      <c r="C992" s="5"/>
      <c r="D992" s="5"/>
      <c r="E992" s="16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166"/>
      <c r="AQ992" s="5"/>
    </row>
    <row r="993" spans="1:43" ht="13.5" customHeight="1">
      <c r="A993" s="5"/>
      <c r="B993" s="5"/>
      <c r="C993" s="5"/>
      <c r="D993" s="5"/>
      <c r="E993" s="16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166"/>
      <c r="AQ993" s="5"/>
    </row>
    <row r="994" spans="1:43" ht="13.5" customHeight="1">
      <c r="A994" s="5"/>
      <c r="B994" s="5"/>
      <c r="C994" s="5"/>
      <c r="D994" s="5"/>
      <c r="E994" s="16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166"/>
      <c r="AQ994" s="5"/>
    </row>
    <row r="995" spans="1:43" ht="13.5" customHeight="1">
      <c r="A995" s="5"/>
      <c r="B995" s="5"/>
      <c r="C995" s="5"/>
      <c r="D995" s="5"/>
      <c r="E995" s="16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166"/>
      <c r="AQ995" s="5"/>
    </row>
    <row r="996" spans="1:43" ht="13.5" customHeight="1">
      <c r="A996" s="5"/>
      <c r="B996" s="5"/>
      <c r="C996" s="5"/>
      <c r="D996" s="5"/>
      <c r="E996" s="16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166"/>
      <c r="AQ996" s="5"/>
    </row>
    <row r="997" spans="1:43" ht="13.5" customHeight="1">
      <c r="A997" s="5"/>
      <c r="B997" s="5"/>
      <c r="C997" s="5"/>
      <c r="D997" s="5"/>
      <c r="E997" s="16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166"/>
      <c r="AQ997" s="5"/>
    </row>
    <row r="998" spans="1:43" ht="13.5" customHeight="1">
      <c r="A998" s="5"/>
      <c r="B998" s="5"/>
      <c r="C998" s="5"/>
      <c r="D998" s="5"/>
      <c r="E998" s="16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166"/>
      <c r="AQ998" s="5"/>
    </row>
    <row r="999" spans="1:43" ht="13.5" customHeight="1">
      <c r="A999" s="5"/>
      <c r="B999" s="5"/>
      <c r="C999" s="5"/>
      <c r="D999" s="5"/>
      <c r="E999" s="16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166"/>
      <c r="AQ999" s="5"/>
    </row>
    <row r="1000" spans="1:43" ht="13.5" customHeight="1">
      <c r="A1000" s="5"/>
      <c r="B1000" s="5"/>
      <c r="C1000" s="5"/>
      <c r="D1000" s="5"/>
      <c r="E1000" s="16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166"/>
      <c r="AQ1000" s="5"/>
    </row>
    <row r="1001" spans="1:43" ht="13.5" customHeight="1">
      <c r="A1001" s="5"/>
      <c r="B1001" s="5"/>
      <c r="C1001" s="5"/>
      <c r="D1001" s="5"/>
      <c r="E1001" s="16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166"/>
      <c r="AQ1001" s="5"/>
    </row>
    <row r="1002" spans="1:43" ht="13.5" customHeight="1">
      <c r="A1002" s="5"/>
      <c r="B1002" s="5"/>
      <c r="C1002" s="5"/>
      <c r="D1002" s="5"/>
      <c r="E1002" s="16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166"/>
      <c r="AQ1002" s="5"/>
    </row>
    <row r="1003" spans="1:43" ht="13.5" customHeight="1">
      <c r="A1003" s="5"/>
      <c r="B1003" s="5"/>
      <c r="C1003" s="5"/>
      <c r="D1003" s="5"/>
      <c r="E1003" s="16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166"/>
      <c r="AQ1003" s="5"/>
    </row>
  </sheetData>
  <autoFilter ref="E1:E154" xr:uid="{00000000-0009-0000-0000-000002000000}"/>
  <mergeCells count="38">
    <mergeCell ref="B134:D134"/>
    <mergeCell ref="C135:D135"/>
    <mergeCell ref="B31:D31"/>
    <mergeCell ref="C32:D32"/>
    <mergeCell ref="C44:D44"/>
    <mergeCell ref="C68:D68"/>
    <mergeCell ref="B91:D91"/>
    <mergeCell ref="C92:D92"/>
    <mergeCell ref="C99:D99"/>
    <mergeCell ref="C117:D117"/>
    <mergeCell ref="B130:D130"/>
    <mergeCell ref="C131:D131"/>
    <mergeCell ref="C132:D132"/>
    <mergeCell ref="C133:D133"/>
    <mergeCell ref="C24:D24"/>
    <mergeCell ref="B25:D25"/>
    <mergeCell ref="C26:D26"/>
    <mergeCell ref="C27:D27"/>
    <mergeCell ref="C113:D113"/>
    <mergeCell ref="C11:D11"/>
    <mergeCell ref="C13:D13"/>
    <mergeCell ref="B21:D21"/>
    <mergeCell ref="C22:D22"/>
    <mergeCell ref="C23:D23"/>
    <mergeCell ref="B5:D5"/>
    <mergeCell ref="B6:D6"/>
    <mergeCell ref="C7:D7"/>
    <mergeCell ref="C8:D8"/>
    <mergeCell ref="B9:D9"/>
    <mergeCell ref="AF1:AJ1"/>
    <mergeCell ref="AK1:AO1"/>
    <mergeCell ref="A1:A4"/>
    <mergeCell ref="B1:D4"/>
    <mergeCell ref="G1:K1"/>
    <mergeCell ref="L1:P1"/>
    <mergeCell ref="Q1:U1"/>
    <mergeCell ref="V1:Z1"/>
    <mergeCell ref="AA1:AE1"/>
  </mergeCells>
  <phoneticPr fontId="12" type="noConversion"/>
  <pageMargins left="0.19685039370078741" right="0" top="0.98425196850393704" bottom="0.98425196850393704" header="0" footer="0"/>
  <pageSetup paperSize="9" scale="4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jangc</dc:creator>
  <cp:lastModifiedBy>jangc</cp:lastModifiedBy>
  <dcterms:created xsi:type="dcterms:W3CDTF">2022-06-16T16:05:31Z</dcterms:created>
  <dcterms:modified xsi:type="dcterms:W3CDTF">2022-06-16T16:13:49Z</dcterms:modified>
</cp:coreProperties>
</file>