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03"/>
  <workbookPr/>
  <xr:revisionPtr revIDLastSave="395" documentId="11_3F8216BDF2DCCE836B02CE998F0AE45F5E522874" xr6:coauthVersionLast="47" xr6:coauthVersionMax="47" xr10:uidLastSave="{85A5DB0B-9979-4D64-BA4F-99EF270CC199}"/>
  <bookViews>
    <workbookView xWindow="240" yWindow="105" windowWidth="14805" windowHeight="8010" xr2:uid="{00000000-000D-0000-FFFF-FFFF00000000}"/>
  </bookViews>
  <sheets>
    <sheet name="テストケース" sheetId="1" r:id="rId1"/>
    <sheet name="試験観点" sheetId="3" state="hidden" r:id="rId2"/>
    <sheet name="動作を保証すべきテストケース" sheetId="4" state="hidden" r:id="rId3"/>
    <sheet name="リスト" sheetId="2" state="hidden" r:id="rId4"/>
  </sheets>
  <externalReferences>
    <externalReference r:id="rId5"/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A35" i="1"/>
  <c r="C34" i="1"/>
  <c r="A34" i="1"/>
  <c r="C33" i="1"/>
  <c r="A33" i="1"/>
  <c r="C32" i="1"/>
  <c r="A32" i="1"/>
  <c r="C31" i="1"/>
  <c r="A31" i="1"/>
  <c r="C30" i="1"/>
  <c r="A30" i="1"/>
  <c r="C25" i="1"/>
  <c r="A25" i="1"/>
  <c r="C24" i="1"/>
  <c r="C23" i="1"/>
  <c r="A23" i="1"/>
  <c r="A24" i="1"/>
  <c r="C29" i="1"/>
  <c r="A29" i="1"/>
  <c r="C28" i="1"/>
  <c r="A28" i="1"/>
  <c r="C27" i="1"/>
  <c r="A27" i="1"/>
  <c r="C26" i="1"/>
  <c r="A26" i="1"/>
  <c r="C19" i="1"/>
  <c r="A19" i="1"/>
  <c r="C18" i="1"/>
  <c r="A18" i="1"/>
  <c r="C17" i="1"/>
  <c r="A17" i="1"/>
  <c r="C16" i="1"/>
  <c r="A16" i="1"/>
  <c r="A14" i="1"/>
  <c r="C14" i="1"/>
  <c r="A13" i="1"/>
  <c r="C13" i="1"/>
  <c r="A21" i="1"/>
  <c r="A22" i="1"/>
  <c r="A20" i="1"/>
  <c r="A10" i="1"/>
  <c r="A11" i="1"/>
  <c r="A12" i="1"/>
  <c r="A15" i="1"/>
  <c r="A9" i="1"/>
  <c r="C12" i="1"/>
  <c r="C10" i="1"/>
  <c r="C9" i="1"/>
  <c r="C21" i="1"/>
  <c r="C22" i="1"/>
  <c r="C20" i="1"/>
  <c r="C15" i="1"/>
  <c r="C11" i="1"/>
</calcChain>
</file>

<file path=xl/sharedStrings.xml><?xml version="1.0" encoding="utf-8"?>
<sst xmlns="http://schemas.openxmlformats.org/spreadsheetml/2006/main" count="101" uniqueCount="73">
  <si>
    <t>◾️掲示板コメント</t>
  </si>
  <si>
    <t>事前確認</t>
  </si>
  <si>
    <t>1. 掲示板作成に関する試験項目書が実施完了済みであり、2. 掲示板一覧に関する試験項目書が試験項番14まで実施完了済みであり、3. 掲示板詳細に関する試験項目書が試験項番5まで実施完了済みであり、4. 掲示板編集が実施完了済みであり、その続きで実施すること。</t>
  </si>
  <si>
    <t>コメント欄に何も表示されていないこと。（コメントはありません。と記載されていること。）</t>
  </si>
  <si>
    <t>commentsテーブルに何も登録されていないこと。</t>
  </si>
  <si>
    <t>試験項番</t>
  </si>
  <si>
    <t>試験観点番号</t>
  </si>
  <si>
    <t>試験観点</t>
  </si>
  <si>
    <t>実施手順</t>
  </si>
  <si>
    <t>想定内容</t>
  </si>
  <si>
    <t>動作を保証すべきテストケース</t>
  </si>
  <si>
    <t>試験日</t>
  </si>
  <si>
    <t>結果</t>
  </si>
  <si>
    <t>備考</t>
  </si>
  <si>
    <t>掲示板詳細画面が現在表示されていること。</t>
  </si>
  <si>
    <t>画面下部に「名前」タブ、「内容」テキスト、「投稿」ボタンが表示されていること。</t>
  </si>
  <si>
    <t>「名前」にUNKNOWNと表示され、非活性状態であること。</t>
  </si>
  <si>
    <t>ログイン機能は未実装のため、コメントの入力者情報は不要です（匿名投稿）</t>
  </si>
  <si>
    <t>1.「内容」に任意の文字列を入力する。
2.「投稿」ボタンを押下。</t>
  </si>
  <si>
    <t>掲示板詳細画面にリダイレクトされること。</t>
  </si>
  <si>
    <t>（続けて確認）
試験項番4で投稿したコメントがコメント欄に表示されること。</t>
  </si>
  <si>
    <t>コメントが投稿できる</t>
  </si>
  <si>
    <t>（続けて確認）
コメント内容が「UNKNOWN」「内容」「作成日時」の順で上から表示されること。</t>
  </si>
  <si>
    <t>コメントについては投稿日時とコメント本文を表示してください</t>
  </si>
  <si>
    <t>（続けて確認）
commentsテーブルに試験項番4の内容で登録された内容が表示されていること。
postid項目が「POST0002」と記録されること。</t>
  </si>
  <si>
    <t>データベースに保存されたレコード件数と同じ数だけ一覧に行が表示されること</t>
  </si>
  <si>
    <t>（続けて実施）
1.「内容」に任意の文字列（試験項番4とは異なる文字列）を入力する。
2.「投稿」ボタンを押下。</t>
  </si>
  <si>
    <t>（続けて確認）
試験項番4, 8で投稿したコメントがコメント欄に表示されること。</t>
  </si>
  <si>
    <t>（続けて確認）
コメント内容が「UNKNOWN」「内容」「作成日時」の順で上から表示されること。
作成日時が「新しい順」に並ぶこと。</t>
  </si>
  <si>
    <t>（続けて確認）
commentsテーブルに試験項番4, 8の内容で登録された内容が表示されていること。
postid項目が「POST0002」と記録されること。</t>
  </si>
  <si>
    <t>1.左上の「一覧」ボタンを押下。</t>
  </si>
  <si>
    <t>掲示板一覧画面に遷移できること。</t>
  </si>
  <si>
    <t>1.掲示板作成の試験項番7で入力した投稿の「詳細」ボタンを押下。</t>
  </si>
  <si>
    <t>掲示板詳細画面に遷移できること。</t>
  </si>
  <si>
    <t>（続けて確認）
コメントはありません。と表示されていること。</t>
  </si>
  <si>
    <t>掲示板に対するコメントを一覧形式で閲覧できる</t>
  </si>
  <si>
    <t>他の投稿にコメントした内容は表示されていないこと。</t>
  </si>
  <si>
    <t>（続けて実施）
1.「内容」に任意の文字列（試験項番4,8とは異なる文字列）を入力する。
2.「投稿」ボタンを押下。</t>
  </si>
  <si>
    <t>（続けて確認）
試験項番15で投稿したコメントがコメント欄に表示されること。</t>
  </si>
  <si>
    <t>対象の投稿に対応するコメントのみ表示されること。</t>
  </si>
  <si>
    <t>（続けて確認）
commentsテーブルに試験項番15の内容で登録された内容が表示されていること。
postid項目が「POST0001」と記録されること。</t>
  </si>
  <si>
    <t>1.掲示板作成の試験項番11で入力した投稿の「詳細」ボタンを押下。</t>
  </si>
  <si>
    <t>（続けて確認）
試験項番9の内容が表示されていること。</t>
  </si>
  <si>
    <t>1.コメントの「作成日時」が古いものの「削除」ボタンを押下。</t>
  </si>
  <si>
    <t>（続けて確認）
試験項番8で入力したコメントのみが表示されていること。</t>
  </si>
  <si>
    <t>コメントを削除できる</t>
  </si>
  <si>
    <t>1.コメントの「削除」ボタンを押下。</t>
  </si>
  <si>
    <t>観点番号</t>
  </si>
  <si>
    <t>観点</t>
  </si>
  <si>
    <t>要素確認</t>
  </si>
  <si>
    <t>機能確認</t>
  </si>
  <si>
    <t>制限確認</t>
  </si>
  <si>
    <t>遷移確認</t>
  </si>
  <si>
    <t>表示確認</t>
  </si>
  <si>
    <t>DB確認</t>
  </si>
  <si>
    <t>動作保証内容</t>
  </si>
  <si>
    <t>掲示板は更新日時の降順で並ぶこと</t>
  </si>
  <si>
    <t>保存済みの掲示板の投稿一覧にIDが表示されること</t>
  </si>
  <si>
    <t>投稿一覧にタイトルが表示されること</t>
  </si>
  <si>
    <t>投稿一覧に作成者が表示されること</t>
  </si>
  <si>
    <t>投稿一覧に作成日時が「YYYY年MM月DD日」形式で表示されること</t>
  </si>
  <si>
    <t>投稿一覧に更新日時が「YYYY年MM月DD日」形式で表示されること</t>
  </si>
  <si>
    <t>詳細画面では「作成者」「タイトル」「本文」「作成日時」「更新日時」を表示してください</t>
  </si>
  <si>
    <t>「作成者」「タイトル」「本文」は必須入力としてください</t>
  </si>
  <si>
    <t>作成者は最大10文字、タイトルは最大30文字、本文は最大300文字のバリデーションを実装してください。</t>
  </si>
  <si>
    <t>「タイトル」が必ず一意になる (掲示板間で重複しない) ようにバリデーションを実装してください。</t>
  </si>
  <si>
    <t>ログイン機能は未実装のため、投稿者関係なく全ての投稿を編集できてもOKです</t>
  </si>
  <si>
    <t>partialを利用してformの共通化を行なってください</t>
  </si>
  <si>
    <t>ログイン機能は未実装のため、投稿者関係なく全ての投稿を削除できてもOKです</t>
  </si>
  <si>
    <t>結果リスト</t>
  </si>
  <si>
    <t>OK</t>
  </si>
  <si>
    <t>NG</t>
  </si>
  <si>
    <t>NG→OK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</si>
</sst>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b/>
      <sz val="11"/>
      <color rgb="FFFF0000"/>
      <name val="游ゴシック"/>
      <family val="2"/>
      <scheme val="minor"/>
    </font>
    <font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.%20Week4-6_&#25522;&#31034;&#26495;&#32232;&#38598;&#30011;&#38754;_RubyOnRails_&#35430;&#39443;&#38917;&#30446;&#2636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Week4-6_&#25522;&#31034;&#26495;&#20316;&#25104;&#30011;&#38754;_RubyOnRails_&#35430;&#39443;&#38917;&#3044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試験観点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試験観点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/>
  </sheetViews>
  <sheetFormatPr defaultRowHeight="15.75" customHeight="1"/>
  <cols>
    <col min="2" max="2" width="12.25" bestFit="1" customWidth="1"/>
    <col min="4" max="4" width="33.625" customWidth="1"/>
    <col min="5" max="5" width="31.875" style="7" customWidth="1"/>
    <col min="6" max="6" width="59.75" style="7" customWidth="1"/>
    <col min="9" max="9" width="26" customWidth="1"/>
  </cols>
  <sheetData>
    <row r="1" spans="1:9" ht="15.75" customHeight="1">
      <c r="A1" s="1" t="s">
        <v>0</v>
      </c>
    </row>
    <row r="3" spans="1:9" ht="15.75" customHeight="1">
      <c r="A3" s="1" t="s">
        <v>1</v>
      </c>
    </row>
    <row r="4" spans="1:9" ht="15.75" customHeight="1">
      <c r="A4" t="s">
        <v>2</v>
      </c>
    </row>
    <row r="5" spans="1:9" ht="15.75" customHeight="1">
      <c r="A5" t="s">
        <v>3</v>
      </c>
    </row>
    <row r="6" spans="1:9" ht="15.75" customHeight="1">
      <c r="A6" t="s">
        <v>4</v>
      </c>
    </row>
    <row r="8" spans="1:9">
      <c r="A8" s="2" t="s">
        <v>5</v>
      </c>
      <c r="B8" s="2" t="s">
        <v>6</v>
      </c>
      <c r="C8" s="2" t="s">
        <v>7</v>
      </c>
      <c r="D8" s="2" t="s">
        <v>8</v>
      </c>
      <c r="E8" s="6" t="s">
        <v>9</v>
      </c>
      <c r="F8" s="6" t="s">
        <v>10</v>
      </c>
      <c r="G8" s="2" t="s">
        <v>11</v>
      </c>
      <c r="H8" s="2" t="s">
        <v>12</v>
      </c>
      <c r="I8" s="2" t="s">
        <v>13</v>
      </c>
    </row>
    <row r="9" spans="1:9" ht="30.75">
      <c r="A9" s="5">
        <f>ROW()-8</f>
        <v>1</v>
      </c>
      <c r="B9" s="3">
        <v>1</v>
      </c>
      <c r="C9" s="3" t="str">
        <f>IFERROR(_xlfn.XLOOKUP(B9, 試験観点!$A$2:$A$7, 試験観点!$B$2:$B$7), "")</f>
        <v>要素確認</v>
      </c>
      <c r="D9" s="8"/>
      <c r="E9" s="4" t="s">
        <v>14</v>
      </c>
      <c r="F9" s="8"/>
      <c r="G9" s="3"/>
      <c r="H9" s="13"/>
      <c r="I9" s="12"/>
    </row>
    <row r="10" spans="1:9" ht="45.75">
      <c r="A10" s="5">
        <f t="shared" ref="A10:A35" si="0">ROW()-8</f>
        <v>2</v>
      </c>
      <c r="B10" s="3">
        <v>1</v>
      </c>
      <c r="C10" s="3" t="str">
        <f>IFERROR(_xlfn.XLOOKUP(B10, 試験観点!$A$2:$A$7, 試験観点!$B$2:$B$7), "")</f>
        <v>要素確認</v>
      </c>
      <c r="D10" s="8"/>
      <c r="E10" s="4" t="s">
        <v>15</v>
      </c>
      <c r="F10" s="8"/>
      <c r="G10" s="3"/>
      <c r="H10" s="13"/>
      <c r="I10" s="12"/>
    </row>
    <row r="11" spans="1:9" ht="30.75">
      <c r="A11" s="5">
        <f t="shared" si="0"/>
        <v>3</v>
      </c>
      <c r="B11" s="3">
        <v>1</v>
      </c>
      <c r="C11" s="3" t="str">
        <f>IFERROR(_xlfn.XLOOKUP(B11, 試験観点!$A$2:$A$7, 試験観点!$B$2:$B$7), "")</f>
        <v>要素確認</v>
      </c>
      <c r="D11" s="8"/>
      <c r="E11" s="4" t="s">
        <v>16</v>
      </c>
      <c r="F11" s="4" t="s">
        <v>17</v>
      </c>
      <c r="G11" s="3"/>
      <c r="H11" s="3"/>
      <c r="I11" s="12"/>
    </row>
    <row r="12" spans="1:9" ht="45.75">
      <c r="A12" s="5">
        <f t="shared" si="0"/>
        <v>4</v>
      </c>
      <c r="B12" s="3">
        <v>2</v>
      </c>
      <c r="C12" s="3" t="str">
        <f>IFERROR(_xlfn.XLOOKUP(B12, 試験観点!$A$2:$A$7, 試験観点!$B$2:$B$7), "")</f>
        <v>機能確認</v>
      </c>
      <c r="D12" s="4" t="s">
        <v>18</v>
      </c>
      <c r="E12" s="4" t="s">
        <v>19</v>
      </c>
      <c r="F12" s="8"/>
      <c r="G12" s="3"/>
      <c r="H12" s="3"/>
      <c r="I12" s="12"/>
    </row>
    <row r="13" spans="1:9" ht="45.75">
      <c r="A13" s="5">
        <f t="shared" si="0"/>
        <v>5</v>
      </c>
      <c r="B13" s="3">
        <v>5</v>
      </c>
      <c r="C13" s="3" t="str">
        <f>IFERROR(_xlfn.XLOOKUP(B13, 試験観点!$A$2:$A$7, 試験観点!$B$2:$B$7), "")</f>
        <v>表示確認</v>
      </c>
      <c r="D13" s="8"/>
      <c r="E13" s="4" t="s">
        <v>20</v>
      </c>
      <c r="F13" s="4" t="s">
        <v>21</v>
      </c>
      <c r="G13" s="3"/>
      <c r="H13" s="3"/>
      <c r="I13" s="12"/>
    </row>
    <row r="14" spans="1:9" ht="60.75">
      <c r="A14" s="5">
        <f t="shared" si="0"/>
        <v>6</v>
      </c>
      <c r="B14" s="3">
        <v>5</v>
      </c>
      <c r="C14" s="3" t="str">
        <f>IFERROR(_xlfn.XLOOKUP(B14, 試験観点!$A$2:$A$7, 試験観点!$B$2:$B$7), "")</f>
        <v>表示確認</v>
      </c>
      <c r="D14" s="8"/>
      <c r="E14" s="4" t="s">
        <v>22</v>
      </c>
      <c r="F14" s="4" t="s">
        <v>23</v>
      </c>
      <c r="G14" s="3"/>
      <c r="H14" s="3"/>
      <c r="I14" s="12"/>
    </row>
    <row r="15" spans="1:9" ht="91.5">
      <c r="A15" s="5">
        <f t="shared" si="0"/>
        <v>7</v>
      </c>
      <c r="B15" s="3">
        <v>6</v>
      </c>
      <c r="C15" s="3" t="str">
        <f>IFERROR(_xlfn.XLOOKUP(B15, 試験観点!$A$2:$A$7, 試験観点!$B$2:$B$7), "")</f>
        <v>DB確認</v>
      </c>
      <c r="D15" s="8"/>
      <c r="E15" s="4" t="s">
        <v>24</v>
      </c>
      <c r="F15" s="4" t="s">
        <v>25</v>
      </c>
      <c r="G15" s="3"/>
      <c r="H15" s="3"/>
      <c r="I15" s="12"/>
    </row>
    <row r="16" spans="1:9" ht="65.25" customHeight="1">
      <c r="A16" s="5">
        <f t="shared" si="0"/>
        <v>8</v>
      </c>
      <c r="B16" s="3">
        <v>2</v>
      </c>
      <c r="C16" s="3" t="str">
        <f>IFERROR(_xlfn.XLOOKUP(B16, 試験観点!$A$2:$A$7, 試験観点!$B$2:$B$7), "")</f>
        <v>機能確認</v>
      </c>
      <c r="D16" s="4" t="s">
        <v>26</v>
      </c>
      <c r="E16" s="4" t="s">
        <v>19</v>
      </c>
      <c r="F16" s="8"/>
      <c r="G16" s="3"/>
      <c r="H16" s="3"/>
      <c r="I16" s="12"/>
    </row>
    <row r="17" spans="1:9" ht="63.75" customHeight="1">
      <c r="A17" s="5">
        <f t="shared" si="0"/>
        <v>9</v>
      </c>
      <c r="B17" s="3">
        <v>5</v>
      </c>
      <c r="C17" s="3" t="str">
        <f>IFERROR(_xlfn.XLOOKUP(B17, 試験観点!$A$2:$A$7, 試験観点!$B$2:$B$7), "")</f>
        <v>表示確認</v>
      </c>
      <c r="D17" s="8"/>
      <c r="E17" s="4" t="s">
        <v>27</v>
      </c>
      <c r="F17" s="4" t="s">
        <v>21</v>
      </c>
      <c r="G17" s="3"/>
      <c r="H17" s="3"/>
      <c r="I17" s="12"/>
    </row>
    <row r="18" spans="1:9" ht="91.5">
      <c r="A18" s="5">
        <f t="shared" si="0"/>
        <v>10</v>
      </c>
      <c r="B18" s="3">
        <v>5</v>
      </c>
      <c r="C18" s="3" t="str">
        <f>IFERROR(_xlfn.XLOOKUP(B18, 試験観点!$A$2:$A$7, 試験観点!$B$2:$B$7), "")</f>
        <v>表示確認</v>
      </c>
      <c r="D18" s="8"/>
      <c r="E18" s="4" t="s">
        <v>28</v>
      </c>
      <c r="F18" s="4" t="s">
        <v>23</v>
      </c>
      <c r="G18" s="3"/>
      <c r="H18" s="3"/>
      <c r="I18" s="12"/>
    </row>
    <row r="19" spans="1:9" ht="91.5">
      <c r="A19" s="5">
        <f t="shared" si="0"/>
        <v>11</v>
      </c>
      <c r="B19" s="3">
        <v>6</v>
      </c>
      <c r="C19" s="3" t="str">
        <f>IFERROR(_xlfn.XLOOKUP(B19, 試験観点!$A$2:$A$7, 試験観点!$B$2:$B$7), "")</f>
        <v>DB確認</v>
      </c>
      <c r="D19" s="8"/>
      <c r="E19" s="4" t="s">
        <v>29</v>
      </c>
      <c r="F19" s="4" t="s">
        <v>25</v>
      </c>
      <c r="G19" s="3"/>
      <c r="H19" s="3"/>
      <c r="I19" s="12"/>
    </row>
    <row r="20" spans="1:9">
      <c r="A20" s="5">
        <f t="shared" si="0"/>
        <v>12</v>
      </c>
      <c r="B20" s="3">
        <v>4</v>
      </c>
      <c r="C20" s="3" t="str">
        <f>IFERROR(_xlfn.XLOOKUP(B20, 試験観点!$A$2:$A$7, 試験観点!$B$2:$B$7), "")</f>
        <v>遷移確認</v>
      </c>
      <c r="D20" s="4" t="s">
        <v>30</v>
      </c>
      <c r="E20" s="4" t="s">
        <v>31</v>
      </c>
      <c r="F20" s="8"/>
      <c r="G20" s="3"/>
      <c r="H20" s="3"/>
      <c r="I20" s="12"/>
    </row>
    <row r="21" spans="1:9" ht="31.5">
      <c r="A21" s="5">
        <f>ROW()-8</f>
        <v>13</v>
      </c>
      <c r="B21" s="3">
        <v>4</v>
      </c>
      <c r="C21" s="3" t="str">
        <f>IFERROR(_xlfn.XLOOKUP(B21, 試験観点!$A$2:$A$7, 試験観点!$B$2:$B$7), "")</f>
        <v>遷移確認</v>
      </c>
      <c r="D21" s="11" t="s">
        <v>32</v>
      </c>
      <c r="E21" s="4" t="s">
        <v>33</v>
      </c>
      <c r="F21" s="8"/>
      <c r="G21" s="3"/>
      <c r="H21" s="3"/>
      <c r="I21" s="12"/>
    </row>
    <row r="22" spans="1:9" ht="47.25">
      <c r="A22" s="5">
        <f t="shared" si="0"/>
        <v>14</v>
      </c>
      <c r="B22" s="3">
        <v>2</v>
      </c>
      <c r="C22" s="3" t="str">
        <f>IFERROR(_xlfn.XLOOKUP(B22, 試験観点!$A$2:$A$7, 試験観点!$B$2:$B$7), "")</f>
        <v>機能確認</v>
      </c>
      <c r="D22" s="8"/>
      <c r="E22" s="11" t="s">
        <v>34</v>
      </c>
      <c r="F22" s="4" t="s">
        <v>35</v>
      </c>
      <c r="G22" s="3"/>
      <c r="H22" s="3"/>
      <c r="I22" s="14" t="s">
        <v>36</v>
      </c>
    </row>
    <row r="23" spans="1:9" ht="60.75">
      <c r="A23" s="5">
        <f t="shared" si="0"/>
        <v>15</v>
      </c>
      <c r="B23" s="3">
        <v>2</v>
      </c>
      <c r="C23" s="3" t="str">
        <f>IFERROR(_xlfn.XLOOKUP(B23, 試験観点!$A$2:$A$7, 試験観点!$B$2:$B$7), "")</f>
        <v>機能確認</v>
      </c>
      <c r="D23" s="4" t="s">
        <v>37</v>
      </c>
      <c r="E23" s="4" t="s">
        <v>19</v>
      </c>
      <c r="F23" s="8"/>
      <c r="G23" s="3"/>
      <c r="H23" s="3"/>
      <c r="I23" s="14"/>
    </row>
    <row r="24" spans="1:9" ht="62.25" customHeight="1">
      <c r="A24" s="5">
        <f t="shared" si="0"/>
        <v>16</v>
      </c>
      <c r="B24" s="3">
        <v>5</v>
      </c>
      <c r="C24" s="3" t="str">
        <f>IFERROR(_xlfn.XLOOKUP(B24, 試験観点!$A$2:$A$7, 試験観点!$B$2:$B$7), "")</f>
        <v>表示確認</v>
      </c>
      <c r="D24" s="8"/>
      <c r="E24" s="4" t="s">
        <v>38</v>
      </c>
      <c r="F24" s="4" t="s">
        <v>21</v>
      </c>
      <c r="G24" s="3"/>
      <c r="H24" s="3"/>
      <c r="I24" s="14" t="s">
        <v>39</v>
      </c>
    </row>
    <row r="25" spans="1:9" ht="99" customHeight="1">
      <c r="A25" s="5">
        <f t="shared" si="0"/>
        <v>17</v>
      </c>
      <c r="B25" s="3">
        <v>6</v>
      </c>
      <c r="C25" s="3" t="str">
        <f>IFERROR(_xlfn.XLOOKUP(B25, 試験観点!$A$2:$A$7, 試験観点!$B$2:$B$7), "")</f>
        <v>DB確認</v>
      </c>
      <c r="D25" s="8"/>
      <c r="E25" s="4" t="s">
        <v>40</v>
      </c>
      <c r="F25" s="4" t="s">
        <v>25</v>
      </c>
      <c r="G25" s="3"/>
      <c r="H25" s="3"/>
      <c r="I25" s="14"/>
    </row>
    <row r="26" spans="1:9" ht="30.75" customHeight="1">
      <c r="A26" s="5">
        <f>ROW()-8</f>
        <v>18</v>
      </c>
      <c r="B26" s="3">
        <v>4</v>
      </c>
      <c r="C26" s="3" t="str">
        <f>IFERROR(_xlfn.XLOOKUP(B26, 試験観点!$A$2:$A$7, 試験観点!$B$2:$B$7), "")</f>
        <v>遷移確認</v>
      </c>
      <c r="D26" s="11" t="s">
        <v>41</v>
      </c>
      <c r="E26" s="4" t="s">
        <v>33</v>
      </c>
      <c r="F26" s="8"/>
      <c r="G26" s="3"/>
      <c r="H26" s="3"/>
      <c r="I26" s="12"/>
    </row>
    <row r="27" spans="1:9" ht="85.5" customHeight="1">
      <c r="A27" s="5">
        <f t="shared" si="0"/>
        <v>19</v>
      </c>
      <c r="B27" s="3">
        <v>2</v>
      </c>
      <c r="C27" s="3" t="str">
        <f>IFERROR(_xlfn.XLOOKUP(B27, 試験観点!$A$2:$A$7, 試験観点!$B$2:$B$7), "")</f>
        <v>機能確認</v>
      </c>
      <c r="D27" s="8"/>
      <c r="E27" s="11" t="s">
        <v>42</v>
      </c>
      <c r="F27" s="4" t="s">
        <v>35</v>
      </c>
      <c r="G27" s="3"/>
      <c r="H27" s="3"/>
      <c r="I27" s="14" t="s">
        <v>36</v>
      </c>
    </row>
    <row r="28" spans="1:9" ht="45" customHeight="1">
      <c r="A28" s="5">
        <f>ROW()-8</f>
        <v>20</v>
      </c>
      <c r="B28" s="3">
        <v>4</v>
      </c>
      <c r="C28" s="3" t="str">
        <f>IFERROR(_xlfn.XLOOKUP(B28, 試験観点!$A$2:$A$7, 試験観点!$B$2:$B$7), "")</f>
        <v>遷移確認</v>
      </c>
      <c r="D28" s="11" t="s">
        <v>43</v>
      </c>
      <c r="E28" s="4" t="s">
        <v>19</v>
      </c>
      <c r="F28" s="8"/>
      <c r="G28" s="3"/>
      <c r="H28" s="3"/>
      <c r="I28" s="12"/>
    </row>
    <row r="29" spans="1:9" ht="54.75" customHeight="1">
      <c r="A29" s="5">
        <f t="shared" si="0"/>
        <v>21</v>
      </c>
      <c r="B29" s="3">
        <v>2</v>
      </c>
      <c r="C29" s="3" t="str">
        <f>IFERROR(_xlfn.XLOOKUP(B29, 試験観点!$A$2:$A$7, 試験観点!$B$2:$B$7), "")</f>
        <v>機能確認</v>
      </c>
      <c r="D29" s="8"/>
      <c r="E29" s="11" t="s">
        <v>44</v>
      </c>
      <c r="F29" s="4" t="s">
        <v>45</v>
      </c>
      <c r="G29" s="3"/>
      <c r="H29" s="3"/>
      <c r="I29" s="14"/>
    </row>
    <row r="30" spans="1:9">
      <c r="A30" s="5">
        <f t="shared" si="0"/>
        <v>22</v>
      </c>
      <c r="B30" s="3">
        <v>4</v>
      </c>
      <c r="C30" s="3" t="str">
        <f>IFERROR(_xlfn.XLOOKUP(B30, 試験観点!$A$2:$A$7, 試験観点!$B$2:$B$7), "")</f>
        <v>遷移確認</v>
      </c>
      <c r="D30" s="4" t="s">
        <v>30</v>
      </c>
      <c r="E30" s="4" t="s">
        <v>31</v>
      </c>
      <c r="F30" s="8"/>
      <c r="G30" s="3"/>
      <c r="H30" s="3"/>
      <c r="I30" s="12"/>
    </row>
    <row r="31" spans="1:9" ht="31.5">
      <c r="A31" s="5">
        <f>ROW()-8</f>
        <v>23</v>
      </c>
      <c r="B31" s="3">
        <v>4</v>
      </c>
      <c r="C31" s="3" t="str">
        <f>IFERROR(_xlfn.XLOOKUP(B31, 試験観点!$A$2:$A$7, 試験観点!$B$2:$B$7), "")</f>
        <v>遷移確認</v>
      </c>
      <c r="D31" s="11" t="s">
        <v>32</v>
      </c>
      <c r="E31" s="4" t="s">
        <v>33</v>
      </c>
      <c r="F31" s="8"/>
      <c r="G31" s="3"/>
      <c r="H31" s="3"/>
      <c r="I31" s="12"/>
    </row>
    <row r="32" spans="1:9" ht="45.75">
      <c r="A32" s="5">
        <f t="shared" si="0"/>
        <v>24</v>
      </c>
      <c r="B32" s="3">
        <v>5</v>
      </c>
      <c r="C32" s="3" t="str">
        <f>IFERROR(_xlfn.XLOOKUP(B32, 試験観点!$A$2:$A$7, 試験観点!$B$2:$B$7), "")</f>
        <v>表示確認</v>
      </c>
      <c r="D32" s="8"/>
      <c r="E32" s="4" t="s">
        <v>38</v>
      </c>
      <c r="F32" s="8"/>
      <c r="G32" s="3"/>
      <c r="H32" s="3"/>
      <c r="I32" s="14" t="s">
        <v>39</v>
      </c>
    </row>
    <row r="33" spans="1:9" ht="30.75">
      <c r="A33" s="5">
        <f>ROW()-8</f>
        <v>25</v>
      </c>
      <c r="B33" s="3">
        <v>4</v>
      </c>
      <c r="C33" s="3" t="str">
        <f>IFERROR(_xlfn.XLOOKUP(B33, 試験観点!$A$2:$A$7, 試験観点!$B$2:$B$7), "")</f>
        <v>遷移確認</v>
      </c>
      <c r="D33" s="11" t="s">
        <v>46</v>
      </c>
      <c r="E33" s="4" t="s">
        <v>19</v>
      </c>
      <c r="F33" s="8"/>
      <c r="G33" s="3"/>
      <c r="H33" s="3"/>
      <c r="I33" s="12"/>
    </row>
    <row r="34" spans="1:9" ht="75" customHeight="1">
      <c r="A34" s="5">
        <f t="shared" si="0"/>
        <v>26</v>
      </c>
      <c r="B34" s="3">
        <v>2</v>
      </c>
      <c r="C34" s="3" t="str">
        <f>IFERROR(_xlfn.XLOOKUP(B34, 試験観点!$A$2:$A$7, 試験観点!$B$2:$B$7), "")</f>
        <v>機能確認</v>
      </c>
      <c r="D34" s="8"/>
      <c r="E34" s="11" t="s">
        <v>34</v>
      </c>
      <c r="F34" s="4" t="s">
        <v>45</v>
      </c>
      <c r="G34" s="3"/>
      <c r="H34" s="3"/>
      <c r="I34" s="14"/>
    </row>
    <row r="35" spans="1:9">
      <c r="A35" s="5">
        <f t="shared" si="0"/>
        <v>27</v>
      </c>
      <c r="B35" s="3">
        <v>4</v>
      </c>
      <c r="C35" s="3" t="str">
        <f>IFERROR(_xlfn.XLOOKUP(B35, 試験観点!$A$2:$A$7, 試験観点!$B$2:$B$7), "")</f>
        <v>遷移確認</v>
      </c>
      <c r="D35" s="4" t="s">
        <v>30</v>
      </c>
      <c r="E35" s="4" t="s">
        <v>31</v>
      </c>
      <c r="F35" s="8"/>
      <c r="G35" s="3"/>
      <c r="H35" s="3"/>
      <c r="I35" s="1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90D77-CDF6-481B-9DF1-F8B4E6B808F1}">
          <x14:formula1>
            <xm:f>リスト!$A$2:$A$5</xm:f>
          </x14:formula1>
          <xm:sqref>H9</xm:sqref>
        </x14:dataValidation>
        <x14:dataValidation type="list" allowBlank="1" showInputMessage="1" showErrorMessage="1" xr:uid="{816187E0-78E9-4145-BC8D-BE83CF04ECFE}">
          <x14:formula1>
            <xm:f>試験観点!$A$2:$A$7</xm:f>
          </x14:formula1>
          <xm:sqref>B9:B35</xm:sqref>
        </x14:dataValidation>
        <x14:dataValidation type="list" allowBlank="1" showInputMessage="1" showErrorMessage="1" xr:uid="{6D5C2412-BC00-4D29-9E11-3095BDA33E06}">
          <x14:formula1>
            <xm:f>動作を保証すべきテストケース!$A$2:$A$20</xm:f>
          </x14:formula1>
          <xm:sqref>F9:F35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F974-D219-44AB-B602-01C2E6041931}">
  <dimension ref="A1:B7"/>
  <sheetViews>
    <sheetView workbookViewId="0">
      <selection activeCell="D19" sqref="D19"/>
    </sheetView>
  </sheetViews>
  <sheetFormatPr defaultRowHeight="15.75"/>
  <sheetData>
    <row r="1" spans="1:2">
      <c r="A1" s="1" t="s">
        <v>47</v>
      </c>
      <c r="B1" s="1" t="s">
        <v>48</v>
      </c>
    </row>
    <row r="2" spans="1:2">
      <c r="A2" s="1">
        <v>1</v>
      </c>
      <c r="B2" s="1" t="s">
        <v>49</v>
      </c>
    </row>
    <row r="3" spans="1:2">
      <c r="A3" s="1">
        <v>2</v>
      </c>
      <c r="B3" s="1" t="s">
        <v>50</v>
      </c>
    </row>
    <row r="4" spans="1:2">
      <c r="A4" s="1">
        <v>3</v>
      </c>
      <c r="B4" s="1" t="s">
        <v>51</v>
      </c>
    </row>
    <row r="5" spans="1:2">
      <c r="A5" s="1">
        <v>4</v>
      </c>
      <c r="B5" s="1" t="s">
        <v>52</v>
      </c>
    </row>
    <row r="6" spans="1:2">
      <c r="A6" s="1">
        <v>5</v>
      </c>
      <c r="B6" s="1" t="s">
        <v>53</v>
      </c>
    </row>
    <row r="7" spans="1:2">
      <c r="A7" s="1">
        <v>6</v>
      </c>
      <c r="B7" s="1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12F6-81B9-476D-A967-6E01E8CF7733}">
  <dimension ref="A1:A20"/>
  <sheetViews>
    <sheetView topLeftCell="A8" workbookViewId="0">
      <selection sqref="A1:A20"/>
    </sheetView>
  </sheetViews>
  <sheetFormatPr defaultRowHeight="15.75"/>
  <cols>
    <col min="1" max="1" width="45.5" customWidth="1"/>
  </cols>
  <sheetData>
    <row r="1" spans="1:1">
      <c r="A1" s="1" t="s">
        <v>55</v>
      </c>
    </row>
    <row r="2" spans="1:1" ht="30.75">
      <c r="A2" s="9" t="s">
        <v>25</v>
      </c>
    </row>
    <row r="3" spans="1:1">
      <c r="A3" s="9" t="s">
        <v>56</v>
      </c>
    </row>
    <row r="4" spans="1:1">
      <c r="A4" s="9" t="s">
        <v>57</v>
      </c>
    </row>
    <row r="5" spans="1:1">
      <c r="A5" s="9" t="s">
        <v>58</v>
      </c>
    </row>
    <row r="6" spans="1:1">
      <c r="A6" s="9" t="s">
        <v>59</v>
      </c>
    </row>
    <row r="7" spans="1:1" ht="30.75">
      <c r="A7" s="9" t="s">
        <v>60</v>
      </c>
    </row>
    <row r="8" spans="1:1" ht="30.75">
      <c r="A8" s="9" t="s">
        <v>61</v>
      </c>
    </row>
    <row r="9" spans="1:1" ht="30.75">
      <c r="A9" s="9" t="s">
        <v>62</v>
      </c>
    </row>
    <row r="10" spans="1:1" ht="30.75">
      <c r="A10" s="9" t="s">
        <v>63</v>
      </c>
    </row>
    <row r="11" spans="1:1" ht="45.75">
      <c r="A11" s="9" t="s">
        <v>64</v>
      </c>
    </row>
    <row r="12" spans="1:1" ht="30.75">
      <c r="A12" s="9" t="s">
        <v>65</v>
      </c>
    </row>
    <row r="13" spans="1:1" ht="30.75">
      <c r="A13" s="9" t="s">
        <v>66</v>
      </c>
    </row>
    <row r="14" spans="1:1">
      <c r="A14" s="9" t="s">
        <v>67</v>
      </c>
    </row>
    <row r="15" spans="1:1" ht="30.75">
      <c r="A15" s="9" t="s">
        <v>68</v>
      </c>
    </row>
    <row r="16" spans="1:1" ht="30.75">
      <c r="A16" s="9" t="s">
        <v>17</v>
      </c>
    </row>
    <row r="17" spans="1:1" ht="30.75">
      <c r="A17" s="9" t="s">
        <v>23</v>
      </c>
    </row>
    <row r="18" spans="1:1">
      <c r="A18" s="9" t="s">
        <v>21</v>
      </c>
    </row>
    <row r="19" spans="1:1">
      <c r="A19" s="10" t="s">
        <v>35</v>
      </c>
    </row>
    <row r="20" spans="1:1">
      <c r="A20" s="10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364B-1B52-4810-8E32-2E6796E02F97}">
  <dimension ref="A1:A5"/>
  <sheetViews>
    <sheetView workbookViewId="0">
      <selection activeCell="A2" sqref="A2"/>
    </sheetView>
  </sheetViews>
  <sheetFormatPr defaultRowHeight="15.75"/>
  <sheetData>
    <row r="1" spans="1:1">
      <c r="A1" t="s">
        <v>69</v>
      </c>
    </row>
    <row r="3" spans="1:1">
      <c r="A3" t="s">
        <v>70</v>
      </c>
    </row>
    <row r="4" spans="1:1">
      <c r="A4" t="s">
        <v>71</v>
      </c>
    </row>
    <row r="5" spans="1:1">
      <c r="A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啓貴 白石</cp:lastModifiedBy>
  <cp:revision/>
  <dcterms:created xsi:type="dcterms:W3CDTF">2025-08-11T09:35:00Z</dcterms:created>
  <dcterms:modified xsi:type="dcterms:W3CDTF">2025-08-11T15:00:45Z</dcterms:modified>
  <cp:category/>
  <cp:contentStatus/>
</cp:coreProperties>
</file>