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20" yWindow="-120" windowWidth="20730" windowHeight="11160"/>
  </bookViews>
  <sheets>
    <sheet name="Indian Startups" sheetId="1" r:id="rId1"/>
    <sheet name="solution 1" sheetId="10" r:id="rId2"/>
    <sheet name="solution 2" sheetId="11" r:id="rId3"/>
    <sheet name="solution 3" sheetId="9" r:id="rId4"/>
    <sheet name="Tier" sheetId="4" r:id="rId5"/>
  </sheets>
  <definedNames>
    <definedName name="_xlnm._FilterDatabase" localSheetId="0" hidden="1">'Indian Startups'!$A$1:$M$1195</definedName>
  </definedNames>
  <calcPr calcId="144525"/>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1" i="1" l="1"/>
  <c r="E302" i="1"/>
  <c r="E300" i="1"/>
  <c r="E1132" i="1"/>
  <c r="E296" i="1"/>
  <c r="E305" i="1"/>
  <c r="E1121" i="1"/>
  <c r="E308" i="1"/>
  <c r="E1109" i="1"/>
  <c r="E292" i="1"/>
  <c r="E299" i="1"/>
  <c r="E297" i="1"/>
  <c r="E293" i="1"/>
  <c r="E304" i="1"/>
  <c r="E1110" i="1"/>
  <c r="E1131" i="1"/>
  <c r="E1129" i="1"/>
  <c r="E1127" i="1"/>
  <c r="E1125" i="1"/>
  <c r="E290" i="1"/>
  <c r="E1137" i="1"/>
  <c r="E1123" i="1"/>
  <c r="E1192" i="1"/>
  <c r="E1134" i="1"/>
  <c r="E1114" i="1"/>
  <c r="E1116" i="1"/>
  <c r="E1118" i="1"/>
  <c r="E1178" i="1"/>
  <c r="E79" i="1"/>
  <c r="E288" i="1"/>
  <c r="E1130" i="1"/>
  <c r="E1128" i="1"/>
  <c r="E1126" i="1"/>
  <c r="E291" i="1"/>
  <c r="E1177" i="1"/>
  <c r="E1124" i="1"/>
  <c r="E1194" i="1"/>
  <c r="E1135" i="1"/>
  <c r="E1115" i="1"/>
  <c r="E1117" i="1"/>
  <c r="E1119" i="1"/>
  <c r="E1179" i="1"/>
  <c r="E80" i="1"/>
  <c r="E1149" i="1"/>
  <c r="E32" i="1"/>
  <c r="E298" i="1"/>
  <c r="E489" i="1"/>
  <c r="E19" i="1"/>
  <c r="E490" i="1"/>
  <c r="E504" i="1"/>
  <c r="E1146" i="1"/>
  <c r="E388" i="1"/>
  <c r="E467" i="1"/>
  <c r="E416" i="1"/>
  <c r="E353" i="1"/>
  <c r="E359" i="1"/>
  <c r="E34" i="1"/>
  <c r="E58" i="1"/>
  <c r="E36" i="1"/>
  <c r="E84" i="1"/>
  <c r="E93" i="1"/>
  <c r="E27" i="1"/>
  <c r="E573" i="1"/>
  <c r="E357" i="1"/>
  <c r="E371" i="1"/>
  <c r="E471" i="1"/>
  <c r="E505" i="1"/>
  <c r="E557" i="1"/>
  <c r="E618" i="1"/>
  <c r="E635" i="1"/>
  <c r="E491" i="1"/>
  <c r="E17" i="1"/>
  <c r="E445" i="1"/>
  <c r="E380" i="1"/>
  <c r="E399" i="1"/>
  <c r="E636" i="1"/>
  <c r="E634" i="1"/>
  <c r="E90" i="1"/>
  <c r="E468" i="1"/>
  <c r="E657" i="1"/>
  <c r="E102" i="1"/>
  <c r="E658" i="1"/>
  <c r="E1186" i="1"/>
  <c r="E659" i="1"/>
  <c r="E660" i="1"/>
  <c r="E661" i="1"/>
  <c r="E662" i="1"/>
  <c r="E103" i="1"/>
  <c r="E663" i="1"/>
  <c r="E104" i="1"/>
  <c r="E664" i="1"/>
  <c r="E665" i="1"/>
  <c r="E666" i="1"/>
  <c r="E105" i="1"/>
  <c r="E667" i="1"/>
  <c r="E668" i="1"/>
  <c r="E669" i="1"/>
  <c r="E106" i="1"/>
  <c r="E670" i="1"/>
  <c r="E671" i="1"/>
  <c r="E672" i="1"/>
  <c r="E107" i="1"/>
  <c r="E673" i="1"/>
  <c r="E108" i="1"/>
  <c r="E674" i="1"/>
  <c r="E109" i="1"/>
  <c r="E675" i="1"/>
  <c r="E110" i="1"/>
  <c r="E676" i="1"/>
  <c r="E111" i="1"/>
  <c r="E677" i="1"/>
  <c r="E112" i="1"/>
  <c r="E678" i="1"/>
  <c r="E113" i="1"/>
  <c r="E114" i="1"/>
  <c r="E679" i="1"/>
  <c r="E115" i="1"/>
  <c r="E680" i="1"/>
  <c r="E681" i="1"/>
  <c r="E307" i="1"/>
  <c r="E1133" i="1"/>
  <c r="E116" i="1"/>
  <c r="E541" i="1"/>
  <c r="E520" i="1"/>
  <c r="E438" i="1"/>
  <c r="E506" i="1"/>
  <c r="E42" i="1"/>
  <c r="E16" i="1"/>
  <c r="E28" i="1"/>
  <c r="E558" i="1"/>
  <c r="E1161" i="1"/>
  <c r="E117" i="1"/>
  <c r="E118" i="1"/>
  <c r="E119" i="1"/>
  <c r="E682" i="1"/>
  <c r="E1162" i="1"/>
  <c r="E683" i="1"/>
  <c r="E684" i="1"/>
  <c r="E685" i="1"/>
  <c r="E120" i="1"/>
  <c r="E121" i="1"/>
  <c r="E122" i="1"/>
  <c r="E686" i="1"/>
  <c r="E687" i="1"/>
  <c r="E688" i="1"/>
  <c r="E689" i="1"/>
  <c r="E690" i="1"/>
  <c r="E691" i="1"/>
  <c r="E692" i="1"/>
  <c r="E123" i="1"/>
  <c r="E693" i="1"/>
  <c r="E124" i="1"/>
  <c r="E694" i="1"/>
  <c r="E695" i="1"/>
  <c r="E1163" i="1"/>
  <c r="E696" i="1"/>
  <c r="E697" i="1"/>
  <c r="E698" i="1"/>
  <c r="E125" i="1"/>
  <c r="E699" i="1"/>
  <c r="E700" i="1"/>
  <c r="E126" i="1"/>
  <c r="E701" i="1"/>
  <c r="E127" i="1"/>
  <c r="E702" i="1"/>
  <c r="E128" i="1"/>
  <c r="E129" i="1"/>
  <c r="E703" i="1"/>
  <c r="E1164" i="1"/>
  <c r="E704" i="1"/>
  <c r="E705" i="1"/>
  <c r="E130" i="1"/>
  <c r="E706" i="1"/>
  <c r="E707" i="1"/>
  <c r="E1165" i="1"/>
  <c r="E131" i="1"/>
  <c r="E708" i="1"/>
  <c r="E1166" i="1"/>
  <c r="E709" i="1"/>
  <c r="E132" i="1"/>
  <c r="E133" i="1"/>
  <c r="E1167" i="1"/>
  <c r="E710" i="1"/>
  <c r="E711" i="1"/>
  <c r="E712" i="1"/>
  <c r="E134" i="1"/>
  <c r="E135" i="1"/>
  <c r="E713" i="1"/>
  <c r="E136" i="1"/>
  <c r="E714" i="1"/>
  <c r="E715" i="1"/>
  <c r="E716" i="1"/>
  <c r="E717" i="1"/>
  <c r="E718" i="1"/>
  <c r="E719" i="1"/>
  <c r="E720" i="1"/>
  <c r="E721" i="1"/>
  <c r="E722" i="1"/>
  <c r="E723" i="1"/>
  <c r="E137" i="1"/>
  <c r="E138" i="1"/>
  <c r="E139" i="1"/>
  <c r="E724" i="1"/>
  <c r="E140" i="1"/>
  <c r="E725" i="1"/>
  <c r="E726" i="1"/>
  <c r="E141" i="1"/>
  <c r="E142" i="1"/>
  <c r="E1168" i="1"/>
  <c r="E727" i="1"/>
  <c r="E728" i="1"/>
  <c r="E729" i="1"/>
  <c r="E143" i="1"/>
  <c r="E144" i="1"/>
  <c r="E730" i="1"/>
  <c r="E731" i="1"/>
  <c r="E732" i="1"/>
  <c r="E145" i="1"/>
  <c r="E733" i="1"/>
  <c r="E1191" i="1"/>
  <c r="E1193" i="1"/>
  <c r="E734" i="1"/>
  <c r="E146" i="1"/>
  <c r="E735" i="1"/>
  <c r="E736" i="1"/>
  <c r="E737" i="1"/>
  <c r="E738" i="1"/>
  <c r="E739" i="1"/>
  <c r="E740" i="1"/>
  <c r="E741" i="1"/>
  <c r="E742" i="1"/>
  <c r="E147" i="1"/>
  <c r="E743" i="1"/>
  <c r="E148" i="1"/>
  <c r="E744" i="1"/>
  <c r="E149" i="1"/>
  <c r="E745" i="1"/>
  <c r="E746" i="1"/>
  <c r="E150" i="1"/>
  <c r="E747" i="1"/>
  <c r="E748" i="1"/>
  <c r="E749" i="1"/>
  <c r="E151" i="1"/>
  <c r="E750" i="1"/>
  <c r="E152" i="1"/>
  <c r="E751" i="1"/>
  <c r="E752" i="1"/>
  <c r="E753" i="1"/>
  <c r="E754" i="1"/>
  <c r="E755" i="1"/>
  <c r="E446" i="1"/>
  <c r="E18" i="1"/>
  <c r="E372" i="1"/>
  <c r="E474" i="1"/>
  <c r="E94" i="1"/>
  <c r="E37" i="1"/>
  <c r="E38" i="1"/>
  <c r="E75" i="1"/>
  <c r="E756" i="1"/>
  <c r="E757" i="1"/>
  <c r="E758" i="1"/>
  <c r="E759" i="1"/>
  <c r="E760" i="1"/>
  <c r="E761" i="1"/>
  <c r="E153" i="1"/>
  <c r="E762" i="1"/>
  <c r="E154" i="1"/>
  <c r="E763" i="1"/>
  <c r="E764" i="1"/>
  <c r="E765" i="1"/>
  <c r="E766" i="1"/>
  <c r="E767" i="1"/>
  <c r="E768" i="1"/>
  <c r="E769" i="1"/>
  <c r="E770" i="1"/>
  <c r="E771" i="1"/>
  <c r="E772" i="1"/>
  <c r="E773" i="1"/>
  <c r="E774" i="1"/>
  <c r="E775" i="1"/>
  <c r="E776" i="1"/>
  <c r="E777" i="1"/>
  <c r="E778" i="1"/>
  <c r="E155" i="1"/>
  <c r="E779" i="1"/>
  <c r="E780" i="1"/>
  <c r="E781" i="1"/>
  <c r="E782" i="1"/>
  <c r="E156" i="1"/>
  <c r="E783" i="1"/>
  <c r="E784" i="1"/>
  <c r="E785" i="1"/>
  <c r="E786" i="1"/>
  <c r="E157" i="1"/>
  <c r="E158" i="1"/>
  <c r="E787" i="1"/>
  <c r="E159" i="1"/>
  <c r="E788" i="1"/>
  <c r="E789" i="1"/>
  <c r="E160" i="1"/>
  <c r="E790" i="1"/>
  <c r="E791" i="1"/>
  <c r="E792" i="1"/>
  <c r="E793" i="1"/>
  <c r="E794" i="1"/>
  <c r="E795" i="1"/>
  <c r="E796" i="1"/>
  <c r="E797" i="1"/>
  <c r="E798" i="1"/>
  <c r="E161" i="1"/>
  <c r="E799" i="1"/>
  <c r="E800" i="1"/>
  <c r="E801" i="1"/>
  <c r="E802" i="1"/>
  <c r="E162" i="1"/>
  <c r="E803" i="1"/>
  <c r="E804" i="1"/>
  <c r="E805" i="1"/>
  <c r="E806" i="1"/>
  <c r="E163" i="1"/>
  <c r="E807" i="1"/>
  <c r="E164" i="1"/>
  <c r="E808" i="1"/>
  <c r="E809" i="1"/>
  <c r="E810" i="1"/>
  <c r="E165" i="1"/>
  <c r="E811" i="1"/>
  <c r="E812" i="1"/>
  <c r="E813" i="1"/>
  <c r="E814" i="1"/>
  <c r="E815" i="1"/>
  <c r="E166" i="1"/>
  <c r="E816" i="1"/>
  <c r="E817" i="1"/>
  <c r="E818" i="1"/>
  <c r="E167" i="1"/>
  <c r="E819" i="1"/>
  <c r="E820" i="1"/>
  <c r="E168" i="1"/>
  <c r="E1169" i="1"/>
  <c r="E169" i="1"/>
  <c r="E1170" i="1"/>
  <c r="E821" i="1"/>
  <c r="E170" i="1"/>
  <c r="E171" i="1"/>
  <c r="E822" i="1"/>
  <c r="E172" i="1"/>
  <c r="E823" i="1"/>
  <c r="E173" i="1"/>
  <c r="E174" i="1"/>
  <c r="E824" i="1"/>
  <c r="E175" i="1"/>
  <c r="E825" i="1"/>
  <c r="E826" i="1"/>
  <c r="E176" i="1"/>
  <c r="E827" i="1"/>
  <c r="E828" i="1"/>
  <c r="E177" i="1"/>
  <c r="E829" i="1"/>
  <c r="E830" i="1"/>
  <c r="E831" i="1"/>
  <c r="E178" i="1"/>
  <c r="E832" i="1"/>
  <c r="E833" i="1"/>
  <c r="E834" i="1"/>
  <c r="E835" i="1"/>
  <c r="E836" i="1"/>
  <c r="E837" i="1"/>
  <c r="E179" i="1"/>
  <c r="E180" i="1"/>
  <c r="E838" i="1"/>
  <c r="E839" i="1"/>
  <c r="E840" i="1"/>
  <c r="E841" i="1"/>
  <c r="E842" i="1"/>
  <c r="E843" i="1"/>
  <c r="E1187" i="1"/>
  <c r="E181" i="1"/>
  <c r="E182" i="1"/>
  <c r="E844" i="1"/>
  <c r="E845" i="1"/>
  <c r="E183" i="1"/>
  <c r="E846" i="1"/>
  <c r="E847" i="1"/>
  <c r="E848" i="1"/>
  <c r="E849" i="1"/>
  <c r="E850" i="1"/>
  <c r="E184" i="1"/>
  <c r="E851" i="1"/>
  <c r="E852" i="1"/>
  <c r="E185" i="1"/>
  <c r="E853" i="1"/>
  <c r="E854" i="1"/>
  <c r="E186" i="1"/>
  <c r="E855" i="1"/>
  <c r="E856" i="1"/>
  <c r="E857" i="1"/>
  <c r="E187" i="1"/>
  <c r="E188" i="1"/>
  <c r="E189" i="1"/>
  <c r="E858" i="1"/>
  <c r="E190" i="1"/>
  <c r="E191" i="1"/>
  <c r="E859" i="1"/>
  <c r="E860" i="1"/>
  <c r="E861" i="1"/>
  <c r="E192" i="1"/>
  <c r="E862" i="1"/>
  <c r="E193" i="1"/>
  <c r="E863" i="1"/>
  <c r="E864" i="1"/>
  <c r="E194" i="1"/>
  <c r="E865" i="1"/>
  <c r="E866" i="1"/>
  <c r="E867" i="1"/>
  <c r="E868" i="1"/>
  <c r="E195" i="1"/>
  <c r="E196" i="1"/>
  <c r="E869" i="1"/>
  <c r="E870" i="1"/>
  <c r="E871" i="1"/>
  <c r="E872" i="1"/>
  <c r="E873" i="1"/>
  <c r="E874" i="1"/>
  <c r="E875" i="1"/>
  <c r="E876" i="1"/>
  <c r="E877" i="1"/>
  <c r="E878" i="1"/>
  <c r="E879" i="1"/>
  <c r="E197" i="1"/>
  <c r="E880" i="1"/>
  <c r="E198" i="1"/>
  <c r="E881" i="1"/>
  <c r="E882" i="1"/>
  <c r="E883" i="1"/>
  <c r="E199" i="1"/>
  <c r="E884" i="1"/>
  <c r="E885" i="1"/>
  <c r="E886" i="1"/>
  <c r="E200" i="1"/>
  <c r="E201" i="1"/>
  <c r="E887" i="1"/>
  <c r="E888" i="1"/>
  <c r="E202" i="1"/>
  <c r="E203" i="1"/>
  <c r="E889" i="1"/>
  <c r="E890" i="1"/>
  <c r="E204" i="1"/>
  <c r="E205" i="1"/>
  <c r="E891" i="1"/>
  <c r="E892" i="1"/>
  <c r="E893" i="1"/>
  <c r="E206" i="1"/>
  <c r="E207" i="1"/>
  <c r="E894" i="1"/>
  <c r="E895" i="1"/>
  <c r="E208" i="1"/>
  <c r="E209" i="1"/>
  <c r="E896" i="1"/>
  <c r="E897" i="1"/>
  <c r="E210" i="1"/>
  <c r="E898" i="1"/>
  <c r="E899" i="1"/>
  <c r="E211" i="1"/>
  <c r="E900" i="1"/>
  <c r="E901" i="1"/>
  <c r="E902" i="1"/>
  <c r="E903" i="1"/>
  <c r="E212" i="1"/>
  <c r="E904" i="1"/>
  <c r="E905" i="1"/>
  <c r="E906" i="1"/>
  <c r="E907" i="1"/>
  <c r="E908" i="1"/>
  <c r="E909" i="1"/>
  <c r="E910" i="1"/>
  <c r="E911" i="1"/>
  <c r="E912" i="1"/>
  <c r="E1195" i="1"/>
  <c r="E913" i="1"/>
  <c r="E914" i="1"/>
  <c r="E915" i="1"/>
  <c r="E916" i="1"/>
  <c r="E917" i="1"/>
  <c r="E918" i="1"/>
  <c r="E919" i="1"/>
  <c r="E920" i="1"/>
  <c r="E921" i="1"/>
  <c r="E922" i="1"/>
  <c r="E923" i="1"/>
  <c r="E924" i="1"/>
  <c r="E925" i="1"/>
  <c r="E926" i="1"/>
  <c r="E927" i="1"/>
  <c r="E928" i="1"/>
  <c r="E213" i="1"/>
  <c r="E214" i="1"/>
  <c r="E215" i="1"/>
  <c r="E929" i="1"/>
  <c r="E930" i="1"/>
  <c r="E931" i="1"/>
  <c r="E932" i="1"/>
  <c r="E933" i="1"/>
  <c r="E934" i="1"/>
  <c r="E935" i="1"/>
  <c r="E936" i="1"/>
  <c r="E937" i="1"/>
  <c r="E938" i="1"/>
  <c r="E216" i="1"/>
  <c r="E939" i="1"/>
  <c r="E217" i="1"/>
  <c r="E218" i="1"/>
  <c r="E940" i="1"/>
  <c r="E941" i="1"/>
  <c r="E942" i="1"/>
  <c r="E219" i="1"/>
  <c r="E943" i="1"/>
  <c r="E220" i="1"/>
  <c r="E944" i="1"/>
  <c r="E221" i="1"/>
  <c r="E945" i="1"/>
  <c r="E946" i="1"/>
  <c r="E947" i="1"/>
  <c r="E222" i="1"/>
  <c r="E1171" i="1"/>
  <c r="E948" i="1"/>
  <c r="E949" i="1"/>
  <c r="E950" i="1"/>
  <c r="E223" i="1"/>
  <c r="E224" i="1"/>
  <c r="E225" i="1"/>
  <c r="E951" i="1"/>
  <c r="E226" i="1"/>
  <c r="E952" i="1"/>
  <c r="E953" i="1"/>
  <c r="E227" i="1"/>
  <c r="E954" i="1"/>
  <c r="E228" i="1"/>
  <c r="E955" i="1"/>
  <c r="E956" i="1"/>
  <c r="E957" i="1"/>
  <c r="E958" i="1"/>
  <c r="E959" i="1"/>
  <c r="E960" i="1"/>
  <c r="E229" i="1"/>
  <c r="E230" i="1"/>
  <c r="E231" i="1"/>
  <c r="E232" i="1"/>
  <c r="E961" i="1"/>
  <c r="E962" i="1"/>
  <c r="E963" i="1"/>
  <c r="E964" i="1"/>
  <c r="E965" i="1"/>
  <c r="E966" i="1"/>
  <c r="E967" i="1"/>
  <c r="E968" i="1"/>
  <c r="E233" i="1"/>
  <c r="E969" i="1"/>
  <c r="E970" i="1"/>
  <c r="E971" i="1"/>
  <c r="E972" i="1"/>
  <c r="E234" i="1"/>
  <c r="E973" i="1"/>
  <c r="E235" i="1"/>
  <c r="E236" i="1"/>
  <c r="E974" i="1"/>
  <c r="E975" i="1"/>
  <c r="E237" i="1"/>
  <c r="E976" i="1"/>
  <c r="E977" i="1"/>
  <c r="E978" i="1"/>
  <c r="E238" i="1"/>
  <c r="E979" i="1"/>
  <c r="E980" i="1"/>
  <c r="E981" i="1"/>
  <c r="E239" i="1"/>
  <c r="E1172" i="1"/>
  <c r="E982" i="1"/>
  <c r="E240" i="1"/>
  <c r="E241" i="1"/>
  <c r="E983" i="1"/>
  <c r="E1173" i="1"/>
  <c r="E984" i="1"/>
  <c r="E985" i="1"/>
  <c r="E242" i="1"/>
  <c r="E986" i="1"/>
  <c r="E987" i="1"/>
  <c r="E988" i="1"/>
  <c r="E989" i="1"/>
  <c r="E990" i="1"/>
  <c r="E991" i="1"/>
  <c r="E243" i="1"/>
  <c r="E992" i="1"/>
  <c r="E993" i="1"/>
  <c r="E994" i="1"/>
  <c r="E244" i="1"/>
  <c r="E245" i="1"/>
  <c r="E995" i="1"/>
  <c r="E246" i="1"/>
  <c r="E1174" i="1"/>
  <c r="E247" i="1"/>
  <c r="E996" i="1"/>
  <c r="E997" i="1"/>
  <c r="E998" i="1"/>
  <c r="E248" i="1"/>
  <c r="E999" i="1"/>
  <c r="E1000" i="1"/>
  <c r="E1001" i="1"/>
  <c r="E249" i="1"/>
  <c r="E250" i="1"/>
  <c r="E1002" i="1"/>
  <c r="E251" i="1"/>
  <c r="E1003" i="1"/>
  <c r="E1004" i="1"/>
  <c r="E1005" i="1"/>
  <c r="E1006" i="1"/>
  <c r="E1007" i="1"/>
  <c r="E1008" i="1"/>
  <c r="E1009" i="1"/>
  <c r="E1010" i="1"/>
  <c r="E252" i="1"/>
  <c r="E253" i="1"/>
  <c r="E1011" i="1"/>
  <c r="E1012" i="1"/>
  <c r="E1013" i="1"/>
  <c r="E412" i="1"/>
  <c r="E352" i="1"/>
  <c r="E309" i="1"/>
  <c r="E310" i="1"/>
  <c r="E373" i="1"/>
  <c r="E570" i="1"/>
  <c r="E521" i="1"/>
  <c r="E254" i="1"/>
  <c r="E394" i="1"/>
  <c r="E1159" i="1"/>
  <c r="E76" i="1"/>
  <c r="E1138" i="1"/>
  <c r="E519" i="1"/>
  <c r="E623" i="1"/>
  <c r="E1014" i="1"/>
  <c r="E1015" i="1"/>
  <c r="E1016" i="1"/>
  <c r="E255" i="1"/>
  <c r="E1017" i="1"/>
  <c r="E1018" i="1"/>
  <c r="E85" i="1"/>
  <c r="E1019" i="1"/>
  <c r="E256" i="1"/>
  <c r="E1020" i="1"/>
  <c r="E1021" i="1"/>
  <c r="E1022" i="1"/>
  <c r="E1023" i="1"/>
  <c r="E1024" i="1"/>
  <c r="E257" i="1"/>
  <c r="E1025" i="1"/>
  <c r="E1026" i="1"/>
  <c r="E258" i="1"/>
  <c r="E1027" i="1"/>
  <c r="E1028" i="1"/>
  <c r="E1029" i="1"/>
  <c r="E1030" i="1"/>
  <c r="E1031" i="1"/>
  <c r="E1032" i="1"/>
  <c r="E259" i="1"/>
  <c r="E260" i="1"/>
  <c r="E1033" i="1"/>
  <c r="E1188" i="1"/>
  <c r="E1034" i="1"/>
  <c r="E1035" i="1"/>
  <c r="E1036" i="1"/>
  <c r="E1037" i="1"/>
  <c r="E1038" i="1"/>
  <c r="E261" i="1"/>
  <c r="E1039" i="1"/>
  <c r="E1040" i="1"/>
  <c r="E262" i="1"/>
  <c r="E1041" i="1"/>
  <c r="E1042" i="1"/>
  <c r="E1043" i="1"/>
  <c r="E1044" i="1"/>
  <c r="E263" i="1"/>
  <c r="E1045" i="1"/>
  <c r="E1046" i="1"/>
  <c r="E264" i="1"/>
  <c r="E1047" i="1"/>
  <c r="E265" i="1"/>
  <c r="E266" i="1"/>
  <c r="E1048" i="1"/>
  <c r="E1049" i="1"/>
  <c r="E267" i="1"/>
  <c r="E268" i="1"/>
  <c r="E1050" i="1"/>
  <c r="E269" i="1"/>
  <c r="E270" i="1"/>
  <c r="E1051" i="1"/>
  <c r="E1052" i="1"/>
  <c r="E1053" i="1"/>
  <c r="E271" i="1"/>
  <c r="E272" i="1"/>
  <c r="E1054" i="1"/>
  <c r="E1055" i="1"/>
  <c r="E1056" i="1"/>
  <c r="E1057" i="1"/>
  <c r="E1058" i="1"/>
  <c r="E1175" i="1"/>
  <c r="E1059" i="1"/>
  <c r="E1060" i="1"/>
  <c r="E273" i="1"/>
  <c r="E1061" i="1"/>
  <c r="E1062" i="1"/>
  <c r="E1063" i="1"/>
  <c r="E1064" i="1"/>
  <c r="E1065" i="1"/>
  <c r="E1066" i="1"/>
  <c r="E1176" i="1"/>
  <c r="E1067" i="1"/>
  <c r="E1068" i="1"/>
  <c r="E1069" i="1"/>
  <c r="E1070" i="1"/>
  <c r="E274" i="1"/>
  <c r="E1071" i="1"/>
  <c r="E1072" i="1"/>
  <c r="E1073" i="1"/>
  <c r="E1074" i="1"/>
  <c r="E1075" i="1"/>
  <c r="E1076" i="1"/>
  <c r="E1077" i="1"/>
  <c r="E1078" i="1"/>
  <c r="E1079" i="1"/>
  <c r="E275" i="1"/>
  <c r="E1080" i="1"/>
  <c r="E1081" i="1"/>
  <c r="E1082" i="1"/>
  <c r="E1083" i="1"/>
  <c r="E1084" i="1"/>
  <c r="E276" i="1"/>
  <c r="E277" i="1"/>
  <c r="E1085" i="1"/>
  <c r="E1086" i="1"/>
  <c r="E1087" i="1"/>
  <c r="E1088" i="1"/>
  <c r="E1089" i="1"/>
  <c r="E1090" i="1"/>
  <c r="E1091" i="1"/>
  <c r="E1092" i="1"/>
  <c r="E278" i="1"/>
  <c r="E1093" i="1"/>
  <c r="E1094" i="1"/>
  <c r="E1095" i="1"/>
  <c r="E1096" i="1"/>
  <c r="E279" i="1"/>
  <c r="E1097" i="1"/>
  <c r="E1098" i="1"/>
  <c r="E280" i="1"/>
  <c r="E1099" i="1"/>
  <c r="E1100" i="1"/>
  <c r="E281" i="1"/>
  <c r="E1101" i="1"/>
  <c r="E1102" i="1"/>
  <c r="E1103" i="1"/>
  <c r="E1104" i="1"/>
  <c r="E1105" i="1"/>
  <c r="E282" i="1"/>
  <c r="E283" i="1"/>
  <c r="E284" i="1"/>
  <c r="E1106" i="1"/>
  <c r="E1107" i="1"/>
  <c r="E285" i="1"/>
  <c r="E30" i="1"/>
  <c r="E286" i="1"/>
  <c r="E1108" i="1"/>
  <c r="E576" i="1"/>
  <c r="E507" i="1"/>
  <c r="E2" i="1"/>
  <c r="E626" i="1"/>
  <c r="E398" i="1"/>
  <c r="E542" i="1"/>
  <c r="E1181" i="1"/>
  <c r="E311" i="1"/>
  <c r="E386" i="1"/>
  <c r="E77" i="1"/>
  <c r="E3" i="1"/>
  <c r="E312" i="1"/>
  <c r="E313" i="1"/>
  <c r="E314" i="1"/>
  <c r="E417" i="1"/>
  <c r="E459" i="1"/>
  <c r="E543" i="1"/>
  <c r="E627" i="1"/>
  <c r="E418" i="1"/>
  <c r="E4" i="1"/>
  <c r="E486" i="1"/>
  <c r="E315" i="1"/>
  <c r="E5" i="1"/>
  <c r="E651" i="1"/>
  <c r="E439" i="1"/>
  <c r="E472" i="1"/>
  <c r="E367" i="1"/>
  <c r="E522" i="1"/>
  <c r="E43" i="1"/>
  <c r="E6" i="1"/>
  <c r="E492" i="1"/>
  <c r="E316" i="1"/>
  <c r="E652" i="1"/>
  <c r="E426" i="1"/>
  <c r="E602" i="1"/>
  <c r="E475" i="1"/>
  <c r="E40" i="1"/>
  <c r="E378" i="1"/>
  <c r="E317" i="1"/>
  <c r="E523" i="1"/>
  <c r="E637" i="1"/>
  <c r="E7" i="1"/>
  <c r="E44" i="1"/>
  <c r="E624" i="1"/>
  <c r="E1150" i="1"/>
  <c r="E318" i="1"/>
  <c r="E619" i="1"/>
  <c r="E428" i="1"/>
  <c r="E577" i="1"/>
  <c r="E493" i="1"/>
  <c r="E442" i="1"/>
  <c r="E319" i="1"/>
  <c r="E95" i="1"/>
  <c r="E561" i="1"/>
  <c r="E1151" i="1"/>
  <c r="E320" i="1"/>
  <c r="E524" i="1"/>
  <c r="E22" i="1"/>
  <c r="E321" i="1"/>
  <c r="E638" i="1"/>
  <c r="E53" i="1"/>
  <c r="E606" i="1"/>
  <c r="E414" i="1"/>
  <c r="E463" i="1"/>
  <c r="E322" i="1"/>
  <c r="E476" i="1"/>
  <c r="E609" i="1"/>
  <c r="E391" i="1"/>
  <c r="E404" i="1"/>
  <c r="E429" i="1"/>
  <c r="E649" i="1"/>
  <c r="E639" i="1"/>
  <c r="E628" i="1"/>
  <c r="E20" i="1"/>
  <c r="E96" i="1"/>
  <c r="E494" i="1"/>
  <c r="E640" i="1"/>
  <c r="E323" i="1"/>
  <c r="E477" i="1"/>
  <c r="E578" i="1"/>
  <c r="E598" i="1"/>
  <c r="E508" i="1"/>
  <c r="E45" i="1"/>
  <c r="E599" i="1"/>
  <c r="E8" i="1"/>
  <c r="E97" i="1"/>
  <c r="E579" i="1"/>
  <c r="E39" i="1"/>
  <c r="E580" i="1"/>
  <c r="E23" i="1"/>
  <c r="E101" i="1"/>
  <c r="E625" i="1"/>
  <c r="E397" i="1"/>
  <c r="E365" i="1"/>
  <c r="E383" i="1"/>
  <c r="E525" i="1"/>
  <c r="E559" i="1"/>
  <c r="E60" i="1"/>
  <c r="E61" i="1"/>
  <c r="E574" i="1"/>
  <c r="E368" i="1"/>
  <c r="E405" i="1"/>
  <c r="E390" i="1"/>
  <c r="E46" i="1"/>
  <c r="E363" i="1"/>
  <c r="E641" i="1"/>
  <c r="E324" i="1"/>
  <c r="E9" i="1"/>
  <c r="E581" i="1"/>
  <c r="E526" i="1"/>
  <c r="E653" i="1"/>
  <c r="E603" i="1"/>
  <c r="E544" i="1"/>
  <c r="E460" i="1"/>
  <c r="E1183" i="1"/>
  <c r="E393" i="1"/>
  <c r="E81" i="1"/>
  <c r="E629" i="1"/>
  <c r="E413" i="1"/>
  <c r="E364" i="1"/>
  <c r="E10" i="1"/>
  <c r="E648" i="1"/>
  <c r="E553" i="1"/>
  <c r="E1155" i="1"/>
  <c r="E597" i="1"/>
  <c r="E527" i="1"/>
  <c r="E389" i="1"/>
  <c r="E545" i="1"/>
  <c r="E610" i="1"/>
  <c r="E59" i="1"/>
  <c r="E478" i="1"/>
  <c r="E600" i="1"/>
  <c r="E611" i="1"/>
  <c r="E582" i="1"/>
  <c r="E447" i="1"/>
  <c r="E612" i="1"/>
  <c r="E642" i="1"/>
  <c r="E479" i="1"/>
  <c r="E325" i="1"/>
  <c r="E415" i="1"/>
  <c r="E654" i="1"/>
  <c r="E583" i="1"/>
  <c r="E29" i="1"/>
  <c r="E655" i="1"/>
  <c r="E62" i="1"/>
  <c r="E410" i="1"/>
  <c r="E584" i="1"/>
  <c r="E465" i="1"/>
  <c r="E47" i="1"/>
  <c r="E562" i="1"/>
  <c r="E528" i="1"/>
  <c r="E607" i="1"/>
  <c r="E351" i="1"/>
  <c r="E326" i="1"/>
  <c r="E424" i="1"/>
  <c r="E517" i="1"/>
  <c r="E1184" i="1"/>
  <c r="E360" i="1"/>
  <c r="E537" i="1"/>
  <c r="E356" i="1"/>
  <c r="E1190" i="1"/>
  <c r="E31" i="1"/>
  <c r="E74" i="1"/>
  <c r="E327" i="1"/>
  <c r="E381" i="1"/>
  <c r="E411" i="1"/>
  <c r="E328" i="1"/>
  <c r="E370" i="1"/>
  <c r="E529" i="1"/>
  <c r="E354" i="1"/>
  <c r="E63" i="1"/>
  <c r="E387" i="1"/>
  <c r="E350" i="1"/>
  <c r="E480" i="1"/>
  <c r="E604" i="1"/>
  <c r="E448" i="1"/>
  <c r="E605" i="1"/>
  <c r="E358" i="1"/>
  <c r="E539" i="1"/>
  <c r="E21" i="1"/>
  <c r="E366" i="1"/>
  <c r="E643" i="1"/>
  <c r="E509" i="1"/>
  <c r="E435" i="1"/>
  <c r="E575" i="1"/>
  <c r="E287" i="1"/>
  <c r="E86" i="1"/>
  <c r="E563" i="1"/>
  <c r="E57" i="1"/>
  <c r="E620" i="1"/>
  <c r="E400" i="1"/>
  <c r="E585" i="1"/>
  <c r="E572" i="1"/>
  <c r="E554" i="1"/>
  <c r="E1140" i="1"/>
  <c r="E1182" i="1"/>
  <c r="E329" i="1"/>
  <c r="E503" i="1"/>
  <c r="E1185" i="1"/>
  <c r="E443" i="1"/>
  <c r="E64" i="1"/>
  <c r="E54" i="1"/>
  <c r="E546" i="1"/>
  <c r="E409" i="1"/>
  <c r="E330" i="1"/>
  <c r="E11" i="1"/>
  <c r="E1189" i="1"/>
  <c r="E331" i="1"/>
  <c r="E355" i="1"/>
  <c r="E1147" i="1"/>
  <c r="E434" i="1"/>
  <c r="E495" i="1"/>
  <c r="E510" i="1"/>
  <c r="E488" i="1"/>
  <c r="E1141" i="1"/>
  <c r="E650" i="1"/>
  <c r="E24" i="1"/>
  <c r="E449" i="1"/>
  <c r="E384" i="1"/>
  <c r="E450" i="1"/>
  <c r="E65" i="1"/>
  <c r="E395" i="1"/>
  <c r="E451" i="1"/>
  <c r="E56" i="1"/>
  <c r="E361" i="1"/>
  <c r="E440" i="1"/>
  <c r="E1160" i="1"/>
  <c r="E1148" i="1"/>
  <c r="E536" i="1"/>
  <c r="E466" i="1"/>
  <c r="E518" i="1"/>
  <c r="E419" i="1"/>
  <c r="E87" i="1"/>
  <c r="E1143" i="1"/>
  <c r="E496" i="1"/>
  <c r="E473" i="1"/>
  <c r="E1156" i="1"/>
  <c r="E48" i="1"/>
  <c r="E332" i="1"/>
  <c r="E401" i="1"/>
  <c r="E497" i="1"/>
  <c r="E333" i="1"/>
  <c r="E66" i="1"/>
  <c r="E630" i="1"/>
  <c r="E78" i="1"/>
  <c r="E452" i="1"/>
  <c r="E425" i="1"/>
  <c r="E530" i="1"/>
  <c r="E362" i="1"/>
  <c r="E1142" i="1"/>
  <c r="E547" i="1"/>
  <c r="E621" i="1"/>
  <c r="E613" i="1"/>
  <c r="E481" i="1"/>
  <c r="E498" i="1"/>
  <c r="E420" i="1"/>
  <c r="E436" i="1"/>
  <c r="E421" i="1"/>
  <c r="E396" i="1"/>
  <c r="E531" i="1"/>
  <c r="E1153" i="1"/>
  <c r="E73" i="1"/>
  <c r="E614" i="1"/>
  <c r="E644" i="1"/>
  <c r="E586" i="1"/>
  <c r="E1152" i="1"/>
  <c r="E334" i="1"/>
  <c r="E67" i="1"/>
  <c r="E532" i="1"/>
  <c r="E511" i="1"/>
  <c r="E402" i="1"/>
  <c r="E555" i="1"/>
  <c r="E564" i="1"/>
  <c r="E335" i="1"/>
  <c r="E437" i="1"/>
  <c r="E1158" i="1"/>
  <c r="E615" i="1"/>
  <c r="E1144" i="1"/>
  <c r="E406" i="1"/>
  <c r="E336" i="1"/>
  <c r="E374" i="1"/>
  <c r="E645" i="1"/>
  <c r="E337" i="1"/>
  <c r="E548" i="1"/>
  <c r="E338" i="1"/>
  <c r="E512" i="1"/>
  <c r="E385" i="1"/>
  <c r="E587" i="1"/>
  <c r="E339" i="1"/>
  <c r="E516" i="1"/>
  <c r="E565" i="1"/>
  <c r="E601" i="1"/>
  <c r="E25" i="1"/>
  <c r="E1157" i="1"/>
  <c r="E549" i="1"/>
  <c r="E588" i="1"/>
  <c r="E375" i="1"/>
  <c r="E340" i="1"/>
  <c r="E441" i="1"/>
  <c r="E12" i="1"/>
  <c r="E656" i="1"/>
  <c r="E560" i="1"/>
  <c r="E376" i="1"/>
  <c r="E91" i="1"/>
  <c r="E49" i="1"/>
  <c r="E88" i="1"/>
  <c r="E407" i="1"/>
  <c r="E82" i="1"/>
  <c r="E13" i="1"/>
  <c r="E1139" i="1"/>
  <c r="E98" i="1"/>
  <c r="E622" i="1"/>
  <c r="E499" i="1"/>
  <c r="E430" i="1"/>
  <c r="E68" i="1"/>
  <c r="E453" i="1"/>
  <c r="E69" i="1"/>
  <c r="E50" i="1"/>
  <c r="E454" i="1"/>
  <c r="E99" i="1"/>
  <c r="E589" i="1"/>
  <c r="E608" i="1"/>
  <c r="E1154" i="1"/>
  <c r="E482" i="1"/>
  <c r="E423" i="1"/>
  <c r="E540" i="1"/>
  <c r="E100" i="1"/>
  <c r="E1145" i="1"/>
  <c r="E369" i="1"/>
  <c r="E616" i="1"/>
  <c r="E341" i="1"/>
  <c r="E422" i="1"/>
  <c r="E83" i="1"/>
  <c r="E590" i="1"/>
  <c r="E646" i="1"/>
  <c r="E379" i="1"/>
  <c r="E35" i="1"/>
  <c r="E487" i="1"/>
  <c r="E455" i="1"/>
  <c r="E342" i="1"/>
  <c r="E500" i="1"/>
  <c r="E513" i="1"/>
  <c r="E343" i="1"/>
  <c r="E464" i="1"/>
  <c r="E569" i="1"/>
  <c r="E566" i="1"/>
  <c r="E14" i="1"/>
  <c r="E344" i="1"/>
  <c r="E26" i="1"/>
  <c r="E345" i="1"/>
  <c r="E70" i="1"/>
  <c r="E71" i="1"/>
  <c r="E89" i="1"/>
  <c r="E591" i="1"/>
  <c r="E461" i="1"/>
  <c r="E533" i="1"/>
  <c r="E346" i="1"/>
  <c r="E501" i="1"/>
  <c r="E51" i="1"/>
  <c r="E483" i="1"/>
  <c r="E403" i="1"/>
  <c r="E52" i="1"/>
  <c r="E592" i="1"/>
  <c r="E41" i="1"/>
  <c r="E484" i="1"/>
  <c r="E55" i="1"/>
  <c r="E550" i="1"/>
  <c r="E596" i="1"/>
  <c r="E92" i="1"/>
  <c r="E347" i="1"/>
  <c r="E456" i="1"/>
  <c r="E427" i="1"/>
  <c r="E538" i="1"/>
  <c r="E469" i="1"/>
  <c r="E431" i="1"/>
  <c r="E408" i="1"/>
  <c r="E457" i="1"/>
  <c r="E567" i="1"/>
  <c r="E593" i="1"/>
  <c r="E72" i="1"/>
  <c r="E551" i="1"/>
  <c r="E631" i="1"/>
  <c r="E568" i="1"/>
  <c r="E534" i="1"/>
  <c r="E432" i="1"/>
  <c r="E444" i="1"/>
  <c r="E485" i="1"/>
  <c r="E594" i="1"/>
  <c r="E470" i="1"/>
  <c r="E392" i="1"/>
  <c r="E535" i="1"/>
  <c r="E348" i="1"/>
  <c r="E349" i="1"/>
  <c r="E647" i="1"/>
  <c r="E556" i="1"/>
  <c r="E502" i="1"/>
  <c r="E433" i="1"/>
  <c r="E514" i="1"/>
  <c r="E458" i="1"/>
  <c r="E15" i="1"/>
  <c r="E632" i="1"/>
  <c r="E617" i="1"/>
  <c r="E515" i="1"/>
  <c r="E382" i="1"/>
  <c r="E595" i="1"/>
  <c r="E571" i="1"/>
  <c r="E377" i="1"/>
  <c r="E552" i="1"/>
  <c r="E33" i="1"/>
  <c r="E633" i="1"/>
  <c r="E462" i="1"/>
  <c r="E306" i="1"/>
  <c r="E295" i="1"/>
  <c r="E1122" i="1"/>
  <c r="E1111" i="1"/>
  <c r="E294" i="1"/>
  <c r="E1112" i="1"/>
  <c r="E1120" i="1"/>
  <c r="E1180" i="1"/>
  <c r="E289" i="1"/>
  <c r="E1136" i="1"/>
  <c r="E1113" i="1"/>
  <c r="E303" i="1"/>
  <c r="N301" i="1"/>
  <c r="N302" i="1"/>
  <c r="N300" i="1"/>
  <c r="N1132" i="1"/>
  <c r="N296" i="1"/>
  <c r="N305" i="1"/>
  <c r="N1121" i="1"/>
  <c r="N308" i="1"/>
  <c r="N1109" i="1"/>
  <c r="N292" i="1"/>
  <c r="N299" i="1"/>
  <c r="N297" i="1"/>
  <c r="N293" i="1"/>
  <c r="N304" i="1"/>
  <c r="N1110" i="1"/>
  <c r="N1131" i="1"/>
  <c r="N1129" i="1"/>
  <c r="N1127" i="1"/>
  <c r="N1125" i="1"/>
  <c r="N290" i="1"/>
  <c r="N1137" i="1"/>
  <c r="N1123" i="1"/>
  <c r="N1192" i="1"/>
  <c r="N1134" i="1"/>
  <c r="N1114" i="1"/>
  <c r="N1116" i="1"/>
  <c r="N1118" i="1"/>
  <c r="N1178" i="1"/>
  <c r="N79" i="1"/>
  <c r="N288" i="1"/>
  <c r="N1130" i="1"/>
  <c r="N1128" i="1"/>
  <c r="N1126" i="1"/>
  <c r="N291" i="1"/>
  <c r="N1177" i="1"/>
  <c r="N1124" i="1"/>
  <c r="N1194" i="1"/>
  <c r="N1135" i="1"/>
  <c r="N1115" i="1"/>
  <c r="N1117" i="1"/>
  <c r="N1119" i="1"/>
  <c r="N1179" i="1"/>
  <c r="N80" i="1"/>
  <c r="N1149" i="1"/>
  <c r="N32" i="1"/>
  <c r="N298" i="1"/>
  <c r="N489" i="1"/>
  <c r="N19" i="1"/>
  <c r="N490" i="1"/>
  <c r="N504" i="1"/>
  <c r="N1146" i="1"/>
  <c r="N388" i="1"/>
  <c r="N467" i="1"/>
  <c r="N416" i="1"/>
  <c r="N353" i="1"/>
  <c r="N359" i="1"/>
  <c r="N34" i="1"/>
  <c r="N58" i="1"/>
  <c r="N36" i="1"/>
  <c r="N84" i="1"/>
  <c r="N93" i="1"/>
  <c r="N27" i="1"/>
  <c r="N573" i="1"/>
  <c r="N357" i="1"/>
  <c r="N371" i="1"/>
  <c r="N471" i="1"/>
  <c r="N505" i="1"/>
  <c r="N557" i="1"/>
  <c r="N618" i="1"/>
  <c r="N635" i="1"/>
  <c r="N491" i="1"/>
  <c r="N17" i="1"/>
  <c r="N445" i="1"/>
  <c r="N380" i="1"/>
  <c r="N399" i="1"/>
  <c r="N636" i="1"/>
  <c r="N634" i="1"/>
  <c r="N90" i="1"/>
  <c r="N468" i="1"/>
  <c r="N657" i="1"/>
  <c r="N102" i="1"/>
  <c r="N658" i="1"/>
  <c r="N1186" i="1"/>
  <c r="N659" i="1"/>
  <c r="N660" i="1"/>
  <c r="N661" i="1"/>
  <c r="N662" i="1"/>
  <c r="N103" i="1"/>
  <c r="N663" i="1"/>
  <c r="N104" i="1"/>
  <c r="N664" i="1"/>
  <c r="N665" i="1"/>
  <c r="N666" i="1"/>
  <c r="N105" i="1"/>
  <c r="N667" i="1"/>
  <c r="N668" i="1"/>
  <c r="N669" i="1"/>
  <c r="N106" i="1"/>
  <c r="N670" i="1"/>
  <c r="N671" i="1"/>
  <c r="N672" i="1"/>
  <c r="N107" i="1"/>
  <c r="N673" i="1"/>
  <c r="N108" i="1"/>
  <c r="N674" i="1"/>
  <c r="N109" i="1"/>
  <c r="N675" i="1"/>
  <c r="N110" i="1"/>
  <c r="N676" i="1"/>
  <c r="N111" i="1"/>
  <c r="N677" i="1"/>
  <c r="N112" i="1"/>
  <c r="N678" i="1"/>
  <c r="N113" i="1"/>
  <c r="N114" i="1"/>
  <c r="N679" i="1"/>
  <c r="N115" i="1"/>
  <c r="N680" i="1"/>
  <c r="N681" i="1"/>
  <c r="N307" i="1"/>
  <c r="N1133" i="1"/>
  <c r="N116" i="1"/>
  <c r="N541" i="1"/>
  <c r="N520" i="1"/>
  <c r="N438" i="1"/>
  <c r="N506" i="1"/>
  <c r="N42" i="1"/>
  <c r="N16" i="1"/>
  <c r="N28" i="1"/>
  <c r="N558" i="1"/>
  <c r="N1161" i="1"/>
  <c r="N117" i="1"/>
  <c r="N118" i="1"/>
  <c r="N119" i="1"/>
  <c r="N682" i="1"/>
  <c r="N1162" i="1"/>
  <c r="N683" i="1"/>
  <c r="N684" i="1"/>
  <c r="N685" i="1"/>
  <c r="N120" i="1"/>
  <c r="N121" i="1"/>
  <c r="N122" i="1"/>
  <c r="N686" i="1"/>
  <c r="N687" i="1"/>
  <c r="N688" i="1"/>
  <c r="N689" i="1"/>
  <c r="N690" i="1"/>
  <c r="N691" i="1"/>
  <c r="N692" i="1"/>
  <c r="N123" i="1"/>
  <c r="N693" i="1"/>
  <c r="N124" i="1"/>
  <c r="N694" i="1"/>
  <c r="N695" i="1"/>
  <c r="N1163" i="1"/>
  <c r="N696" i="1"/>
  <c r="N697" i="1"/>
  <c r="N698" i="1"/>
  <c r="N125" i="1"/>
  <c r="N699" i="1"/>
  <c r="N700" i="1"/>
  <c r="N126" i="1"/>
  <c r="N701" i="1"/>
  <c r="N127" i="1"/>
  <c r="N702" i="1"/>
  <c r="N128" i="1"/>
  <c r="N129" i="1"/>
  <c r="N703" i="1"/>
  <c r="N1164" i="1"/>
  <c r="N704" i="1"/>
  <c r="N705" i="1"/>
  <c r="N130" i="1"/>
  <c r="N706" i="1"/>
  <c r="N707" i="1"/>
  <c r="N1165" i="1"/>
  <c r="N131" i="1"/>
  <c r="N708" i="1"/>
  <c r="N1166" i="1"/>
  <c r="N709" i="1"/>
  <c r="N132" i="1"/>
  <c r="N133" i="1"/>
  <c r="N1167" i="1"/>
  <c r="N710" i="1"/>
  <c r="N711" i="1"/>
  <c r="N712" i="1"/>
  <c r="N134" i="1"/>
  <c r="N135" i="1"/>
  <c r="N713" i="1"/>
  <c r="N136" i="1"/>
  <c r="N714" i="1"/>
  <c r="N715" i="1"/>
  <c r="N716" i="1"/>
  <c r="N717" i="1"/>
  <c r="N718" i="1"/>
  <c r="N719" i="1"/>
  <c r="N720" i="1"/>
  <c r="N721" i="1"/>
  <c r="N722" i="1"/>
  <c r="N723" i="1"/>
  <c r="N137" i="1"/>
  <c r="N138" i="1"/>
  <c r="N139" i="1"/>
  <c r="N724" i="1"/>
  <c r="N140" i="1"/>
  <c r="N725" i="1"/>
  <c r="N726" i="1"/>
  <c r="N141" i="1"/>
  <c r="N142" i="1"/>
  <c r="N1168" i="1"/>
  <c r="N727" i="1"/>
  <c r="N728" i="1"/>
  <c r="N729" i="1"/>
  <c r="N143" i="1"/>
  <c r="N144" i="1"/>
  <c r="N730" i="1"/>
  <c r="N731" i="1"/>
  <c r="N732" i="1"/>
  <c r="N145" i="1"/>
  <c r="N733" i="1"/>
  <c r="N1191" i="1"/>
  <c r="N1193" i="1"/>
  <c r="N734" i="1"/>
  <c r="N146" i="1"/>
  <c r="N735" i="1"/>
  <c r="N736" i="1"/>
  <c r="N737" i="1"/>
  <c r="N738" i="1"/>
  <c r="N739" i="1"/>
  <c r="N740" i="1"/>
  <c r="N741" i="1"/>
  <c r="N742" i="1"/>
  <c r="N147" i="1"/>
  <c r="N743" i="1"/>
  <c r="N148" i="1"/>
  <c r="N744" i="1"/>
  <c r="N149" i="1"/>
  <c r="N745" i="1"/>
  <c r="N746" i="1"/>
  <c r="N150" i="1"/>
  <c r="N747" i="1"/>
  <c r="N748" i="1"/>
  <c r="N749" i="1"/>
  <c r="N151" i="1"/>
  <c r="N750" i="1"/>
  <c r="N152" i="1"/>
  <c r="N751" i="1"/>
  <c r="N752" i="1"/>
  <c r="N753" i="1"/>
  <c r="N754" i="1"/>
  <c r="N755" i="1"/>
  <c r="N446" i="1"/>
  <c r="N18" i="1"/>
  <c r="N372" i="1"/>
  <c r="N474" i="1"/>
  <c r="N94" i="1"/>
  <c r="N37" i="1"/>
  <c r="N38" i="1"/>
  <c r="N75" i="1"/>
  <c r="N756" i="1"/>
  <c r="N757" i="1"/>
  <c r="N758" i="1"/>
  <c r="N759" i="1"/>
  <c r="N760" i="1"/>
  <c r="N761" i="1"/>
  <c r="N153" i="1"/>
  <c r="N762" i="1"/>
  <c r="N154" i="1"/>
  <c r="N763" i="1"/>
  <c r="N764" i="1"/>
  <c r="N765" i="1"/>
  <c r="N766" i="1"/>
  <c r="N767" i="1"/>
  <c r="N768" i="1"/>
  <c r="N769" i="1"/>
  <c r="N770" i="1"/>
  <c r="N771" i="1"/>
  <c r="N772" i="1"/>
  <c r="N773" i="1"/>
  <c r="N774" i="1"/>
  <c r="N775" i="1"/>
  <c r="N776" i="1"/>
  <c r="N777" i="1"/>
  <c r="N778" i="1"/>
  <c r="N155" i="1"/>
  <c r="N779" i="1"/>
  <c r="N780" i="1"/>
  <c r="N781" i="1"/>
  <c r="N782" i="1"/>
  <c r="N156" i="1"/>
  <c r="N783" i="1"/>
  <c r="N784" i="1"/>
  <c r="N785" i="1"/>
  <c r="N786" i="1"/>
  <c r="N157" i="1"/>
  <c r="N158" i="1"/>
  <c r="N787" i="1"/>
  <c r="N159" i="1"/>
  <c r="N788" i="1"/>
  <c r="N789" i="1"/>
  <c r="N160" i="1"/>
  <c r="N790" i="1"/>
  <c r="N791" i="1"/>
  <c r="N792" i="1"/>
  <c r="N793" i="1"/>
  <c r="N794" i="1"/>
  <c r="N795" i="1"/>
  <c r="N796" i="1"/>
  <c r="N797" i="1"/>
  <c r="N798" i="1"/>
  <c r="N161" i="1"/>
  <c r="N799" i="1"/>
  <c r="N800" i="1"/>
  <c r="N801" i="1"/>
  <c r="N802" i="1"/>
  <c r="N162" i="1"/>
  <c r="N803" i="1"/>
  <c r="N804" i="1"/>
  <c r="N805" i="1"/>
  <c r="N806" i="1"/>
  <c r="N163" i="1"/>
  <c r="N807" i="1"/>
  <c r="N164" i="1"/>
  <c r="N808" i="1"/>
  <c r="N809" i="1"/>
  <c r="N810" i="1"/>
  <c r="N165" i="1"/>
  <c r="N811" i="1"/>
  <c r="N812" i="1"/>
  <c r="N813" i="1"/>
  <c r="N814" i="1"/>
  <c r="N815" i="1"/>
  <c r="N166" i="1"/>
  <c r="N816" i="1"/>
  <c r="N817" i="1"/>
  <c r="N818" i="1"/>
  <c r="N167" i="1"/>
  <c r="N819" i="1"/>
  <c r="N820" i="1"/>
  <c r="N168" i="1"/>
  <c r="N1169" i="1"/>
  <c r="N169" i="1"/>
  <c r="N1170" i="1"/>
  <c r="N821" i="1"/>
  <c r="N170" i="1"/>
  <c r="N171" i="1"/>
  <c r="N822" i="1"/>
  <c r="N172" i="1"/>
  <c r="N823" i="1"/>
  <c r="N173" i="1"/>
  <c r="N174" i="1"/>
  <c r="N824" i="1"/>
  <c r="N175" i="1"/>
  <c r="N825" i="1"/>
  <c r="N826" i="1"/>
  <c r="N176" i="1"/>
  <c r="N827" i="1"/>
  <c r="N828" i="1"/>
  <c r="N177" i="1"/>
  <c r="N829" i="1"/>
  <c r="N830" i="1"/>
  <c r="N831" i="1"/>
  <c r="N178" i="1"/>
  <c r="N832" i="1"/>
  <c r="N833" i="1"/>
  <c r="N834" i="1"/>
  <c r="N835" i="1"/>
  <c r="N836" i="1"/>
  <c r="N837" i="1"/>
  <c r="N179" i="1"/>
  <c r="N180" i="1"/>
  <c r="N838" i="1"/>
  <c r="N839" i="1"/>
  <c r="N840" i="1"/>
  <c r="N841" i="1"/>
  <c r="N842" i="1"/>
  <c r="N843" i="1"/>
  <c r="N1187" i="1"/>
  <c r="N181" i="1"/>
  <c r="N182" i="1"/>
  <c r="N844" i="1"/>
  <c r="N845" i="1"/>
  <c r="N183" i="1"/>
  <c r="N846" i="1"/>
  <c r="N847" i="1"/>
  <c r="N848" i="1"/>
  <c r="N849" i="1"/>
  <c r="N850" i="1"/>
  <c r="N184" i="1"/>
  <c r="N851" i="1"/>
  <c r="N852" i="1"/>
  <c r="N185" i="1"/>
  <c r="N853" i="1"/>
  <c r="N854" i="1"/>
  <c r="N186" i="1"/>
  <c r="N855" i="1"/>
  <c r="N856" i="1"/>
  <c r="N857" i="1"/>
  <c r="N187" i="1"/>
  <c r="N188" i="1"/>
  <c r="N189" i="1"/>
  <c r="N858" i="1"/>
  <c r="N190" i="1"/>
  <c r="N191" i="1"/>
  <c r="N859" i="1"/>
  <c r="N860" i="1"/>
  <c r="N861" i="1"/>
  <c r="N192" i="1"/>
  <c r="N862" i="1"/>
  <c r="N193" i="1"/>
  <c r="N863" i="1"/>
  <c r="N864" i="1"/>
  <c r="N194" i="1"/>
  <c r="N865" i="1"/>
  <c r="N866" i="1"/>
  <c r="N867" i="1"/>
  <c r="N868" i="1"/>
  <c r="N195" i="1"/>
  <c r="N196" i="1"/>
  <c r="N869" i="1"/>
  <c r="N870" i="1"/>
  <c r="N871" i="1"/>
  <c r="N872" i="1"/>
  <c r="N873" i="1"/>
  <c r="N874" i="1"/>
  <c r="N875" i="1"/>
  <c r="N876" i="1"/>
  <c r="N877" i="1"/>
  <c r="N878" i="1"/>
  <c r="N879" i="1"/>
  <c r="N197" i="1"/>
  <c r="N880" i="1"/>
  <c r="N198" i="1"/>
  <c r="N881" i="1"/>
  <c r="N882" i="1"/>
  <c r="N883" i="1"/>
  <c r="N199" i="1"/>
  <c r="N884" i="1"/>
  <c r="N885" i="1"/>
  <c r="N886" i="1"/>
  <c r="N200" i="1"/>
  <c r="N201" i="1"/>
  <c r="N887" i="1"/>
  <c r="N888" i="1"/>
  <c r="N202" i="1"/>
  <c r="N203" i="1"/>
  <c r="N889" i="1"/>
  <c r="N890" i="1"/>
  <c r="N204" i="1"/>
  <c r="N205" i="1"/>
  <c r="N891" i="1"/>
  <c r="N892" i="1"/>
  <c r="N893" i="1"/>
  <c r="N206" i="1"/>
  <c r="N207" i="1"/>
  <c r="N894" i="1"/>
  <c r="N895" i="1"/>
  <c r="N208" i="1"/>
  <c r="N209" i="1"/>
  <c r="N896" i="1"/>
  <c r="N897" i="1"/>
  <c r="N210" i="1"/>
  <c r="N898" i="1"/>
  <c r="N899" i="1"/>
  <c r="N211" i="1"/>
  <c r="N900" i="1"/>
  <c r="N901" i="1"/>
  <c r="N902" i="1"/>
  <c r="N903" i="1"/>
  <c r="N212" i="1"/>
  <c r="N904" i="1"/>
  <c r="N905" i="1"/>
  <c r="N906" i="1"/>
  <c r="N907" i="1"/>
  <c r="N908" i="1"/>
  <c r="N909" i="1"/>
  <c r="N910" i="1"/>
  <c r="N911" i="1"/>
  <c r="N912" i="1"/>
  <c r="N1195" i="1"/>
  <c r="N913" i="1"/>
  <c r="N914" i="1"/>
  <c r="N915" i="1"/>
  <c r="N916" i="1"/>
  <c r="N917" i="1"/>
  <c r="N918" i="1"/>
  <c r="N919" i="1"/>
  <c r="N920" i="1"/>
  <c r="N921" i="1"/>
  <c r="N922" i="1"/>
  <c r="N923" i="1"/>
  <c r="N924" i="1"/>
  <c r="N925" i="1"/>
  <c r="N926" i="1"/>
  <c r="N927" i="1"/>
  <c r="N928" i="1"/>
  <c r="N213" i="1"/>
  <c r="N214" i="1"/>
  <c r="N215" i="1"/>
  <c r="N929" i="1"/>
  <c r="N930" i="1"/>
  <c r="N931" i="1"/>
  <c r="N932" i="1"/>
  <c r="N933" i="1"/>
  <c r="N934" i="1"/>
  <c r="N935" i="1"/>
  <c r="N936" i="1"/>
  <c r="N937" i="1"/>
  <c r="N938" i="1"/>
  <c r="N216" i="1"/>
  <c r="N939" i="1"/>
  <c r="N217" i="1"/>
  <c r="N218" i="1"/>
  <c r="N940" i="1"/>
  <c r="N941" i="1"/>
  <c r="N942" i="1"/>
  <c r="N219" i="1"/>
  <c r="N943" i="1"/>
  <c r="N220" i="1"/>
  <c r="N944" i="1"/>
  <c r="N221" i="1"/>
  <c r="N945" i="1"/>
  <c r="N946" i="1"/>
  <c r="N947" i="1"/>
  <c r="N222" i="1"/>
  <c r="N1171" i="1"/>
  <c r="N948" i="1"/>
  <c r="N949" i="1"/>
  <c r="N950" i="1"/>
  <c r="N223" i="1"/>
  <c r="N224" i="1"/>
  <c r="N225" i="1"/>
  <c r="N951" i="1"/>
  <c r="N226" i="1"/>
  <c r="N952" i="1"/>
  <c r="N953" i="1"/>
  <c r="N227" i="1"/>
  <c r="N954" i="1"/>
  <c r="N228" i="1"/>
  <c r="N955" i="1"/>
  <c r="N956" i="1"/>
  <c r="N957" i="1"/>
  <c r="N958" i="1"/>
  <c r="N959" i="1"/>
  <c r="N960" i="1"/>
  <c r="N229" i="1"/>
  <c r="N230" i="1"/>
  <c r="N231" i="1"/>
  <c r="N232" i="1"/>
  <c r="N961" i="1"/>
  <c r="N962" i="1"/>
  <c r="N963" i="1"/>
  <c r="N964" i="1"/>
  <c r="N965" i="1"/>
  <c r="N966" i="1"/>
  <c r="N967" i="1"/>
  <c r="N968" i="1"/>
  <c r="N233" i="1"/>
  <c r="N969" i="1"/>
  <c r="N970" i="1"/>
  <c r="N971" i="1"/>
  <c r="N972" i="1"/>
  <c r="N234" i="1"/>
  <c r="N973" i="1"/>
  <c r="N235" i="1"/>
  <c r="N236" i="1"/>
  <c r="N974" i="1"/>
  <c r="N975" i="1"/>
  <c r="N237" i="1"/>
  <c r="N976" i="1"/>
  <c r="N977" i="1"/>
  <c r="N978" i="1"/>
  <c r="N238" i="1"/>
  <c r="N979" i="1"/>
  <c r="N980" i="1"/>
  <c r="N981" i="1"/>
  <c r="N239" i="1"/>
  <c r="N1172" i="1"/>
  <c r="N982" i="1"/>
  <c r="N240" i="1"/>
  <c r="N241" i="1"/>
  <c r="N983" i="1"/>
  <c r="N1173" i="1"/>
  <c r="N984" i="1"/>
  <c r="N985" i="1"/>
  <c r="N242" i="1"/>
  <c r="N986" i="1"/>
  <c r="N987" i="1"/>
  <c r="N988" i="1"/>
  <c r="N989" i="1"/>
  <c r="N990" i="1"/>
  <c r="N991" i="1"/>
  <c r="N243" i="1"/>
  <c r="N992" i="1"/>
  <c r="N993" i="1"/>
  <c r="N994" i="1"/>
  <c r="N244" i="1"/>
  <c r="N245" i="1"/>
  <c r="N995" i="1"/>
  <c r="N246" i="1"/>
  <c r="N1174" i="1"/>
  <c r="N247" i="1"/>
  <c r="N996" i="1"/>
  <c r="N997" i="1"/>
  <c r="N998" i="1"/>
  <c r="N248" i="1"/>
  <c r="N999" i="1"/>
  <c r="N1000" i="1"/>
  <c r="N1001" i="1"/>
  <c r="N249" i="1"/>
  <c r="N250" i="1"/>
  <c r="N1002" i="1"/>
  <c r="N251" i="1"/>
  <c r="N1003" i="1"/>
  <c r="N1004" i="1"/>
  <c r="N1005" i="1"/>
  <c r="N1006" i="1"/>
  <c r="N1007" i="1"/>
  <c r="N1008" i="1"/>
  <c r="N1009" i="1"/>
  <c r="N1010" i="1"/>
  <c r="N252" i="1"/>
  <c r="N253" i="1"/>
  <c r="N1011" i="1"/>
  <c r="N1012" i="1"/>
  <c r="N1013" i="1"/>
  <c r="N412" i="1"/>
  <c r="N352" i="1"/>
  <c r="N309" i="1"/>
  <c r="N310" i="1"/>
  <c r="N373" i="1"/>
  <c r="N570" i="1"/>
  <c r="N521" i="1"/>
  <c r="N254" i="1"/>
  <c r="N394" i="1"/>
  <c r="N1159" i="1"/>
  <c r="N76" i="1"/>
  <c r="N1138" i="1"/>
  <c r="N519" i="1"/>
  <c r="N623" i="1"/>
  <c r="N1014" i="1"/>
  <c r="N1015" i="1"/>
  <c r="N1016" i="1"/>
  <c r="N255" i="1"/>
  <c r="N1017" i="1"/>
  <c r="N1018" i="1"/>
  <c r="N85" i="1"/>
  <c r="N1019" i="1"/>
  <c r="N256" i="1"/>
  <c r="N1020" i="1"/>
  <c r="N1021" i="1"/>
  <c r="N1022" i="1"/>
  <c r="N1023" i="1"/>
  <c r="N1024" i="1"/>
  <c r="N257" i="1"/>
  <c r="N1025" i="1"/>
  <c r="N1026" i="1"/>
  <c r="N258" i="1"/>
  <c r="N1027" i="1"/>
  <c r="N1028" i="1"/>
  <c r="N1029" i="1"/>
  <c r="N1030" i="1"/>
  <c r="N1031" i="1"/>
  <c r="N1032" i="1"/>
  <c r="N259" i="1"/>
  <c r="N260" i="1"/>
  <c r="N1033" i="1"/>
  <c r="N1188" i="1"/>
  <c r="N1034" i="1"/>
  <c r="N1035" i="1"/>
  <c r="N1036" i="1"/>
  <c r="N1037" i="1"/>
  <c r="N1038" i="1"/>
  <c r="N261" i="1"/>
  <c r="N1039" i="1"/>
  <c r="N1040" i="1"/>
  <c r="N262" i="1"/>
  <c r="N1041" i="1"/>
  <c r="N1042" i="1"/>
  <c r="N1043" i="1"/>
  <c r="N1044" i="1"/>
  <c r="N263" i="1"/>
  <c r="N1045" i="1"/>
  <c r="N1046" i="1"/>
  <c r="N264" i="1"/>
  <c r="N1047" i="1"/>
  <c r="N265" i="1"/>
  <c r="N266" i="1"/>
  <c r="N1048" i="1"/>
  <c r="N1049" i="1"/>
  <c r="N267" i="1"/>
  <c r="N268" i="1"/>
  <c r="N1050" i="1"/>
  <c r="N269" i="1"/>
  <c r="N270" i="1"/>
  <c r="N1051" i="1"/>
  <c r="N1052" i="1"/>
  <c r="N1053" i="1"/>
  <c r="N271" i="1"/>
  <c r="N272" i="1"/>
  <c r="N1054" i="1"/>
  <c r="N1055" i="1"/>
  <c r="N1056" i="1"/>
  <c r="N1057" i="1"/>
  <c r="N1058" i="1"/>
  <c r="N1175" i="1"/>
  <c r="N1059" i="1"/>
  <c r="N1060" i="1"/>
  <c r="N273" i="1"/>
  <c r="N1061" i="1"/>
  <c r="N1062" i="1"/>
  <c r="N1063" i="1"/>
  <c r="N1064" i="1"/>
  <c r="N1065" i="1"/>
  <c r="N1066" i="1"/>
  <c r="N1176" i="1"/>
  <c r="N1067" i="1"/>
  <c r="N1068" i="1"/>
  <c r="N1069" i="1"/>
  <c r="N1070" i="1"/>
  <c r="N274" i="1"/>
  <c r="N1071" i="1"/>
  <c r="N1072" i="1"/>
  <c r="N1073" i="1"/>
  <c r="N1074" i="1"/>
  <c r="N1075" i="1"/>
  <c r="N1076" i="1"/>
  <c r="N1077" i="1"/>
  <c r="N1078" i="1"/>
  <c r="N1079" i="1"/>
  <c r="N275" i="1"/>
  <c r="N1080" i="1"/>
  <c r="N1081" i="1"/>
  <c r="N1082" i="1"/>
  <c r="N1083" i="1"/>
  <c r="N1084" i="1"/>
  <c r="N276" i="1"/>
  <c r="N277" i="1"/>
  <c r="N1085" i="1"/>
  <c r="N1086" i="1"/>
  <c r="N1087" i="1"/>
  <c r="N1088" i="1"/>
  <c r="N1089" i="1"/>
  <c r="N1090" i="1"/>
  <c r="N1091" i="1"/>
  <c r="N1092" i="1"/>
  <c r="N278" i="1"/>
  <c r="N1093" i="1"/>
  <c r="N1094" i="1"/>
  <c r="N1095" i="1"/>
  <c r="N1096" i="1"/>
  <c r="N279" i="1"/>
  <c r="N1097" i="1"/>
  <c r="N1098" i="1"/>
  <c r="N280" i="1"/>
  <c r="N1099" i="1"/>
  <c r="N1100" i="1"/>
  <c r="N281" i="1"/>
  <c r="N1101" i="1"/>
  <c r="N1102" i="1"/>
  <c r="N1103" i="1"/>
  <c r="N1104" i="1"/>
  <c r="N1105" i="1"/>
  <c r="N282" i="1"/>
  <c r="N283" i="1"/>
  <c r="N284" i="1"/>
  <c r="N1106" i="1"/>
  <c r="N1107" i="1"/>
  <c r="N285" i="1"/>
  <c r="N30" i="1"/>
  <c r="N286" i="1"/>
  <c r="N1108" i="1"/>
  <c r="N576" i="1"/>
  <c r="N507" i="1"/>
  <c r="N2" i="1"/>
  <c r="N626" i="1"/>
  <c r="N398" i="1"/>
  <c r="N542" i="1"/>
  <c r="N1181" i="1"/>
  <c r="N311" i="1"/>
  <c r="N386" i="1"/>
  <c r="N77" i="1"/>
  <c r="N3" i="1"/>
  <c r="N312" i="1"/>
  <c r="N313" i="1"/>
  <c r="N314" i="1"/>
  <c r="N417" i="1"/>
  <c r="N459" i="1"/>
  <c r="N543" i="1"/>
  <c r="N627" i="1"/>
  <c r="N418" i="1"/>
  <c r="N4" i="1"/>
  <c r="N486" i="1"/>
  <c r="N315" i="1"/>
  <c r="N5" i="1"/>
  <c r="N651" i="1"/>
  <c r="N439" i="1"/>
  <c r="N472" i="1"/>
  <c r="N367" i="1"/>
  <c r="N522" i="1"/>
  <c r="N43" i="1"/>
  <c r="N6" i="1"/>
  <c r="N492" i="1"/>
  <c r="N316" i="1"/>
  <c r="N652" i="1"/>
  <c r="N426" i="1"/>
  <c r="N602" i="1"/>
  <c r="N475" i="1"/>
  <c r="N40" i="1"/>
  <c r="N378" i="1"/>
  <c r="N317" i="1"/>
  <c r="N523" i="1"/>
  <c r="N637" i="1"/>
  <c r="N7" i="1"/>
  <c r="N44" i="1"/>
  <c r="N624" i="1"/>
  <c r="N1150" i="1"/>
  <c r="N318" i="1"/>
  <c r="N619" i="1"/>
  <c r="N428" i="1"/>
  <c r="N577" i="1"/>
  <c r="N493" i="1"/>
  <c r="N442" i="1"/>
  <c r="N319" i="1"/>
  <c r="N95" i="1"/>
  <c r="N561" i="1"/>
  <c r="N1151" i="1"/>
  <c r="N320" i="1"/>
  <c r="N524" i="1"/>
  <c r="N22" i="1"/>
  <c r="N321" i="1"/>
  <c r="N638" i="1"/>
  <c r="N53" i="1"/>
  <c r="N606" i="1"/>
  <c r="N414" i="1"/>
  <c r="N463" i="1"/>
  <c r="N322" i="1"/>
  <c r="N476" i="1"/>
  <c r="N609" i="1"/>
  <c r="N391" i="1"/>
  <c r="N404" i="1"/>
  <c r="N429" i="1"/>
  <c r="N649" i="1"/>
  <c r="N639" i="1"/>
  <c r="N628" i="1"/>
  <c r="N20" i="1"/>
  <c r="N96" i="1"/>
  <c r="N494" i="1"/>
  <c r="N640" i="1"/>
  <c r="N323" i="1"/>
  <c r="N477" i="1"/>
  <c r="N578" i="1"/>
  <c r="N598" i="1"/>
  <c r="N508" i="1"/>
  <c r="N45" i="1"/>
  <c r="N599" i="1"/>
  <c r="N8" i="1"/>
  <c r="N97" i="1"/>
  <c r="N579" i="1"/>
  <c r="N39" i="1"/>
  <c r="N580" i="1"/>
  <c r="N23" i="1"/>
  <c r="N101" i="1"/>
  <c r="N625" i="1"/>
  <c r="N397" i="1"/>
  <c r="N365" i="1"/>
  <c r="N383" i="1"/>
  <c r="N525" i="1"/>
  <c r="N559" i="1"/>
  <c r="N60" i="1"/>
  <c r="N61" i="1"/>
  <c r="N574" i="1"/>
  <c r="N368" i="1"/>
  <c r="N405" i="1"/>
  <c r="N390" i="1"/>
  <c r="N46" i="1"/>
  <c r="N363" i="1"/>
  <c r="N641" i="1"/>
  <c r="N324" i="1"/>
  <c r="N9" i="1"/>
  <c r="N581" i="1"/>
  <c r="N526" i="1"/>
  <c r="N653" i="1"/>
  <c r="N603" i="1"/>
  <c r="N544" i="1"/>
  <c r="N460" i="1"/>
  <c r="N1183" i="1"/>
  <c r="N393" i="1"/>
  <c r="N81" i="1"/>
  <c r="N629" i="1"/>
  <c r="N413" i="1"/>
  <c r="N364" i="1"/>
  <c r="N10" i="1"/>
  <c r="N648" i="1"/>
  <c r="N553" i="1"/>
  <c r="N1155" i="1"/>
  <c r="N597" i="1"/>
  <c r="N527" i="1"/>
  <c r="N389" i="1"/>
  <c r="N545" i="1"/>
  <c r="N610" i="1"/>
  <c r="N59" i="1"/>
  <c r="N478" i="1"/>
  <c r="N600" i="1"/>
  <c r="N611" i="1"/>
  <c r="N582" i="1"/>
  <c r="N447" i="1"/>
  <c r="N612" i="1"/>
  <c r="N642" i="1"/>
  <c r="N479" i="1"/>
  <c r="N325" i="1"/>
  <c r="N415" i="1"/>
  <c r="N654" i="1"/>
  <c r="N583" i="1"/>
  <c r="N29" i="1"/>
  <c r="N655" i="1"/>
  <c r="N62" i="1"/>
  <c r="N410" i="1"/>
  <c r="N584" i="1"/>
  <c r="N465" i="1"/>
  <c r="N47" i="1"/>
  <c r="N562" i="1"/>
  <c r="N528" i="1"/>
  <c r="N607" i="1"/>
  <c r="N351" i="1"/>
  <c r="N326" i="1"/>
  <c r="N424" i="1"/>
  <c r="N517" i="1"/>
  <c r="N1184" i="1"/>
  <c r="N360" i="1"/>
  <c r="N537" i="1"/>
  <c r="N356" i="1"/>
  <c r="N1190" i="1"/>
  <c r="N31" i="1"/>
  <c r="N74" i="1"/>
  <c r="N327" i="1"/>
  <c r="N381" i="1"/>
  <c r="N411" i="1"/>
  <c r="N328" i="1"/>
  <c r="N370" i="1"/>
  <c r="N529" i="1"/>
  <c r="N354" i="1"/>
  <c r="N63" i="1"/>
  <c r="N387" i="1"/>
  <c r="N350" i="1"/>
  <c r="N480" i="1"/>
  <c r="N604" i="1"/>
  <c r="N448" i="1"/>
  <c r="N605" i="1"/>
  <c r="N358" i="1"/>
  <c r="N539" i="1"/>
  <c r="N21" i="1"/>
  <c r="N366" i="1"/>
  <c r="N643" i="1"/>
  <c r="N509" i="1"/>
  <c r="N435" i="1"/>
  <c r="N575" i="1"/>
  <c r="N287" i="1"/>
  <c r="N86" i="1"/>
  <c r="N563" i="1"/>
  <c r="N57" i="1"/>
  <c r="N620" i="1"/>
  <c r="N400" i="1"/>
  <c r="N585" i="1"/>
  <c r="N572" i="1"/>
  <c r="N554" i="1"/>
  <c r="N1140" i="1"/>
  <c r="N1182" i="1"/>
  <c r="N329" i="1"/>
  <c r="N503" i="1"/>
  <c r="N1185" i="1"/>
  <c r="N443" i="1"/>
  <c r="N64" i="1"/>
  <c r="N54" i="1"/>
  <c r="N546" i="1"/>
  <c r="N409" i="1"/>
  <c r="N330" i="1"/>
  <c r="N11" i="1"/>
  <c r="N1189" i="1"/>
  <c r="N331" i="1"/>
  <c r="N355" i="1"/>
  <c r="N1147" i="1"/>
  <c r="N434" i="1"/>
  <c r="N495" i="1"/>
  <c r="N510" i="1"/>
  <c r="N488" i="1"/>
  <c r="N1141" i="1"/>
  <c r="N650" i="1"/>
  <c r="N24" i="1"/>
  <c r="N449" i="1"/>
  <c r="N384" i="1"/>
  <c r="N450" i="1"/>
  <c r="N65" i="1"/>
  <c r="N395" i="1"/>
  <c r="N451" i="1"/>
  <c r="N56" i="1"/>
  <c r="N361" i="1"/>
  <c r="N440" i="1"/>
  <c r="N1160" i="1"/>
  <c r="N1148" i="1"/>
  <c r="N536" i="1"/>
  <c r="N466" i="1"/>
  <c r="N518" i="1"/>
  <c r="N419" i="1"/>
  <c r="N87" i="1"/>
  <c r="N1143" i="1"/>
  <c r="N496" i="1"/>
  <c r="N473" i="1"/>
  <c r="N1156" i="1"/>
  <c r="N48" i="1"/>
  <c r="N332" i="1"/>
  <c r="N401" i="1"/>
  <c r="N497" i="1"/>
  <c r="N333" i="1"/>
  <c r="N66" i="1"/>
  <c r="N630" i="1"/>
  <c r="N78" i="1"/>
  <c r="N452" i="1"/>
  <c r="N425" i="1"/>
  <c r="N530" i="1"/>
  <c r="N362" i="1"/>
  <c r="N1142" i="1"/>
  <c r="N547" i="1"/>
  <c r="N621" i="1"/>
  <c r="N613" i="1"/>
  <c r="N481" i="1"/>
  <c r="N498" i="1"/>
  <c r="N420" i="1"/>
  <c r="N436" i="1"/>
  <c r="N421" i="1"/>
  <c r="N396" i="1"/>
  <c r="N531" i="1"/>
  <c r="N1153" i="1"/>
  <c r="N73" i="1"/>
  <c r="N614" i="1"/>
  <c r="N644" i="1"/>
  <c r="N586" i="1"/>
  <c r="N1152" i="1"/>
  <c r="N334" i="1"/>
  <c r="N67" i="1"/>
  <c r="N532" i="1"/>
  <c r="N511" i="1"/>
  <c r="N402" i="1"/>
  <c r="N555" i="1"/>
  <c r="N564" i="1"/>
  <c r="N335" i="1"/>
  <c r="N437" i="1"/>
  <c r="N1158" i="1"/>
  <c r="N615" i="1"/>
  <c r="N1144" i="1"/>
  <c r="N406" i="1"/>
  <c r="N336" i="1"/>
  <c r="N374" i="1"/>
  <c r="N645" i="1"/>
  <c r="N337" i="1"/>
  <c r="N548" i="1"/>
  <c r="N338" i="1"/>
  <c r="N512" i="1"/>
  <c r="N385" i="1"/>
  <c r="N587" i="1"/>
  <c r="N339" i="1"/>
  <c r="N516" i="1"/>
  <c r="N565" i="1"/>
  <c r="N601" i="1"/>
  <c r="N25" i="1"/>
  <c r="N1157" i="1"/>
  <c r="N549" i="1"/>
  <c r="N588" i="1"/>
  <c r="N375" i="1"/>
  <c r="N340" i="1"/>
  <c r="N441" i="1"/>
  <c r="N12" i="1"/>
  <c r="N656" i="1"/>
  <c r="N560" i="1"/>
  <c r="N376" i="1"/>
  <c r="N91" i="1"/>
  <c r="N49" i="1"/>
  <c r="N88" i="1"/>
  <c r="N407" i="1"/>
  <c r="N82" i="1"/>
  <c r="N13" i="1"/>
  <c r="N1139" i="1"/>
  <c r="N98" i="1"/>
  <c r="N622" i="1"/>
  <c r="N499" i="1"/>
  <c r="N430" i="1"/>
  <c r="N68" i="1"/>
  <c r="N453" i="1"/>
  <c r="N69" i="1"/>
  <c r="N50" i="1"/>
  <c r="N454" i="1"/>
  <c r="N99" i="1"/>
  <c r="N589" i="1"/>
  <c r="N608" i="1"/>
  <c r="N1154" i="1"/>
  <c r="N482" i="1"/>
  <c r="N423" i="1"/>
  <c r="N540" i="1"/>
  <c r="N100" i="1"/>
  <c r="N1145" i="1"/>
  <c r="N369" i="1"/>
  <c r="N616" i="1"/>
  <c r="N341" i="1"/>
  <c r="N422" i="1"/>
  <c r="N83" i="1"/>
  <c r="N590" i="1"/>
  <c r="N646" i="1"/>
  <c r="N379" i="1"/>
  <c r="N35" i="1"/>
  <c r="N487" i="1"/>
  <c r="N455" i="1"/>
  <c r="N342" i="1"/>
  <c r="N500" i="1"/>
  <c r="N513" i="1"/>
  <c r="N343" i="1"/>
  <c r="N464" i="1"/>
  <c r="N569" i="1"/>
  <c r="N566" i="1"/>
  <c r="N14" i="1"/>
  <c r="N344" i="1"/>
  <c r="N26" i="1"/>
  <c r="N345" i="1"/>
  <c r="N70" i="1"/>
  <c r="N71" i="1"/>
  <c r="N89" i="1"/>
  <c r="N591" i="1"/>
  <c r="N461" i="1"/>
  <c r="N533" i="1"/>
  <c r="N346" i="1"/>
  <c r="N501" i="1"/>
  <c r="N51" i="1"/>
  <c r="N483" i="1"/>
  <c r="N403" i="1"/>
  <c r="N52" i="1"/>
  <c r="N592" i="1"/>
  <c r="N41" i="1"/>
  <c r="N484" i="1"/>
  <c r="N55" i="1"/>
  <c r="N550" i="1"/>
  <c r="N596" i="1"/>
  <c r="N92" i="1"/>
  <c r="N347" i="1"/>
  <c r="N456" i="1"/>
  <c r="N427" i="1"/>
  <c r="N538" i="1"/>
  <c r="N469" i="1"/>
  <c r="N431" i="1"/>
  <c r="N408" i="1"/>
  <c r="N457" i="1"/>
  <c r="N567" i="1"/>
  <c r="N593" i="1"/>
  <c r="N72" i="1"/>
  <c r="N551" i="1"/>
  <c r="N631" i="1"/>
  <c r="N568" i="1"/>
  <c r="N534" i="1"/>
  <c r="N432" i="1"/>
  <c r="N444" i="1"/>
  <c r="N485" i="1"/>
  <c r="N594" i="1"/>
  <c r="N470" i="1"/>
  <c r="N392" i="1"/>
  <c r="N535" i="1"/>
  <c r="N348" i="1"/>
  <c r="N349" i="1"/>
  <c r="N647" i="1"/>
  <c r="N556" i="1"/>
  <c r="N502" i="1"/>
  <c r="N433" i="1"/>
  <c r="N514" i="1"/>
  <c r="N458" i="1"/>
  <c r="N15" i="1"/>
  <c r="N632" i="1"/>
  <c r="N617" i="1"/>
  <c r="N515" i="1"/>
  <c r="N382" i="1"/>
  <c r="N595" i="1"/>
  <c r="N571" i="1"/>
  <c r="N377" i="1"/>
  <c r="N552" i="1"/>
  <c r="N33" i="1"/>
  <c r="N633" i="1"/>
  <c r="N462" i="1"/>
  <c r="N306" i="1"/>
  <c r="N295" i="1"/>
  <c r="N1122" i="1"/>
  <c r="N1111" i="1"/>
  <c r="N294" i="1"/>
  <c r="N1112" i="1"/>
  <c r="N1120" i="1"/>
  <c r="N1180" i="1"/>
  <c r="N289" i="1"/>
  <c r="N1136" i="1"/>
  <c r="N1113" i="1"/>
  <c r="N303" i="1"/>
  <c r="C301" i="1"/>
  <c r="C302" i="1"/>
  <c r="C300" i="1"/>
  <c r="C1132" i="1"/>
  <c r="C296" i="1"/>
  <c r="C305" i="1"/>
  <c r="C1121" i="1"/>
  <c r="C308" i="1"/>
  <c r="C1109" i="1"/>
  <c r="C292" i="1"/>
  <c r="C299" i="1"/>
  <c r="C297" i="1"/>
  <c r="C293" i="1"/>
  <c r="C304" i="1"/>
  <c r="C1110" i="1"/>
  <c r="C1131" i="1"/>
  <c r="C1129" i="1"/>
  <c r="C1127" i="1"/>
  <c r="C1125" i="1"/>
  <c r="C290" i="1"/>
  <c r="C1137" i="1"/>
  <c r="C1123" i="1"/>
  <c r="C1192" i="1"/>
  <c r="C1134" i="1"/>
  <c r="C1114" i="1"/>
  <c r="C1116" i="1"/>
  <c r="C1118" i="1"/>
  <c r="C1178" i="1"/>
  <c r="C79" i="1"/>
  <c r="C288" i="1"/>
  <c r="C1130" i="1"/>
  <c r="C1128" i="1"/>
  <c r="C1126" i="1"/>
  <c r="C291" i="1"/>
  <c r="C1177" i="1"/>
  <c r="C1124" i="1"/>
  <c r="C1194" i="1"/>
  <c r="C1135" i="1"/>
  <c r="C1115" i="1"/>
  <c r="C1117" i="1"/>
  <c r="C1119" i="1"/>
  <c r="C1179" i="1"/>
  <c r="C80" i="1"/>
  <c r="C1149" i="1"/>
  <c r="C32" i="1"/>
  <c r="C298" i="1"/>
  <c r="C489" i="1"/>
  <c r="C19" i="1"/>
  <c r="C490" i="1"/>
  <c r="C504" i="1"/>
  <c r="C1146" i="1"/>
  <c r="C388" i="1"/>
  <c r="C467" i="1"/>
  <c r="C416" i="1"/>
  <c r="C353" i="1"/>
  <c r="C359" i="1"/>
  <c r="C34" i="1"/>
  <c r="C58" i="1"/>
  <c r="C36" i="1"/>
  <c r="C84" i="1"/>
  <c r="C93" i="1"/>
  <c r="C27" i="1"/>
  <c r="C573" i="1"/>
  <c r="C357" i="1"/>
  <c r="C371" i="1"/>
  <c r="C471" i="1"/>
  <c r="C505" i="1"/>
  <c r="C557" i="1"/>
  <c r="C618" i="1"/>
  <c r="C635" i="1"/>
  <c r="C491" i="1"/>
  <c r="C17" i="1"/>
  <c r="C445" i="1"/>
  <c r="C380" i="1"/>
  <c r="C399" i="1"/>
  <c r="C636" i="1"/>
  <c r="C634" i="1"/>
  <c r="C90" i="1"/>
  <c r="C468" i="1"/>
  <c r="C657" i="1"/>
  <c r="C102" i="1"/>
  <c r="C658" i="1"/>
  <c r="C1186" i="1"/>
  <c r="C659" i="1"/>
  <c r="C660" i="1"/>
  <c r="C661" i="1"/>
  <c r="C662" i="1"/>
  <c r="C103" i="1"/>
  <c r="C663" i="1"/>
  <c r="C104" i="1"/>
  <c r="C664" i="1"/>
  <c r="C665" i="1"/>
  <c r="C666" i="1"/>
  <c r="C105" i="1"/>
  <c r="C667" i="1"/>
  <c r="C668" i="1"/>
  <c r="C669" i="1"/>
  <c r="C106" i="1"/>
  <c r="C670" i="1"/>
  <c r="C671" i="1"/>
  <c r="C672" i="1"/>
  <c r="C107" i="1"/>
  <c r="C673" i="1"/>
  <c r="C108" i="1"/>
  <c r="C674" i="1"/>
  <c r="C109" i="1"/>
  <c r="C675" i="1"/>
  <c r="C110" i="1"/>
  <c r="C676" i="1"/>
  <c r="C111" i="1"/>
  <c r="C677" i="1"/>
  <c r="C112" i="1"/>
  <c r="C678" i="1"/>
  <c r="C113" i="1"/>
  <c r="C114" i="1"/>
  <c r="C679" i="1"/>
  <c r="C115" i="1"/>
  <c r="C680" i="1"/>
  <c r="C681" i="1"/>
  <c r="C307" i="1"/>
  <c r="C1133" i="1"/>
  <c r="C116" i="1"/>
  <c r="C541" i="1"/>
  <c r="C520" i="1"/>
  <c r="C438" i="1"/>
  <c r="C506" i="1"/>
  <c r="C42" i="1"/>
  <c r="C16" i="1"/>
  <c r="C28" i="1"/>
  <c r="C558" i="1"/>
  <c r="C1161" i="1"/>
  <c r="C117" i="1"/>
  <c r="C118" i="1"/>
  <c r="C119" i="1"/>
  <c r="C682" i="1"/>
  <c r="C1162" i="1"/>
  <c r="C683" i="1"/>
  <c r="C684" i="1"/>
  <c r="C685" i="1"/>
  <c r="C120" i="1"/>
  <c r="C121" i="1"/>
  <c r="C122" i="1"/>
  <c r="C686" i="1"/>
  <c r="C687" i="1"/>
  <c r="C688" i="1"/>
  <c r="C689" i="1"/>
  <c r="C690" i="1"/>
  <c r="C691" i="1"/>
  <c r="C692" i="1"/>
  <c r="C123" i="1"/>
  <c r="C693" i="1"/>
  <c r="C124" i="1"/>
  <c r="C694" i="1"/>
  <c r="C695" i="1"/>
  <c r="C1163" i="1"/>
  <c r="C696" i="1"/>
  <c r="C697" i="1"/>
  <c r="C698" i="1"/>
  <c r="C125" i="1"/>
  <c r="C699" i="1"/>
  <c r="C700" i="1"/>
  <c r="C126" i="1"/>
  <c r="C701" i="1"/>
  <c r="C127" i="1"/>
  <c r="C702" i="1"/>
  <c r="C128" i="1"/>
  <c r="C129" i="1"/>
  <c r="C703" i="1"/>
  <c r="C1164" i="1"/>
  <c r="C704" i="1"/>
  <c r="C705" i="1"/>
  <c r="C130" i="1"/>
  <c r="C706" i="1"/>
  <c r="C707" i="1"/>
  <c r="C1165" i="1"/>
  <c r="C131" i="1"/>
  <c r="C708" i="1"/>
  <c r="C1166" i="1"/>
  <c r="C709" i="1"/>
  <c r="C132" i="1"/>
  <c r="C133" i="1"/>
  <c r="C1167" i="1"/>
  <c r="C710" i="1"/>
  <c r="C711" i="1"/>
  <c r="C712" i="1"/>
  <c r="C134" i="1"/>
  <c r="C135" i="1"/>
  <c r="C713" i="1"/>
  <c r="C136" i="1"/>
  <c r="C714" i="1"/>
  <c r="C715" i="1"/>
  <c r="C716" i="1"/>
  <c r="C717" i="1"/>
  <c r="C718" i="1"/>
  <c r="C719" i="1"/>
  <c r="C720" i="1"/>
  <c r="C721" i="1"/>
  <c r="C722" i="1"/>
  <c r="C723" i="1"/>
  <c r="C137" i="1"/>
  <c r="C138" i="1"/>
  <c r="C139" i="1"/>
  <c r="C724" i="1"/>
  <c r="C140" i="1"/>
  <c r="C725" i="1"/>
  <c r="C726" i="1"/>
  <c r="C141" i="1"/>
  <c r="C142" i="1"/>
  <c r="C1168" i="1"/>
  <c r="C727" i="1"/>
  <c r="C728" i="1"/>
  <c r="C729" i="1"/>
  <c r="C143" i="1"/>
  <c r="C144" i="1"/>
  <c r="C730" i="1"/>
  <c r="C731" i="1"/>
  <c r="C732" i="1"/>
  <c r="C145" i="1"/>
  <c r="C733" i="1"/>
  <c r="C1191" i="1"/>
  <c r="C1193" i="1"/>
  <c r="C734" i="1"/>
  <c r="C146" i="1"/>
  <c r="C735" i="1"/>
  <c r="C736" i="1"/>
  <c r="C737" i="1"/>
  <c r="C738" i="1"/>
  <c r="C739" i="1"/>
  <c r="C740" i="1"/>
  <c r="C741" i="1"/>
  <c r="C742" i="1"/>
  <c r="C147" i="1"/>
  <c r="C743" i="1"/>
  <c r="C148" i="1"/>
  <c r="C744" i="1"/>
  <c r="C149" i="1"/>
  <c r="C745" i="1"/>
  <c r="C746" i="1"/>
  <c r="C150" i="1"/>
  <c r="C747" i="1"/>
  <c r="C748" i="1"/>
  <c r="C749" i="1"/>
  <c r="C151" i="1"/>
  <c r="C750" i="1"/>
  <c r="C152" i="1"/>
  <c r="C751" i="1"/>
  <c r="C752" i="1"/>
  <c r="C753" i="1"/>
  <c r="C754" i="1"/>
  <c r="C755" i="1"/>
  <c r="C446" i="1"/>
  <c r="C18" i="1"/>
  <c r="C372" i="1"/>
  <c r="C474" i="1"/>
  <c r="C94" i="1"/>
  <c r="C37" i="1"/>
  <c r="C38" i="1"/>
  <c r="C75" i="1"/>
  <c r="C756" i="1"/>
  <c r="C757" i="1"/>
  <c r="C758" i="1"/>
  <c r="C759" i="1"/>
  <c r="C760" i="1"/>
  <c r="C761" i="1"/>
  <c r="C153" i="1"/>
  <c r="C762" i="1"/>
  <c r="C154" i="1"/>
  <c r="C763" i="1"/>
  <c r="C764" i="1"/>
  <c r="C765" i="1"/>
  <c r="C766" i="1"/>
  <c r="C767" i="1"/>
  <c r="C768" i="1"/>
  <c r="C769" i="1"/>
  <c r="C770" i="1"/>
  <c r="C771" i="1"/>
  <c r="C772" i="1"/>
  <c r="C773" i="1"/>
  <c r="C774" i="1"/>
  <c r="C775" i="1"/>
  <c r="C776" i="1"/>
  <c r="C777" i="1"/>
  <c r="C778" i="1"/>
  <c r="C155" i="1"/>
  <c r="C779" i="1"/>
  <c r="C780" i="1"/>
  <c r="C781" i="1"/>
  <c r="C782" i="1"/>
  <c r="C156" i="1"/>
  <c r="C783" i="1"/>
  <c r="C784" i="1"/>
  <c r="C785" i="1"/>
  <c r="C786" i="1"/>
  <c r="C157" i="1"/>
  <c r="C158" i="1"/>
  <c r="C787" i="1"/>
  <c r="C159" i="1"/>
  <c r="C788" i="1"/>
  <c r="C789" i="1"/>
  <c r="C160" i="1"/>
  <c r="C790" i="1"/>
  <c r="C791" i="1"/>
  <c r="C792" i="1"/>
  <c r="C793" i="1"/>
  <c r="C794" i="1"/>
  <c r="C795" i="1"/>
  <c r="C796" i="1"/>
  <c r="C797" i="1"/>
  <c r="C798" i="1"/>
  <c r="C161" i="1"/>
  <c r="C799" i="1"/>
  <c r="C800" i="1"/>
  <c r="C801" i="1"/>
  <c r="C802" i="1"/>
  <c r="C162" i="1"/>
  <c r="C803" i="1"/>
  <c r="C804" i="1"/>
  <c r="C805" i="1"/>
  <c r="C806" i="1"/>
  <c r="C163" i="1"/>
  <c r="C807" i="1"/>
  <c r="C164" i="1"/>
  <c r="C808" i="1"/>
  <c r="C809" i="1"/>
  <c r="C810" i="1"/>
  <c r="C165" i="1"/>
  <c r="C811" i="1"/>
  <c r="C812" i="1"/>
  <c r="C813" i="1"/>
  <c r="C814" i="1"/>
  <c r="C815" i="1"/>
  <c r="C166" i="1"/>
  <c r="C816" i="1"/>
  <c r="C817" i="1"/>
  <c r="C818" i="1"/>
  <c r="C167" i="1"/>
  <c r="C819" i="1"/>
  <c r="C820" i="1"/>
  <c r="C168" i="1"/>
  <c r="C1169" i="1"/>
  <c r="C169" i="1"/>
  <c r="C1170" i="1"/>
  <c r="C821" i="1"/>
  <c r="C170" i="1"/>
  <c r="C171" i="1"/>
  <c r="C822" i="1"/>
  <c r="C172" i="1"/>
  <c r="C823" i="1"/>
  <c r="C173" i="1"/>
  <c r="C174" i="1"/>
  <c r="C824" i="1"/>
  <c r="C175" i="1"/>
  <c r="C825" i="1"/>
  <c r="C826" i="1"/>
  <c r="C176" i="1"/>
  <c r="C827" i="1"/>
  <c r="C828" i="1"/>
  <c r="C177" i="1"/>
  <c r="C829" i="1"/>
  <c r="C830" i="1"/>
  <c r="C831" i="1"/>
  <c r="C178" i="1"/>
  <c r="C832" i="1"/>
  <c r="C833" i="1"/>
  <c r="C834" i="1"/>
  <c r="C835" i="1"/>
  <c r="C836" i="1"/>
  <c r="C837" i="1"/>
  <c r="C179" i="1"/>
  <c r="C180" i="1"/>
  <c r="C838" i="1"/>
  <c r="C839" i="1"/>
  <c r="C840" i="1"/>
  <c r="C841" i="1"/>
  <c r="C842" i="1"/>
  <c r="C843" i="1"/>
  <c r="C1187" i="1"/>
  <c r="C181" i="1"/>
  <c r="C182" i="1"/>
  <c r="C844" i="1"/>
  <c r="C845" i="1"/>
  <c r="C183" i="1"/>
  <c r="C846" i="1"/>
  <c r="C847" i="1"/>
  <c r="C848" i="1"/>
  <c r="C849" i="1"/>
  <c r="C850" i="1"/>
  <c r="C184" i="1"/>
  <c r="C851" i="1"/>
  <c r="C852" i="1"/>
  <c r="C185" i="1"/>
  <c r="C853" i="1"/>
  <c r="C854" i="1"/>
  <c r="C186" i="1"/>
  <c r="C855" i="1"/>
  <c r="C856" i="1"/>
  <c r="C857" i="1"/>
  <c r="C187" i="1"/>
  <c r="C188" i="1"/>
  <c r="C189" i="1"/>
  <c r="C858" i="1"/>
  <c r="C190" i="1"/>
  <c r="C191" i="1"/>
  <c r="C859" i="1"/>
  <c r="C860" i="1"/>
  <c r="C861" i="1"/>
  <c r="C192" i="1"/>
  <c r="C862" i="1"/>
  <c r="C193" i="1"/>
  <c r="C863" i="1"/>
  <c r="C864" i="1"/>
  <c r="C194" i="1"/>
  <c r="C865" i="1"/>
  <c r="C866" i="1"/>
  <c r="C867" i="1"/>
  <c r="C868" i="1"/>
  <c r="C195" i="1"/>
  <c r="C196" i="1"/>
  <c r="C869" i="1"/>
  <c r="C870" i="1"/>
  <c r="C871" i="1"/>
  <c r="C872" i="1"/>
  <c r="C873" i="1"/>
  <c r="C874" i="1"/>
  <c r="C875" i="1"/>
  <c r="C876" i="1"/>
  <c r="C877" i="1"/>
  <c r="C878" i="1"/>
  <c r="C879" i="1"/>
  <c r="C197" i="1"/>
  <c r="C880" i="1"/>
  <c r="C198" i="1"/>
  <c r="C881" i="1"/>
  <c r="C882" i="1"/>
  <c r="C883" i="1"/>
  <c r="C199" i="1"/>
  <c r="C884" i="1"/>
  <c r="C885" i="1"/>
  <c r="C886" i="1"/>
  <c r="C200" i="1"/>
  <c r="C201" i="1"/>
  <c r="C887" i="1"/>
  <c r="C888" i="1"/>
  <c r="C202" i="1"/>
  <c r="C203" i="1"/>
  <c r="C889" i="1"/>
  <c r="C890" i="1"/>
  <c r="C204" i="1"/>
  <c r="C205" i="1"/>
  <c r="C891" i="1"/>
  <c r="C892" i="1"/>
  <c r="C893" i="1"/>
  <c r="C206" i="1"/>
  <c r="C207" i="1"/>
  <c r="C894" i="1"/>
  <c r="C895" i="1"/>
  <c r="C208" i="1"/>
  <c r="C209" i="1"/>
  <c r="C896" i="1"/>
  <c r="C897" i="1"/>
  <c r="C210" i="1"/>
  <c r="C898" i="1"/>
  <c r="C899" i="1"/>
  <c r="C211" i="1"/>
  <c r="C900" i="1"/>
  <c r="C901" i="1"/>
  <c r="C902" i="1"/>
  <c r="C903" i="1"/>
  <c r="C212" i="1"/>
  <c r="C904" i="1"/>
  <c r="C905" i="1"/>
  <c r="C906" i="1"/>
  <c r="C907" i="1"/>
  <c r="C908" i="1"/>
  <c r="C909" i="1"/>
  <c r="C910" i="1"/>
  <c r="C911" i="1"/>
  <c r="C912" i="1"/>
  <c r="C1195" i="1"/>
  <c r="C913" i="1"/>
  <c r="C914" i="1"/>
  <c r="C915" i="1"/>
  <c r="C916" i="1"/>
  <c r="C917" i="1"/>
  <c r="C918" i="1"/>
  <c r="C919" i="1"/>
  <c r="C920" i="1"/>
  <c r="C921" i="1"/>
  <c r="C922" i="1"/>
  <c r="C923" i="1"/>
  <c r="C924" i="1"/>
  <c r="C925" i="1"/>
  <c r="C926" i="1"/>
  <c r="C927" i="1"/>
  <c r="C928" i="1"/>
  <c r="C213" i="1"/>
  <c r="C214" i="1"/>
  <c r="C215" i="1"/>
  <c r="C929" i="1"/>
  <c r="C930" i="1"/>
  <c r="C931" i="1"/>
  <c r="C932" i="1"/>
  <c r="C933" i="1"/>
  <c r="C934" i="1"/>
  <c r="C935" i="1"/>
  <c r="C936" i="1"/>
  <c r="C937" i="1"/>
  <c r="C938" i="1"/>
  <c r="C216" i="1"/>
  <c r="C939" i="1"/>
  <c r="C217" i="1"/>
  <c r="C218" i="1"/>
  <c r="C940" i="1"/>
  <c r="C941" i="1"/>
  <c r="C942" i="1"/>
  <c r="C219" i="1"/>
  <c r="C943" i="1"/>
  <c r="C220" i="1"/>
  <c r="C944" i="1"/>
  <c r="C221" i="1"/>
  <c r="C945" i="1"/>
  <c r="C946" i="1"/>
  <c r="C947" i="1"/>
  <c r="C222" i="1"/>
  <c r="C1171" i="1"/>
  <c r="C948" i="1"/>
  <c r="C949" i="1"/>
  <c r="C950" i="1"/>
  <c r="C223" i="1"/>
  <c r="C224" i="1"/>
  <c r="C225" i="1"/>
  <c r="C951" i="1"/>
  <c r="C226" i="1"/>
  <c r="C952" i="1"/>
  <c r="C953" i="1"/>
  <c r="C227" i="1"/>
  <c r="C954" i="1"/>
  <c r="C228" i="1"/>
  <c r="C955" i="1"/>
  <c r="C956" i="1"/>
  <c r="C957" i="1"/>
  <c r="C958" i="1"/>
  <c r="C959" i="1"/>
  <c r="C960" i="1"/>
  <c r="C229" i="1"/>
  <c r="C230" i="1"/>
  <c r="C231" i="1"/>
  <c r="C232" i="1"/>
  <c r="C961" i="1"/>
  <c r="C962" i="1"/>
  <c r="C963" i="1"/>
  <c r="C964" i="1"/>
  <c r="C965" i="1"/>
  <c r="C966" i="1"/>
  <c r="C967" i="1"/>
  <c r="C968" i="1"/>
  <c r="C233" i="1"/>
  <c r="C969" i="1"/>
  <c r="C970" i="1"/>
  <c r="C971" i="1"/>
  <c r="C972" i="1"/>
  <c r="C234" i="1"/>
  <c r="C973" i="1"/>
  <c r="C235" i="1"/>
  <c r="C236" i="1"/>
  <c r="C974" i="1"/>
  <c r="C975" i="1"/>
  <c r="C237" i="1"/>
  <c r="C976" i="1"/>
  <c r="C977" i="1"/>
  <c r="C978" i="1"/>
  <c r="C238" i="1"/>
  <c r="C979" i="1"/>
  <c r="C980" i="1"/>
  <c r="C981" i="1"/>
  <c r="C239" i="1"/>
  <c r="C1172" i="1"/>
  <c r="C982" i="1"/>
  <c r="C240" i="1"/>
  <c r="C241" i="1"/>
  <c r="C983" i="1"/>
  <c r="C1173" i="1"/>
  <c r="C984" i="1"/>
  <c r="C985" i="1"/>
  <c r="C242" i="1"/>
  <c r="C986" i="1"/>
  <c r="C987" i="1"/>
  <c r="C988" i="1"/>
  <c r="C989" i="1"/>
  <c r="C990" i="1"/>
  <c r="C991" i="1"/>
  <c r="C243" i="1"/>
  <c r="C992" i="1"/>
  <c r="C993" i="1"/>
  <c r="C994" i="1"/>
  <c r="C244" i="1"/>
  <c r="C245" i="1"/>
  <c r="C995" i="1"/>
  <c r="C246" i="1"/>
  <c r="C1174" i="1"/>
  <c r="C247" i="1"/>
  <c r="C996" i="1"/>
  <c r="C997" i="1"/>
  <c r="C998" i="1"/>
  <c r="C248" i="1"/>
  <c r="C999" i="1"/>
  <c r="C1000" i="1"/>
  <c r="C1001" i="1"/>
  <c r="C249" i="1"/>
  <c r="C250" i="1"/>
  <c r="C1002" i="1"/>
  <c r="C251" i="1"/>
  <c r="C1003" i="1"/>
  <c r="C1004" i="1"/>
  <c r="C1005" i="1"/>
  <c r="C1006" i="1"/>
  <c r="C1007" i="1"/>
  <c r="C1008" i="1"/>
  <c r="C1009" i="1"/>
  <c r="C1010" i="1"/>
  <c r="C252" i="1"/>
  <c r="C253" i="1"/>
  <c r="C1011" i="1"/>
  <c r="C1012" i="1"/>
  <c r="C1013" i="1"/>
  <c r="C412" i="1"/>
  <c r="C352" i="1"/>
  <c r="C309" i="1"/>
  <c r="C310" i="1"/>
  <c r="C373" i="1"/>
  <c r="C570" i="1"/>
  <c r="C521" i="1"/>
  <c r="C254" i="1"/>
  <c r="C394" i="1"/>
  <c r="C1159" i="1"/>
  <c r="C76" i="1"/>
  <c r="C1138" i="1"/>
  <c r="C519" i="1"/>
  <c r="C623" i="1"/>
  <c r="C1014" i="1"/>
  <c r="C1015" i="1"/>
  <c r="C1016" i="1"/>
  <c r="C255" i="1"/>
  <c r="C1017" i="1"/>
  <c r="C1018" i="1"/>
  <c r="C85" i="1"/>
  <c r="C1019" i="1"/>
  <c r="C256" i="1"/>
  <c r="C1020" i="1"/>
  <c r="C1021" i="1"/>
  <c r="C1022" i="1"/>
  <c r="C1023" i="1"/>
  <c r="C1024" i="1"/>
  <c r="C257" i="1"/>
  <c r="C1025" i="1"/>
  <c r="C1026" i="1"/>
  <c r="C258" i="1"/>
  <c r="C1027" i="1"/>
  <c r="C1028" i="1"/>
  <c r="C1029" i="1"/>
  <c r="C1030" i="1"/>
  <c r="C1031" i="1"/>
  <c r="C1032" i="1"/>
  <c r="C259" i="1"/>
  <c r="C260" i="1"/>
  <c r="C1033" i="1"/>
  <c r="C1188" i="1"/>
  <c r="C1034" i="1"/>
  <c r="C1035" i="1"/>
  <c r="C1036" i="1"/>
  <c r="C1037" i="1"/>
  <c r="C1038" i="1"/>
  <c r="C261" i="1"/>
  <c r="C1039" i="1"/>
  <c r="C1040" i="1"/>
  <c r="C262" i="1"/>
  <c r="C1041" i="1"/>
  <c r="C1042" i="1"/>
  <c r="C1043" i="1"/>
  <c r="C1044" i="1"/>
  <c r="C263" i="1"/>
  <c r="C1045" i="1"/>
  <c r="C1046" i="1"/>
  <c r="C264" i="1"/>
  <c r="C1047" i="1"/>
  <c r="C265" i="1"/>
  <c r="C266" i="1"/>
  <c r="C1048" i="1"/>
  <c r="C1049" i="1"/>
  <c r="C267" i="1"/>
  <c r="C268" i="1"/>
  <c r="C1050" i="1"/>
  <c r="C269" i="1"/>
  <c r="C270" i="1"/>
  <c r="C1051" i="1"/>
  <c r="C1052" i="1"/>
  <c r="C1053" i="1"/>
  <c r="C271" i="1"/>
  <c r="C272" i="1"/>
  <c r="C1054" i="1"/>
  <c r="C1055" i="1"/>
  <c r="C1056" i="1"/>
  <c r="C1057" i="1"/>
  <c r="C1058" i="1"/>
  <c r="C1175" i="1"/>
  <c r="C1059" i="1"/>
  <c r="C1060" i="1"/>
  <c r="C273" i="1"/>
  <c r="C1061" i="1"/>
  <c r="C1062" i="1"/>
  <c r="C1063" i="1"/>
  <c r="C1064" i="1"/>
  <c r="C1065" i="1"/>
  <c r="C1066" i="1"/>
  <c r="C1176" i="1"/>
  <c r="C1067" i="1"/>
  <c r="C1068" i="1"/>
  <c r="C1069" i="1"/>
  <c r="C1070" i="1"/>
  <c r="C274" i="1"/>
  <c r="C1071" i="1"/>
  <c r="C1072" i="1"/>
  <c r="C1073" i="1"/>
  <c r="C1074" i="1"/>
  <c r="C1075" i="1"/>
  <c r="C1076" i="1"/>
  <c r="C1077" i="1"/>
  <c r="C1078" i="1"/>
  <c r="C1079" i="1"/>
  <c r="C275" i="1"/>
  <c r="C1080" i="1"/>
  <c r="C1081" i="1"/>
  <c r="C1082" i="1"/>
  <c r="C1083" i="1"/>
  <c r="C1084" i="1"/>
  <c r="C276" i="1"/>
  <c r="C277" i="1"/>
  <c r="C1085" i="1"/>
  <c r="C1086" i="1"/>
  <c r="C1087" i="1"/>
  <c r="C1088" i="1"/>
  <c r="C1089" i="1"/>
  <c r="C1090" i="1"/>
  <c r="C1091" i="1"/>
  <c r="C1092" i="1"/>
  <c r="C278" i="1"/>
  <c r="C1093" i="1"/>
  <c r="C1094" i="1"/>
  <c r="C1095" i="1"/>
  <c r="C1096" i="1"/>
  <c r="C279" i="1"/>
  <c r="C1097" i="1"/>
  <c r="C1098" i="1"/>
  <c r="C280" i="1"/>
  <c r="C1099" i="1"/>
  <c r="C1100" i="1"/>
  <c r="C281" i="1"/>
  <c r="C1101" i="1"/>
  <c r="C1102" i="1"/>
  <c r="C1103" i="1"/>
  <c r="C1104" i="1"/>
  <c r="C1105" i="1"/>
  <c r="C282" i="1"/>
  <c r="C283" i="1"/>
  <c r="C284" i="1"/>
  <c r="C1106" i="1"/>
  <c r="C1107" i="1"/>
  <c r="C285" i="1"/>
  <c r="C30" i="1"/>
  <c r="C286" i="1"/>
  <c r="C1108" i="1"/>
  <c r="C576" i="1"/>
  <c r="C507" i="1"/>
  <c r="C2" i="1"/>
  <c r="C626" i="1"/>
  <c r="C398" i="1"/>
  <c r="C542" i="1"/>
  <c r="C1181" i="1"/>
  <c r="C311" i="1"/>
  <c r="C386" i="1"/>
  <c r="C77" i="1"/>
  <c r="C3" i="1"/>
  <c r="C312" i="1"/>
  <c r="C313" i="1"/>
  <c r="C314" i="1"/>
  <c r="C417" i="1"/>
  <c r="C459" i="1"/>
  <c r="C543" i="1"/>
  <c r="C627" i="1"/>
  <c r="C418" i="1"/>
  <c r="C4" i="1"/>
  <c r="C486" i="1"/>
  <c r="C315" i="1"/>
  <c r="C5" i="1"/>
  <c r="C651" i="1"/>
  <c r="C439" i="1"/>
  <c r="C472" i="1"/>
  <c r="C367" i="1"/>
  <c r="C522" i="1"/>
  <c r="C43" i="1"/>
  <c r="C6" i="1"/>
  <c r="C492" i="1"/>
  <c r="C316" i="1"/>
  <c r="C652" i="1"/>
  <c r="C426" i="1"/>
  <c r="C602" i="1"/>
  <c r="C475" i="1"/>
  <c r="C40" i="1"/>
  <c r="C378" i="1"/>
  <c r="C317" i="1"/>
  <c r="C523" i="1"/>
  <c r="C637" i="1"/>
  <c r="C7" i="1"/>
  <c r="C44" i="1"/>
  <c r="C624" i="1"/>
  <c r="C1150" i="1"/>
  <c r="C318" i="1"/>
  <c r="C619" i="1"/>
  <c r="C428" i="1"/>
  <c r="C577" i="1"/>
  <c r="C493" i="1"/>
  <c r="C442" i="1"/>
  <c r="C319" i="1"/>
  <c r="C95" i="1"/>
  <c r="C561" i="1"/>
  <c r="C1151" i="1"/>
  <c r="C320" i="1"/>
  <c r="C524" i="1"/>
  <c r="C22" i="1"/>
  <c r="C321" i="1"/>
  <c r="C638" i="1"/>
  <c r="C53" i="1"/>
  <c r="C606" i="1"/>
  <c r="C414" i="1"/>
  <c r="C463" i="1"/>
  <c r="C322" i="1"/>
  <c r="C476" i="1"/>
  <c r="C609" i="1"/>
  <c r="C391" i="1"/>
  <c r="C404" i="1"/>
  <c r="C429" i="1"/>
  <c r="C649" i="1"/>
  <c r="C639" i="1"/>
  <c r="C628" i="1"/>
  <c r="C20" i="1"/>
  <c r="C96" i="1"/>
  <c r="C494" i="1"/>
  <c r="C640" i="1"/>
  <c r="C323" i="1"/>
  <c r="C477" i="1"/>
  <c r="C578" i="1"/>
  <c r="C598" i="1"/>
  <c r="C508" i="1"/>
  <c r="C45" i="1"/>
  <c r="C599" i="1"/>
  <c r="C8" i="1"/>
  <c r="C97" i="1"/>
  <c r="C579" i="1"/>
  <c r="C39" i="1"/>
  <c r="C580" i="1"/>
  <c r="C23" i="1"/>
  <c r="C101" i="1"/>
  <c r="C625" i="1"/>
  <c r="C397" i="1"/>
  <c r="C365" i="1"/>
  <c r="C383" i="1"/>
  <c r="C525" i="1"/>
  <c r="C559" i="1"/>
  <c r="C60" i="1"/>
  <c r="C61" i="1"/>
  <c r="C574" i="1"/>
  <c r="C368" i="1"/>
  <c r="C405" i="1"/>
  <c r="C390" i="1"/>
  <c r="C46" i="1"/>
  <c r="C363" i="1"/>
  <c r="C641" i="1"/>
  <c r="C324" i="1"/>
  <c r="C9" i="1"/>
  <c r="C581" i="1"/>
  <c r="C526" i="1"/>
  <c r="C653" i="1"/>
  <c r="C603" i="1"/>
  <c r="C544" i="1"/>
  <c r="C460" i="1"/>
  <c r="C1183" i="1"/>
  <c r="C393" i="1"/>
  <c r="C81" i="1"/>
  <c r="C629" i="1"/>
  <c r="C413" i="1"/>
  <c r="C364" i="1"/>
  <c r="C10" i="1"/>
  <c r="C648" i="1"/>
  <c r="C553" i="1"/>
  <c r="C1155" i="1"/>
  <c r="C597" i="1"/>
  <c r="C527" i="1"/>
  <c r="C389" i="1"/>
  <c r="C545" i="1"/>
  <c r="C610" i="1"/>
  <c r="C59" i="1"/>
  <c r="C478" i="1"/>
  <c r="C600" i="1"/>
  <c r="C611" i="1"/>
  <c r="C582" i="1"/>
  <c r="C447" i="1"/>
  <c r="C612" i="1"/>
  <c r="C642" i="1"/>
  <c r="C479" i="1"/>
  <c r="C325" i="1"/>
  <c r="C415" i="1"/>
  <c r="C654" i="1"/>
  <c r="C583" i="1"/>
  <c r="C29" i="1"/>
  <c r="C655" i="1"/>
  <c r="C62" i="1"/>
  <c r="C410" i="1"/>
  <c r="C584" i="1"/>
  <c r="C465" i="1"/>
  <c r="C47" i="1"/>
  <c r="C562" i="1"/>
  <c r="C528" i="1"/>
  <c r="C607" i="1"/>
  <c r="C351" i="1"/>
  <c r="C326" i="1"/>
  <c r="C424" i="1"/>
  <c r="C517" i="1"/>
  <c r="C1184" i="1"/>
  <c r="C360" i="1"/>
  <c r="C537" i="1"/>
  <c r="C356" i="1"/>
  <c r="C1190" i="1"/>
  <c r="C31" i="1"/>
  <c r="C74" i="1"/>
  <c r="C327" i="1"/>
  <c r="C381" i="1"/>
  <c r="C411" i="1"/>
  <c r="C328" i="1"/>
  <c r="C370" i="1"/>
  <c r="C529" i="1"/>
  <c r="C354" i="1"/>
  <c r="C63" i="1"/>
  <c r="C387" i="1"/>
  <c r="C350" i="1"/>
  <c r="C480" i="1"/>
  <c r="C604" i="1"/>
  <c r="C448" i="1"/>
  <c r="C605" i="1"/>
  <c r="C358" i="1"/>
  <c r="C539" i="1"/>
  <c r="C21" i="1"/>
  <c r="C366" i="1"/>
  <c r="C643" i="1"/>
  <c r="C509" i="1"/>
  <c r="C435" i="1"/>
  <c r="C575" i="1"/>
  <c r="C287" i="1"/>
  <c r="C86" i="1"/>
  <c r="C563" i="1"/>
  <c r="C57" i="1"/>
  <c r="C620" i="1"/>
  <c r="C400" i="1"/>
  <c r="C585" i="1"/>
  <c r="C572" i="1"/>
  <c r="C554" i="1"/>
  <c r="C1140" i="1"/>
  <c r="C1182" i="1"/>
  <c r="C329" i="1"/>
  <c r="C503" i="1"/>
  <c r="C1185" i="1"/>
  <c r="C443" i="1"/>
  <c r="C64" i="1"/>
  <c r="C54" i="1"/>
  <c r="C546" i="1"/>
  <c r="C409" i="1"/>
  <c r="C330" i="1"/>
  <c r="C11" i="1"/>
  <c r="C1189" i="1"/>
  <c r="C331" i="1"/>
  <c r="C355" i="1"/>
  <c r="C1147" i="1"/>
  <c r="C434" i="1"/>
  <c r="C495" i="1"/>
  <c r="C510" i="1"/>
  <c r="C488" i="1"/>
  <c r="C1141" i="1"/>
  <c r="C650" i="1"/>
  <c r="C24" i="1"/>
  <c r="C449" i="1"/>
  <c r="C384" i="1"/>
  <c r="C450" i="1"/>
  <c r="C65" i="1"/>
  <c r="C395" i="1"/>
  <c r="C451" i="1"/>
  <c r="C56" i="1"/>
  <c r="C361" i="1"/>
  <c r="C440" i="1"/>
  <c r="C1160" i="1"/>
  <c r="C1148" i="1"/>
  <c r="C536" i="1"/>
  <c r="C466" i="1"/>
  <c r="C518" i="1"/>
  <c r="C419" i="1"/>
  <c r="C87" i="1"/>
  <c r="C1143" i="1"/>
  <c r="C496" i="1"/>
  <c r="C473" i="1"/>
  <c r="C1156" i="1"/>
  <c r="C48" i="1"/>
  <c r="C332" i="1"/>
  <c r="C401" i="1"/>
  <c r="C497" i="1"/>
  <c r="C333" i="1"/>
  <c r="C66" i="1"/>
  <c r="C630" i="1"/>
  <c r="C78" i="1"/>
  <c r="C452" i="1"/>
  <c r="C425" i="1"/>
  <c r="C530" i="1"/>
  <c r="C362" i="1"/>
  <c r="C1142" i="1"/>
  <c r="C547" i="1"/>
  <c r="C621" i="1"/>
  <c r="C613" i="1"/>
  <c r="C481" i="1"/>
  <c r="C498" i="1"/>
  <c r="C420" i="1"/>
  <c r="C436" i="1"/>
  <c r="C421" i="1"/>
  <c r="C396" i="1"/>
  <c r="C531" i="1"/>
  <c r="C1153" i="1"/>
  <c r="C73" i="1"/>
  <c r="C614" i="1"/>
  <c r="C644" i="1"/>
  <c r="C586" i="1"/>
  <c r="C1152" i="1"/>
  <c r="C334" i="1"/>
  <c r="C67" i="1"/>
  <c r="C532" i="1"/>
  <c r="C511" i="1"/>
  <c r="C402" i="1"/>
  <c r="C555" i="1"/>
  <c r="C564" i="1"/>
  <c r="C335" i="1"/>
  <c r="C437" i="1"/>
  <c r="C1158" i="1"/>
  <c r="C615" i="1"/>
  <c r="C1144" i="1"/>
  <c r="C406" i="1"/>
  <c r="C336" i="1"/>
  <c r="C374" i="1"/>
  <c r="C645" i="1"/>
  <c r="C337" i="1"/>
  <c r="C548" i="1"/>
  <c r="C338" i="1"/>
  <c r="C512" i="1"/>
  <c r="C385" i="1"/>
  <c r="C587" i="1"/>
  <c r="C339" i="1"/>
  <c r="C516" i="1"/>
  <c r="C565" i="1"/>
  <c r="C601" i="1"/>
  <c r="C25" i="1"/>
  <c r="C1157" i="1"/>
  <c r="C549" i="1"/>
  <c r="C588" i="1"/>
  <c r="C375" i="1"/>
  <c r="C340" i="1"/>
  <c r="C441" i="1"/>
  <c r="C12" i="1"/>
  <c r="C656" i="1"/>
  <c r="C560" i="1"/>
  <c r="C376" i="1"/>
  <c r="C91" i="1"/>
  <c r="C49" i="1"/>
  <c r="C88" i="1"/>
  <c r="C407" i="1"/>
  <c r="C82" i="1"/>
  <c r="C13" i="1"/>
  <c r="C1139" i="1"/>
  <c r="C98" i="1"/>
  <c r="C622" i="1"/>
  <c r="C499" i="1"/>
  <c r="C430" i="1"/>
  <c r="C68" i="1"/>
  <c r="C453" i="1"/>
  <c r="C69" i="1"/>
  <c r="C50" i="1"/>
  <c r="C454" i="1"/>
  <c r="C99" i="1"/>
  <c r="C589" i="1"/>
  <c r="C608" i="1"/>
  <c r="C1154" i="1"/>
  <c r="C482" i="1"/>
  <c r="C423" i="1"/>
  <c r="C540" i="1"/>
  <c r="C100" i="1"/>
  <c r="C1145" i="1"/>
  <c r="C369" i="1"/>
  <c r="C616" i="1"/>
  <c r="C341" i="1"/>
  <c r="C422" i="1"/>
  <c r="C83" i="1"/>
  <c r="C590" i="1"/>
  <c r="C646" i="1"/>
  <c r="C379" i="1"/>
  <c r="C35" i="1"/>
  <c r="C487" i="1"/>
  <c r="C455" i="1"/>
  <c r="C342" i="1"/>
  <c r="C500" i="1"/>
  <c r="C513" i="1"/>
  <c r="C343" i="1"/>
  <c r="C464" i="1"/>
  <c r="C569" i="1"/>
  <c r="C566" i="1"/>
  <c r="C14" i="1"/>
  <c r="C344" i="1"/>
  <c r="C26" i="1"/>
  <c r="C345" i="1"/>
  <c r="C70" i="1"/>
  <c r="C71" i="1"/>
  <c r="C89" i="1"/>
  <c r="C591" i="1"/>
  <c r="C461" i="1"/>
  <c r="C533" i="1"/>
  <c r="C346" i="1"/>
  <c r="C501" i="1"/>
  <c r="C51" i="1"/>
  <c r="C483" i="1"/>
  <c r="C403" i="1"/>
  <c r="C52" i="1"/>
  <c r="C592" i="1"/>
  <c r="C41" i="1"/>
  <c r="C484" i="1"/>
  <c r="C55" i="1"/>
  <c r="C550" i="1"/>
  <c r="C596" i="1"/>
  <c r="C92" i="1"/>
  <c r="C347" i="1"/>
  <c r="C456" i="1"/>
  <c r="C427" i="1"/>
  <c r="C538" i="1"/>
  <c r="C469" i="1"/>
  <c r="C431" i="1"/>
  <c r="C408" i="1"/>
  <c r="C457" i="1"/>
  <c r="C567" i="1"/>
  <c r="C593" i="1"/>
  <c r="C72" i="1"/>
  <c r="C551" i="1"/>
  <c r="C631" i="1"/>
  <c r="C568" i="1"/>
  <c r="C534" i="1"/>
  <c r="C432" i="1"/>
  <c r="C444" i="1"/>
  <c r="C485" i="1"/>
  <c r="C594" i="1"/>
  <c r="C470" i="1"/>
  <c r="C392" i="1"/>
  <c r="C535" i="1"/>
  <c r="C348" i="1"/>
  <c r="C349" i="1"/>
  <c r="C647" i="1"/>
  <c r="C556" i="1"/>
  <c r="C502" i="1"/>
  <c r="C433" i="1"/>
  <c r="C514" i="1"/>
  <c r="C458" i="1"/>
  <c r="C15" i="1"/>
  <c r="C632" i="1"/>
  <c r="C617" i="1"/>
  <c r="C515" i="1"/>
  <c r="C382" i="1"/>
  <c r="C595" i="1"/>
  <c r="C571" i="1"/>
  <c r="C377" i="1"/>
  <c r="C552" i="1"/>
  <c r="C33" i="1"/>
  <c r="C633" i="1"/>
  <c r="C462" i="1"/>
  <c r="C306" i="1"/>
  <c r="C295" i="1"/>
  <c r="C1122" i="1"/>
  <c r="C1111" i="1"/>
  <c r="C294" i="1"/>
  <c r="C1112" i="1"/>
  <c r="C1120" i="1"/>
  <c r="C1180" i="1"/>
  <c r="C289" i="1"/>
  <c r="C1136" i="1"/>
  <c r="C1113" i="1"/>
  <c r="C303" i="1"/>
  <c r="J301" i="1"/>
  <c r="J302" i="1"/>
  <c r="J300" i="1"/>
  <c r="J1132" i="1"/>
  <c r="J296" i="1"/>
  <c r="J305" i="1"/>
  <c r="J1121" i="1"/>
  <c r="J308" i="1"/>
  <c r="J1109" i="1"/>
  <c r="J292" i="1"/>
  <c r="J299" i="1"/>
  <c r="J297" i="1"/>
  <c r="J293" i="1"/>
  <c r="J304" i="1"/>
  <c r="J1110" i="1"/>
  <c r="J1131" i="1"/>
  <c r="J1129" i="1"/>
  <c r="J1127" i="1"/>
  <c r="J1125" i="1"/>
  <c r="J290" i="1"/>
  <c r="J1137" i="1"/>
  <c r="J1123" i="1"/>
  <c r="J1192" i="1"/>
  <c r="J1134" i="1"/>
  <c r="J1114" i="1"/>
  <c r="J1116" i="1"/>
  <c r="J1118" i="1"/>
  <c r="J1178" i="1"/>
  <c r="J79" i="1"/>
  <c r="J288" i="1"/>
  <c r="J1130" i="1"/>
  <c r="J1128" i="1"/>
  <c r="J1126" i="1"/>
  <c r="J291" i="1"/>
  <c r="J1177" i="1"/>
  <c r="J1124" i="1"/>
  <c r="J1194" i="1"/>
  <c r="J1135" i="1"/>
  <c r="J1115" i="1"/>
  <c r="J1117" i="1"/>
  <c r="J1119" i="1"/>
  <c r="J1179" i="1"/>
  <c r="J80" i="1"/>
  <c r="J1149" i="1"/>
  <c r="J32" i="1"/>
  <c r="J298" i="1"/>
  <c r="J489" i="1"/>
  <c r="J19" i="1"/>
  <c r="J490" i="1"/>
  <c r="J504" i="1"/>
  <c r="J1146" i="1"/>
  <c r="J388" i="1"/>
  <c r="J467" i="1"/>
  <c r="J416" i="1"/>
  <c r="J353" i="1"/>
  <c r="J359" i="1"/>
  <c r="J34" i="1"/>
  <c r="J58" i="1"/>
  <c r="J36" i="1"/>
  <c r="J84" i="1"/>
  <c r="J93" i="1"/>
  <c r="J27" i="1"/>
  <c r="J573" i="1"/>
  <c r="J357" i="1"/>
  <c r="J371" i="1"/>
  <c r="J471" i="1"/>
  <c r="J505" i="1"/>
  <c r="J557" i="1"/>
  <c r="J618" i="1"/>
  <c r="J635" i="1"/>
  <c r="J491" i="1"/>
  <c r="J17" i="1"/>
  <c r="J445" i="1"/>
  <c r="J380" i="1"/>
  <c r="J399" i="1"/>
  <c r="J636" i="1"/>
  <c r="J634" i="1"/>
  <c r="J90" i="1"/>
  <c r="J468" i="1"/>
  <c r="J657" i="1"/>
  <c r="J102" i="1"/>
  <c r="J658" i="1"/>
  <c r="J1186" i="1"/>
  <c r="J659" i="1"/>
  <c r="J660" i="1"/>
  <c r="J661" i="1"/>
  <c r="J662" i="1"/>
  <c r="J103" i="1"/>
  <c r="J663" i="1"/>
  <c r="J104" i="1"/>
  <c r="J664" i="1"/>
  <c r="J665" i="1"/>
  <c r="J666" i="1"/>
  <c r="J105" i="1"/>
  <c r="J667" i="1"/>
  <c r="J668" i="1"/>
  <c r="J669" i="1"/>
  <c r="J106" i="1"/>
  <c r="J670" i="1"/>
  <c r="J671" i="1"/>
  <c r="J672" i="1"/>
  <c r="J107" i="1"/>
  <c r="J673" i="1"/>
  <c r="J108" i="1"/>
  <c r="J674" i="1"/>
  <c r="J109" i="1"/>
  <c r="J675" i="1"/>
  <c r="J110" i="1"/>
  <c r="J676" i="1"/>
  <c r="J111" i="1"/>
  <c r="J677" i="1"/>
  <c r="J112" i="1"/>
  <c r="J678" i="1"/>
  <c r="J113" i="1"/>
  <c r="J114" i="1"/>
  <c r="J679" i="1"/>
  <c r="J115" i="1"/>
  <c r="J680" i="1"/>
  <c r="J681" i="1"/>
  <c r="J307" i="1"/>
  <c r="J1133" i="1"/>
  <c r="J116" i="1"/>
  <c r="J541" i="1"/>
  <c r="J520" i="1"/>
  <c r="J438" i="1"/>
  <c r="J506" i="1"/>
  <c r="J42" i="1"/>
  <c r="J16" i="1"/>
  <c r="J28" i="1"/>
  <c r="J558" i="1"/>
  <c r="J1161" i="1"/>
  <c r="J117" i="1"/>
  <c r="J118" i="1"/>
  <c r="J119" i="1"/>
  <c r="J682" i="1"/>
  <c r="J1162" i="1"/>
  <c r="J683" i="1"/>
  <c r="J684" i="1"/>
  <c r="J685" i="1"/>
  <c r="J120" i="1"/>
  <c r="J121" i="1"/>
  <c r="J122" i="1"/>
  <c r="J686" i="1"/>
  <c r="J687" i="1"/>
  <c r="J688" i="1"/>
  <c r="J689" i="1"/>
  <c r="J690" i="1"/>
  <c r="J691" i="1"/>
  <c r="J692" i="1"/>
  <c r="J123" i="1"/>
  <c r="J693" i="1"/>
  <c r="J124" i="1"/>
  <c r="J694" i="1"/>
  <c r="J695" i="1"/>
  <c r="J1163" i="1"/>
  <c r="J696" i="1"/>
  <c r="J697" i="1"/>
  <c r="J698" i="1"/>
  <c r="J125" i="1"/>
  <c r="J699" i="1"/>
  <c r="J700" i="1"/>
  <c r="J126" i="1"/>
  <c r="J701" i="1"/>
  <c r="J127" i="1"/>
  <c r="J702" i="1"/>
  <c r="J128" i="1"/>
  <c r="J129" i="1"/>
  <c r="J703" i="1"/>
  <c r="J1164" i="1"/>
  <c r="J704" i="1"/>
  <c r="J705" i="1"/>
  <c r="J130" i="1"/>
  <c r="J706" i="1"/>
  <c r="J707" i="1"/>
  <c r="J1165" i="1"/>
  <c r="J131" i="1"/>
  <c r="J708" i="1"/>
  <c r="J1166" i="1"/>
  <c r="J709" i="1"/>
  <c r="J132" i="1"/>
  <c r="J133" i="1"/>
  <c r="J1167" i="1"/>
  <c r="J710" i="1"/>
  <c r="J711" i="1"/>
  <c r="J712" i="1"/>
  <c r="J134" i="1"/>
  <c r="J135" i="1"/>
  <c r="J713" i="1"/>
  <c r="J136" i="1"/>
  <c r="J714" i="1"/>
  <c r="J715" i="1"/>
  <c r="J716" i="1"/>
  <c r="J717" i="1"/>
  <c r="J718" i="1"/>
  <c r="J719" i="1"/>
  <c r="J720" i="1"/>
  <c r="J721" i="1"/>
  <c r="J722" i="1"/>
  <c r="J723" i="1"/>
  <c r="J137" i="1"/>
  <c r="J138" i="1"/>
  <c r="J139" i="1"/>
  <c r="J724" i="1"/>
  <c r="J140" i="1"/>
  <c r="J725" i="1"/>
  <c r="J726" i="1"/>
  <c r="J141" i="1"/>
  <c r="J142" i="1"/>
  <c r="J1168" i="1"/>
  <c r="J727" i="1"/>
  <c r="J728" i="1"/>
  <c r="J729" i="1"/>
  <c r="J143" i="1"/>
  <c r="J144" i="1"/>
  <c r="J730" i="1"/>
  <c r="J731" i="1"/>
  <c r="J732" i="1"/>
  <c r="J145" i="1"/>
  <c r="J733" i="1"/>
  <c r="J1191" i="1"/>
  <c r="J1193" i="1"/>
  <c r="J734" i="1"/>
  <c r="J146" i="1"/>
  <c r="J735" i="1"/>
  <c r="J736" i="1"/>
  <c r="J737" i="1"/>
  <c r="J738" i="1"/>
  <c r="J739" i="1"/>
  <c r="J740" i="1"/>
  <c r="J741" i="1"/>
  <c r="J742" i="1"/>
  <c r="J147" i="1"/>
  <c r="J743" i="1"/>
  <c r="J148" i="1"/>
  <c r="J744" i="1"/>
  <c r="J149" i="1"/>
  <c r="J745" i="1"/>
  <c r="J746" i="1"/>
  <c r="J150" i="1"/>
  <c r="J747" i="1"/>
  <c r="J748" i="1"/>
  <c r="J749" i="1"/>
  <c r="J151" i="1"/>
  <c r="J750" i="1"/>
  <c r="J152" i="1"/>
  <c r="J751" i="1"/>
  <c r="J752" i="1"/>
  <c r="J753" i="1"/>
  <c r="J754" i="1"/>
  <c r="J755" i="1"/>
  <c r="J446" i="1"/>
  <c r="J18" i="1"/>
  <c r="J372" i="1"/>
  <c r="J474" i="1"/>
  <c r="J94" i="1"/>
  <c r="J37" i="1"/>
  <c r="J38" i="1"/>
  <c r="J75" i="1"/>
  <c r="J756" i="1"/>
  <c r="J757" i="1"/>
  <c r="J758" i="1"/>
  <c r="J759" i="1"/>
  <c r="J760" i="1"/>
  <c r="J761" i="1"/>
  <c r="J153" i="1"/>
  <c r="J762" i="1"/>
  <c r="J154" i="1"/>
  <c r="J763" i="1"/>
  <c r="J764" i="1"/>
  <c r="J765" i="1"/>
  <c r="J766" i="1"/>
  <c r="J767" i="1"/>
  <c r="J768" i="1"/>
  <c r="J769" i="1"/>
  <c r="J770" i="1"/>
  <c r="J771" i="1"/>
  <c r="J772" i="1"/>
  <c r="J773" i="1"/>
  <c r="J774" i="1"/>
  <c r="J775" i="1"/>
  <c r="J776" i="1"/>
  <c r="J777" i="1"/>
  <c r="J778" i="1"/>
  <c r="J155" i="1"/>
  <c r="J779" i="1"/>
  <c r="J780" i="1"/>
  <c r="J781" i="1"/>
  <c r="J782" i="1"/>
  <c r="J156" i="1"/>
  <c r="J783" i="1"/>
  <c r="J784" i="1"/>
  <c r="J785" i="1"/>
  <c r="J786" i="1"/>
  <c r="J157" i="1"/>
  <c r="J158" i="1"/>
  <c r="J787" i="1"/>
  <c r="J159" i="1"/>
  <c r="J788" i="1"/>
  <c r="J789" i="1"/>
  <c r="J160" i="1"/>
  <c r="J790" i="1"/>
  <c r="J791" i="1"/>
  <c r="J792" i="1"/>
  <c r="J793" i="1"/>
  <c r="J794" i="1"/>
  <c r="J795" i="1"/>
  <c r="J796" i="1"/>
  <c r="J797" i="1"/>
  <c r="J798" i="1"/>
  <c r="J161" i="1"/>
  <c r="J799" i="1"/>
  <c r="J800" i="1"/>
  <c r="J801" i="1"/>
  <c r="J802" i="1"/>
  <c r="J162" i="1"/>
  <c r="J803" i="1"/>
  <c r="J804" i="1"/>
  <c r="J805" i="1"/>
  <c r="J806" i="1"/>
  <c r="J163" i="1"/>
  <c r="J807" i="1"/>
  <c r="J164" i="1"/>
  <c r="J808" i="1"/>
  <c r="J809" i="1"/>
  <c r="J810" i="1"/>
  <c r="J165" i="1"/>
  <c r="J811" i="1"/>
  <c r="J812" i="1"/>
  <c r="J813" i="1"/>
  <c r="J814" i="1"/>
  <c r="J815" i="1"/>
  <c r="J166" i="1"/>
  <c r="J816" i="1"/>
  <c r="J817" i="1"/>
  <c r="J818" i="1"/>
  <c r="J167" i="1"/>
  <c r="J819" i="1"/>
  <c r="J820" i="1"/>
  <c r="J168" i="1"/>
  <c r="J1169" i="1"/>
  <c r="J169" i="1"/>
  <c r="J1170" i="1"/>
  <c r="J821" i="1"/>
  <c r="J170" i="1"/>
  <c r="J171" i="1"/>
  <c r="J822" i="1"/>
  <c r="J172" i="1"/>
  <c r="J823" i="1"/>
  <c r="J173" i="1"/>
  <c r="J174" i="1"/>
  <c r="J824" i="1"/>
  <c r="J175" i="1"/>
  <c r="J825" i="1"/>
  <c r="J826" i="1"/>
  <c r="J176" i="1"/>
  <c r="J827" i="1"/>
  <c r="J828" i="1"/>
  <c r="J177" i="1"/>
  <c r="J829" i="1"/>
  <c r="J830" i="1"/>
  <c r="J831" i="1"/>
  <c r="J178" i="1"/>
  <c r="J832" i="1"/>
  <c r="J833" i="1"/>
  <c r="J834" i="1"/>
  <c r="J835" i="1"/>
  <c r="J836" i="1"/>
  <c r="J837" i="1"/>
  <c r="J179" i="1"/>
  <c r="J180" i="1"/>
  <c r="J838" i="1"/>
  <c r="J839" i="1"/>
  <c r="J840" i="1"/>
  <c r="J841" i="1"/>
  <c r="J842" i="1"/>
  <c r="J843" i="1"/>
  <c r="J1187" i="1"/>
  <c r="J181" i="1"/>
  <c r="J182" i="1"/>
  <c r="J844" i="1"/>
  <c r="J845" i="1"/>
  <c r="J183" i="1"/>
  <c r="J846" i="1"/>
  <c r="J847" i="1"/>
  <c r="J848" i="1"/>
  <c r="J849" i="1"/>
  <c r="J850" i="1"/>
  <c r="J184" i="1"/>
  <c r="J851" i="1"/>
  <c r="J852" i="1"/>
  <c r="J185" i="1"/>
  <c r="J853" i="1"/>
  <c r="J854" i="1"/>
  <c r="J186" i="1"/>
  <c r="J855" i="1"/>
  <c r="J856" i="1"/>
  <c r="J857" i="1"/>
  <c r="J187" i="1"/>
  <c r="J188" i="1"/>
  <c r="J189" i="1"/>
  <c r="J858" i="1"/>
  <c r="J190" i="1"/>
  <c r="J191" i="1"/>
  <c r="J859" i="1"/>
  <c r="J860" i="1"/>
  <c r="J861" i="1"/>
  <c r="J192" i="1"/>
  <c r="J862" i="1"/>
  <c r="J193" i="1"/>
  <c r="J863" i="1"/>
  <c r="J864" i="1"/>
  <c r="J194" i="1"/>
  <c r="J865" i="1"/>
  <c r="J866" i="1"/>
  <c r="J867" i="1"/>
  <c r="J868" i="1"/>
  <c r="J195" i="1"/>
  <c r="J196" i="1"/>
  <c r="J869" i="1"/>
  <c r="J870" i="1"/>
  <c r="J871" i="1"/>
  <c r="J872" i="1"/>
  <c r="J873" i="1"/>
  <c r="J874" i="1"/>
  <c r="J875" i="1"/>
  <c r="J876" i="1"/>
  <c r="J877" i="1"/>
  <c r="J878" i="1"/>
  <c r="J879" i="1"/>
  <c r="J197" i="1"/>
  <c r="J880" i="1"/>
  <c r="J198" i="1"/>
  <c r="J881" i="1"/>
  <c r="J882" i="1"/>
  <c r="J883" i="1"/>
  <c r="J199" i="1"/>
  <c r="J884" i="1"/>
  <c r="J885" i="1"/>
  <c r="J886" i="1"/>
  <c r="J200" i="1"/>
  <c r="J201" i="1"/>
  <c r="J887" i="1"/>
  <c r="J888" i="1"/>
  <c r="J202" i="1"/>
  <c r="J203" i="1"/>
  <c r="J889" i="1"/>
  <c r="J890" i="1"/>
  <c r="J204" i="1"/>
  <c r="J205" i="1"/>
  <c r="J891" i="1"/>
  <c r="J892" i="1"/>
  <c r="J893" i="1"/>
  <c r="J206" i="1"/>
  <c r="J207" i="1"/>
  <c r="J894" i="1"/>
  <c r="J895" i="1"/>
  <c r="J208" i="1"/>
  <c r="J209" i="1"/>
  <c r="J896" i="1"/>
  <c r="J897" i="1"/>
  <c r="J210" i="1"/>
  <c r="J898" i="1"/>
  <c r="J899" i="1"/>
  <c r="J211" i="1"/>
  <c r="J900" i="1"/>
  <c r="J901" i="1"/>
  <c r="J902" i="1"/>
  <c r="J903" i="1"/>
  <c r="J212" i="1"/>
  <c r="J904" i="1"/>
  <c r="J905" i="1"/>
  <c r="J906" i="1"/>
  <c r="J907" i="1"/>
  <c r="J908" i="1"/>
  <c r="J909" i="1"/>
  <c r="J910" i="1"/>
  <c r="J911" i="1"/>
  <c r="J912" i="1"/>
  <c r="J1195" i="1"/>
  <c r="J913" i="1"/>
  <c r="J914" i="1"/>
  <c r="J915" i="1"/>
  <c r="J916" i="1"/>
  <c r="J917" i="1"/>
  <c r="J918" i="1"/>
  <c r="J919" i="1"/>
  <c r="J920" i="1"/>
  <c r="J921" i="1"/>
  <c r="J922" i="1"/>
  <c r="J923" i="1"/>
  <c r="J924" i="1"/>
  <c r="J925" i="1"/>
  <c r="J926" i="1"/>
  <c r="J927" i="1"/>
  <c r="J928" i="1"/>
  <c r="J213" i="1"/>
  <c r="J214" i="1"/>
  <c r="J215" i="1"/>
  <c r="J929" i="1"/>
  <c r="J930" i="1"/>
  <c r="J931" i="1"/>
  <c r="J932" i="1"/>
  <c r="J933" i="1"/>
  <c r="J934" i="1"/>
  <c r="J935" i="1"/>
  <c r="J936" i="1"/>
  <c r="J937" i="1"/>
  <c r="J938" i="1"/>
  <c r="J216" i="1"/>
  <c r="J939" i="1"/>
  <c r="J217" i="1"/>
  <c r="J218" i="1"/>
  <c r="J940" i="1"/>
  <c r="J941" i="1"/>
  <c r="J942" i="1"/>
  <c r="J219" i="1"/>
  <c r="J943" i="1"/>
  <c r="J220" i="1"/>
  <c r="J944" i="1"/>
  <c r="J221" i="1"/>
  <c r="J945" i="1"/>
  <c r="J946" i="1"/>
  <c r="J947" i="1"/>
  <c r="J222" i="1"/>
  <c r="J1171" i="1"/>
  <c r="J948" i="1"/>
  <c r="J949" i="1"/>
  <c r="J950" i="1"/>
  <c r="J223" i="1"/>
  <c r="J224" i="1"/>
  <c r="J225" i="1"/>
  <c r="J951" i="1"/>
  <c r="J226" i="1"/>
  <c r="J952" i="1"/>
  <c r="J953" i="1"/>
  <c r="J227" i="1"/>
  <c r="J954" i="1"/>
  <c r="J228" i="1"/>
  <c r="J955" i="1"/>
  <c r="J956" i="1"/>
  <c r="J957" i="1"/>
  <c r="J958" i="1"/>
  <c r="J959" i="1"/>
  <c r="J960" i="1"/>
  <c r="J229" i="1"/>
  <c r="J230" i="1"/>
  <c r="J231" i="1"/>
  <c r="J232" i="1"/>
  <c r="J961" i="1"/>
  <c r="J962" i="1"/>
  <c r="J963" i="1"/>
  <c r="J964" i="1"/>
  <c r="J965" i="1"/>
  <c r="J966" i="1"/>
  <c r="J967" i="1"/>
  <c r="J968" i="1"/>
  <c r="J233" i="1"/>
  <c r="J969" i="1"/>
  <c r="J970" i="1"/>
  <c r="J971" i="1"/>
  <c r="J972" i="1"/>
  <c r="J234" i="1"/>
  <c r="J973" i="1"/>
  <c r="J235" i="1"/>
  <c r="J236" i="1"/>
  <c r="J974" i="1"/>
  <c r="J975" i="1"/>
  <c r="J237" i="1"/>
  <c r="J976" i="1"/>
  <c r="J977" i="1"/>
  <c r="J978" i="1"/>
  <c r="J238" i="1"/>
  <c r="J979" i="1"/>
  <c r="J980" i="1"/>
  <c r="J981" i="1"/>
  <c r="J239" i="1"/>
  <c r="J1172" i="1"/>
  <c r="J982" i="1"/>
  <c r="J240" i="1"/>
  <c r="J241" i="1"/>
  <c r="J983" i="1"/>
  <c r="J1173" i="1"/>
  <c r="J984" i="1"/>
  <c r="J985" i="1"/>
  <c r="J242" i="1"/>
  <c r="J986" i="1"/>
  <c r="J987" i="1"/>
  <c r="J988" i="1"/>
  <c r="J989" i="1"/>
  <c r="J990" i="1"/>
  <c r="J991" i="1"/>
  <c r="J243" i="1"/>
  <c r="J992" i="1"/>
  <c r="J993" i="1"/>
  <c r="J994" i="1"/>
  <c r="J244" i="1"/>
  <c r="J245" i="1"/>
  <c r="J995" i="1"/>
  <c r="J246" i="1"/>
  <c r="J1174" i="1"/>
  <c r="J247" i="1"/>
  <c r="J996" i="1"/>
  <c r="J997" i="1"/>
  <c r="J998" i="1"/>
  <c r="J248" i="1"/>
  <c r="J999" i="1"/>
  <c r="J1000" i="1"/>
  <c r="J1001" i="1"/>
  <c r="J249" i="1"/>
  <c r="J250" i="1"/>
  <c r="J1002" i="1"/>
  <c r="J251" i="1"/>
  <c r="J1003" i="1"/>
  <c r="J1004" i="1"/>
  <c r="J1005" i="1"/>
  <c r="J1006" i="1"/>
  <c r="J1007" i="1"/>
  <c r="J1008" i="1"/>
  <c r="J1009" i="1"/>
  <c r="J1010" i="1"/>
  <c r="J252" i="1"/>
  <c r="J253" i="1"/>
  <c r="J1011" i="1"/>
  <c r="J1012" i="1"/>
  <c r="J1013" i="1"/>
  <c r="J412" i="1"/>
  <c r="J352" i="1"/>
  <c r="J309" i="1"/>
  <c r="J310" i="1"/>
  <c r="J373" i="1"/>
  <c r="J570" i="1"/>
  <c r="J521" i="1"/>
  <c r="J254" i="1"/>
  <c r="J394" i="1"/>
  <c r="J1159" i="1"/>
  <c r="J76" i="1"/>
  <c r="J1138" i="1"/>
  <c r="J519" i="1"/>
  <c r="J623" i="1"/>
  <c r="J1014" i="1"/>
  <c r="J1015" i="1"/>
  <c r="J1016" i="1"/>
  <c r="J255" i="1"/>
  <c r="J1017" i="1"/>
  <c r="J1018" i="1"/>
  <c r="J85" i="1"/>
  <c r="J1019" i="1"/>
  <c r="J256" i="1"/>
  <c r="J1020" i="1"/>
  <c r="J1021" i="1"/>
  <c r="J1022" i="1"/>
  <c r="J1023" i="1"/>
  <c r="J1024" i="1"/>
  <c r="J257" i="1"/>
  <c r="J1025" i="1"/>
  <c r="J1026" i="1"/>
  <c r="J258" i="1"/>
  <c r="J1027" i="1"/>
  <c r="J1028" i="1"/>
  <c r="J1029" i="1"/>
  <c r="J1030" i="1"/>
  <c r="J1031" i="1"/>
  <c r="J1032" i="1"/>
  <c r="J259" i="1"/>
  <c r="J260" i="1"/>
  <c r="J1033" i="1"/>
  <c r="J1188" i="1"/>
  <c r="J1034" i="1"/>
  <c r="J1035" i="1"/>
  <c r="J1036" i="1"/>
  <c r="J1037" i="1"/>
  <c r="J1038" i="1"/>
  <c r="J261" i="1"/>
  <c r="J1039" i="1"/>
  <c r="J1040" i="1"/>
  <c r="J262" i="1"/>
  <c r="J1041" i="1"/>
  <c r="J1042" i="1"/>
  <c r="J1043" i="1"/>
  <c r="J1044" i="1"/>
  <c r="J263" i="1"/>
  <c r="J1045" i="1"/>
  <c r="J1046" i="1"/>
  <c r="J264" i="1"/>
  <c r="J1047" i="1"/>
  <c r="J265" i="1"/>
  <c r="J266" i="1"/>
  <c r="J1048" i="1"/>
  <c r="J1049" i="1"/>
  <c r="J267" i="1"/>
  <c r="J268" i="1"/>
  <c r="J1050" i="1"/>
  <c r="J269" i="1"/>
  <c r="J270" i="1"/>
  <c r="J1051" i="1"/>
  <c r="J1052" i="1"/>
  <c r="J1053" i="1"/>
  <c r="J271" i="1"/>
  <c r="J272" i="1"/>
  <c r="J1054" i="1"/>
  <c r="J1055" i="1"/>
  <c r="J1056" i="1"/>
  <c r="J1057" i="1"/>
  <c r="J1058" i="1"/>
  <c r="J1175" i="1"/>
  <c r="J1059" i="1"/>
  <c r="J1060" i="1"/>
  <c r="J273" i="1"/>
  <c r="J1061" i="1"/>
  <c r="J1062" i="1"/>
  <c r="J1063" i="1"/>
  <c r="J1064" i="1"/>
  <c r="J1065" i="1"/>
  <c r="J1066" i="1"/>
  <c r="J1176" i="1"/>
  <c r="J1067" i="1"/>
  <c r="J1068" i="1"/>
  <c r="J1069" i="1"/>
  <c r="J1070" i="1"/>
  <c r="J274" i="1"/>
  <c r="J1071" i="1"/>
  <c r="J1072" i="1"/>
  <c r="J1073" i="1"/>
  <c r="J1074" i="1"/>
  <c r="J1075" i="1"/>
  <c r="J1076" i="1"/>
  <c r="J1077" i="1"/>
  <c r="J1078" i="1"/>
  <c r="J1079" i="1"/>
  <c r="J275" i="1"/>
  <c r="J1080" i="1"/>
  <c r="J1081" i="1"/>
  <c r="J1082" i="1"/>
  <c r="J1083" i="1"/>
  <c r="J1084" i="1"/>
  <c r="J276" i="1"/>
  <c r="J277" i="1"/>
  <c r="J1085" i="1"/>
  <c r="J1086" i="1"/>
  <c r="J1087" i="1"/>
  <c r="J1088" i="1"/>
  <c r="J1089" i="1"/>
  <c r="J1090" i="1"/>
  <c r="J1091" i="1"/>
  <c r="J1092" i="1"/>
  <c r="J278" i="1"/>
  <c r="J1093" i="1"/>
  <c r="J1094" i="1"/>
  <c r="J1095" i="1"/>
  <c r="J1096" i="1"/>
  <c r="J279" i="1"/>
  <c r="J1097" i="1"/>
  <c r="J1098" i="1"/>
  <c r="J280" i="1"/>
  <c r="J1099" i="1"/>
  <c r="J1100" i="1"/>
  <c r="J281" i="1"/>
  <c r="J1101" i="1"/>
  <c r="J1102" i="1"/>
  <c r="J1103" i="1"/>
  <c r="J1104" i="1"/>
  <c r="J1105" i="1"/>
  <c r="J282" i="1"/>
  <c r="J283" i="1"/>
  <c r="J284" i="1"/>
  <c r="J1106" i="1"/>
  <c r="J1107" i="1"/>
  <c r="J285" i="1"/>
  <c r="J30" i="1"/>
  <c r="J286" i="1"/>
  <c r="J1108" i="1"/>
  <c r="J576" i="1"/>
  <c r="J507" i="1"/>
  <c r="J2" i="1"/>
  <c r="J626" i="1"/>
  <c r="J398" i="1"/>
  <c r="J542" i="1"/>
  <c r="J1181" i="1"/>
  <c r="J311" i="1"/>
  <c r="J386" i="1"/>
  <c r="J77" i="1"/>
  <c r="J3" i="1"/>
  <c r="J312" i="1"/>
  <c r="J313" i="1"/>
  <c r="J314" i="1"/>
  <c r="J417" i="1"/>
  <c r="J459" i="1"/>
  <c r="J543" i="1"/>
  <c r="J627" i="1"/>
  <c r="J418" i="1"/>
  <c r="J4" i="1"/>
  <c r="J486" i="1"/>
  <c r="J315" i="1"/>
  <c r="J5" i="1"/>
  <c r="J651" i="1"/>
  <c r="J439" i="1"/>
  <c r="J472" i="1"/>
  <c r="J367" i="1"/>
  <c r="J522" i="1"/>
  <c r="J43" i="1"/>
  <c r="J6" i="1"/>
  <c r="J492" i="1"/>
  <c r="J316" i="1"/>
  <c r="J652" i="1"/>
  <c r="J426" i="1"/>
  <c r="J602" i="1"/>
  <c r="J475" i="1"/>
  <c r="J40" i="1"/>
  <c r="J378" i="1"/>
  <c r="J317" i="1"/>
  <c r="J523" i="1"/>
  <c r="J637" i="1"/>
  <c r="J7" i="1"/>
  <c r="J44" i="1"/>
  <c r="J624" i="1"/>
  <c r="J1150" i="1"/>
  <c r="J318" i="1"/>
  <c r="J619" i="1"/>
  <c r="J428" i="1"/>
  <c r="J577" i="1"/>
  <c r="J493" i="1"/>
  <c r="J442" i="1"/>
  <c r="J319" i="1"/>
  <c r="J95" i="1"/>
  <c r="J561" i="1"/>
  <c r="J1151" i="1"/>
  <c r="J320" i="1"/>
  <c r="J524" i="1"/>
  <c r="J22" i="1"/>
  <c r="J321" i="1"/>
  <c r="J638" i="1"/>
  <c r="J53" i="1"/>
  <c r="J606" i="1"/>
  <c r="J414" i="1"/>
  <c r="J463" i="1"/>
  <c r="J322" i="1"/>
  <c r="J476" i="1"/>
  <c r="J609" i="1"/>
  <c r="J391" i="1"/>
  <c r="J404" i="1"/>
  <c r="J429" i="1"/>
  <c r="J649" i="1"/>
  <c r="J639" i="1"/>
  <c r="J628" i="1"/>
  <c r="J20" i="1"/>
  <c r="J96" i="1"/>
  <c r="J494" i="1"/>
  <c r="J640" i="1"/>
  <c r="J323" i="1"/>
  <c r="J477" i="1"/>
  <c r="J578" i="1"/>
  <c r="J598" i="1"/>
  <c r="J508" i="1"/>
  <c r="J45" i="1"/>
  <c r="J599" i="1"/>
  <c r="J8" i="1"/>
  <c r="J97" i="1"/>
  <c r="J579" i="1"/>
  <c r="J39" i="1"/>
  <c r="J580" i="1"/>
  <c r="J23" i="1"/>
  <c r="J101" i="1"/>
  <c r="J625" i="1"/>
  <c r="J397" i="1"/>
  <c r="J365" i="1"/>
  <c r="J383" i="1"/>
  <c r="J525" i="1"/>
  <c r="J559" i="1"/>
  <c r="J60" i="1"/>
  <c r="J61" i="1"/>
  <c r="J574" i="1"/>
  <c r="J368" i="1"/>
  <c r="J405" i="1"/>
  <c r="J390" i="1"/>
  <c r="J46" i="1"/>
  <c r="J363" i="1"/>
  <c r="J641" i="1"/>
  <c r="J324" i="1"/>
  <c r="J9" i="1"/>
  <c r="J581" i="1"/>
  <c r="J526" i="1"/>
  <c r="J653" i="1"/>
  <c r="J603" i="1"/>
  <c r="J544" i="1"/>
  <c r="J460" i="1"/>
  <c r="J1183" i="1"/>
  <c r="J393" i="1"/>
  <c r="J81" i="1"/>
  <c r="J629" i="1"/>
  <c r="J413" i="1"/>
  <c r="J364" i="1"/>
  <c r="J10" i="1"/>
  <c r="J648" i="1"/>
  <c r="J553" i="1"/>
  <c r="J1155" i="1"/>
  <c r="J597" i="1"/>
  <c r="J527" i="1"/>
  <c r="J389" i="1"/>
  <c r="J545" i="1"/>
  <c r="J610" i="1"/>
  <c r="J59" i="1"/>
  <c r="J478" i="1"/>
  <c r="J600" i="1"/>
  <c r="J611" i="1"/>
  <c r="J582" i="1"/>
  <c r="J447" i="1"/>
  <c r="J612" i="1"/>
  <c r="J642" i="1"/>
  <c r="J479" i="1"/>
  <c r="J325" i="1"/>
  <c r="J415" i="1"/>
  <c r="J654" i="1"/>
  <c r="J583" i="1"/>
  <c r="J29" i="1"/>
  <c r="J655" i="1"/>
  <c r="J62" i="1"/>
  <c r="J410" i="1"/>
  <c r="J584" i="1"/>
  <c r="J465" i="1"/>
  <c r="J47" i="1"/>
  <c r="J562" i="1"/>
  <c r="J528" i="1"/>
  <c r="J607" i="1"/>
  <c r="J351" i="1"/>
  <c r="J326" i="1"/>
  <c r="J424" i="1"/>
  <c r="J517" i="1"/>
  <c r="J1184" i="1"/>
  <c r="J360" i="1"/>
  <c r="J537" i="1"/>
  <c r="J356" i="1"/>
  <c r="J1190" i="1"/>
  <c r="J31" i="1"/>
  <c r="J74" i="1"/>
  <c r="J327" i="1"/>
  <c r="J381" i="1"/>
  <c r="J411" i="1"/>
  <c r="J328" i="1"/>
  <c r="J370" i="1"/>
  <c r="J529" i="1"/>
  <c r="J354" i="1"/>
  <c r="J63" i="1"/>
  <c r="J387" i="1"/>
  <c r="J350" i="1"/>
  <c r="J480" i="1"/>
  <c r="J604" i="1"/>
  <c r="J448" i="1"/>
  <c r="J605" i="1"/>
  <c r="J358" i="1"/>
  <c r="J539" i="1"/>
  <c r="J21" i="1"/>
  <c r="J366" i="1"/>
  <c r="J643" i="1"/>
  <c r="J509" i="1"/>
  <c r="J435" i="1"/>
  <c r="J575" i="1"/>
  <c r="J287" i="1"/>
  <c r="J86" i="1"/>
  <c r="J563" i="1"/>
  <c r="J57" i="1"/>
  <c r="J620" i="1"/>
  <c r="J400" i="1"/>
  <c r="J585" i="1"/>
  <c r="J572" i="1"/>
  <c r="J554" i="1"/>
  <c r="J1140" i="1"/>
  <c r="J1182" i="1"/>
  <c r="J329" i="1"/>
  <c r="J503" i="1"/>
  <c r="J1185" i="1"/>
  <c r="J443" i="1"/>
  <c r="J64" i="1"/>
  <c r="J54" i="1"/>
  <c r="J546" i="1"/>
  <c r="J409" i="1"/>
  <c r="J330" i="1"/>
  <c r="J11" i="1"/>
  <c r="J1189" i="1"/>
  <c r="J331" i="1"/>
  <c r="J355" i="1"/>
  <c r="J1147" i="1"/>
  <c r="J434" i="1"/>
  <c r="J495" i="1"/>
  <c r="J510" i="1"/>
  <c r="J488" i="1"/>
  <c r="J1141" i="1"/>
  <c r="J650" i="1"/>
  <c r="J24" i="1"/>
  <c r="J449" i="1"/>
  <c r="J384" i="1"/>
  <c r="J450" i="1"/>
  <c r="J65" i="1"/>
  <c r="J395" i="1"/>
  <c r="J451" i="1"/>
  <c r="J56" i="1"/>
  <c r="J361" i="1"/>
  <c r="J440" i="1"/>
  <c r="J1160" i="1"/>
  <c r="J1148" i="1"/>
  <c r="J536" i="1"/>
  <c r="J466" i="1"/>
  <c r="J518" i="1"/>
  <c r="J419" i="1"/>
  <c r="J87" i="1"/>
  <c r="J1143" i="1"/>
  <c r="J496" i="1"/>
  <c r="J473" i="1"/>
  <c r="J1156" i="1"/>
  <c r="J48" i="1"/>
  <c r="J332" i="1"/>
  <c r="J401" i="1"/>
  <c r="J497" i="1"/>
  <c r="J333" i="1"/>
  <c r="J66" i="1"/>
  <c r="J630" i="1"/>
  <c r="J78" i="1"/>
  <c r="J452" i="1"/>
  <c r="J425" i="1"/>
  <c r="J530" i="1"/>
  <c r="J362" i="1"/>
  <c r="J1142" i="1"/>
  <c r="J547" i="1"/>
  <c r="J621" i="1"/>
  <c r="J613" i="1"/>
  <c r="J481" i="1"/>
  <c r="J498" i="1"/>
  <c r="J420" i="1"/>
  <c r="J436" i="1"/>
  <c r="J421" i="1"/>
  <c r="J396" i="1"/>
  <c r="J531" i="1"/>
  <c r="J1153" i="1"/>
  <c r="J73" i="1"/>
  <c r="J614" i="1"/>
  <c r="J644" i="1"/>
  <c r="J586" i="1"/>
  <c r="J1152" i="1"/>
  <c r="J334" i="1"/>
  <c r="J67" i="1"/>
  <c r="J532" i="1"/>
  <c r="J511" i="1"/>
  <c r="J402" i="1"/>
  <c r="J555" i="1"/>
  <c r="J564" i="1"/>
  <c r="J335" i="1"/>
  <c r="J437" i="1"/>
  <c r="J1158" i="1"/>
  <c r="J615" i="1"/>
  <c r="J1144" i="1"/>
  <c r="J406" i="1"/>
  <c r="J336" i="1"/>
  <c r="J374" i="1"/>
  <c r="J645" i="1"/>
  <c r="J337" i="1"/>
  <c r="J548" i="1"/>
  <c r="J338" i="1"/>
  <c r="J512" i="1"/>
  <c r="J385" i="1"/>
  <c r="J587" i="1"/>
  <c r="J339" i="1"/>
  <c r="J516" i="1"/>
  <c r="J565" i="1"/>
  <c r="J601" i="1"/>
  <c r="J25" i="1"/>
  <c r="J1157" i="1"/>
  <c r="J549" i="1"/>
  <c r="J588" i="1"/>
  <c r="J375" i="1"/>
  <c r="J340" i="1"/>
  <c r="J441" i="1"/>
  <c r="J12" i="1"/>
  <c r="J656" i="1"/>
  <c r="J560" i="1"/>
  <c r="J376" i="1"/>
  <c r="J91" i="1"/>
  <c r="J49" i="1"/>
  <c r="J88" i="1"/>
  <c r="J407" i="1"/>
  <c r="J82" i="1"/>
  <c r="J13" i="1"/>
  <c r="J1139" i="1"/>
  <c r="J98" i="1"/>
  <c r="J622" i="1"/>
  <c r="J499" i="1"/>
  <c r="J430" i="1"/>
  <c r="J68" i="1"/>
  <c r="J453" i="1"/>
  <c r="J69" i="1"/>
  <c r="J50" i="1"/>
  <c r="J454" i="1"/>
  <c r="J99" i="1"/>
  <c r="J589" i="1"/>
  <c r="J608" i="1"/>
  <c r="J1154" i="1"/>
  <c r="J482" i="1"/>
  <c r="J423" i="1"/>
  <c r="J540" i="1"/>
  <c r="J100" i="1"/>
  <c r="J1145" i="1"/>
  <c r="J369" i="1"/>
  <c r="J616" i="1"/>
  <c r="J341" i="1"/>
  <c r="J422" i="1"/>
  <c r="J83" i="1"/>
  <c r="J590" i="1"/>
  <c r="J646" i="1"/>
  <c r="J379" i="1"/>
  <c r="J35" i="1"/>
  <c r="J487" i="1"/>
  <c r="J455" i="1"/>
  <c r="J342" i="1"/>
  <c r="J500" i="1"/>
  <c r="J513" i="1"/>
  <c r="J343" i="1"/>
  <c r="J464" i="1"/>
  <c r="J569" i="1"/>
  <c r="J566" i="1"/>
  <c r="J14" i="1"/>
  <c r="J344" i="1"/>
  <c r="J26" i="1"/>
  <c r="J345" i="1"/>
  <c r="J70" i="1"/>
  <c r="J71" i="1"/>
  <c r="J89" i="1"/>
  <c r="J591" i="1"/>
  <c r="J461" i="1"/>
  <c r="J533" i="1"/>
  <c r="J346" i="1"/>
  <c r="J501" i="1"/>
  <c r="J51" i="1"/>
  <c r="J483" i="1"/>
  <c r="J403" i="1"/>
  <c r="J52" i="1"/>
  <c r="J592" i="1"/>
  <c r="J41" i="1"/>
  <c r="J484" i="1"/>
  <c r="J55" i="1"/>
  <c r="J550" i="1"/>
  <c r="J596" i="1"/>
  <c r="J92" i="1"/>
  <c r="J347" i="1"/>
  <c r="J456" i="1"/>
  <c r="J427" i="1"/>
  <c r="J538" i="1"/>
  <c r="J469" i="1"/>
  <c r="J431" i="1"/>
  <c r="J408" i="1"/>
  <c r="J457" i="1"/>
  <c r="J567" i="1"/>
  <c r="J593" i="1"/>
  <c r="J72" i="1"/>
  <c r="J551" i="1"/>
  <c r="J631" i="1"/>
  <c r="J568" i="1"/>
  <c r="J534" i="1"/>
  <c r="J432" i="1"/>
  <c r="J444" i="1"/>
  <c r="J485" i="1"/>
  <c r="J594" i="1"/>
  <c r="J470" i="1"/>
  <c r="J392" i="1"/>
  <c r="J535" i="1"/>
  <c r="J348" i="1"/>
  <c r="J349" i="1"/>
  <c r="J647" i="1"/>
  <c r="J556" i="1"/>
  <c r="J502" i="1"/>
  <c r="J433" i="1"/>
  <c r="J514" i="1"/>
  <c r="J458" i="1"/>
  <c r="J15" i="1"/>
  <c r="J632" i="1"/>
  <c r="J617" i="1"/>
  <c r="J515" i="1"/>
  <c r="J382" i="1"/>
  <c r="J595" i="1"/>
  <c r="J571" i="1"/>
  <c r="J377" i="1"/>
  <c r="J552" i="1"/>
  <c r="J33" i="1"/>
  <c r="J633" i="1"/>
  <c r="J462" i="1"/>
  <c r="J306" i="1"/>
  <c r="J295" i="1"/>
  <c r="J1122" i="1"/>
  <c r="J1111" i="1"/>
  <c r="J294" i="1"/>
  <c r="J1112" i="1"/>
  <c r="J1120" i="1"/>
  <c r="J1180" i="1"/>
  <c r="J289" i="1"/>
  <c r="J1136" i="1"/>
  <c r="J1113" i="1"/>
  <c r="J303" i="1"/>
</calcChain>
</file>

<file path=xl/sharedStrings.xml><?xml version="1.0" encoding="utf-8"?>
<sst xmlns="http://schemas.openxmlformats.org/spreadsheetml/2006/main" count="5398" uniqueCount="3342">
  <si>
    <t>Company/Brand</t>
  </si>
  <si>
    <t>Founded</t>
  </si>
  <si>
    <t>Headquarters</t>
  </si>
  <si>
    <t>Sector</t>
  </si>
  <si>
    <t>What it does</t>
  </si>
  <si>
    <t>Founder/s</t>
  </si>
  <si>
    <t>Investor/s</t>
  </si>
  <si>
    <t>Amount(in dollars)</t>
  </si>
  <si>
    <t>Stage</t>
  </si>
  <si>
    <t>Month</t>
  </si>
  <si>
    <t>CollegeDekho</t>
  </si>
  <si>
    <t>Gurgaon</t>
  </si>
  <si>
    <t>E-learning</t>
  </si>
  <si>
    <t>Collegedekho.com is Student’s Partner, Friend &amp; Confidante, To Help Him Take a Decision and Move On to His Career Goals</t>
  </si>
  <si>
    <t>Ruchir Arora</t>
  </si>
  <si>
    <t>Disrupt ADQ, QIC</t>
  </si>
  <si>
    <t>Series B</t>
  </si>
  <si>
    <t>BOX8</t>
  </si>
  <si>
    <t>Mumbai</t>
  </si>
  <si>
    <t>Food &amp; Beverages</t>
  </si>
  <si>
    <t>India's Largest Desi Meals Brand</t>
  </si>
  <si>
    <t>Anshul Gupta, Amit Raj</t>
  </si>
  <si>
    <t>Tiger Global</t>
  </si>
  <si>
    <t>Simpl</t>
  </si>
  <si>
    <t>Bangalore</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</si>
  <si>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</si>
  <si>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</si>
  <si>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</si>
  <si>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</si>
  <si>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8i Ventures</t>
  </si>
  <si>
    <t>Venture Capital &amp; Private Equity</t>
  </si>
  <si>
    <t>8i is a Mumbai &amp; Bangalore based early stage fund that backs founders creating fintech and consumer category leaders in India.</t>
  </si>
  <si>
    <t>Vikram Chachra</t>
  </si>
  <si>
    <t>PayGlocal</t>
  </si>
  <si>
    <t>Financial Services</t>
  </si>
  <si>
    <t>PayGlocal is a FinTech solving for global payments acceptance</t>
  </si>
  <si>
    <t>Prachi Dharani, Rohit Sukhija, Yogesh Lokhande</t>
  </si>
  <si>
    <t>Sequoia Capital India</t>
  </si>
  <si>
    <t>Series A</t>
  </si>
  <si>
    <t>Curefit</t>
  </si>
  <si>
    <t>Health, Wellness &amp; Fitness</t>
  </si>
  <si>
    <t>Tata Digital-backed Curefit</t>
  </si>
  <si>
    <t>Mukesh Bansal, Ankit</t>
  </si>
  <si>
    <t>Zomato</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</si>
  <si>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</si>
  <si>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</si>
  <si>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</si>
  <si>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</si>
  <si>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</si>
  <si>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CHARGE+ZONE</t>
  </si>
  <si>
    <t>Vadodara</t>
  </si>
  <si>
    <t>Automotive</t>
  </si>
  <si>
    <t>CHARGE+ZONE is a tech-driven EV Charging infrastructure company specializing in B2B and B2C charging services on both dedicated and opportunity based charging using smart-grid network.</t>
  </si>
  <si>
    <t>Kartikey Hariyani</t>
  </si>
  <si>
    <t>Venture Catalysts</t>
  </si>
  <si>
    <t>PlanetSpark</t>
  </si>
  <si>
    <t>Gurugram</t>
  </si>
  <si>
    <t>Education Management</t>
  </si>
  <si>
    <t>PlanetSpark is building the World Leader in Communication Skills for children in the age groups of 4 to 14 years</t>
  </si>
  <si>
    <t>Maneesh Dhooper, Kunal Malik</t>
  </si>
  <si>
    <t>Binny Bansal, Deep Kalra, Dr Ashish Gupta, Gokul Rajaram, Shirish Nadkarni</t>
  </si>
  <si>
    <t>LenDenClub</t>
  </si>
  <si>
    <t>P2P lending platform delivering high returns of up to 12% p.a. for 5 years to investors.</t>
  </si>
  <si>
    <t>Bhavin Patel, Dipesh Karki</t>
  </si>
  <si>
    <t>Tuscan Ventures, Ohm Stock Brokers, Artha Venture Fund</t>
  </si>
  <si>
    <t>CometChat</t>
  </si>
  <si>
    <t>Computer Software</t>
  </si>
  <si>
    <t>Voice, video &amp; text chat SDKs, APIs &amp; Plugins for Developers.</t>
  </si>
  <si>
    <t>Anuj, Anant Garg</t>
  </si>
  <si>
    <t>Signal Peak Ventures</t>
  </si>
  <si>
    <t>AgroStar</t>
  </si>
  <si>
    <t>Pune</t>
  </si>
  <si>
    <t>AgriTech</t>
  </si>
  <si>
    <t>AgroStar is one of India’s foremost AgTech start-ups, working on the mission of #HelpingFarmersWin.</t>
  </si>
  <si>
    <t>Shardul, Sitanshu Sheth</t>
  </si>
  <si>
    <t>Evolvence, Hero Enterprise</t>
  </si>
  <si>
    <t>Series D</t>
  </si>
  <si>
    <t>Bizongo</t>
  </si>
  <si>
    <t>Information Technology &amp; Services</t>
  </si>
  <si>
    <t>Bizongo is India’s largest B2B platform for made-to-order products.</t>
  </si>
  <si>
    <t>Sachin Agrawal, Aniket Deb, Ankit Tomar</t>
  </si>
  <si>
    <t>Probus Insurance</t>
  </si>
  <si>
    <t>Insurance</t>
  </si>
  <si>
    <t>Probus Insurance is a leading InsurTech platform in India.</t>
  </si>
  <si>
    <t>Rakesh goyal</t>
  </si>
  <si>
    <t>BlueOrchard Impact Investment Managers</t>
  </si>
  <si>
    <t>MoEngage</t>
  </si>
  <si>
    <t>Software Startup</t>
  </si>
  <si>
    <t>Insights-led customer engagement platform for the customer-obsessed marketers &amp; product owners.</t>
  </si>
  <si>
    <t>Raviteja Dodda, Yashwanth Kumar</t>
  </si>
  <si>
    <t>Steadview Capital</t>
  </si>
  <si>
    <t>CloudSEK</t>
  </si>
  <si>
    <t>Computer &amp; Network Security</t>
  </si>
  <si>
    <t>AI-powered Digital Risk Monitoring platform that provides real-time visibility of cyber threats and actionable Intel.</t>
  </si>
  <si>
    <t>Rahul Sasi</t>
  </si>
  <si>
    <t>MassMutual Ventures</t>
  </si>
  <si>
    <t>Exponent Energy</t>
  </si>
  <si>
    <t>Simplifying energy for EVs by building a Flexible Energy Stack.</t>
  </si>
  <si>
    <t>Arun Vinayak, Sanjay Byalal</t>
  </si>
  <si>
    <t>YourNest VC</t>
  </si>
  <si>
    <t>Pre-series A</t>
  </si>
  <si>
    <t>Trinkerr</t>
  </si>
  <si>
    <t>Capital Markets</t>
  </si>
  <si>
    <t>Trinkerr is India's first social trading platform.</t>
  </si>
  <si>
    <t>Manvendra Singh, Gaurav Agarwal</t>
  </si>
  <si>
    <t>Accel India</t>
  </si>
  <si>
    <t>Zorro</t>
  </si>
  <si>
    <t>Social network</t>
  </si>
  <si>
    <t>Pseudonymous social network platform</t>
  </si>
  <si>
    <t>Jasveer Singh, Abhishek Asthana, Deepak Kumar</t>
  </si>
  <si>
    <t>Vijay Shekhar Sharma, Ritesh Agarwal, Ankiti Bose</t>
  </si>
  <si>
    <t>Seed</t>
  </si>
  <si>
    <t>Ultraviolette</t>
  </si>
  <si>
    <t>Create and Inspire the future of sustainable urban transportation through Accelerated Innovation.</t>
  </si>
  <si>
    <t>Subramaniam Narayan, Niraj Rajmohan</t>
  </si>
  <si>
    <t>TVS Motor, Zoho</t>
  </si>
  <si>
    <t>Series C</t>
  </si>
  <si>
    <t>NephroPlus</t>
  </si>
  <si>
    <t>Hyderabad</t>
  </si>
  <si>
    <t>Hospital &amp; Health Care</t>
  </si>
  <si>
    <t>A vision and passion of redefining healthcare delivery in India in 2010, NephroPlus today is India’s largest network of dialysis centres.</t>
  </si>
  <si>
    <t>Vikram Vuppala</t>
  </si>
  <si>
    <t>IIFL Asset Management</t>
  </si>
  <si>
    <t>Series E</t>
  </si>
  <si>
    <t>Unremot</t>
  </si>
  <si>
    <t>Unremot is a personal office for consultants!</t>
  </si>
  <si>
    <t>Shiju Radhakrishnan</t>
  </si>
  <si>
    <t>Inflection Point Ventures</t>
  </si>
  <si>
    <t>FanAnywhere</t>
  </si>
  <si>
    <t>Celebrity NFT platform</t>
  </si>
  <si>
    <t>Varun Chaudhary, Amit Kumar</t>
  </si>
  <si>
    <t>Oasis Capital, Scorpio VC, DeltaHub Capital</t>
  </si>
  <si>
    <t>Undisclosed</t>
  </si>
  <si>
    <t>PingoLearn</t>
  </si>
  <si>
    <t>PingoLearn offers language learning courses with snackable videos.</t>
  </si>
  <si>
    <t>Mohit Menghani, Shubham Maheshwari</t>
  </si>
  <si>
    <t>Titan Capital, Haresh Chawla, AngelList Syndicate</t>
  </si>
  <si>
    <t>Spry</t>
  </si>
  <si>
    <t>Music</t>
  </si>
  <si>
    <t>THE BEST ROYALTY-FREE MUSIC TO CREATE TRENDING VIDEOS</t>
  </si>
  <si>
    <t>Gaurav Dagaonkar, Meghna Mittal</t>
  </si>
  <si>
    <t>9Unicorns, Ashneer Grover</t>
  </si>
  <si>
    <t>Enmovil</t>
  </si>
  <si>
    <t>Enmovil delivers a Business Intelligence Platform driven by a connected asset ecosystem that enables organizations to maximise their operational efficiency.</t>
  </si>
  <si>
    <t>Ravi Bulusu, Nanda Kishore, Venkat Moganty</t>
  </si>
  <si>
    <t>Anicut Angel Fund</t>
  </si>
  <si>
    <t>ASQI Advisors</t>
  </si>
  <si>
    <t>Bringing Blockchain technology intro mainstream finance!</t>
  </si>
  <si>
    <t>Swapnil Pawar</t>
  </si>
  <si>
    <t>Founders Room Capital</t>
  </si>
  <si>
    <t>Insurance Samadhan</t>
  </si>
  <si>
    <t>New Delhi</t>
  </si>
  <si>
    <t>The insurance industry will help in representation with the insurance companies and will help to find adequate redressal for grievances.</t>
  </si>
  <si>
    <t>Deepak Bhuvenshwari Uniyal</t>
  </si>
  <si>
    <t>9Unicorns, ZNL</t>
  </si>
  <si>
    <t>Evenflow Brands</t>
  </si>
  <si>
    <t>Consumer Goods</t>
  </si>
  <si>
    <t>Identify and partner with the upcoming eCommerce-1st brands that sell on marketplaces and have a successful track record of positive reviews &amp; ratings</t>
  </si>
  <si>
    <t>Utsav Agarwal, Pulkit Chhabra</t>
  </si>
  <si>
    <t>MasterChow</t>
  </si>
  <si>
    <t>Hauz Khas</t>
  </si>
  <si>
    <t>A ready-to-cook Asian cuisine brand</t>
  </si>
  <si>
    <t>Vidur Kataria, Sidhanth Madan</t>
  </si>
  <si>
    <t>Fullife Healthcare</t>
  </si>
  <si>
    <t>Primary Business is Development and Manufacturing of Novel Healthcare Products in Effervescent forms using imported propriety ingredients.</t>
  </si>
  <si>
    <t>Varun Khanna</t>
  </si>
  <si>
    <t>MoEVing</t>
  </si>
  <si>
    <t>MoEVing is India's only Electric Mobility focused Technology Platform with a vision to accelerate EV adoption in India.</t>
  </si>
  <si>
    <t>Pristyn Care</t>
  </si>
  <si>
    <t>Plix</t>
  </si>
  <si>
    <t>Plant-based nutraceutical firm</t>
  </si>
  <si>
    <t>Guild Capital, RPSG Capital Ventures</t>
  </si>
  <si>
    <t>Uni Cards</t>
  </si>
  <si>
    <t>Uni Card splits your payments into 3 parts, over 3 months, at 0 extra costs.</t>
  </si>
  <si>
    <t>General Catalyst, Eight Roads Ventures, Elevation Capital</t>
  </si>
  <si>
    <t>Practically</t>
  </si>
  <si>
    <t>Nestasia</t>
  </si>
  <si>
    <t>Kolkata</t>
  </si>
  <si>
    <t>Retail</t>
  </si>
  <si>
    <t>Vedic Cosmeceuticals</t>
  </si>
  <si>
    <t>Cosmetics</t>
  </si>
  <si>
    <t>Sixth Sense Ventures</t>
  </si>
  <si>
    <t>Juspay</t>
  </si>
  <si>
    <t>FinTech</t>
  </si>
  <si>
    <t>TranZact</t>
  </si>
  <si>
    <t>Atomberg</t>
  </si>
  <si>
    <t>Ola</t>
  </si>
  <si>
    <t>Bhavish Aggarwal</t>
  </si>
  <si>
    <t>Mohalla Tech</t>
  </si>
  <si>
    <t>Stack</t>
  </si>
  <si>
    <t>PropReturns</t>
  </si>
  <si>
    <t>Real Estate</t>
  </si>
  <si>
    <t>WeSkill</t>
  </si>
  <si>
    <t>Pre-seed</t>
  </si>
  <si>
    <t>Fitpage</t>
  </si>
  <si>
    <t>ShopMyLooks</t>
  </si>
  <si>
    <t>ByteLearn</t>
  </si>
  <si>
    <t>Dista</t>
  </si>
  <si>
    <t>OfBusiness</t>
  </si>
  <si>
    <t>FRND</t>
  </si>
  <si>
    <t>Metadome</t>
  </si>
  <si>
    <t>Keka HR</t>
  </si>
  <si>
    <t>Flo Mobility</t>
  </si>
  <si>
    <t>Yodacart</t>
  </si>
  <si>
    <t>E-commerce</t>
  </si>
  <si>
    <t>TheHouseMonk</t>
  </si>
  <si>
    <t>Zepto</t>
  </si>
  <si>
    <t>Sirona Hygiene</t>
  </si>
  <si>
    <t>The Good Glamm Group</t>
  </si>
  <si>
    <t>Jumbotail</t>
  </si>
  <si>
    <t>Captain Fresh</t>
  </si>
  <si>
    <t>Logistics &amp; Supply Chain</t>
  </si>
  <si>
    <t>A B2B marketplace leveraging technology to deliver the fastest harvest-to-retail in the industry.</t>
  </si>
  <si>
    <t>Utham Gowda</t>
  </si>
  <si>
    <t>Deciwood</t>
  </si>
  <si>
    <t>Kohbee</t>
  </si>
  <si>
    <t>Perfora</t>
  </si>
  <si>
    <t>Unbox Robotics</t>
  </si>
  <si>
    <t>Ninety One</t>
  </si>
  <si>
    <t>Ahmedabad</t>
  </si>
  <si>
    <t>Gobillion</t>
  </si>
  <si>
    <t>RIPPLR</t>
  </si>
  <si>
    <t>Pre-series B</t>
  </si>
  <si>
    <t>SK Finance</t>
  </si>
  <si>
    <t>Jaipur</t>
  </si>
  <si>
    <t>Series F</t>
  </si>
  <si>
    <t>Eggoz</t>
  </si>
  <si>
    <t>Fabriclore</t>
  </si>
  <si>
    <t>Veefin</t>
  </si>
  <si>
    <t>Verandah</t>
  </si>
  <si>
    <t>Fi</t>
  </si>
  <si>
    <t>Kiko Live</t>
  </si>
  <si>
    <t>TurboHire</t>
  </si>
  <si>
    <t>The Hosteller</t>
  </si>
  <si>
    <t>Hospitality</t>
  </si>
  <si>
    <t>SatSure</t>
  </si>
  <si>
    <t>Ruptok Fintech</t>
  </si>
  <si>
    <t>Ruptok fintech Pvt. Ltd. is an online gold loan service provider , with attractive interests rate .</t>
  </si>
  <si>
    <t>Ankur Gupta</t>
  </si>
  <si>
    <t>VilCart</t>
  </si>
  <si>
    <t>Dogsee Chew</t>
  </si>
  <si>
    <t>Advantage Club</t>
  </si>
  <si>
    <t>HR Tech</t>
  </si>
  <si>
    <t>TRDR</t>
  </si>
  <si>
    <t>Zoomcar</t>
  </si>
  <si>
    <t>Leap India</t>
  </si>
  <si>
    <t>SuperBottoms</t>
  </si>
  <si>
    <t>Alteria Capital</t>
  </si>
  <si>
    <t>Cora Health</t>
  </si>
  <si>
    <t>Battery Smart</t>
  </si>
  <si>
    <t>Pulkit Khurana, Siddharth Sikka</t>
  </si>
  <si>
    <t>Mosaic Wellness</t>
  </si>
  <si>
    <t>CloudFiles</t>
  </si>
  <si>
    <t>SaaS startup</t>
  </si>
  <si>
    <t>The Viral Fever</t>
  </si>
  <si>
    <t>BlackSoil</t>
  </si>
  <si>
    <t>Xpand</t>
  </si>
  <si>
    <t>Troo Good</t>
  </si>
  <si>
    <t>Prodo</t>
  </si>
  <si>
    <t>Unnati</t>
  </si>
  <si>
    <t>Lysto</t>
  </si>
  <si>
    <t>Wakefit</t>
  </si>
  <si>
    <t>Buyofuel</t>
  </si>
  <si>
    <t>ElectricPe</t>
  </si>
  <si>
    <t>Vayana Network</t>
  </si>
  <si>
    <t>Valuationary</t>
  </si>
  <si>
    <t>Surat</t>
  </si>
  <si>
    <t>Knocksense</t>
  </si>
  <si>
    <t>Lucknow</t>
  </si>
  <si>
    <t>Knocksense is a local news and recommendations platform.</t>
  </si>
  <si>
    <t>We Founder Circle, Appyhigh, Mumbai Angels</t>
  </si>
  <si>
    <t>Petpooja</t>
  </si>
  <si>
    <t>Petpooja is the largest next-generation PoS platform for the F&amp;B sector with more than 25,000+ clients across India and UAE.</t>
  </si>
  <si>
    <t>Aroa Ventures, GVFL, Udaan</t>
  </si>
  <si>
    <t>Wingreens Farms</t>
  </si>
  <si>
    <t>Doola</t>
  </si>
  <si>
    <t>New York</t>
  </si>
  <si>
    <t>Company-as-a-Service</t>
  </si>
  <si>
    <t>EyeMyEye</t>
  </si>
  <si>
    <t>Eyewear</t>
  </si>
  <si>
    <t>Shop the latest Eyeglasses, Sunglasses, Power Sunglasses, Contact Lens and more.</t>
  </si>
  <si>
    <t>Bombay Hemp Company</t>
  </si>
  <si>
    <t>Avnish Pandya, Delzaad Deolaliwala</t>
  </si>
  <si>
    <t>DGV</t>
  </si>
  <si>
    <t>Ragavan Venkatesan</t>
  </si>
  <si>
    <t>GuardianLink</t>
  </si>
  <si>
    <t>Chennai</t>
  </si>
  <si>
    <t>Ramkumar Subramaniam, Kamesh Elangovan</t>
  </si>
  <si>
    <t>Clinikk</t>
  </si>
  <si>
    <t>Transforming health insurance by building India's first managed care model</t>
  </si>
  <si>
    <t>Dr.Suraj Baliga, Bhavjot Kaur</t>
  </si>
  <si>
    <t>Toplyne</t>
  </si>
  <si>
    <t>Rishen Kapoor and Ruchin Kulkarni, Rohit Khanna</t>
  </si>
  <si>
    <t>Sequoia Capital , Together Fund</t>
  </si>
  <si>
    <t>Mensa</t>
  </si>
  <si>
    <t>Mensa scales brands leveraging its expertise in ecommerce, technology, marketing, category management &amp; demand planning.</t>
  </si>
  <si>
    <t>Ananth Narayanan</t>
  </si>
  <si>
    <t>Alpha Wave Ventures, Falcon Edge Capital</t>
  </si>
  <si>
    <t>GENLEAP</t>
  </si>
  <si>
    <t>Haryana</t>
  </si>
  <si>
    <t>Professional Training &amp; Coaching</t>
  </si>
  <si>
    <t>Sachin Sandhir, Nimish Gupta, Nitin Thakur, Shweta Kataria</t>
  </si>
  <si>
    <t>Planys</t>
  </si>
  <si>
    <t>Maritime</t>
  </si>
  <si>
    <t>Tanuj Jhunjhunwala, Vineet Upadhyay, Rakesh Sirikonda</t>
  </si>
  <si>
    <t>Wonderchef</t>
  </si>
  <si>
    <t>Wonderchef Cookware and Appliances is a perfect blend of health, taste, and convenience that inspires us to 'cook with pride'.</t>
  </si>
  <si>
    <t>Ravi Saxena</t>
  </si>
  <si>
    <t>Sixth Sense Ventures, Godrej Family office, Malpani Group</t>
  </si>
  <si>
    <t>GoKwik</t>
  </si>
  <si>
    <t>GoKwik is a platform for solving shopping experience problems on e-commerce websites on the internet.</t>
  </si>
  <si>
    <t>Chirag, Vivek Bajpai, Ankush Talwar</t>
  </si>
  <si>
    <t>Velocity</t>
  </si>
  <si>
    <t>Velocity provides revenue based financing, up to Rs 3 crores, for marketing and inventory spends of online businesses.</t>
  </si>
  <si>
    <t>Valar Ventures</t>
  </si>
  <si>
    <t>SalaryBox</t>
  </si>
  <si>
    <t>SalaryBox is solution that makes employee management effortless.</t>
  </si>
  <si>
    <t>Y-Combinator, AME Cloud Ventures, Gokul Rajaram</t>
  </si>
  <si>
    <t>Boingg</t>
  </si>
  <si>
    <t>D2C furniture brand</t>
  </si>
  <si>
    <t>Better Capital</t>
  </si>
  <si>
    <t>Better is a top-tier India-focused pre-seed venture firm with a portfolio of 100+ companies including stellar successes like Rupeek, Open, Khatabook, Bijak</t>
  </si>
  <si>
    <t>Tickertape</t>
  </si>
  <si>
    <t>Tickertape provides data, information &amp; content for Indian stocks, ETFs &amp; indices</t>
  </si>
  <si>
    <t>Smallcase</t>
  </si>
  <si>
    <t>Zenpay Solutions</t>
  </si>
  <si>
    <t>India’s fastest growing fintech company, which has revolutionized the ultimate banking experience especially by reaching out to thousands of blue-collared employees by promoting digital banking solutions across India.</t>
  </si>
  <si>
    <t>Ankit Bhargava</t>
  </si>
  <si>
    <t>The StarupLab, AngelBay</t>
  </si>
  <si>
    <t>Disprz</t>
  </si>
  <si>
    <t>Subramanian Viswanathan, Kuljit Chadha</t>
  </si>
  <si>
    <t>Dallas Venture Capital, Mars Growth Capital</t>
  </si>
  <si>
    <t>Arbo Works</t>
  </si>
  <si>
    <t>Caesar Sengupta</t>
  </si>
  <si>
    <t>Sequoia Capital</t>
  </si>
  <si>
    <t>Inzpira</t>
  </si>
  <si>
    <t>Inzpira is India's only Live online 1:1 platform for Language Learning &amp; Test Preparation that lets users instantly connect with expert trainers and learn anytime, from anywhere.</t>
  </si>
  <si>
    <t>Rohith Namboothiri, Sruthy Ramesh</t>
  </si>
  <si>
    <t>Defy</t>
  </si>
  <si>
    <t>Building India's first social crypto exchange</t>
  </si>
  <si>
    <t>Bhagaban Behera, Sriharsha Setty, Nakul Kelkar</t>
  </si>
  <si>
    <t>Mindhouse</t>
  </si>
  <si>
    <t>Mindhouse is a Yoga &amp; Nutrition driven personalized healthcare platform.</t>
  </si>
  <si>
    <t>Pooja Khanna, Pankaj Chaddah</t>
  </si>
  <si>
    <t>Homversity</t>
  </si>
  <si>
    <t>Homversity is the digital ecosystem that aims to support the 93 BN USD student housing &amp; Co-living industry in India.</t>
  </si>
  <si>
    <t>Saurav Kumar Sinha</t>
  </si>
  <si>
    <t>Toppersnotes</t>
  </si>
  <si>
    <t>Toppersnotes is an edtech company, primarily operating in the test preparation industry.</t>
  </si>
  <si>
    <t>Ayush Agarwal, Devendra Dhaka, Arpit Bansal</t>
  </si>
  <si>
    <t>NoBroker.com</t>
  </si>
  <si>
    <t>NoBroker is a disruptive force in the Real Estate Industry.</t>
  </si>
  <si>
    <t>Akhil Gupta, Amit, Saurabh</t>
  </si>
  <si>
    <t>Haber</t>
  </si>
  <si>
    <t>Real-time, automated insights to increase plant efficiency</t>
  </si>
  <si>
    <t>Vipin Raghavan, Priya Venkat, Arjunan PN</t>
  </si>
  <si>
    <t>True Balance</t>
  </si>
  <si>
    <t>Balancehero India Private Limited (BHI), the wholly owned subsidiary of Balancehero Co. Ltd., Korea which runs and operates mobile App “True Balance”.</t>
  </si>
  <si>
    <t>Cheolwon Lee</t>
  </si>
  <si>
    <t>Recordent</t>
  </si>
  <si>
    <t>Helping MSMEs collect customer dues faster &amp; reduce risk by checking credit &amp; payment history before offering credit</t>
  </si>
  <si>
    <t>Winny Patro</t>
  </si>
  <si>
    <t>Koparo</t>
  </si>
  <si>
    <t>Koparo is a direct-to-consumer brand that is addressing the needs of modern Indian families and their homes.</t>
  </si>
  <si>
    <t>Simran Khara</t>
  </si>
  <si>
    <t>Indifi</t>
  </si>
  <si>
    <t>Indifi believes in helping small businesses grow by offering loans to those that have potential and intent.</t>
  </si>
  <si>
    <t>Alok Mittal</t>
  </si>
  <si>
    <t>Settl</t>
  </si>
  <si>
    <t>Settl. is a technology-driven accommodation platform focused on providing a convenient and high-quality living experience for young millennials.</t>
  </si>
  <si>
    <t>Abhishek Tripathi, Bharath Bhaskar, Ashok Reddy</t>
  </si>
  <si>
    <t>Park+</t>
  </si>
  <si>
    <t>Building an eco-system for car owners which will be a one-stop solution for all their needs.</t>
  </si>
  <si>
    <t>Amit Lakhotia</t>
  </si>
  <si>
    <t>Simple Energy</t>
  </si>
  <si>
    <t>A Research and development driven company on a mission to build the future of mobility that is electric and connected.</t>
  </si>
  <si>
    <t>Suhas Rajkumar</t>
  </si>
  <si>
    <t>Dream Sports</t>
  </si>
  <si>
    <t>Dream Sports is India’s leading sports technology company with brands such as Dream11, world’s largest fantasy sports platform</t>
  </si>
  <si>
    <t>Harsh Jain</t>
  </si>
  <si>
    <t>Spinny</t>
  </si>
  <si>
    <t>Spinny is a new age used car end-to-end platform in India.</t>
  </si>
  <si>
    <t>Niraj Singh, Mohit Gupta, Ramanshu Mahaur</t>
  </si>
  <si>
    <t>Rentomojo</t>
  </si>
  <si>
    <t>Furniture, appliances, electronics, and fitness products on monthly rental subscriptions.</t>
  </si>
  <si>
    <t>Geetansh Bamania</t>
  </si>
  <si>
    <t>Slice</t>
  </si>
  <si>
    <t>Slice is India's best credit card challenger to pay bills, manage expenses, and unlock rewards</t>
  </si>
  <si>
    <t>Rajan Bajaj, Siva Kumar Tangudu</t>
  </si>
  <si>
    <t>21K School</t>
  </si>
  <si>
    <t>21K School is India's First Online School that provides a complete online school experience and personalized learning – anytime, anywhere.</t>
  </si>
  <si>
    <t>Santosh Kumar, Yeshwanth Raj Parasmal, Dinesh Kumar, Joshi Kumar</t>
  </si>
  <si>
    <t>Adda247</t>
  </si>
  <si>
    <t>The multilingual edtech platform provides 360 degree learning solutions catering to all major educational needs of Tier II, tier III including online courses for competitive exams</t>
  </si>
  <si>
    <t>Anil Nagar, Saurabh Bansal</t>
  </si>
  <si>
    <t>Loop Health</t>
  </si>
  <si>
    <t>India's first health insurance with unlimited primary care for employees.</t>
  </si>
  <si>
    <t>Amrit Singh, Mayank Kale</t>
  </si>
  <si>
    <t>Rupifi</t>
  </si>
  <si>
    <t>Embedded Lending for Small Businesses</t>
  </si>
  <si>
    <t>Jawaid Iqbal, Dhruv Bhushan</t>
  </si>
  <si>
    <t>Debt</t>
  </si>
  <si>
    <t>RENEE Cosmetics</t>
  </si>
  <si>
    <t>RENÉE Cosmetics is an Indian makeup brand empowering bold &amp; beautiful women with innovative, cruelty-free products.</t>
  </si>
  <si>
    <t>Priyank Shah, Ashutosh Valani, Aashka Goradia Goble</t>
  </si>
  <si>
    <t>Svish</t>
  </si>
  <si>
    <t>D2C personal hygiene startup</t>
  </si>
  <si>
    <t>Ishan, Jaideep Mahajan</t>
  </si>
  <si>
    <t>Progcap</t>
  </si>
  <si>
    <t>Progcap (Desiderata Impact Ventures Private Limited) is a mission-driven, inclusive financing technology firm</t>
  </si>
  <si>
    <t>Pallavi Shrivastava, Himanshu Chandra</t>
  </si>
  <si>
    <t>Smartstaff</t>
  </si>
  <si>
    <t>Recruitment</t>
  </si>
  <si>
    <t>Smartstaff (previously Qikwork) is a full stack blue-collar workforce management platform.</t>
  </si>
  <si>
    <t>Arpit Dave, Viral Chhajer, Gnanesh Chilukuri, Aravind Reddy</t>
  </si>
  <si>
    <t>D’Moksha Homes</t>
  </si>
  <si>
    <t>Artisans handcraft exquisite and environment-friendly home linens using only the most sustainable fabrics like linen, hemp, and lyocell.</t>
  </si>
  <si>
    <t>Nimisha, Manav Dhanda</t>
  </si>
  <si>
    <t>ANS Commerce</t>
  </si>
  <si>
    <t>ANS Commerce is India’s #1 full-stack e-commerce enabler helping brands sell online.</t>
  </si>
  <si>
    <t>Amit Monga, Nakul Singh, Vibhor Sahare, Sushant Puri</t>
  </si>
  <si>
    <t>Mobileware Technologies</t>
  </si>
  <si>
    <t>A mobile applications development platform for technologies including Symbian, Blackberry, and early versions of iOS and Android.</t>
  </si>
  <si>
    <t>Amitabh Kanekar, Satyajit Kanekar</t>
  </si>
  <si>
    <t>GramCover</t>
  </si>
  <si>
    <t>GramCover is a tech-enabled insurance marketplace for rural India.</t>
  </si>
  <si>
    <t>Dhyanesh Bhatt</t>
  </si>
  <si>
    <t>BYJU'S</t>
  </si>
  <si>
    <t>EdTech</t>
  </si>
  <si>
    <t>BYJU’S is India's largest ed-tech company and the creator of India’s most loved school learning app.</t>
  </si>
  <si>
    <t>Byju Raveendran, Divya Gokulnath</t>
  </si>
  <si>
    <t>Hyperface</t>
  </si>
  <si>
    <t>Empowering Brands and Fintechs to offer banking products contextually to their customers.</t>
  </si>
  <si>
    <t>Ramanathan RV, Aishwarya Jaishankar</t>
  </si>
  <si>
    <t>Licious</t>
  </si>
  <si>
    <t>Licious is a consumer food company, focussed at delighting the world with an unmatched range of meat &amp; meat products.</t>
  </si>
  <si>
    <t>Vivek Gupta, Abhay</t>
  </si>
  <si>
    <t>Chalo</t>
  </si>
  <si>
    <t>India’s #1 bus transport technology company.</t>
  </si>
  <si>
    <t>Vinayak Bhavnani, Mohit Dubey</t>
  </si>
  <si>
    <t>Kaar Technologies</t>
  </si>
  <si>
    <t>Kaar Technologies is an SAP global consultancy firm that designs, delivers and deploys cutting-edge SAP solutions for businesses around the world.</t>
  </si>
  <si>
    <t>Maran Nagarajan</t>
  </si>
  <si>
    <t>Kissan Pro</t>
  </si>
  <si>
    <t>Full stack solution on agri advisory, input purchase and market linkage</t>
  </si>
  <si>
    <t>Ravi Dasoundhi</t>
  </si>
  <si>
    <t>Sunstone Eduversity</t>
  </si>
  <si>
    <t>Sunstone Eduversity is a one-of-its-kind business school operating in an asset-light model since 2011.</t>
  </si>
  <si>
    <t>Ashish Munjal, Piyush Nangru</t>
  </si>
  <si>
    <t>Ozonetel</t>
  </si>
  <si>
    <t>Ozonetel is leading Cloud Telephony solution provider.</t>
  </si>
  <si>
    <t>CSN Murthy, Atul Sharma</t>
  </si>
  <si>
    <t>CoinSwitch Kuber</t>
  </si>
  <si>
    <t>CoinSwitch Kuber is the largest crypto trading platform in India with a user base of 10M+, in just 15 months and growing every second.</t>
  </si>
  <si>
    <t>Ashish Singhal, Govind Soni, Vimal Sagar Tiwari</t>
  </si>
  <si>
    <t>Pazcare</t>
  </si>
  <si>
    <t>Paz Care is India's leading Employee Benefits &amp; Health insurance platform</t>
  </si>
  <si>
    <t>Sanchit Malik, Manish Mishra</t>
  </si>
  <si>
    <t>kWh Bikes</t>
  </si>
  <si>
    <t>Building India’s strongest and smartest electric 2 wheelers</t>
  </si>
  <si>
    <t>Siddharth Janghu, Kartik Gupta, Anupriya</t>
  </si>
  <si>
    <t>IBSFINtech</t>
  </si>
  <si>
    <t>Driving Digitization &amp; Automation of Cash &amp; Liquidity, Risk, Treasury &amp; Trade Finance functions of the Corporate.</t>
  </si>
  <si>
    <t>C M Grover, TM Manjunath</t>
  </si>
  <si>
    <t>LeadSquared</t>
  </si>
  <si>
    <t>LeadSquared is a marketing automation and sales execution platform that helps businesses increase their closures, manage their pipelines</t>
  </si>
  <si>
    <t>Nilesh Patel</t>
  </si>
  <si>
    <t>Phool.co</t>
  </si>
  <si>
    <t>Flowercycling technologies to upcycle cellulose waste and specialises in manufacturing charcoal-free incense and other wellness products</t>
  </si>
  <si>
    <t>Ankit Agarwal</t>
  </si>
  <si>
    <t>Twin Health</t>
  </si>
  <si>
    <t>Twin Health invented the Whole Body Digital Twin™ to help reverse and prevent chronic metabolic diseases.</t>
  </si>
  <si>
    <t>Jahangir Mohammed</t>
  </si>
  <si>
    <t>Trica</t>
  </si>
  <si>
    <t>Powering private markets - A technology platform for startups and investors.</t>
  </si>
  <si>
    <t>Nimesh Kampani</t>
  </si>
  <si>
    <t>mHealth</t>
  </si>
  <si>
    <t>mHealth is AI based corporate wellness platform to spread happiness &amp; well-being</t>
  </si>
  <si>
    <t>Rajesh Munjal, Balwinder Singh, Monika Garg</t>
  </si>
  <si>
    <t>Rebel Foods</t>
  </si>
  <si>
    <t>World’s largest internet restaurant company. Building Unique, Memorable, Delightful &amp; Sure delivery-only restaurants.</t>
  </si>
  <si>
    <t>Jaydeep Barman, Kallol Banerjee.</t>
  </si>
  <si>
    <t>ProfitWheel</t>
  </si>
  <si>
    <t>ProfitWheel's belief is that only a fraction of customers drive the most profitability for a brand - and we want to help increase their high value customer base.</t>
  </si>
  <si>
    <t>Vivek Bhargava, Gautam Mehra, Aman Khanna</t>
  </si>
  <si>
    <t>Log 9 Materials</t>
  </si>
  <si>
    <t>Log9 Materials is on a mission to make global energy 100% clean.</t>
  </si>
  <si>
    <t>Akshay Singhal</t>
  </si>
  <si>
    <t>Chingari</t>
  </si>
  <si>
    <t>Chingari - Bharat Ka Super Entertainment App. A unique and fun short video app, can create interesting videos and share them with the world.</t>
  </si>
  <si>
    <t>Sumit Ghosh</t>
  </si>
  <si>
    <t>Ishitva</t>
  </si>
  <si>
    <t>Sort to create value’ using #AI, #Robotics and #AirSorter to achieve a #circulareconomy with environmental benefits.</t>
  </si>
  <si>
    <t>Jitesh Dadlani</t>
  </si>
  <si>
    <t>Ola Electric</t>
  </si>
  <si>
    <t>Sustainability for the future.</t>
  </si>
  <si>
    <t>leap.club</t>
  </si>
  <si>
    <t>A community-led professional network for women</t>
  </si>
  <si>
    <t>Ragini Das, Anand Sinha</t>
  </si>
  <si>
    <t>F5</t>
  </si>
  <si>
    <t>One-Stop Solution for Daily Workplace Needs</t>
  </si>
  <si>
    <t>Raghav Arora, Lalit Aggarwal</t>
  </si>
  <si>
    <t>ForeignAdmits</t>
  </si>
  <si>
    <t>“foreignadmits” aims at addressing one of the biggest problems of personalized mentoring for students aiming to pursue higher education and eventually become an expert in their desired discipline of study.</t>
  </si>
  <si>
    <t>Nikhil Jain, Ashwini Jain</t>
  </si>
  <si>
    <t>Unicorn India Ventures</t>
  </si>
  <si>
    <t>SALT</t>
  </si>
  <si>
    <t>Salt is a neo-banking experience created to cater to international businesses.</t>
  </si>
  <si>
    <t>Ankit Parasher, Udita Pal</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</si>
  <si>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</si>
  <si>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</si>
  <si>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</si>
  <si>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Visit Health</t>
  </si>
  <si>
    <t>Visit is a 360° integrated, highly engaging Health Benefits Platform- covering end to end health &amp; wellness management.</t>
  </si>
  <si>
    <t>Shashvat Tripathi, Anurag Prasad, Vaibhav Singh, Chetan Anand</t>
  </si>
  <si>
    <t>Crater.Club</t>
  </si>
  <si>
    <t>Media</t>
  </si>
  <si>
    <t>Crater is where you join 5000+ mentors, creators &amp; experts while they stream their knowledge and skills live.</t>
  </si>
  <si>
    <t>Vignesh Prasad, Vivan Puri</t>
  </si>
  <si>
    <t>NFTically</t>
  </si>
  <si>
    <t>NFTically is a global B2B SaaS that enables celebrities, influencers, gamers, clubs &amp; enterprises to launch their own white-label NFT store or NFT Marketplace without any technical knowledge.</t>
  </si>
  <si>
    <t>Toshendra Sharma</t>
  </si>
  <si>
    <t>ReshaMandi</t>
  </si>
  <si>
    <t>ReshaMandi provides a full-stack digital ecosystem in the form of a super app, from FARM to RETAIL.</t>
  </si>
  <si>
    <t>Utkarsh Apoorva</t>
  </si>
  <si>
    <t>Zetwerk</t>
  </si>
  <si>
    <t>ZETWERK is a universal manufacturing network powered by new-age technology.</t>
  </si>
  <si>
    <t>Amrit Acharya</t>
  </si>
  <si>
    <t>Hubilo</t>
  </si>
  <si>
    <t>Hubilo is the leading hybrid event platform built for engagement and event excellence.</t>
  </si>
  <si>
    <t>Mayank Agarwal, Vaibhav Jain</t>
  </si>
  <si>
    <t>M2P Fintech</t>
  </si>
  <si>
    <t>M2P fintech was born out of the need to build highly scalable, secure yet nimble technology stack at the intersection of Mobility, Commerce and payments.</t>
  </si>
  <si>
    <t>Madhusudanan R</t>
  </si>
  <si>
    <t>Open Financial Technologies</t>
  </si>
  <si>
    <t>Open is Asia’s first neobanking platform for SMEs and startups.</t>
  </si>
  <si>
    <t>Anish Achuthan</t>
  </si>
  <si>
    <t>Niro</t>
  </si>
  <si>
    <t>Embedding personal credit products into leading consumer internet platforms.</t>
  </si>
  <si>
    <t>Aditya Kumar, Sankalp Mathur</t>
  </si>
  <si>
    <t>Wiingy</t>
  </si>
  <si>
    <t>The ultimate 1:1 live e-learning platform providing personalized hands-on learning for kids</t>
  </si>
  <si>
    <t>Asit Biswal</t>
  </si>
  <si>
    <t>Aroa Ventures</t>
  </si>
  <si>
    <t>CarDekho</t>
  </si>
  <si>
    <t>Redefining the country’s personal mobility ecosystem with technologically enhanced solutions.</t>
  </si>
  <si>
    <t>Amit Jain, Anurag Jain</t>
  </si>
  <si>
    <t>Melorra</t>
  </si>
  <si>
    <t>A company that styles jewellery for the contemporary wardrobe.</t>
  </si>
  <si>
    <t>Saroja Yeramili</t>
  </si>
  <si>
    <t>AnKa SumMor</t>
  </si>
  <si>
    <t>AnKa SumMor is the service that allows businesses to focus on building their brands, while they provide Supply &amp; Distribution expertise.</t>
  </si>
  <si>
    <t>Rajiv Joshi, Ashok George</t>
  </si>
  <si>
    <t>Toch.ai</t>
  </si>
  <si>
    <t>Toch is an AI-driven platform that helps broadcasters, OTT platforms, media platforms, and creators to revolutionize videos.</t>
  </si>
  <si>
    <t>Vinayak Shrivastav, Saket Dandotia, Alok Patil</t>
  </si>
  <si>
    <t>Playto Labs</t>
  </si>
  <si>
    <t>Playto Labs provides robotics toys and online classes for kids to help them develop the key 21st century skills. Book a free trial for your child today at www.playtolabs.com</t>
  </si>
  <si>
    <t>Pavan Ponnaganti</t>
  </si>
  <si>
    <t>Fraazo</t>
  </si>
  <si>
    <t>FRAAZO is Mumbai's favourite App for Fresh Vegetables and Fruits coming straight from the Farm to your Doorstep within 18 Hours.</t>
  </si>
  <si>
    <t>Atul Kumar, Aashish Krishnatre</t>
  </si>
  <si>
    <t>Arcana</t>
  </si>
  <si>
    <t>Arcana offers a Privacy Stack SDK to DApp developers on EVM compatible blockchains chains to build Privacy-First products.</t>
  </si>
  <si>
    <t>Mayur Relekar, Aravindh Kumar, Abhishek Chaudhary</t>
  </si>
  <si>
    <t>FloCareer</t>
  </si>
  <si>
    <t>The Best Skills Validation Platform that provides "Interview As-A-Service"​.</t>
  </si>
  <si>
    <t>Mohit Jain, Mehul Bhatt</t>
  </si>
  <si>
    <t>Nap Chief</t>
  </si>
  <si>
    <t>India's favourite Kid's wear and Family Sleepwear D2C Brand</t>
  </si>
  <si>
    <t>Raghav Gupta</t>
  </si>
  <si>
    <t>AcknoLedger</t>
  </si>
  <si>
    <t>AcknoLedger is a Global platform that distributes Web 3.0 Digital Assets Seamlessly across all the Metaverses and Gaming</t>
  </si>
  <si>
    <t>Yash Dahenkar</t>
  </si>
  <si>
    <t>ApplicateAI</t>
  </si>
  <si>
    <t>‘ApplicateAI’ is an integrated AI BOT platform for Enterprise with defined and curated work-flows for Sales, Consumer Engagement and Employee support and engagement.</t>
  </si>
  <si>
    <t>Madhusudan Atmakuri, Ranjeet Kumar</t>
  </si>
  <si>
    <t>VLCC Health Care</t>
  </si>
  <si>
    <t>VLCC is today widely recognized for its comprehensive portfolio of beauty and wellness products and services</t>
  </si>
  <si>
    <t>Vandana Luthra</t>
  </si>
  <si>
    <t>Duroflex</t>
  </si>
  <si>
    <t>5 decades of experience, superior quality and best in class innovation help us in bringing you a wide range of mattresses, pillows, protectors and other sleep solutions.</t>
  </si>
  <si>
    <t>P. C. Mathew</t>
  </si>
  <si>
    <t>Aviom India</t>
  </si>
  <si>
    <t>AVIOM India Housing Finance Pvt. Ltd. is a venture started by experienced professionals with a vision to improve the standard of living of families from the informal sector in rural areas</t>
  </si>
  <si>
    <t>Kajal Ilmi</t>
  </si>
  <si>
    <t>Onato</t>
  </si>
  <si>
    <t>A startup solving inefficiencies in the agri supply chain</t>
  </si>
  <si>
    <t>Vedant Katiyar, Ashish Jindal</t>
  </si>
  <si>
    <t>Mestastop Solutions</t>
  </si>
  <si>
    <t>Mestastop aims to provide a solution for such challenges with their unique proprietary platforms, METAssay, METSCAN, and METVivo.</t>
  </si>
  <si>
    <t>Dr Arnab Roy Chowdhury</t>
  </si>
  <si>
    <t>SaaS Labs</t>
  </si>
  <si>
    <t>Building high impact communication, workflow and productivity tools for sales and support teams throughout the globe.</t>
  </si>
  <si>
    <t>Gaurav Sharma</t>
  </si>
  <si>
    <t>Devnagri</t>
  </si>
  <si>
    <t>Devnagri is an AI powered human translation platform, working in all 22 Indian languages.</t>
  </si>
  <si>
    <t>Nakul Kundra, Himanshu Sharma</t>
  </si>
  <si>
    <t>CRED</t>
  </si>
  <si>
    <t>CRED is a credit card payment platform that rewards users with points for paying their bills.</t>
  </si>
  <si>
    <t>Kunal Shah</t>
  </si>
  <si>
    <t>ConveGenius</t>
  </si>
  <si>
    <t>An EdTech social enterprise focused on closing the gap in educational achievement for children and youth in India.</t>
  </si>
  <si>
    <t>Jairaj Bhattacharya, Shashank Pandey</t>
  </si>
  <si>
    <t>Totality</t>
  </si>
  <si>
    <t>Totality with the goal of combining scalability through technology, innovation through design &amp; retention through content.</t>
  </si>
  <si>
    <t>Anshul Rustaggi</t>
  </si>
  <si>
    <t>CredAble</t>
  </si>
  <si>
    <t>CredAble provides liquidity programs for enterprise supply chains.</t>
  </si>
  <si>
    <t>Nirav Choksi</t>
  </si>
  <si>
    <t>MarketWolf</t>
  </si>
  <si>
    <t>MarketWolf provides everyone an opportunity to begin their trading journey with a unique digital platform that is bold, simple and fun.</t>
  </si>
  <si>
    <t>Vishesh Dhingra, Thomas Joseph</t>
  </si>
  <si>
    <t>Wondrlab</t>
  </si>
  <si>
    <t>India's largest platform-first martech startup</t>
  </si>
  <si>
    <t>Saurabh Varma</t>
  </si>
  <si>
    <t>SUN Mobility</t>
  </si>
  <si>
    <t>Provider of universal energy infrastructure and services to accelerate mass EV usage!</t>
  </si>
  <si>
    <t>Chetan Maini</t>
  </si>
  <si>
    <t>Tamasha</t>
  </si>
  <si>
    <t>Tamasha, the next-generation interactive entertainment platform.</t>
  </si>
  <si>
    <t>Saurabh Gupta, Siddharth Swarnkar</t>
  </si>
  <si>
    <t>Revfin</t>
  </si>
  <si>
    <t>RevFin is a financial technology (FinTech) company, advanced digital lending platform makes getting a loan convenient and accessible for customers</t>
  </si>
  <si>
    <t>Sameer Aggarwal</t>
  </si>
  <si>
    <t>Yu Foodlabs</t>
  </si>
  <si>
    <t>Re-imagining Packaged Foods with Natural Ingredients &amp; ZERO Preservatives</t>
  </si>
  <si>
    <t>Bharat Bhalla, Varun Kapur</t>
  </si>
  <si>
    <t>MergerDomo</t>
  </si>
  <si>
    <t>MergerDomo is the one-stop Global OnLine M&amp;A marketplace for Corporate and Business Growth</t>
  </si>
  <si>
    <t>Hormazd Charna</t>
  </si>
  <si>
    <t>FarMart</t>
  </si>
  <si>
    <t>FarMart is an agritech platform that helps businesses easily source high quality produce at reasonable prices.</t>
  </si>
  <si>
    <t>Alekh Sanghera, Mehtab Singh Hans</t>
  </si>
  <si>
    <t>Questt</t>
  </si>
  <si>
    <t>Questt is a Free online homework app that lets teachers assign gamified homework to students.</t>
  </si>
  <si>
    <t>Akhil, Mohsin M, Rohit Pande</t>
  </si>
  <si>
    <t>IDfy</t>
  </si>
  <si>
    <t>IDfy helps people and business build authentic relationships by ensuring that both parties are who they claim to be and can be trusted.</t>
  </si>
  <si>
    <t>Ashok Hariharan</t>
  </si>
  <si>
    <t>ClearDekho</t>
  </si>
  <si>
    <t>Saurabh Dayal, Shivi Singh</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</si>
  <si>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</si>
  <si>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</si>
  <si>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</si>
  <si>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Sourcewiz</t>
  </si>
  <si>
    <t>Building a platform for exporters to digitize their workflows and help them grow and manage their business.</t>
  </si>
  <si>
    <t>Divyaanshu Makkar, Vikas, Mayur</t>
  </si>
  <si>
    <t>Tvasta</t>
  </si>
  <si>
    <t>Vidyashankar C, Parivarthan Reddy, Adithya Jain</t>
  </si>
  <si>
    <t>Habitat for Humanity International</t>
  </si>
  <si>
    <t>Kafqa Academy</t>
  </si>
  <si>
    <t>Kafqa Academy is a global performing arts academy that offers classes in dancing, singing, and speech &amp; drama.</t>
  </si>
  <si>
    <t>Shariq Plasticwala</t>
  </si>
  <si>
    <t>Trell</t>
  </si>
  <si>
    <t>Trell is turning over a new leaf with the wave of digitalization sweeping across the nation</t>
  </si>
  <si>
    <t>Pulkit Agrawal, Arun Lodhi, Bimal Kartheek Rebba</t>
  </si>
  <si>
    <t>Amazon</t>
  </si>
  <si>
    <t>Storia</t>
  </si>
  <si>
    <t>Storia Foods and Beverages is committed to creating products that are natural, full of goodness and promote a healthy lifestyle.</t>
  </si>
  <si>
    <t>Vishal Shah</t>
  </si>
  <si>
    <t>Clear</t>
  </si>
  <si>
    <t>India’s leading FinTech SaaS platform</t>
  </si>
  <si>
    <t>Archit Gupta, Srivatsan Chari</t>
  </si>
  <si>
    <t>Kora Capital, Stripe, Alua Capital</t>
  </si>
  <si>
    <t>Groww</t>
  </si>
  <si>
    <t>Groww is on a mission to democratize access to financial services for millions of Indians responsibly.</t>
  </si>
  <si>
    <t>Lalit Keshre, Harsh Jain, Ishan Bansal, Neeraj Singh</t>
  </si>
  <si>
    <t>Iconiq Growth</t>
  </si>
  <si>
    <t>The Indus Valley</t>
  </si>
  <si>
    <t>Consumer GoodsThe Indus Valley is a Direct to Consumer (D2C) healthy kitchenware brand.</t>
  </si>
  <si>
    <t>Jagadeesh Kumar, Madhumitha Udaykumar</t>
  </si>
  <si>
    <t>Rukam Capital, DSG Consumer Partners, The Chennai Angels</t>
  </si>
  <si>
    <t>BharatPe</t>
  </si>
  <si>
    <t>BharatPe launched India’s first UPI interoperable QR code, first ZERO MDR payment acceptance service, and first UPI payment backed merchant cash advance service.</t>
  </si>
  <si>
    <t>Ashneer Grover, Shashvat Nakrani</t>
  </si>
  <si>
    <t>Teachmint</t>
  </si>
  <si>
    <t>Teachmint is an education infrastructure provider and India’s largest teaching platform.</t>
  </si>
  <si>
    <t>Divyansh Bordia, Mihir Gupta</t>
  </si>
  <si>
    <t>Porter</t>
  </si>
  <si>
    <t>Porter is India's Largest Marketplace for Intra-City Logistics.</t>
  </si>
  <si>
    <t>Pranav Goel, Uttam Digga, Vikas Choudhary</t>
  </si>
  <si>
    <t>O4S</t>
  </si>
  <si>
    <t>O4S SaaS helps Consumer Brands to Digitize and Automate their Supply Chain thereby increasing Sales and Performance.</t>
  </si>
  <si>
    <t>Divay Kumar, Shreyans Sipani</t>
  </si>
  <si>
    <t>Wobb</t>
  </si>
  <si>
    <t>Marketing</t>
  </si>
  <si>
    <t>The platform for marketers to find and work with influencers</t>
  </si>
  <si>
    <t>Ishan Jindal</t>
  </si>
  <si>
    <t>BASIC Home Loan</t>
  </si>
  <si>
    <t>BASIC Home Loan is India's first automated platform for secured lending with special focus on the affordable housing segment.</t>
  </si>
  <si>
    <t>Atul Monga, Kalyan Josyula</t>
  </si>
  <si>
    <t>Siply</t>
  </si>
  <si>
    <t>A tech-enabled micro-savings platform, for the underserved masses, that makes it possible to save starting at Re. 1</t>
  </si>
  <si>
    <t>Sousthav Chakrabarty, Anil Bhat</t>
  </si>
  <si>
    <t>BankSathi</t>
  </si>
  <si>
    <t>BankSathi is a Fintech platform to empower consumers to save money and time on financial products through safe, easy, and trustable shopping experience.</t>
  </si>
  <si>
    <t>Jitendra Dhaka</t>
  </si>
  <si>
    <t>Gramophone</t>
  </si>
  <si>
    <t>Indore</t>
  </si>
  <si>
    <t>Tauseef Khan, Harshit Gupta</t>
  </si>
  <si>
    <t>Z3Partners</t>
  </si>
  <si>
    <t>Healofy</t>
  </si>
  <si>
    <t>Gaurav Aggarwal, Shubham Maheshwari</t>
  </si>
  <si>
    <t>Celesta Capital, Omidyar Network India</t>
  </si>
  <si>
    <t>E42</t>
  </si>
  <si>
    <t>Animesh Samuel, Sanjeev Menon</t>
  </si>
  <si>
    <t>Pavestone Ventures</t>
  </si>
  <si>
    <t>Spottabl</t>
  </si>
  <si>
    <t>Vanishri Deshpande, Satheesh K V, Anupam Choudhari</t>
  </si>
  <si>
    <t>LetsVenture, Paradigm Shift VC, Binny Bansal</t>
  </si>
  <si>
    <t>DeHaat</t>
  </si>
  <si>
    <t>Amrendra Singh, Shyam Sundar, Adarsh Srivastav, Shashank Kumar</t>
  </si>
  <si>
    <t>Sofina, Lightrock India, Temasek</t>
  </si>
  <si>
    <t>Shumee</t>
  </si>
  <si>
    <t>Meeta Sharma Gupta</t>
  </si>
  <si>
    <t>Dia Mirza</t>
  </si>
  <si>
    <t>Zolve</t>
  </si>
  <si>
    <t>Raghunandan G</t>
  </si>
  <si>
    <t>DST Global</t>
  </si>
  <si>
    <t>Instoried</t>
  </si>
  <si>
    <t>Sharmin Ali</t>
  </si>
  <si>
    <t>Pritt Investment Partners, 9Unicorns</t>
  </si>
  <si>
    <t>SportZchain</t>
  </si>
  <si>
    <t>SportZchain is India's first blockchain based platform poised to disrupt a multi-billion dollar fan engagement industry.</t>
  </si>
  <si>
    <t>Siddharth Jaiswal</t>
  </si>
  <si>
    <t>Darq Capital, Jagadeesh Atukuri</t>
  </si>
  <si>
    <t>Hypto</t>
  </si>
  <si>
    <t>The next generation of web services that democratize access to finance for developers and businesses.</t>
  </si>
  <si>
    <t>Abhishek Rajagopal, Aravind Sriraman, Tholkappiyan Velavan</t>
  </si>
  <si>
    <t>Stellaris Venture Partners</t>
  </si>
  <si>
    <t>CHUPPS</t>
  </si>
  <si>
    <t>D2C footwear brand</t>
  </si>
  <si>
    <t>Gaurav Agarwal, Yash Mukhi</t>
  </si>
  <si>
    <t>Zenduty</t>
  </si>
  <si>
    <t>Next-generation end-to-end incident response platform for SREs, DevOps, ITOps and Support teams</t>
  </si>
  <si>
    <t>Ankur Rawal, Vishwa Krishnakumar</t>
  </si>
  <si>
    <t>R for Rabbit</t>
  </si>
  <si>
    <t>The concept of R for Rabbit was conceived after the founder of the company was blessed with a baby.</t>
  </si>
  <si>
    <t>Kunal Popat</t>
  </si>
  <si>
    <t>Acko</t>
  </si>
  <si>
    <t>ACKO is India’s first and fastest growing InsurTech company which makes buying and using insurance effortless.</t>
  </si>
  <si>
    <t>Varun Dua, Ruchi Deepak</t>
  </si>
  <si>
    <t>LoveLocal</t>
  </si>
  <si>
    <t>LoveLocal (formerly known as m.Paani) is bringing Trusted Local Shops Online and empowering them to deliver the neighbourhood shopping experience of the future.</t>
  </si>
  <si>
    <t>Akanksha Hazari</t>
  </si>
  <si>
    <t>SupplyNote</t>
  </si>
  <si>
    <t>SupplyNote is Cloud based web and mobile enabled suite connecting outlets, service providers and suppliers.</t>
  </si>
  <si>
    <t>Kushang, Abhishek Verma, Nitin Prakash, Harshit Mittal</t>
  </si>
  <si>
    <t>Vakilsearch</t>
  </si>
  <si>
    <t>India's largest Legal, Compliance &amp; Tax services platform, and trusted partner in making legal simple!</t>
  </si>
  <si>
    <t>Hrishikesh Datar</t>
  </si>
  <si>
    <t>Cloudphysician</t>
  </si>
  <si>
    <t>Cloudphysician is a healthtech company that is transforming the delivery of critical care.</t>
  </si>
  <si>
    <t>Dr Dhruv Joshi, Dr Dileep Raman</t>
  </si>
  <si>
    <t>Wiggles.in</t>
  </si>
  <si>
    <t>Wiggles India is a preventative healthcare brand for all things pets!</t>
  </si>
  <si>
    <t>Anushka Iyer</t>
  </si>
  <si>
    <t>Anthill Ventures</t>
  </si>
  <si>
    <t>Avanti Finance</t>
  </si>
  <si>
    <t>A digital platform to make financial services accessible to 100 million unserved and underserved households across India</t>
  </si>
  <si>
    <t>Nandan Nilekani, Vijay Kelkar</t>
  </si>
  <si>
    <t>Vanity Wagon</t>
  </si>
  <si>
    <t>Vanity Wagon is India's first true information oriented clean beauty marketplace.</t>
  </si>
  <si>
    <t>Prateek, Naina Ruhail, Sahil Shreshtha</t>
  </si>
  <si>
    <t>Purplle</t>
  </si>
  <si>
    <t>Purplle.com is one of India’s largest e-beauty destinations with more than 7 million monthly active users.</t>
  </si>
  <si>
    <t>Rahul Dash, Manish Taneja</t>
  </si>
  <si>
    <t>Wallmantra</t>
  </si>
  <si>
    <t>WallMantra is a well reputed wall decoration online store in India.</t>
  </si>
  <si>
    <t>Shivam Agarwal</t>
  </si>
  <si>
    <t>MFine</t>
  </si>
  <si>
    <t>MFine aims to make access to trusted healthcare simple, fast, and effective.</t>
  </si>
  <si>
    <t>Prasad Kompalli, Ashutosh Lawania</t>
  </si>
  <si>
    <t>Aquatein</t>
  </si>
  <si>
    <t>India's First Protein Water in 21g and 10g Variants with BCAA.</t>
  </si>
  <si>
    <t>Ananth B Prabhala, Mitisha Mehta</t>
  </si>
  <si>
    <t>Mentza</t>
  </si>
  <si>
    <t>Make great conversations accessible to everyone through a vibrant, small, safe, and easy real-time audio platform</t>
  </si>
  <si>
    <t>Anurag Vaish, Tapasi Mittal, Fareesh Vijayarangam, Anand Parameswaran, Divya Balakrishnan</t>
  </si>
  <si>
    <t>ConnectedH</t>
  </si>
  <si>
    <t>Connect different sectors of healthcare system and give the patients complete control over their information.</t>
  </si>
  <si>
    <t>Shubham Gupta, Rahul Kumar, Suresh Singh</t>
  </si>
  <si>
    <t>CredAvenue</t>
  </si>
  <si>
    <t>CredAvenue is an organization on a mission to deepen and power the 120Trillion global enterprise debt market which would unlock a GDP multiplier and thus create massive economic value.</t>
  </si>
  <si>
    <t>Gaurav Kumar</t>
  </si>
  <si>
    <t>Vedantu</t>
  </si>
  <si>
    <t>Vedantu is a LIVE online learning platform that brings together students and teachers to achieve best results.</t>
  </si>
  <si>
    <t>Vamsi Krishna, Pulkit Jain, Saurabh Saxena, Anand Prakash</t>
  </si>
  <si>
    <t>Exotel</t>
  </si>
  <si>
    <t>Asia's largest customer engagement platform, streamlining customer interactions for Swiggy, Ola, Flipkart, GoJek etc.</t>
  </si>
  <si>
    <t>Shivakumar Ganesan, Ishwar Sridharan, Siddharth Ramesh, Vijay Sharma</t>
  </si>
  <si>
    <t>Fantasy Akhada</t>
  </si>
  <si>
    <t>Fantasy Akhada is one of India's fastest growing Fantasy Sports Platform.</t>
  </si>
  <si>
    <t>Amit Purohit, Sumit Kumar Jha</t>
  </si>
  <si>
    <t>Meesho</t>
  </si>
  <si>
    <t>Meesho is India’s largest marketplace for longtail products.</t>
  </si>
  <si>
    <t>Sanjeev Barnwal, Vidit Aatrey</t>
  </si>
  <si>
    <t>PumPumPum</t>
  </si>
  <si>
    <t>Pumpumpum is empowering millennials with a smart car subscription model. We provide monthly subscription of pre-owned cars at affordable rates.</t>
  </si>
  <si>
    <t>Tarun Lawadia</t>
  </si>
  <si>
    <t>Cusmat</t>
  </si>
  <si>
    <t>CUSMAT is India’s largest immersive skilling and training platform.</t>
  </si>
  <si>
    <t>Abhinav Ayan, Anirban Jyoti Chakravorty</t>
  </si>
  <si>
    <t>We Founder Circle</t>
  </si>
  <si>
    <t>Homeville</t>
  </si>
  <si>
    <t>A technology company focused on helping people buy their first home with down payment assistance at zero interest cost.</t>
  </si>
  <si>
    <t>Madhusudan Sharma</t>
  </si>
  <si>
    <t>Coinshift</t>
  </si>
  <si>
    <t>CoinShift helps businesses and decentralised autonomous organisations (DAO's) manage their crypto easily</t>
  </si>
  <si>
    <t>Tarun Gupta</t>
  </si>
  <si>
    <t>Strip Finance</t>
  </si>
  <si>
    <t>Collateralised NFT &amp; DeFi Liquidity Protocol With Interest Rate Discovery.</t>
  </si>
  <si>
    <t>Varun Satyam, Yuvraj Chhibber, Yash Jejani</t>
  </si>
  <si>
    <t>Charging ahead to accelerate the world’s transition to sustainable mobility.</t>
  </si>
  <si>
    <t>Kolo</t>
  </si>
  <si>
    <t>Construction</t>
  </si>
  <si>
    <t>Home construction app for finding ideas and service providers near you</t>
  </si>
  <si>
    <t>Pranav Garg, Jery Althaf</t>
  </si>
  <si>
    <t>Chqbook</t>
  </si>
  <si>
    <t>Chqbook.com is India’s first neobank for small business owners offering world-class financial services through its five pillars of banking, khata, lending, insurance, and rewards.</t>
  </si>
  <si>
    <t>Vipul Sharma, Rajat Kumar, Sachin Arora</t>
  </si>
  <si>
    <t>My3DSelfie</t>
  </si>
  <si>
    <t>World's first to create 3d figurine from photos</t>
  </si>
  <si>
    <t>Harsha P Deka</t>
  </si>
  <si>
    <t>EV Plugs</t>
  </si>
  <si>
    <t>EV charging station aggregator platform</t>
  </si>
  <si>
    <t>Manish Narang, Kapil Narang, Ashwani Arora</t>
  </si>
  <si>
    <t>Rulezero</t>
  </si>
  <si>
    <t>Rulezero is a legal/fintech startup reimagining private markets by building an intelligent platform that enables stakeholder participation and capital flow in a transparent, efficient and compliant manner.</t>
  </si>
  <si>
    <t>Satish Mugulavalli, Srinivas Katta</t>
  </si>
  <si>
    <t>CredRight</t>
  </si>
  <si>
    <t>CredRight is a new age digital lending company 100% focused on Micro &amp; Small businesses, making the process of availing loans simple</t>
  </si>
  <si>
    <t>Neeraj Bansal</t>
  </si>
  <si>
    <t>Karbon Card</t>
  </si>
  <si>
    <t>Empower Indian startups by creating the right financial products starting with a high-limit corporate credit card with unlimited benefits, no personal liability and no fixed deposit.</t>
  </si>
  <si>
    <t>Pei-fu Hsieh, Amit Jangir, Kartik Jain, Sunil Sinha</t>
  </si>
  <si>
    <t>Auntie Fung</t>
  </si>
  <si>
    <t>Serving delectable and eclectic pan-Asian fare to all foodies in a quick-service &amp; healthy format</t>
  </si>
  <si>
    <t>Satrajit Das, Subhradeep Bhowmik</t>
  </si>
  <si>
    <t>ePayLater</t>
  </si>
  <si>
    <t>ePaylater is a payment solution that aims to separate the experience of shopping from the hassles of payment process.</t>
  </si>
  <si>
    <t>Aurko Bhattacharya, Akshat Saxena</t>
  </si>
  <si>
    <t>Fittr</t>
  </si>
  <si>
    <t>FITTR’s mission is to reach out to 50 million people and make them fit, create jobs in the fitness industry, teach people how easy it is to stay fit and move together as a Wolfpack.</t>
  </si>
  <si>
    <t>Rohit Chattopadhyay, Jitendra Chouksey, Suniel Shetty, Sonal Singh, Bala Dabbedi</t>
  </si>
  <si>
    <t>Medikabazaar</t>
  </si>
  <si>
    <t>Medikabazaar, India’s pioneering and largest online B2B marketspace for medical supplies and equipment.</t>
  </si>
  <si>
    <t>Vivek Tiwari, Ketan Malkan</t>
  </si>
  <si>
    <t>Nimble Growth Organics</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</si>
  <si>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</si>
  <si>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</si>
  <si>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Delhivery</t>
  </si>
  <si>
    <t>Delhivery is a leading logistics and supply chain services company in India.</t>
  </si>
  <si>
    <t>Sahil Barua</t>
  </si>
  <si>
    <t>Akudo</t>
  </si>
  <si>
    <t>A Learning-First Neobank for teenagers - Enable practical financial education for child today</t>
  </si>
  <si>
    <t>Lavika Aggarwal, Sajal Khanna, Jgaveer Gandhi</t>
  </si>
  <si>
    <t>Sanctum Wealth</t>
  </si>
  <si>
    <t>Sanctum is an Indian wealth management firm which has acquired RBS India’s Private Banking business.</t>
  </si>
  <si>
    <t>Shiv Gupta</t>
  </si>
  <si>
    <t>88academics</t>
  </si>
  <si>
    <t>88academics an 88tuition Pte Ltd has been established with the social objective of making quality video-based learning material available to all students.</t>
  </si>
  <si>
    <t>Anil Ahuja</t>
  </si>
  <si>
    <t>Upgame</t>
  </si>
  <si>
    <t>Upgame is the leading data intelligence and practice tracking platform for golfers</t>
  </si>
  <si>
    <t>Sameer Sawhney</t>
  </si>
  <si>
    <t>Sanfe</t>
  </si>
  <si>
    <t>India’s revolutionary feminine hygiene and period care brand that strives to build a better world for women.</t>
  </si>
  <si>
    <t>Archit Aggarwal, Harry Sehrawat</t>
  </si>
  <si>
    <t>PredictiVu</t>
  </si>
  <si>
    <t>PredictiVu's AI-enabled dashboard integrated with India's largest, proprietary, weekly consumer purchase data, market intelligence and web insights</t>
  </si>
  <si>
    <t>Sterling Accuris Wellness</t>
  </si>
  <si>
    <t>STERLING ACCURIS WELLNESS PRIVATE LIMITED is a hospital &amp; health care company based out of 3-FLOOR HERITAGE COMPLEX, NR.</t>
  </si>
  <si>
    <t>Girish Patel</t>
  </si>
  <si>
    <t>Bijnis</t>
  </si>
  <si>
    <t>Bijnis is revolutionizing the way manufacturers operate and scale their factories by digitizing their Demand/Supply/Captial/Operations.</t>
  </si>
  <si>
    <t>Siddharth, Chaitanya Rathi, Siddharth Rastogi, Shubham Agarwal</t>
  </si>
  <si>
    <t>Capital Float</t>
  </si>
  <si>
    <t>India's leading BNPL and digital credit platform serving millions of aspirational individuals.</t>
  </si>
  <si>
    <t>Sashank Rishyasringa, Gaurav Hinduja</t>
  </si>
  <si>
    <t>Manch Technologies</t>
  </si>
  <si>
    <t>A Single Click Work Flow E-Sign solution to conduct speedy, accurate, efficient transactions through a “cash-less, presence-less, paperless” framework.</t>
  </si>
  <si>
    <t>Suresh Anantpurkar</t>
  </si>
  <si>
    <t>Sochcast</t>
  </si>
  <si>
    <t>CA Harvinderjit Singh Bhatia, Garima Surana, Anil Srivatsa</t>
  </si>
  <si>
    <t>Vinners, Raj Nayak, Amritaanshu Agrawal</t>
  </si>
  <si>
    <t>Glamyo Health</t>
  </si>
  <si>
    <t>Glamyo Health is an advanced healthcare co delivering a seamless experience for elective surgeries.</t>
  </si>
  <si>
    <t>Archit Garg, Dr Preet Pal Thakur</t>
  </si>
  <si>
    <t>CashBook</t>
  </si>
  <si>
    <t>CashBook is a digital record-keeping app using which businesses can add entries, segregate records, and find overall balance instantly.</t>
  </si>
  <si>
    <t>Vivek, Ashutosh Pathak</t>
  </si>
  <si>
    <t>The Money Club</t>
  </si>
  <si>
    <t>The Money Club is a mobile platform for peer to peer chit funds.</t>
  </si>
  <si>
    <t>Manuraj Jain, Surajit Ra</t>
  </si>
  <si>
    <t>SuperZop</t>
  </si>
  <si>
    <t>SuperZop is India's first and only vernacular B2B Grocery e-commerce platform that is transforming the unorganized retail sector.</t>
  </si>
  <si>
    <t>Raghuveer Allada, Prithwi Singh, Darshan Krishnamurthy</t>
  </si>
  <si>
    <t>Zypp Electric</t>
  </si>
  <si>
    <t>Zypp is working to convert all deliveries for e-commerce, grocery, medicine and food vertical to go electric with e-scooter sharing app.</t>
  </si>
  <si>
    <t>Akash Gupta, Rashi Agarwal</t>
  </si>
  <si>
    <t>Alpha Coach</t>
  </si>
  <si>
    <t>One to One Personal Fitness Coaching</t>
  </si>
  <si>
    <t>Ketan Mavinkurve</t>
  </si>
  <si>
    <t>VRO Hospitality</t>
  </si>
  <si>
    <t>One of the fastest-growing hospitality companies based out of Bangalore.</t>
  </si>
  <si>
    <t>Safdhar Adoor, Sharath Rice, Dawn Thomas</t>
  </si>
  <si>
    <t>byteXL</t>
  </si>
  <si>
    <t>ByteXL is the first-ever, one-stop-shop for self-learning course work and guided training – preparing a new generation of coders for the workforce.</t>
  </si>
  <si>
    <t>Sricharan Tadepalli, Karun Tadepalli</t>
  </si>
  <si>
    <t>Leena AI</t>
  </si>
  <si>
    <t>AI to help enterprises transform the employee experience.</t>
  </si>
  <si>
    <t>Mayank Goyal, Anand Prajapati</t>
  </si>
  <si>
    <t>CARS24</t>
  </si>
  <si>
    <t>CARS24 is proud to be a tech-first organisation, looking to make inroads into the global auto-tech market in groundbreaking ways.</t>
  </si>
  <si>
    <t>Mehul Agrawal, Vikram Chopra</t>
  </si>
  <si>
    <t>Klub</t>
  </si>
  <si>
    <t>A team of fintech, investment banking, venture capital, and technology veterans who bring a founder-first mindset.</t>
  </si>
  <si>
    <t>Anurakt Jain, Ishita Verma</t>
  </si>
  <si>
    <t>Bluepad</t>
  </si>
  <si>
    <t>A one-stop solution for aggregated content in vernacular languages</t>
  </si>
  <si>
    <t>Sanjyot Bhosale, Devakrishna Asokar, Kishore Garimella</t>
  </si>
  <si>
    <t>FloBiz</t>
  </si>
  <si>
    <t>Neobank for Growing SMBs. Simplify GST Billing &amp; Accounting needs with myBillBook App.</t>
  </si>
  <si>
    <t>Rahul Raj, Aditya Naik, Rakesh Yadav</t>
  </si>
  <si>
    <t>Tummoc</t>
  </si>
  <si>
    <t>Tummoc helps track and find actionable &amp; accurate bus/metro/suburban rail intracity travel information.</t>
  </si>
  <si>
    <t>Hiranmay Mallick, Monalisha Thakur, Narayan Mishra</t>
  </si>
  <si>
    <t>Design Cafe</t>
  </si>
  <si>
    <t>Design Cafe is on a mission to democratize good design for homes in India.</t>
  </si>
  <si>
    <t>Shezan Bhojani, Gita Ramanan</t>
  </si>
  <si>
    <t>PayCardo</t>
  </si>
  <si>
    <t>A true Contactless &amp; Cashless and secure payment system reducing cash dependency</t>
  </si>
  <si>
    <t>Vivek Kumar Choubey, Vivek Kumar</t>
  </si>
  <si>
    <t>Aerchain</t>
  </si>
  <si>
    <t>Advance Source-to-Pay cycle to a new level with Artificial Intelligence!</t>
  </si>
  <si>
    <t>Harsha Kadimisetty, Himavanth Jasti</t>
  </si>
  <si>
    <t>Expertrons</t>
  </si>
  <si>
    <t>The world's largest AI Videobot platform providing futuristic solutions for businesses &amp; colleges and employment</t>
  </si>
  <si>
    <t>Jatin Solanki, Vivek Gupta</t>
  </si>
  <si>
    <t>CuriousJr</t>
  </si>
  <si>
    <t>CuriousJr is a platform to answer kids' curiosity and prepare them for 21st-century skills.</t>
  </si>
  <si>
    <t>Amit Shekhar, Janishar Ali, Mridul Ranjan Sahu</t>
  </si>
  <si>
    <t>Wow! Momo</t>
  </si>
  <si>
    <t>WOW! Momo is one of the fastest-growing food brands in India.</t>
  </si>
  <si>
    <t>Binod Homagai, Sagar Daryani, Shah Miftaur Rahman</t>
  </si>
  <si>
    <t>Supertails</t>
  </si>
  <si>
    <t>Supertails is building a digital pet care platform which offers expert led healthcare services and products.</t>
  </si>
  <si>
    <t>Vineet Khanna, Varun Sadana, Aman Tekriwal</t>
  </si>
  <si>
    <t>LifeCell</t>
  </si>
  <si>
    <t>A building block of the team that preserves the building blocks of life</t>
  </si>
  <si>
    <t>S. Abhaya Kumar</t>
  </si>
  <si>
    <t>ZestMoney</t>
  </si>
  <si>
    <t>ZestMoney helps make it accessible for millions to upgrade, to enhance, to rise, while keeping it affordable.</t>
  </si>
  <si>
    <t>Priya Sharma, Lizzie Chapman</t>
  </si>
  <si>
    <t>FrontRow</t>
  </si>
  <si>
    <t>FrontRow enables everyone to pursue their passions - get better, learn from the best and get noticed!</t>
  </si>
  <si>
    <t>Shubhadit Sharma, Mikhil Raj, Ishaan Preet Singh</t>
  </si>
  <si>
    <t>HappyCredit</t>
  </si>
  <si>
    <t>HappyCredit is on a mission to make online shopping delightful for 400mn bharat shoppers with credit, rewards, shopping inspiration and more.</t>
  </si>
  <si>
    <t>Jitendra Kumar, Ashish Virmani</t>
  </si>
  <si>
    <t>Endimension</t>
  </si>
  <si>
    <t>Endimension Technology is a healthcare Artificial Intelligence startup incubated at IIT Bombay.</t>
  </si>
  <si>
    <t>Bharadwaj Kss, Apparao MLV, Kurien Zacharia</t>
  </si>
  <si>
    <t>Frenzi</t>
  </si>
  <si>
    <t>India’s Fastest Growing Streaming Social Network</t>
  </si>
  <si>
    <t>Balkrishna Singh, Harvinderjit Singh Bhatia</t>
  </si>
  <si>
    <t>Leverage Edu</t>
  </si>
  <si>
    <t>India's Most Trusted Study Abroad Platform</t>
  </si>
  <si>
    <t>Akshay Chaturvedi</t>
  </si>
  <si>
    <t>BeepKart</t>
  </si>
  <si>
    <t>BeepKart is building a platform to digitize and organize the used two-wheeler market.</t>
  </si>
  <si>
    <t>Hemir Doshi, Abhishek Saraf</t>
  </si>
  <si>
    <t>Lio</t>
  </si>
  <si>
    <t>Lio is the one app for all data where you can create, keep records and track all the records</t>
  </si>
  <si>
    <t>Anupam Vijayvergia</t>
  </si>
  <si>
    <t>TravClan</t>
  </si>
  <si>
    <t>A mission to solve a genuine problem faced by millions of travel entrepreneurs across the world.</t>
  </si>
  <si>
    <t>Arun Bagaria, Ashish Thapliyal</t>
  </si>
  <si>
    <t>WickedGud</t>
  </si>
  <si>
    <t>A mission to make every day eating guilt-free and change the way the world consumes comfort foods.</t>
  </si>
  <si>
    <t>Bhuman Dani</t>
  </si>
  <si>
    <t>Enercomp</t>
  </si>
  <si>
    <t>Enercomp Solutions Pvt Ltd provide drone based economically viable solutions for different sectors to improve efficiency and accuracy.</t>
  </si>
  <si>
    <t>SURESH SHAHDADPURI</t>
  </si>
  <si>
    <t>BetterPlace</t>
  </si>
  <si>
    <t>BetterPlace is India’s largest technology platform delivering digital solutions for blue-collar workforce management, throughout the entire value chain.</t>
  </si>
  <si>
    <t>Pravin Agarwala</t>
  </si>
  <si>
    <t>Medpho</t>
  </si>
  <si>
    <t>Medpho is a healthcare service provider in India that connects doctors and patients at the click of a call.</t>
  </si>
  <si>
    <t>Shashank Saini</t>
  </si>
  <si>
    <t>LivQuik Technology</t>
  </si>
  <si>
    <t>LivQuik’s vision is to enable the efficient movement of money.</t>
  </si>
  <si>
    <t>Mohit Lalvani</t>
  </si>
  <si>
    <t>EventBeep</t>
  </si>
  <si>
    <t>An inclusive community where students are inspired and empowered to reach their full potential</t>
  </si>
  <si>
    <t>Saurabh Mangrulkar, Rakhi Pal, Venkatesh Prasad</t>
  </si>
  <si>
    <t>GTM Buddy</t>
  </si>
  <si>
    <t>Just-in-time Sales Enablement Platform</t>
  </si>
  <si>
    <t>Sreedhar Peddineni, Santa Thounaojam, Sundar Vellaichamy, Chandramani Tiwary</t>
  </si>
  <si>
    <t>Gobbly</t>
  </si>
  <si>
    <t>A 24x7 automated retail store filled with daily essentials.</t>
  </si>
  <si>
    <t>Ankur Agarwal, Amit Ahuja</t>
  </si>
  <si>
    <t>HexaHealth</t>
  </si>
  <si>
    <t>H2D is the most trusted online platform that connects the finest experts with people aspiring to achieve their Health Goals in a holistic way</t>
  </si>
  <si>
    <t>Vikas Chauhan, Ankur Gigras, Dr Aman Priya Khanna</t>
  </si>
  <si>
    <t>Eupheus Learning</t>
  </si>
  <si>
    <t>Offer pedagogically differentiated technology driven solutions that lead to critical thinking and achievement of higher learning outcomes</t>
  </si>
  <si>
    <t>Sarvesh Shrivastava, Ved Prakash Khatri, Amit Kapoor</t>
  </si>
  <si>
    <t>Easiloan</t>
  </si>
  <si>
    <t>A Fintech startup, offering fast &amp; easy digital processing of Home Loans in a completely reimagined and delightful way.</t>
  </si>
  <si>
    <t>Pramod Kathuria, Vishal Dawda</t>
  </si>
  <si>
    <t>Anar</t>
  </si>
  <si>
    <t>Anar Business Community App is a platform where businesses can create their free profile and grow their business network all over India.</t>
  </si>
  <si>
    <t>Nishank Jain, Sanjay Bhat</t>
  </si>
  <si>
    <t>Shadez</t>
  </si>
  <si>
    <t>Smart painting process, latest automatic tools and professional painters make the process faster than any other conventional process of painting .</t>
  </si>
  <si>
    <t>Adarsh Anand, Amit Tiwari</t>
  </si>
  <si>
    <t>Vahan</t>
  </si>
  <si>
    <t>Help companies such as Zomato, Swiggy, Flipkart, Uber, Shadowfax etc. hire blue-collar workers and are on track to become India's largest recruitment platform.</t>
  </si>
  <si>
    <t>Madhav Krishna</t>
  </si>
  <si>
    <t>MPL</t>
  </si>
  <si>
    <t>Mobile Premier League (MPL), is India’s largest eSports and mobile gaming platform, with over 50+ games on its app on iOS and Android, and over 60 million users in India.</t>
  </si>
  <si>
    <t>Sai Srinivas Kiran GV, Shubh Malhotra</t>
  </si>
  <si>
    <t>Tinkerly</t>
  </si>
  <si>
    <t>A STEM learning online-offline solutions provider that makes STEM learning &amp; Coding fun and interesting with superior pedagogy, blended learning, and play-based curriculum.</t>
  </si>
  <si>
    <t>O.P. Godara, Vivek Pathak, Kapil Arya, Sharad Bansal</t>
  </si>
  <si>
    <t>Godamwale</t>
  </si>
  <si>
    <t>Godamwale is tech enabled integrated logistics company providing end to end supply chain solutions.</t>
  </si>
  <si>
    <t>Basant Kumar, Vivek Tiwari, Ranbir Nandan</t>
  </si>
  <si>
    <t>Artium Academy</t>
  </si>
  <si>
    <t>Artium Academy is an Online Music Education platform that makes learning fun and accessible to people of all ages.</t>
  </si>
  <si>
    <t>Ashish Joshi, Nithya Sudhir</t>
  </si>
  <si>
    <t>Awon GameZ</t>
  </si>
  <si>
    <t>Gaming</t>
  </si>
  <si>
    <t>An online platform on which developers can host their games and gamers can come together as a community to enjoy experiences, compete, challenge and win!</t>
  </si>
  <si>
    <t>Amardeep Bajpai</t>
  </si>
  <si>
    <t>Ayu Health</t>
  </si>
  <si>
    <t>Ayu Health is a network of high quality hospitals focused on providing high quality healthcare for all.</t>
  </si>
  <si>
    <t>Himesh Joshi, Arijit Gupta, Karan Gupta</t>
  </si>
  <si>
    <t>Apna</t>
  </si>
  <si>
    <t>India's largest professional networking &amp; job opportunities platform for the rising workforce.</t>
  </si>
  <si>
    <t>Nirmit Parikh</t>
  </si>
  <si>
    <t>BharatAgri</t>
  </si>
  <si>
    <t>Provide personalized farm solution to the farmers. Only app to provide actionable insights based on weather changes.</t>
  </si>
  <si>
    <t>Sai Gole, Siddharth Dialani</t>
  </si>
  <si>
    <t>Flatheads</t>
  </si>
  <si>
    <t>Flatheads are an enthusiastic team of young professionals building a retail brand in the casual footwear space.</t>
  </si>
  <si>
    <t>Utkarsh Biradar, Ganesh Balakrishnan</t>
  </si>
  <si>
    <t>Boutique Spirit Brands</t>
  </si>
  <si>
    <t>Boutique Spirit Brands is a leading Brand creation &amp; manufacturing company of Branded alcoholic beverages in India.</t>
  </si>
  <si>
    <t>Rahul Gagerna</t>
  </si>
  <si>
    <t>eShipz</t>
  </si>
  <si>
    <t>Digital Shipping Platform for Creating best Pre &amp; Post Shipping Experiences to Brands and Enterprise Customers. and help grow their business by 5X with automation &amp; cloud technology.</t>
  </si>
  <si>
    <t>Shashi S Tripathi, Shivadeep Mahadi, Ajaykumar R</t>
  </si>
  <si>
    <t>Pine Labs</t>
  </si>
  <si>
    <t>A merchant platform company that provides financing and last-mile retail transaction technology to merchants</t>
  </si>
  <si>
    <t>Amrish Rau</t>
  </si>
  <si>
    <t>Paytail</t>
  </si>
  <si>
    <t>Paytail is revolutionizing the offline commerce by enabling instant paperless EMI's to consumers</t>
  </si>
  <si>
    <t>AMIT CHATURVEDI, Vikas Garg</t>
  </si>
  <si>
    <t>4Fin</t>
  </si>
  <si>
    <t>4Fin is a Fintech Platform catering to needs of Smart Bharat.</t>
  </si>
  <si>
    <t>Amit Tewary, Ajit Sinha</t>
  </si>
  <si>
    <t>Atomberg Technologies</t>
  </si>
  <si>
    <t>A maker of energy-efficient smart fans</t>
  </si>
  <si>
    <t>Manoj Meena, Sibabrata Das</t>
  </si>
  <si>
    <t>Genext Students</t>
  </si>
  <si>
    <t>LIVE online classes with expert tutors for K-12 for CBSE, ICSE and State Boards.</t>
  </si>
  <si>
    <t>Ali Asgar Kagzi, Piyush Dhanuka</t>
  </si>
  <si>
    <t>immunitoAI</t>
  </si>
  <si>
    <t>Perform Antibody Discovery using Artificial Intelligence.</t>
  </si>
  <si>
    <t>Aridni Shah, Trisha Chatterjee</t>
  </si>
  <si>
    <t>GameEon Studios</t>
  </si>
  <si>
    <t>GameEon is based in the sleepless city of Mumbai, India and deals mainly in game development.</t>
  </si>
  <si>
    <t>Nikhil Malankar</t>
  </si>
  <si>
    <t>Farmers Fresh Zone</t>
  </si>
  <si>
    <t>D2C Health and Wellness Brand for Fresh and Safe Fruits and Vegetables from farmers through traceable Supply Chain</t>
  </si>
  <si>
    <t>Pradeep PS</t>
  </si>
  <si>
    <t>Anveshan</t>
  </si>
  <si>
    <t>Revolutionizing the food industry through technology by providing high-quality traceable food products</t>
  </si>
  <si>
    <t>Aayushi Khandelwal, Akhil Kansal, Kuldeep Parewa</t>
  </si>
  <si>
    <t>OckyPocky</t>
  </si>
  <si>
    <t>OckyPocky is India's 1st interactive English learning app for preschool kids.</t>
  </si>
  <si>
    <t>Amit Agrawal</t>
  </si>
  <si>
    <t>Coutloot</t>
  </si>
  <si>
    <t>Empowering local markets to sell online socially, our mission is to bring 25M sellers online by 2023</t>
  </si>
  <si>
    <t>Mahima Kaul, Jasmeet Thind</t>
  </si>
  <si>
    <t>Nova Benefits</t>
  </si>
  <si>
    <t>Nova Benefits is the one stop tech platform for providing the best health and wellness benefits to employees.</t>
  </si>
  <si>
    <t>Saransh Garg, Yash Gupta</t>
  </si>
  <si>
    <t>HomeLane</t>
  </si>
  <si>
    <t>Tech-empowered teams have delivered over 20,000 homes across 16 cities over the last 7 years.</t>
  </si>
  <si>
    <t>Srikanth Iyer</t>
  </si>
  <si>
    <t>Lido Learning</t>
  </si>
  <si>
    <t>LIDO is an ed-tech company revolutionizing formal classroom education through a unique and immersive online classroom for every child in India.</t>
  </si>
  <si>
    <t>Sahil Sheth</t>
  </si>
  <si>
    <t>Jar</t>
  </si>
  <si>
    <t>A daily gold-savings app that saves spare change &amp; auto-invests.</t>
  </si>
  <si>
    <t>Nishchay AG, Misbah Ashraf</t>
  </si>
  <si>
    <t>Peppermint</t>
  </si>
  <si>
    <t>Intelligent Housekeeping Robots for public and working spaces</t>
  </si>
  <si>
    <t>Runal Dahiwade, Miraj C Vora</t>
  </si>
  <si>
    <t>moneyHOP</t>
  </si>
  <si>
    <t>moneyHOP is India’s first cross-border neo bank.</t>
  </si>
  <si>
    <t>Mayank Goyal</t>
  </si>
  <si>
    <t>Codingal</t>
  </si>
  <si>
    <t>Codingal is on a mission to inspire school kids to fall in love with coding. Backed by Y Combinator!</t>
  </si>
  <si>
    <t>Vivek Prakash, Satyam Baranwal</t>
  </si>
  <si>
    <t>Skit</t>
  </si>
  <si>
    <t>AI startup</t>
  </si>
  <si>
    <t>Enabling enterprises to automate their contact centre operations using Voice AI.</t>
  </si>
  <si>
    <t>Sourabh Gupta, Akshay Deshraj</t>
  </si>
  <si>
    <t>Peak</t>
  </si>
  <si>
    <t>Peak helps the world's smartest companies put the power of AI at the center of all commercial decision making with Decision Intelligence</t>
  </si>
  <si>
    <t>Atul Sharma</t>
  </si>
  <si>
    <t>REVOS</t>
  </si>
  <si>
    <t>REVOS is a smart mobility platform that empowers all 2 and 3 wheeler vehicles through AI-integrated IoT solutions</t>
  </si>
  <si>
    <t>Mohit Yadav, Jyotrian Jan Harichandran</t>
  </si>
  <si>
    <t>Dezerv.</t>
  </si>
  <si>
    <t>Integrated Portfolios designed by experts with decades of investing, Unique access to pre-IPO and startup investing</t>
  </si>
  <si>
    <t>Sandeep Jethwani, Vaibhav Porwal, Sahil Contractor</t>
  </si>
  <si>
    <t>AppsForBharat</t>
  </si>
  <si>
    <t>A mission to assist a billion Indians in their spiritual journey, through a range of products &amp; services</t>
  </si>
  <si>
    <t>Prashant Sachan</t>
  </si>
  <si>
    <t>Habbit</t>
  </si>
  <si>
    <t>Habbit is online learning community for anyone looking to get mentored in a skill or hobby of their choice.</t>
  </si>
  <si>
    <t>Somnath Sandeep, Raghav Goyal</t>
  </si>
  <si>
    <t>Bikayi</t>
  </si>
  <si>
    <t>Empowering SMBs in India</t>
  </si>
  <si>
    <t>Sonakshi Nathani, Ashutosh Singla</t>
  </si>
  <si>
    <t>Sugar.fit</t>
  </si>
  <si>
    <t>Innovative technology, compassionate diabetes experts and personalised plans, which will help lead a normal life once more.</t>
  </si>
  <si>
    <t>Shivtosh Kumar, Madan Somasundaram</t>
  </si>
  <si>
    <t>Dukaan</t>
  </si>
  <si>
    <t>Help forward thinking entrepreneurs by providing them the platform to start, grow, and manage their business online.</t>
  </si>
  <si>
    <t>Suumit Shah, Subhash Choudhary</t>
  </si>
  <si>
    <t>Vidyakul</t>
  </si>
  <si>
    <t>Vidyakul is a group of academic experts.</t>
  </si>
  <si>
    <t>Tarun Saini, Gaurav Singhvi</t>
  </si>
  <si>
    <t>Goodmylk</t>
  </si>
  <si>
    <t>Make plant-based food affordable and accessible in India.</t>
  </si>
  <si>
    <t>Abhay Rangan</t>
  </si>
  <si>
    <t>Fieldproxy</t>
  </si>
  <si>
    <t>Fieldproxy is a no-code platform that helps field servicing companies digitize their processes to better manage their on-ground technicians</t>
  </si>
  <si>
    <t>Swaroop Vijayakumar, Balakrishna B</t>
  </si>
  <si>
    <t>NeuroPixel.AI</t>
  </si>
  <si>
    <t>NeuroPixel.AI Labs is a deep tech start-up that works in application of advanced AI/ML and statistical learning theory in Computer Vision and Image Processing area for online retail storefronts.</t>
  </si>
  <si>
    <t>Elixia Tech Solutions</t>
  </si>
  <si>
    <t>End to End Logistics Automation Expert</t>
  </si>
  <si>
    <t>Sanket Sheth</t>
  </si>
  <si>
    <t>bitsCrunch</t>
  </si>
  <si>
    <t>A consulting firm focused mainly on Data Analytics and DevOps.</t>
  </si>
  <si>
    <t>Saravanan Jaichandaran</t>
  </si>
  <si>
    <t>Prolgae</t>
  </si>
  <si>
    <t>Prolgae Spirulina Supplies Pvt. Ltd. is a Nordic-India joint operating company.</t>
  </si>
  <si>
    <t>Aakas Sadasivam</t>
  </si>
  <si>
    <t>Biddano</t>
  </si>
  <si>
    <t>India's first tech-enabled healthcare logistics platform.</t>
  </si>
  <si>
    <t>Talha Shaikh, Ashok Yadav</t>
  </si>
  <si>
    <t>Pre-series A1</t>
  </si>
  <si>
    <t>Geniemode</t>
  </si>
  <si>
    <t>Transforming global sourcing for retailers &amp; suppliers in furniture, hard goods &amp; fashion industry using technology.</t>
  </si>
  <si>
    <t>Amit Sharma, Tanuj Gangwani</t>
  </si>
  <si>
    <t>Sapio Analytics</t>
  </si>
  <si>
    <t>Sapio helps government create policies driven by the power of data and AI.</t>
  </si>
  <si>
    <t>Hardik Somani, Ashwin Srivastava, Shripal Jain, Viral Vora</t>
  </si>
  <si>
    <t>Neokred</t>
  </si>
  <si>
    <t>Democratizing Open Banking</t>
  </si>
  <si>
    <t>Tarun Nazare, Rohith Reji</t>
  </si>
  <si>
    <t>Flipspaces</t>
  </si>
  <si>
    <t>Flipspaces is a global tech-enabled venture towards discovery, design and delivery of commercial and residential spaces</t>
  </si>
  <si>
    <t>Kunal Sharma</t>
  </si>
  <si>
    <t>Fleek</t>
  </si>
  <si>
    <t>Fleek helps track &amp; manage subscriptions in one place.</t>
  </si>
  <si>
    <t>Aditya Uttaravalli, Arvind Eashwar</t>
  </si>
  <si>
    <t>Ankush Talwar, Chirag Taneja, Vivek Bajpai</t>
  </si>
  <si>
    <t>Proeon</t>
  </si>
  <si>
    <t>Innovating plant protein ingredients with superior nutrition, sensory and functional profiles from farm to formulation.</t>
  </si>
  <si>
    <t>Ashish Korde, Kevin Parekh</t>
  </si>
  <si>
    <t>InfyU Labs</t>
  </si>
  <si>
    <t>Gandhinagar</t>
  </si>
  <si>
    <t>InfyU Labs is a team of dedicated professionals from various fields of engineering with a common goal of making chemical-free fruits and vegetables accessible to everyone.</t>
  </si>
  <si>
    <t>Amit Srivastava, Ankit Chauhan</t>
  </si>
  <si>
    <t>TechEagle</t>
  </si>
  <si>
    <t>Safe, secure &amp; reliable On-Demand Drone delivery network for medical, parcel &amp; essential items</t>
  </si>
  <si>
    <t>Vikram Singh Meena</t>
  </si>
  <si>
    <t>Voxelgrids</t>
  </si>
  <si>
    <t>Voxelgrids is an Magnetic Resonance Imaging technology startup that is based out of Bengaluru, Karnataka, India.</t>
  </si>
  <si>
    <t>Arjun Arunachalam</t>
  </si>
  <si>
    <t>Cogos Technologies</t>
  </si>
  <si>
    <t>A smart-tech-enabled platform offering a one-stop destination for all the intra-city link-supply chain.</t>
  </si>
  <si>
    <t>Prasad Sreeram</t>
  </si>
  <si>
    <t>Gigforce</t>
  </si>
  <si>
    <t>A gig/on-demand staffing company.</t>
  </si>
  <si>
    <t>Chirag Mittal, Anirudh Syal</t>
  </si>
  <si>
    <t>Vahdam</t>
  </si>
  <si>
    <t>VAHDAM is among the world’s first vertically integrated online-first tea brands.</t>
  </si>
  <si>
    <t>Bala Sarda</t>
  </si>
  <si>
    <t>Leap Finance</t>
  </si>
  <si>
    <t>International education loans for high potential students.</t>
  </si>
  <si>
    <t>Arnav Kumar, Vaibhav Singh</t>
  </si>
  <si>
    <t>Collegedekho.com is Student’s Partner, Friend &amp; Confidante, To Help Him Take a Decision and Move On to His Career Goals.</t>
  </si>
  <si>
    <t>WeRize</t>
  </si>
  <si>
    <t>India’s first socially distributed full stack financial services platform for small town India</t>
  </si>
  <si>
    <t>Vishal Chopra, Himanshu Gupta</t>
  </si>
  <si>
    <t>Prime objective is to empower Indian startups by creating the right financial products starting with a high-limit corporate credit card with unlimited benefits</t>
  </si>
  <si>
    <t>Factors.AI</t>
  </si>
  <si>
    <t>Factors.AI is a Marketing Analytics platform providing sophisticated omnichannel, every-touch attribution technology and unparalleled performance insights for Marketers</t>
  </si>
  <si>
    <t>Aravind Murthy, Praveen Das, Srikrishna Swaminathan</t>
  </si>
  <si>
    <t>Elevar</t>
  </si>
  <si>
    <t>A Revolutionary Sports Brand, Engineered For Those Who Want More.</t>
  </si>
  <si>
    <t>Kunal Joshi, Pranav Marwah</t>
  </si>
  <si>
    <t>Studio Sirah</t>
  </si>
  <si>
    <t>Studio Sirah is founded with a belief in the increasing sophistication of the Indian gamer and the whitespace of midcore India-first games.</t>
  </si>
  <si>
    <t>Abhaas Shah, Prateek Shah</t>
  </si>
  <si>
    <t>OTO Capital</t>
  </si>
  <si>
    <t>The Future Of Vehicle Ownership!</t>
  </si>
  <si>
    <t>Harsh Saruparia, Sumit Chhazed</t>
  </si>
  <si>
    <t>1Bridge</t>
  </si>
  <si>
    <t>Village Commerce Network - Bridging Aspirations, Creating Opportunities, Bringing Prosperity &amp; Abundance to our village</t>
  </si>
  <si>
    <t>Madan Padaki, Anil Kumar, M Chakrawarty</t>
  </si>
  <si>
    <t>Skeps</t>
  </si>
  <si>
    <t>A blockchain products company, developing a proprietary product in the FinTech space</t>
  </si>
  <si>
    <t>Mayank Tewari, Tushar Srivastava</t>
  </si>
  <si>
    <t>Curefoods</t>
  </si>
  <si>
    <t>Healthy &amp; nutritious foods and cold pressed juices produced in Edinburgh. Currently distributing wholesale within the Edinburgh region.</t>
  </si>
  <si>
    <t>Ankit Nagori</t>
  </si>
  <si>
    <t>TartanSense</t>
  </si>
  <si>
    <t>TartanSense unlocks value for small farm holders by working at the intersection of robotics and AI assisted computer vision.</t>
  </si>
  <si>
    <t>Jaisimha Rao</t>
  </si>
  <si>
    <t>Bewakoof</t>
  </si>
  <si>
    <t>Bewakoof is a lifestyle fashion brand that makes creative, distinctive fashion for the trendy, contemporary Indian.</t>
  </si>
  <si>
    <t>Prabhkiran Singh</t>
  </si>
  <si>
    <t>Kirana247</t>
  </si>
  <si>
    <t>An on-demand FMCG supply chain company leveraging a deep tech-enabled micro warehousing model to serve Kirana stores.</t>
  </si>
  <si>
    <t>Tarun Jiwarajka, Pankhuri Jiwarajka</t>
  </si>
  <si>
    <t>FanPlay</t>
  </si>
  <si>
    <t>A real money game app specializing in trivia games</t>
  </si>
  <si>
    <t>YC W21</t>
  </si>
  <si>
    <t>NeoDocs</t>
  </si>
  <si>
    <t>Neodocs is a part of India's prominent Social Impact Accelerator program, AISEA.</t>
  </si>
  <si>
    <t>Nikunj Malpani, Anurag Meena, Pratik Lodha</t>
  </si>
  <si>
    <t>IsGoingOnline</t>
  </si>
  <si>
    <t>Kochi-based digital catalogue and marketplace IsGoingOnline</t>
  </si>
  <si>
    <t>Eobin Alex</t>
  </si>
  <si>
    <t>Camp K12</t>
  </si>
  <si>
    <t>Camp K12 is a global online school for 21st century skills, teaching Coding and other STEAM subjects to kids age 6-18 via LIVE, interactive, gamified online sessions</t>
  </si>
  <si>
    <t>Anshul Bhagi</t>
  </si>
  <si>
    <t>Elda Health</t>
  </si>
  <si>
    <t>Healthcare</t>
  </si>
  <si>
    <t>Elda Health is a digital wellness platform that understands women intimately and offers a holistic wellness solution through physical, mental and social interventions.</t>
  </si>
  <si>
    <t>Swathi Kulkarni, Sindhuri Ananth, Shubham Sharma</t>
  </si>
  <si>
    <t>Sporjo</t>
  </si>
  <si>
    <t>A one stop destination to build a successful career in the Indian sports industry!</t>
  </si>
  <si>
    <t>G Srinivvasan</t>
  </si>
  <si>
    <t>Advantage Club is India's largest employee engagement platform, Provide end to end employee benefit management with state of the art products like:</t>
  </si>
  <si>
    <t>Sourabh Deorah, Smiti Bhatt Deorah</t>
  </si>
  <si>
    <t>SuperGaming</t>
  </si>
  <si>
    <t>At SuperGaming, building India's best gaming company.</t>
  </si>
  <si>
    <t>Roby John, Sanket Nadhani, Navneet Waraich</t>
  </si>
  <si>
    <t>Ruptok</t>
  </si>
  <si>
    <t>O’ Be Cocktails</t>
  </si>
  <si>
    <t>India’s first and only Ready to Drink Premium Cocktails.</t>
  </si>
  <si>
    <t>Nitesh Prakash</t>
  </si>
  <si>
    <t>Srinath Ramakkrushnan, Amrit Acharya</t>
  </si>
  <si>
    <t>A mission to assist a billion Indians in their spiritual journey and help them feel happier, peaceful &amp; more content.</t>
  </si>
  <si>
    <t>Imagimake</t>
  </si>
  <si>
    <t>Imagimake – one of the fastest growing and most innovative start-up in the field of Toys, Games &amp; Artist Supplies.</t>
  </si>
  <si>
    <t>Disha Katharani, Ravi Jalan</t>
  </si>
  <si>
    <t>Khatabook</t>
  </si>
  <si>
    <t>Khatabook is the world's fastest-growing Saas company. It has become India's leading business management app for MSMEs with 50M+ downloads in a remarkably short period of time.</t>
  </si>
  <si>
    <t>Ravish Naresh, Ashish Sonone</t>
  </si>
  <si>
    <t>Smytten</t>
  </si>
  <si>
    <t>India's largest premium discovery and trial platform!</t>
  </si>
  <si>
    <t>Swagat Sarangi, Siddhartha Nangia.</t>
  </si>
  <si>
    <t>Syook</t>
  </si>
  <si>
    <t>Syook is building the next generation enterprise IOT platform.</t>
  </si>
  <si>
    <t>Saurabh Sharma, Aman Agarwal, Arjun Nagarajan</t>
  </si>
  <si>
    <t>Akudo is pioneering the concept of Learning-First Banking for Teenagers.</t>
  </si>
  <si>
    <t>Lavika Aggarwal, Sajal Khanna, Jagveer Gandhi</t>
  </si>
  <si>
    <t>NOTO</t>
  </si>
  <si>
    <t>A healthy, low-calorie ice cream for the millennial Indian with an incurable sweet tooth.</t>
  </si>
  <si>
    <t>Varun Sheth, Ashni Sheth</t>
  </si>
  <si>
    <t>Lumiq</t>
  </si>
  <si>
    <t>Help enterprises monetize their data and reinvent the digital transformation journey.</t>
  </si>
  <si>
    <t>Shoaib Mohammad</t>
  </si>
  <si>
    <t>CommerceUp</t>
  </si>
  <si>
    <t>Grow and manage ecommerce business from single dashboard</t>
  </si>
  <si>
    <t>Piyush Pathak</t>
  </si>
  <si>
    <t>Breathe Well-being</t>
  </si>
  <si>
    <t>Help people to prevent, manage or reverse Type 2 Diabetes through our clinically proven digital program.</t>
  </si>
  <si>
    <t>Rohan Verma, Aditya Kaicker</t>
  </si>
  <si>
    <t>Hike</t>
  </si>
  <si>
    <t>Hike is an Indian AI-led Unicorn startup that is committed to building a new social future.</t>
  </si>
  <si>
    <t>Kavin Bharti Mittal</t>
  </si>
  <si>
    <t>House of Kieraya</t>
  </si>
  <si>
    <t>Lifestyle</t>
  </si>
  <si>
    <t>House of Kieraya, well-known for furniture and lifestyle rental brand Furlenco</t>
  </si>
  <si>
    <t>Ajith Mohan Karimpana</t>
  </si>
  <si>
    <t>goEgoNetwork</t>
  </si>
  <si>
    <t>goEgo is a complete E Mobility charging solution, that combines engagement, rewards &amp; adoption through a mix of online and offline channels.</t>
  </si>
  <si>
    <t>Dheeman Kadam, Sayantan Chakraborti</t>
  </si>
  <si>
    <t>Probus</t>
  </si>
  <si>
    <t>A mission to increase the per capita consumption of electricity in India by 10X, which is presently 1/3 of global average- by reducing the distribution losses in Indian electricity distribution grid.</t>
  </si>
  <si>
    <t>Anand Singh, Ankit Vaish, Sunny Kumar Jadoon</t>
  </si>
  <si>
    <t>DrinkPrime</t>
  </si>
  <si>
    <t>India's Smartest Water Purifiers and are redefining water purifier ownership.</t>
  </si>
  <si>
    <t>Anil Kejriwal</t>
  </si>
  <si>
    <t>Smart Express</t>
  </si>
  <si>
    <t>Logistics</t>
  </si>
  <si>
    <t>India’s Most Innovative and Awarded Express Logistics Company.</t>
  </si>
  <si>
    <t>Yogesh Dhingra</t>
  </si>
  <si>
    <t>Smallcase is a new way to invest in the stock markets.</t>
  </si>
  <si>
    <t>Anugrah Shrivastava, Vasanth Kamath, Rohan Gupta</t>
  </si>
  <si>
    <t>SATYA MicroCapital</t>
  </si>
  <si>
    <t>Satya MicroCapital Limited is a Delhi based NBFC serving low income entrepreneurs in rural and urban areas.</t>
  </si>
  <si>
    <t>Vivek Tiwari</t>
  </si>
  <si>
    <t>Snack Amor</t>
  </si>
  <si>
    <t>Snack Amor aims is to offer a healthy, natural and tasty snacking experience to its customers.</t>
  </si>
  <si>
    <t>Deepak Grover</t>
  </si>
  <si>
    <t>Postman</t>
  </si>
  <si>
    <t>Postman is the collaboration platform for API development.</t>
  </si>
  <si>
    <t>Abhinav Asthana, Abhijit Kane, Ankit Sobti</t>
  </si>
  <si>
    <t>Hashnode</t>
  </si>
  <si>
    <t>The easiest way to start a blog on personal domain for free &amp; connect with the readers through our dev community</t>
  </si>
  <si>
    <t>Syed Fazle Rahman, Sandeep Panda</t>
  </si>
  <si>
    <t>RACEnergy</t>
  </si>
  <si>
    <t>RACEnergy is working to power the future of mobility through clean and efficient technologies.</t>
  </si>
  <si>
    <t>Arun Sreyas Reddy</t>
  </si>
  <si>
    <t>The vision to make financial inclusion a reality for Indian merchants.</t>
  </si>
  <si>
    <t>Gyde</t>
  </si>
  <si>
    <t>Gyde is a SAAS product that enables enterprises &amp; SAAS companies to guide their application (web &amp; mobile) users with step-by-step voice assistance, byte-sized training videos &amp; rich help articles.</t>
  </si>
  <si>
    <t>Prasanna Vaidya, Shubham Deshmukh</t>
  </si>
  <si>
    <t>BatteryPool</t>
  </si>
  <si>
    <t>Building the Operating System for managing Electric Vehicles in fleets.</t>
  </si>
  <si>
    <t>Ashwin Shankar</t>
  </si>
  <si>
    <t>AgNext</t>
  </si>
  <si>
    <t>AgNext is a fast-growing AgTech company that aims to solve quality and trust in food value chains by making them safer, transparent and fairer.</t>
  </si>
  <si>
    <t>Taranjeet Singh Bhamra</t>
  </si>
  <si>
    <t>Alpha Wave Incubation</t>
  </si>
  <si>
    <t>Xpresslane</t>
  </si>
  <si>
    <t>Xpresslane makes checkout fast and easy. With a unified identity across all e-commerce merchants, it brings efficiency and perfection in the overall checkout experience of the user.</t>
  </si>
  <si>
    <t>Ashwin Koorakula</t>
  </si>
  <si>
    <t>LoanKuber</t>
  </si>
  <si>
    <t>LoanKuber is the lowest cost lender to Yest-to be Bankable - enabling borrowing with trust and confidence.</t>
  </si>
  <si>
    <t>Saurabh Nagpal</t>
  </si>
  <si>
    <t>OYO</t>
  </si>
  <si>
    <t>OYO is a global travel tech company that connects its patrons and guests.</t>
  </si>
  <si>
    <t>Ritesh Agarwal</t>
  </si>
  <si>
    <t>Rapido</t>
  </si>
  <si>
    <t>Rapido is a bike taxi service spread widely across all of India from Tier 1 to Tier 3 cities.</t>
  </si>
  <si>
    <t>Aravind Sanka, Pavan Guntupalli, SR Rishikesh</t>
  </si>
  <si>
    <t>YPay</t>
  </si>
  <si>
    <t>YPay Card is the new way to manage money.</t>
  </si>
  <si>
    <t>Dr Navneet Gupta</t>
  </si>
  <si>
    <t>SleepyCat</t>
  </si>
  <si>
    <t>An online sleep solutions company that believes in delivering luxurious sleep to everyone.</t>
  </si>
  <si>
    <t>Kabir Siddiq</t>
  </si>
  <si>
    <t>Ultrahuman</t>
  </si>
  <si>
    <t>Ultrahuman is a global health and fitness platform that aids our user to achieve their true physical and mental potential.</t>
  </si>
  <si>
    <t>Mohit Kumar, Vatsal Singhal</t>
  </si>
  <si>
    <t>UpScalio</t>
  </si>
  <si>
    <t>UpScalio is India’s next generation, data-driven consumer goods company.</t>
  </si>
  <si>
    <t>Gautam Kshatriya</t>
  </si>
  <si>
    <t>Yellow Class</t>
  </si>
  <si>
    <t>Yellow Class is a new-age fun-learning platform where kids between 2-12 years can learn from a wide range of classes like dancing, drawing, personality development, creative writing and so on</t>
  </si>
  <si>
    <t>Anshul Gupta, Arpit Mittal</t>
  </si>
  <si>
    <t>Yojak</t>
  </si>
  <si>
    <t>India’s first B2B online marketplace for building material.</t>
  </si>
  <si>
    <t>Anuj Jain</t>
  </si>
  <si>
    <t>CreatorStack</t>
  </si>
  <si>
    <t>Helping creators globally to engage deeply with their fans and communities</t>
  </si>
  <si>
    <t>Ankit Acharya, Kevin William David</t>
  </si>
  <si>
    <t>Jatin Solank, Vivek Gupta</t>
  </si>
  <si>
    <t>Rage Coffee</t>
  </si>
  <si>
    <t>Rage Coffee is a digitally native FMCG company that manufactures, markets &amp; distributes innovative coffee products.</t>
  </si>
  <si>
    <t>Bharat Sethi</t>
  </si>
  <si>
    <t>Klub was founded with the vision of revolutionizing growth capital for Asia’s most loved brands.a</t>
  </si>
  <si>
    <t>Navia Life Care</t>
  </si>
  <si>
    <t>Navia Life Care is a health technlogy company with a special focus on patient care.</t>
  </si>
  <si>
    <t>Nupur Khandelwal, Kunal Kishore Dhawan, Gaurav Gupta</t>
  </si>
  <si>
    <t>1K Kirana Bazaar</t>
  </si>
  <si>
    <t>India's First and Largest Network of Small-Town Kirana Stores</t>
  </si>
  <si>
    <t>Abhishek Halder, Anilesh Yadav, Kumar Sangeetesh</t>
  </si>
  <si>
    <t>Zupee</t>
  </si>
  <si>
    <t>Mission to improve people’s lives by improving their learning ability, skills and mental aptitude through scientifically designed mental exercises, applications</t>
  </si>
  <si>
    <t>Dilsher Singh, Siddhant Saurabh</t>
  </si>
  <si>
    <t>Locale.ai</t>
  </si>
  <si>
    <t>Location Analytics for Companies With Moving Assets and Ground Operations.</t>
  </si>
  <si>
    <t>Rishabh Jain, Aditi Sinha</t>
  </si>
  <si>
    <t>VerSe Innovation</t>
  </si>
  <si>
    <t>The core of the company (VerSe Innovation), is the idea that technology can help bridge the digital divide.</t>
  </si>
  <si>
    <t>Umang Bedi</t>
  </si>
  <si>
    <t>MetroRide</t>
  </si>
  <si>
    <t>Transportation</t>
  </si>
  <si>
    <t>Urban Mobility Affordable, Punctual &amp; Sustainable.</t>
  </si>
  <si>
    <t>Girish Nagpal, Kaaman Agarwal</t>
  </si>
  <si>
    <t>Miko</t>
  </si>
  <si>
    <t>Miko is an advanced robotics startup founded by three IIT Bombay post-graduates on the pillars of robotics, AI &amp; IoT.</t>
  </si>
  <si>
    <t>Sneh R Vaswani, Prashant V Iyengar, Chintan S Raikar</t>
  </si>
  <si>
    <t>Whiz League</t>
  </si>
  <si>
    <t>Revolutionizing learning experience that goes beyond academia</t>
  </si>
  <si>
    <t>Natasha Jain, Sonia Agarwal Bajaj</t>
  </si>
  <si>
    <t>Hash</t>
  </si>
  <si>
    <t>Hash is a new startup in consumer goods.</t>
  </si>
  <si>
    <t>Shwetank Jain</t>
  </si>
  <si>
    <t>Unacademy</t>
  </si>
  <si>
    <t>Unacademy aims to build the world's largest online knowledge repository for multi-lingual education.</t>
  </si>
  <si>
    <t>Gaurav Munjal, Hemesh Singh, Roman Saini</t>
  </si>
  <si>
    <t>Akshay Singhal, Kartik Hajela</t>
  </si>
  <si>
    <t>upGrad</t>
  </si>
  <si>
    <t>upGrad is India’s largest online higher education company providing programs in Data Science, Technology, Management and Law, to students, working professionals and enterprises.</t>
  </si>
  <si>
    <t>Phalgun Kompalli, Ronnie Screwvala, Mayank Kumar</t>
  </si>
  <si>
    <t>FlashPrep</t>
  </si>
  <si>
    <t>FlashPrep is the smart way to master learning.</t>
  </si>
  <si>
    <t>Dhiresh Nagwani, Ashwini Dhekane</t>
  </si>
  <si>
    <t>Kenko Health</t>
  </si>
  <si>
    <t>Insuretech</t>
  </si>
  <si>
    <t>A unique healthcare financing solution focusing on ROI, affordability and superior customer experience</t>
  </si>
  <si>
    <t>Aniruddha Sen, Dhiraj Goel</t>
  </si>
  <si>
    <t>Wiz Freight</t>
  </si>
  <si>
    <t>Wiz is a tech-enabled freight forwarding platform. We make global shipping efficient, hassle-free and highly visible for businesses.</t>
  </si>
  <si>
    <t>Ramkumar Govindarajan, Ramkumar Ramachandran</t>
  </si>
  <si>
    <t>Credgenics</t>
  </si>
  <si>
    <t>Credgenics is India’s first of it's kind NPA resolution platform backed by credible investors including Accel Partners and Titan Capital.</t>
  </si>
  <si>
    <t>Rishabh Goel, Mayank Khera, Anand Agrawal</t>
  </si>
  <si>
    <t>BlueLearn</t>
  </si>
  <si>
    <t>Goa</t>
  </si>
  <si>
    <t>Building India's largest student community. Learn, network, and grow together with 40,000+ students!</t>
  </si>
  <si>
    <t>Harish Uthayakumar, Shreyans Sancheti</t>
  </si>
  <si>
    <t>NimbleBox.ai</t>
  </si>
  <si>
    <t>A full-stack MLOps platform built to create &amp; launch multi-cloud apps on the cloud</t>
  </si>
  <si>
    <t>Anshuman Pandey, Rohan Pooniwala</t>
  </si>
  <si>
    <t>Pickrr</t>
  </si>
  <si>
    <t>India's 1st Virtual Logistics solution catering to Global Brands/SMEs/Online sellers/AmazonSellers</t>
  </si>
  <si>
    <t>Rhitiman Majumdar, Gaurav Mangla, Ankit Kaushik</t>
  </si>
  <si>
    <t>Early-stage tech VC in India.</t>
  </si>
  <si>
    <t>Ritesh Banglani, Alok Goyal, Rahul Chowdhri</t>
  </si>
  <si>
    <t>Grip Invest</t>
  </si>
  <si>
    <t>Grip offers investment opportunities to invest in physical assets leased to corporates, to earn fixed monthly returns.</t>
  </si>
  <si>
    <t>Nikhil Aggarwal, Vivek Gulati</t>
  </si>
  <si>
    <t>Heads Up For Tails</t>
  </si>
  <si>
    <t>A one stop shop for all pet products with paw prints all across India, we design, manufacture and customize stylish</t>
  </si>
  <si>
    <t>Rashi Sanon</t>
  </si>
  <si>
    <t>Blue Tokai Coffee Roasters</t>
  </si>
  <si>
    <t>Source, roast, and brew India's best single-origin Arabica coffee.</t>
  </si>
  <si>
    <t>Matt Chitharanjan, Shivam Shahi, Namrata Asthana</t>
  </si>
  <si>
    <t>Neeman</t>
  </si>
  <si>
    <t>India's first Startup to use the world's most revolutionary Natural &amp; Renewable fibers in Footwear</t>
  </si>
  <si>
    <t>Taran Chhabra</t>
  </si>
  <si>
    <t>GoSats</t>
  </si>
  <si>
    <t>GoSats is a bitcoin stacking app that lets users earn bitcoin cashbacks when they shop with our partnered merchants.</t>
  </si>
  <si>
    <t>Mohammed Roshan, Roshni Aslam</t>
  </si>
  <si>
    <t>StockGro</t>
  </si>
  <si>
    <t>Making Investment Social- India's First Social Trading Platform</t>
  </si>
  <si>
    <t>Ajay Lakhotia</t>
  </si>
  <si>
    <t>Onsurity</t>
  </si>
  <si>
    <t>Onsurity is a HealthTech &amp; Employee Benefits organization, disrupting the SME and startup healthcare market with technology and innovation!</t>
  </si>
  <si>
    <t>Yogesh Agarwal, Kulin Shah</t>
  </si>
  <si>
    <t>Khabri</t>
  </si>
  <si>
    <t>Khabri is India’s fastest growing vernacular audio platform targeted at next billion internet users.</t>
  </si>
  <si>
    <t>Pulkit Sharma, Aankit Roy, Sandeep Singh</t>
  </si>
  <si>
    <t>Celcius</t>
  </si>
  <si>
    <t>Celcius is a asset light startup with a web and app based SaaS platform which brings the complete cold chain solution network ONLINE</t>
  </si>
  <si>
    <t>Swarup Bose</t>
  </si>
  <si>
    <t>AyuRythm</t>
  </si>
  <si>
    <t>AyuRythm is the world's first completely digital solution for personalized holistic wellness based on Ayurvedic principles.</t>
  </si>
  <si>
    <t>Abhilesh Gupta</t>
  </si>
  <si>
    <t>Enguru</t>
  </si>
  <si>
    <t>Enguru provides a personalized &amp; gamified English learning solution to prepare young adults for the workplace.</t>
  </si>
  <si>
    <t>Arshan Vakil, Tahem Veer Verma, Udit Hinduja</t>
  </si>
  <si>
    <t>Rocket Skills</t>
  </si>
  <si>
    <t>Rocket Skills is the #1 Platform for learning skills which will bring a high positive impact on your business and life skills.</t>
  </si>
  <si>
    <t>Vibhu Bahuguna, Mohit Jain</t>
  </si>
  <si>
    <t>RenewBuy</t>
  </si>
  <si>
    <t>Simplify insurance and aim to take it to the last Indian, through our digitally enabled POSP advisors.</t>
  </si>
  <si>
    <t>Balachander Sekhar</t>
  </si>
  <si>
    <t>Faarms</t>
  </si>
  <si>
    <t>FAARMS™ is a new age digital platform which aims to offer a one-stop solution to farmers.</t>
  </si>
  <si>
    <t>Taranbir Singh, Alok Duggal</t>
  </si>
  <si>
    <t>UrbanMatrix Technologies</t>
  </si>
  <si>
    <t>Drone</t>
  </si>
  <si>
    <t>Helping Industries &amp; Organizations to seamlessly adopt drones in their workflow to elevate efficiency &amp; profitability</t>
  </si>
  <si>
    <t>Rishabh Verma, Ashutosh Kumar, Divyanshu Pundir</t>
  </si>
  <si>
    <t>Jupiter</t>
  </si>
  <si>
    <t>A digital banking experience that keeps pace with you, and helps master money too.</t>
  </si>
  <si>
    <t>Jitendra Gupta</t>
  </si>
  <si>
    <t>Pixuate</t>
  </si>
  <si>
    <t>Pixuate enables intelligent business process automation through advanced computer vision, AI and machine learning.</t>
  </si>
  <si>
    <t>Akshata Kari, Prathvi Palekar</t>
  </si>
  <si>
    <t>Playo</t>
  </si>
  <si>
    <t>Playo is a one stop destination app for all things sports</t>
  </si>
  <si>
    <t>Daanish Suhail</t>
  </si>
  <si>
    <t>Toothsi</t>
  </si>
  <si>
    <t>India’s first and largest at home smile makeover service using invisible aligners.</t>
  </si>
  <si>
    <t>Dr Arpi Mehta, Dr Pravin Shetty, Dr Manjul Jain, Dr Anirudh Kale</t>
  </si>
  <si>
    <t>Soothe Healthcare</t>
  </si>
  <si>
    <t>Soothe is a consumer goods company engaged in manufacture, marketing &amp; distribution of Personal Hygiene products.</t>
  </si>
  <si>
    <t>Sahil Dharia</t>
  </si>
  <si>
    <t>Goodmeetings</t>
  </si>
  <si>
    <t>AI-Based Platform Built Exclusively for Remote Selling</t>
  </si>
  <si>
    <t>Srinivasan Narayan</t>
  </si>
  <si>
    <t>Apnaklub</t>
  </si>
  <si>
    <t>Apnaklub is India's most trusted wholesale platform that empowers people to set up their own retail and sales businesses by providing better-than-industry margins</t>
  </si>
  <si>
    <t>Shruti, Manish Kumar</t>
  </si>
  <si>
    <t>ChefKart</t>
  </si>
  <si>
    <t>ChefKart is an end to end kitchen aide that plans, shops and cooks for you in your home kitchen.</t>
  </si>
  <si>
    <t>Vaibhav Gupta, Arpit Gupta, Aman Gupta</t>
  </si>
  <si>
    <t>Fashinza</t>
  </si>
  <si>
    <t>A new-age supply chain and product development platform for the fashion industry.</t>
  </si>
  <si>
    <t>Pawan Gupta, Abhishek Sharma</t>
  </si>
  <si>
    <t>Fabheads</t>
  </si>
  <si>
    <t>Fabheads is a hardware startup creating automation equipment to manufacture high-end carbon fiber parts.</t>
  </si>
  <si>
    <t>Dhinesh Kanagaraj</t>
  </si>
  <si>
    <t>QuickShift</t>
  </si>
  <si>
    <t>Helping D2C brands scale with our AI powered Dashboard that manages Inventory, Order Processing, WMS, Shipping, Customer Support</t>
  </si>
  <si>
    <t>Anshul Goenka</t>
  </si>
  <si>
    <t>StackBOX</t>
  </si>
  <si>
    <t>DISTRIBUTION SIMPLIFIED</t>
  </si>
  <si>
    <t>Shanmukha Boora, Sabyasachi Bhattacharjee</t>
  </si>
  <si>
    <t>MedPrime Technologies</t>
  </si>
  <si>
    <t>MedPrime Technologies is a medical device company, dedicated to developing the best, customer-centric solutions for the healthcare needs of the world.</t>
  </si>
  <si>
    <t>Samrat, Greeshma Unnikrishnan, Binil Jacob, Mahesh Kumar Rathor</t>
  </si>
  <si>
    <t>infra.market</t>
  </si>
  <si>
    <t>Infra.Market is a Construction Solutions company that leverages technology to provide an enhanced procurement experience for all players in the construction ecosystem.</t>
  </si>
  <si>
    <t>Souvik Sengupta, Aaditya Sharda</t>
  </si>
  <si>
    <t>SP Robotic Works</t>
  </si>
  <si>
    <t>An innovative place to explore next-generation technologies for students and all tech enthusiasts.</t>
  </si>
  <si>
    <t>Sneha Priya, Pranavan S</t>
  </si>
  <si>
    <t>3SC</t>
  </si>
  <si>
    <t>An end-to-end supply chain analytics company that provides execution and analytics solutions which are comprehensive and customized.</t>
  </si>
  <si>
    <t>Lalit, Sarita Das</t>
  </si>
  <si>
    <t>Chai Waale</t>
  </si>
  <si>
    <t>A wide range of exotic flavoured chai, in the most hygienic ambience at pocket-friendly prices.</t>
  </si>
  <si>
    <t>Vidur Maheswari</t>
  </si>
  <si>
    <t>Minimalist</t>
  </si>
  <si>
    <t>Affordable skincare for all</t>
  </si>
  <si>
    <t>Mohit, Rahul Yadav</t>
  </si>
  <si>
    <t>Biconomy</t>
  </si>
  <si>
    <t>Developer platform to enable a simplified transaction and onboarding experience for Web3 projects</t>
  </si>
  <si>
    <t>Aniket Jindal, Sachin Tomar</t>
  </si>
  <si>
    <t>Fixcraft</t>
  </si>
  <si>
    <t>India's Most Trusted Automotive Repair Brand</t>
  </si>
  <si>
    <t>Vivek Sharma, Abhishek Goyal, Inderjeet Rao</t>
  </si>
  <si>
    <t>Rajan Bajaj</t>
  </si>
  <si>
    <t>90+ My Tuition App</t>
  </si>
  <si>
    <t>Daskalos Virtual Academy Pvt Ltd is a company set up by a group of professionals who perform innovative work in management.</t>
  </si>
  <si>
    <t>Vingish Vijay</t>
  </si>
  <si>
    <t>Wasabi</t>
  </si>
  <si>
    <t>Consulting</t>
  </si>
  <si>
    <t>Help small businesses grow their sales via our customer interaction and growth platform.</t>
  </si>
  <si>
    <t>Pradeep Dodle, Nikhil Goenka</t>
  </si>
  <si>
    <t>Strata</t>
  </si>
  <si>
    <t>Strata is an innovative tech-driven platform redefining Fractional Investments in Premium Commercial Real Estate</t>
  </si>
  <si>
    <t>Sudarshan Lodha, Priyanka Rathore</t>
  </si>
  <si>
    <t>Ourbetterplanet</t>
  </si>
  <si>
    <t>A curated online marketplace for all things sustainable!</t>
  </si>
  <si>
    <t>Pallavi Srivastava</t>
  </si>
  <si>
    <t>Murf.ai</t>
  </si>
  <si>
    <t>Murf AI is working on simplifying voice audio and making high-quality voice overs accessible to everyone, using artificial intelligence.</t>
  </si>
  <si>
    <t>Sneha Roy, Ankur Edkie, Divyanshu Pandey</t>
  </si>
  <si>
    <t>JetSynthesys</t>
  </si>
  <si>
    <t>JetSynthesys is the group's most innovative company in the promising Digital and Technology Business World with a vision to create world class digital products, platforms and services in India</t>
  </si>
  <si>
    <t>Rajan navani</t>
  </si>
  <si>
    <t>MYFITNESS</t>
  </si>
  <si>
    <t>A new age D2C health &amp; fitness brand with a mission to deliver products that taste good, feel good and do good.</t>
  </si>
  <si>
    <t>Mohammad Patel, Rahil Virani</t>
  </si>
  <si>
    <t>I am Love</t>
  </si>
  <si>
    <t>I am Love came into existence in early 2020, with the aim of redefining the relationship we have with our health.</t>
  </si>
  <si>
    <t>Shilpa Rathi</t>
  </si>
  <si>
    <t>MyGlamm</t>
  </si>
  <si>
    <t>MyGlamm is India’s fastest growing direct-to-consumer beauty brand.</t>
  </si>
  <si>
    <t>Darpan Sanghvi, Priyanka Gill</t>
  </si>
  <si>
    <t>Gumlet</t>
  </si>
  <si>
    <t>IT</t>
  </si>
  <si>
    <t>Gumlet has built a new-age media delivery infrastructure that provides low code or no-code integration plugins that automate the entire media publishing pipeline.</t>
  </si>
  <si>
    <t>Divyesh Patel, Aditya Patadia</t>
  </si>
  <si>
    <t>Eloelo</t>
  </si>
  <si>
    <t>Creator-led Social Gaming &amp; Live Streaming Platform</t>
  </si>
  <si>
    <t>Saurabh Pandey, Akshay Dubey</t>
  </si>
  <si>
    <t>Edukemy</t>
  </si>
  <si>
    <t>Edukemy is the first EdTech company in the country, in the non –STEM segment, offering an immersive learning experience to the students, supported by cutting-edge technology and an AI-based evaluation system.</t>
  </si>
  <si>
    <t>Chandrahas Panigrahi</t>
  </si>
  <si>
    <t>Zingbus</t>
  </si>
  <si>
    <t>Zingbus is a renowned brand in the bus operating industry.</t>
  </si>
  <si>
    <t>Mratunjay, Prashant Kumar, Ravi Kumar Verma</t>
  </si>
  <si>
    <t>NewsReach</t>
  </si>
  <si>
    <t>NewsReach is a Mumbai based company that wants to create a disruptive ecosystem of original and local news content.</t>
  </si>
  <si>
    <t>Soniya Kundnani, Darshan Shah</t>
  </si>
  <si>
    <t>Pencilton</t>
  </si>
  <si>
    <t>India's first app for kids &amp; teens to manage and spend pocket money while learning about money in a fun, gamified way.</t>
  </si>
  <si>
    <t>VishwajitPureti, Ashish Singh, Pallavi Tipparaju, Viraj Gadde</t>
  </si>
  <si>
    <t>Bandhoo</t>
  </si>
  <si>
    <t>Bringing ease of eCommerce to Construction for builders, infrastructure companies, contractors and workers</t>
  </si>
  <si>
    <t>Prashant Gupta, Sridhar Sundaram</t>
  </si>
  <si>
    <t>ixigo</t>
  </si>
  <si>
    <t>AI-based travel app offering seamless planning and booking for flights, trains, buses, hotels and more!</t>
  </si>
  <si>
    <t>Rajnish Kumar, Aloke Bajpai</t>
  </si>
  <si>
    <t>The Whole Truth</t>
  </si>
  <si>
    <t>Believe simple, homely ingredients, minimally processed, are the secret to nutritious, tasty food</t>
  </si>
  <si>
    <t>Shashank Mehta</t>
  </si>
  <si>
    <t>Insane AI</t>
  </si>
  <si>
    <t>Mainstream fitness formats are a primitive solution to the modern problems of a sedentary lifestyle.</t>
  </si>
  <si>
    <t>Anurag Mundhada, Jayesh Hannurkar, Sourabh Agrawal</t>
  </si>
  <si>
    <t>Learn4o Technology</t>
  </si>
  <si>
    <t>Trying to solve the problem of unemployment in young graduates, who, despite having college degrees, don't have the skills for the real world.</t>
  </si>
  <si>
    <t>Kamal Kant Gupta</t>
  </si>
  <si>
    <t>Droom</t>
  </si>
  <si>
    <t>Droom is an AI and data science driven online transactional platform, which offers 21st century experience in buying &amp; selling used &amp; new automobiles in India</t>
  </si>
  <si>
    <t>Sandeep Aggarwal</t>
  </si>
  <si>
    <t>Skymet</t>
  </si>
  <si>
    <t>Provide services that allow clients to understand and organize themselves around changing environment.</t>
  </si>
  <si>
    <t>Yogesh Patil</t>
  </si>
  <si>
    <t>Go Swift</t>
  </si>
  <si>
    <t>Help small &amp; medium sized businesses to grow by helping them with their shipping requirements at the cheapest and most reliable service.</t>
  </si>
  <si>
    <t>Shyam Kalita, Debanshu Sinha, Prayas Mittal</t>
  </si>
  <si>
    <t>Mamaearth</t>
  </si>
  <si>
    <t>A brand which develops products from world-class research and attempts to solve every little problem that we as parents face.</t>
  </si>
  <si>
    <t>Varun Alagh, Ghazal Alagh</t>
  </si>
  <si>
    <t>G.O.A.T</t>
  </si>
  <si>
    <t>G.O.A.T Brand Labs provides a tech-enabled platform for D2C brands to scale.</t>
  </si>
  <si>
    <t>Rishi Vasudev, Rameswar Misra</t>
  </si>
  <si>
    <t>Keeros</t>
  </si>
  <si>
    <t>Keeros Roasted Supersnacks that are Healthy for All, Safe for Diabetics.</t>
  </si>
  <si>
    <t>Sachin Sahni, Simran Sahni</t>
  </si>
  <si>
    <t>ReDesyn</t>
  </si>
  <si>
    <t>Merchandise drop-shipping platform for influencers, designers, creators &amp; brands.</t>
  </si>
  <si>
    <t>Smriti Dubey, Shikhar Vaidya</t>
  </si>
  <si>
    <t>Inspacco</t>
  </si>
  <si>
    <t>For residential commercial and industrial establishments , Inspacco is a one stop solution , that delivers affordable improvement and maintenance services</t>
  </si>
  <si>
    <t>Sanket Nerkar, Paresh Kotkar</t>
  </si>
  <si>
    <t>Knorish</t>
  </si>
  <si>
    <t>Saas platform offers a feature packed platform enables businesses, experts, professionals, artists, instructors, specialists, coaches, people seeking work from home opportunities</t>
  </si>
  <si>
    <t>Rakhi Wadhwa, Kinner N Sacchdev</t>
  </si>
  <si>
    <t>Dozee</t>
  </si>
  <si>
    <t>Dozee is India's only contactless health monitor that silently tracks your heart, respiration, sleep patterns, stress levels, cardiac contractions, apnea and more while you sleep.</t>
  </si>
  <si>
    <t>Mudit Dandwate, Dandwate</t>
  </si>
  <si>
    <t>BlackBuck</t>
  </si>
  <si>
    <t>BlackBuck marks the beginning of a new path in trucking. A path that is organized and makes trucking simple for every shipper and trucker.</t>
  </si>
  <si>
    <t>B Ramasubramanian, Chanakya Hridaya, Rajesh Yabaji</t>
  </si>
  <si>
    <t>Mailmodo</t>
  </si>
  <si>
    <t>Mailmodo is a complete email marketing solution enabling users to create and send app-like interactive emails to improve email conversions.</t>
  </si>
  <si>
    <t>Aquibur Rahman, Apurv Gupta, Devyesh Tandon</t>
  </si>
  <si>
    <t>SuperBeings</t>
  </si>
  <si>
    <t>Continuous Leadership Development &amp; Employee Engagement platform. Improve Leadership, Culture and Experience real-time.</t>
  </si>
  <si>
    <t>Yasharth Mishra, Gaurav Bhawnani, Kunal Mishra</t>
  </si>
  <si>
    <t>NirogStreet</t>
  </si>
  <si>
    <t>Nirogstreet as a concept is working to make #Ayurveda first call of treatment.</t>
  </si>
  <si>
    <t>Ram N Kumar</t>
  </si>
  <si>
    <t>Hyreo</t>
  </si>
  <si>
    <t>Hyreo stands for delivering a ‘customer-like’ experience for candidates throughout the recruiting process.</t>
  </si>
  <si>
    <t>Arun Satyan, Mahesh Raju, Sreenath N</t>
  </si>
  <si>
    <t>GODI Energy</t>
  </si>
  <si>
    <t>GODI is a technology innovation organization focused on the design and manufacturing of green energy storage solutions.</t>
  </si>
  <si>
    <t>Mahesh Godi</t>
  </si>
  <si>
    <t>Blue Ashva Capital</t>
  </si>
  <si>
    <t>Even</t>
  </si>
  <si>
    <t>One monthly subscription to cover all your healthcare needs.</t>
  </si>
  <si>
    <t>Mayank Banerjee, Matilde Giglio, Alessandro Davide Ialongo</t>
  </si>
  <si>
    <t>Otipy</t>
  </si>
  <si>
    <t>Otipy helps the farmer to deliver farm fresh vegetables &amp; fruits at doorstep.</t>
  </si>
  <si>
    <t>Varun Khurana</t>
  </si>
  <si>
    <t>Lenskart</t>
  </si>
  <si>
    <t>India's fastest growing eyewear company and largest eyewear company online.</t>
  </si>
  <si>
    <t>Peyush Bansal</t>
  </si>
  <si>
    <t>Eka.care</t>
  </si>
  <si>
    <t>A digitally enabled and connected healthcare ecosystem for better health outcomes.</t>
  </si>
  <si>
    <t>Vikalp Sahni</t>
  </si>
  <si>
    <t>Braingroom</t>
  </si>
  <si>
    <t>BrainGroom is an online marketplace for educational, recreational &amp; wellness classes with defined target segment, quantifiable outcomes &amp; specified time duration.</t>
  </si>
  <si>
    <t>Madhula Sathyamoorthy, Naliene Ramasamy, Kalaiarsi Periasamy</t>
  </si>
  <si>
    <t>Edvizo</t>
  </si>
  <si>
    <t>Edvizo is an online marketplace to help students and parents find, compare and enroll in the best and trusted private institutes in their locality</t>
  </si>
  <si>
    <t>Ravi Nishant</t>
  </si>
  <si>
    <t>Credenc</t>
  </si>
  <si>
    <t>An education loan platform to finance meritorious students for the college expenses by underwriting future employability</t>
  </si>
  <si>
    <t>Avinash Kumar</t>
  </si>
  <si>
    <t>GlobalBees</t>
  </si>
  <si>
    <t>Globalbees partners with entrepreneurs who have built an online-first business. Our team scales up D2C businesses in India and abroad.</t>
  </si>
  <si>
    <t>Nitin Agarwal</t>
  </si>
  <si>
    <t>Mynvax</t>
  </si>
  <si>
    <t>Mynvax is a pre-clinical stage vaccine biotechnology. Current develop programs include a recombinant vaccine for human influenza and COVID19.</t>
  </si>
  <si>
    <t>Dr Raghavan Varadarajan, Dr Gautham Nadig</t>
  </si>
  <si>
    <t>RiseBird</t>
  </si>
  <si>
    <t>RiseBird provides on-demand 2.5K + expert video interviews and A.I. powered insights to help companies hire online.</t>
  </si>
  <si>
    <t>Ashutosh Seth</t>
  </si>
  <si>
    <t>Uvi Health</t>
  </si>
  <si>
    <t>Digital health platform delivering personalized care for women’s sexual and reproductive health concerns</t>
  </si>
  <si>
    <t>Mehak Malik</t>
  </si>
  <si>
    <t>Vegrow</t>
  </si>
  <si>
    <t>Vegrow is in the business of fresh fruits &amp; vegetables with addressable market size of 43 Billion.</t>
  </si>
  <si>
    <t>Praneeth Kumar, Shobhit Jain, Mrudhukar Batchu, Kiran Naik</t>
  </si>
  <si>
    <t>Automovill</t>
  </si>
  <si>
    <t>Automovill is a unique platform to aggregate automobile service providers, where we connect vehicle owners with all kind of automobile service providers under one roof.</t>
  </si>
  <si>
    <t>Mridu Mahendra Das, Chinmay Baruah</t>
  </si>
  <si>
    <t>NFT Marketplace to buy or sell NFT tokens in minutes or set up your own NFT store, website, a storefront in minutes.</t>
  </si>
  <si>
    <t>HealthifyMe</t>
  </si>
  <si>
    <t>HealthifyMe is a revolutionary health and fitness application that is on a mission to transform a billion lives!</t>
  </si>
  <si>
    <t>Tushar Vashisht, Sachin Shenoy</t>
  </si>
  <si>
    <t>GalaxyCard</t>
  </si>
  <si>
    <t>GalaxyCard is a mobile based Instant Credit Card.</t>
  </si>
  <si>
    <t>Amit Kumar</t>
  </si>
  <si>
    <t>Bella Vita Organic</t>
  </si>
  <si>
    <t>Bella Vita Organic or ‘The Good Life’ is dedicated to creating handcrafted and organic beauty solutions inspired by the natural elements of the earth and age old beauty best practices.</t>
  </si>
  <si>
    <t>Aakash Anand</t>
  </si>
  <si>
    <t>SmartCoin</t>
  </si>
  <si>
    <t>India's Most Preferred Instant Loan App</t>
  </si>
  <si>
    <t>Jayant Upadhyay, Amit Chandel, Rohit Garg</t>
  </si>
  <si>
    <t>CareerNinja</t>
  </si>
  <si>
    <t>Careerninja Is A Funded, Early-stage Ed-tech Venture Building A Personalized Learning Platform To Help People Achieve Their Career Goals</t>
  </si>
  <si>
    <t>Shronit Ladhaniai</t>
  </si>
  <si>
    <t>MYSUN</t>
  </si>
  <si>
    <t>Solar</t>
  </si>
  <si>
    <t>India's Largest Online Rooftop Solar Platform for SMEs, Industries &amp; Homes</t>
  </si>
  <si>
    <t>Gagan Vermani</t>
  </si>
  <si>
    <t>Sea6 Energy</t>
  </si>
  <si>
    <t>Sea6 Energy envisions a future where the abundant oceans will be our biomass farms of tomorrow - to provide solutions in energy, agriculture and food.</t>
  </si>
  <si>
    <t>Sailaja Nori, Nelson Vadassery, Sowmya Balendiran, Shrikumar Suryanarayan</t>
  </si>
  <si>
    <t>Beco</t>
  </si>
  <si>
    <t>Eco-friendly home and kitchen care products that are plastic-free, high in quality and affordable.</t>
  </si>
  <si>
    <t>Aditya Ruia, Akshay Varma, Anuj Ruia</t>
  </si>
  <si>
    <t>OneCode</t>
  </si>
  <si>
    <t>OneCode is a platform which connects new age digital first brands with "relevant" sellers (aka OneCoders) to sell their products and services</t>
  </si>
  <si>
    <t>Manish Shara, Yash Desai</t>
  </si>
  <si>
    <t>MedPay</t>
  </si>
  <si>
    <t>MedPay® is building the real-time claims adjudication platform for health insurers.</t>
  </si>
  <si>
    <t>Arun Bhatia, Ravi Chandra</t>
  </si>
  <si>
    <t>Inshorts</t>
  </si>
  <si>
    <t>Built Inshorts with a promise to deliver news</t>
  </si>
  <si>
    <t>Azhar Iqubal</t>
  </si>
  <si>
    <t>Digantara</t>
  </si>
  <si>
    <t>SpaceTech</t>
  </si>
  <si>
    <t>Digantara is an Indian Space Technology Company incubated at Indian Institute of Science (IISc), establishing a space-based surveillance platform with global realtime earth coverage</t>
  </si>
  <si>
    <t>Anirudh N Sharma, Rahul Rawat, Tanveer Ahmed</t>
  </si>
  <si>
    <t>Aqgromalin</t>
  </si>
  <si>
    <t>Aqgormalin is a tech driven farm diversification platform enabling farmers to diversify into Animal Husbandry and Aquaculture.</t>
  </si>
  <si>
    <t>Prasanna Manogaran, Bharani CL</t>
  </si>
  <si>
    <t>Square Yards</t>
  </si>
  <si>
    <t>India’s largest tech enabled Real Estate Brokerage and Mortgage Marketplace</t>
  </si>
  <si>
    <t>Tanuj Shori</t>
  </si>
  <si>
    <t>OYO is a global platform that empowers entrepreneurs and small businesses with hotels and homes by providing full-stack technology</t>
  </si>
  <si>
    <t>Slang Labs</t>
  </si>
  <si>
    <t>Slang Labs provides accurate and multilingual in-app voice assistants for Android and web apps</t>
  </si>
  <si>
    <t>Kumar Rangarajan</t>
  </si>
  <si>
    <t>NirogGyan</t>
  </si>
  <si>
    <t>Simplifying Diagnostics for labs, doctors, and people.</t>
  </si>
  <si>
    <t>Joyneel Acharya, Shweta Gandhi</t>
  </si>
  <si>
    <t>Ola Electric - The future of mobility is here. Charging ahead to accelerate the world’s transition to sustainable mobility.</t>
  </si>
  <si>
    <t>Bikry app</t>
  </si>
  <si>
    <t>Bikry, a Direct-to-Customer platform to start your online store within 30 seconds at 0% commission</t>
  </si>
  <si>
    <t>Abhishek Bhayana</t>
  </si>
  <si>
    <t>Oliveboard</t>
  </si>
  <si>
    <t>Oliveboard is the top exam preparation platform for Banking &amp; Government Exams.</t>
  </si>
  <si>
    <t>Abhishek Patil, V Satish Kumar</t>
  </si>
  <si>
    <t>Little Leap</t>
  </si>
  <si>
    <t>Soft Skills that make Smart Leaders</t>
  </si>
  <si>
    <t>Holistic Development Programs for children in age range 5-15</t>
  </si>
  <si>
    <t>India's Largest Lifestyle Social Commerce platform. Empowering millions of storytellers &amp; Micro-Entrepreneurs.</t>
  </si>
  <si>
    <t>Pulkit Agarwal, Prashant Sachan, Arun Lodhi, Bimal Kartheek Rebba</t>
  </si>
  <si>
    <t>Kredent</t>
  </si>
  <si>
    <t>Kredent Academy is the unique concept where financial market professionals have taken the onus of creating a strong knowledge bank in their area of expertise</t>
  </si>
  <si>
    <t>Vineet Patawari, Vivek Bajaj, Vinay Pagaria</t>
  </si>
  <si>
    <t>EasyAspataal</t>
  </si>
  <si>
    <t>India’s First Digital Admission Desk for Hospitalisation.</t>
  </si>
  <si>
    <t>Manoj Gupta, Gunjali Kothari</t>
  </si>
  <si>
    <t>SMOOR</t>
  </si>
  <si>
    <t>Instigate your sixth sense with our new range of chocolates.</t>
  </si>
  <si>
    <t>Vimal Sharma</t>
  </si>
  <si>
    <t>Pankhuri</t>
  </si>
  <si>
    <t>Pankhuri is a women's only community for members to socialize, explore and upskill through live interactive courses, expert chat and interest-based clubs.</t>
  </si>
  <si>
    <t>Pankhuri Shrivastava</t>
  </si>
  <si>
    <t>Arcana is the Storage Layer of Ethereum.</t>
  </si>
  <si>
    <t>AdmitKard</t>
  </si>
  <si>
    <t>A tech solution for end to end career advisory to students looking to study abroad.</t>
  </si>
  <si>
    <t>Vamsi Krishna, Pulkit Jain, Gaurav Munjal #REF!</t>
  </si>
  <si>
    <t>UrbanKisaan</t>
  </si>
  <si>
    <t>A modern farms close to where your home is. Creating positive change at every step from seed to store ensuring quality and traceability.</t>
  </si>
  <si>
    <t>Srinivas Chaganti, Vihari Kanukollu, Sairam Reddy</t>
  </si>
  <si>
    <t>Aquaconnect</t>
  </si>
  <si>
    <t>Aquaconnect is a global full-stack aquaculture technology venture that provides data-driven farm advisory and marketplace solutions to fish and shrimp farmers</t>
  </si>
  <si>
    <t>Rajamanohar</t>
  </si>
  <si>
    <t>Vah Vah!</t>
  </si>
  <si>
    <t>A mission to educate India and make its young and dynamic population job ready.</t>
  </si>
  <si>
    <t>Shailesh Daxini, Akash Senapaty, Muthukaleeshwaran Subbiah</t>
  </si>
  <si>
    <t>LetsDressUp</t>
  </si>
  <si>
    <t>Building India's version of Stitch Fix</t>
  </si>
  <si>
    <t>Aditya B</t>
  </si>
  <si>
    <t>Aim to provide the most intelligent AI-powered policy making solutions for government institutions across the world.</t>
  </si>
  <si>
    <t>Ashwin Srivastava, Hardik Somani, Prashant Nikam</t>
  </si>
  <si>
    <t>BHyve</t>
  </si>
  <si>
    <t>A Future of Work Platform for diffusing Employee Tacit Knowledge and enabling Peer Learning Networks</t>
  </si>
  <si>
    <t>Backed by 100x.VC</t>
  </si>
  <si>
    <t>Indi Energy</t>
  </si>
  <si>
    <t>Indi Energy is an energy storage startup involved in R&amp;D of next generation battery technologies, with superior performance than current counterparts.</t>
  </si>
  <si>
    <t>Dr. ASIT SAHOO</t>
  </si>
  <si>
    <t>The Ayurveda Co</t>
  </si>
  <si>
    <t>The Ayurveda Co. represents things that are all Ayurvedic at heart and are suited for the contemporary landscape.</t>
  </si>
  <si>
    <t>Param Bhargava, Shreedha Singh</t>
  </si>
  <si>
    <t>Pratilipi</t>
  </si>
  <si>
    <t>Pratilipi is the largest Indian language self-publishing platform with over 350,000 authors and more than 28,000,000 unique monthly readers.</t>
  </si>
  <si>
    <t>Ranjeet Pratap Singh</t>
  </si>
  <si>
    <t>Ati Motors</t>
  </si>
  <si>
    <t>Autonomous industrial vehicle maker</t>
  </si>
  <si>
    <t>Saurabh Chandra, Saad Nasser</t>
  </si>
  <si>
    <t>peAR</t>
  </si>
  <si>
    <t>An AR / VR tech based Start-up in Mumbai.</t>
  </si>
  <si>
    <t>Dharmin Vora, Dhruvesh Mehta, Parth Vora</t>
  </si>
  <si>
    <t>Gourmet Garden</t>
  </si>
  <si>
    <t>100% contamination free, pesticide free naturoponically grown vegetables.</t>
  </si>
  <si>
    <t>Arjun Balaji</t>
  </si>
  <si>
    <t>The Sleep Company</t>
  </si>
  <si>
    <t>Patent Pending sleep technology developed by actual Rocket Scientists and sleep experts after years of research.</t>
  </si>
  <si>
    <t>TyrePlex</t>
  </si>
  <si>
    <t>Tyreplex is digitizing the tyre dealers in India.</t>
  </si>
  <si>
    <t>Puneet Bhaskar, Rupendra Pratap Singh</t>
  </si>
  <si>
    <t>ION Energy</t>
  </si>
  <si>
    <t>Advanced Electronics &amp; Software Supplier for Electric Vehicles &amp; Battery Energy Storage</t>
  </si>
  <si>
    <t>Akhil Aryan</t>
  </si>
  <si>
    <t>Digit Insurance</t>
  </si>
  <si>
    <t>Digit becomes the first Unicorn of 2021, valued at 1.9B.</t>
  </si>
  <si>
    <t>Kamesh Goyal</t>
  </si>
  <si>
    <t>FRAAZO</t>
  </si>
  <si>
    <t>Abhay Hanjura, Vivek Gupta</t>
  </si>
  <si>
    <t>WinZO</t>
  </si>
  <si>
    <t>WinZO is the largest social gaming and entertainment platform in India.</t>
  </si>
  <si>
    <t>Paavan Nanda</t>
  </si>
  <si>
    <t>Furlenco</t>
  </si>
  <si>
    <t>Furlenco is a different furniture company.</t>
  </si>
  <si>
    <t>Skylark Drones</t>
  </si>
  <si>
    <t>Enterprise drone solutions that help plan, build, and sustain the world we live in.</t>
  </si>
  <si>
    <t>Mughilan Thiru Ramasamy</t>
  </si>
  <si>
    <t>Leegality</t>
  </si>
  <si>
    <t>The market standard for eSign, eStamp and Document Workflow in India. Eliminating paper from paperwork since 2016</t>
  </si>
  <si>
    <t>Shivam Singla</t>
  </si>
  <si>
    <t>Arcatron Mobility</t>
  </si>
  <si>
    <t>Mission is to advance global standards of assisted living and make it dignified and safer.</t>
  </si>
  <si>
    <t>Ganesh Sonawane</t>
  </si>
  <si>
    <t>TWID</t>
  </si>
  <si>
    <t>TWID is shaping the future of Digital Currencies, delivering new-age fintech solutions</t>
  </si>
  <si>
    <t>Amit Sharma, Amit Koshal, Rishi Batra</t>
  </si>
  <si>
    <t>PeakPerformer</t>
  </si>
  <si>
    <t>A goal-oriented, outcome-driven platform to make leadership coaching accessible to all.</t>
  </si>
  <si>
    <t>Aishwarya Goel, Gaurav Jhunjhnuwala</t>
  </si>
  <si>
    <t>MyMobiForce</t>
  </si>
  <si>
    <t>Crowdsourcing platform imparting best-in-class services with immensely talented, skilled &amp; qualified workforce pan-India</t>
  </si>
  <si>
    <t>Dheeraj Khatter, Himanshu Kumar, Kshitiz Saini</t>
  </si>
  <si>
    <t>Genworks Health</t>
  </si>
  <si>
    <t>GENWORKS Health is an initiative by GE for empowering healthcare professionals operating in the rural areas to deliver better medical facilities and diagnostics while keeping things affordable.</t>
  </si>
  <si>
    <t>S Ganeshprasad</t>
  </si>
  <si>
    <t>Pocketly</t>
  </si>
  <si>
    <t>Pocketly provides quick cash on hand, anytime - anywhere!</t>
  </si>
  <si>
    <t>Aarav Bhatia, Navdeesh Ahuja</t>
  </si>
  <si>
    <t>Neverinstall</t>
  </si>
  <si>
    <t>A cloud platform to bring any GUI application regardless of OS and Device type to the browser.</t>
  </si>
  <si>
    <t>Lakshmana Pasala, Ram Pasala</t>
  </si>
  <si>
    <t>Speciale Invest</t>
  </si>
  <si>
    <t>CoRover</t>
  </si>
  <si>
    <t>CoRover is the world’s first and the highest ROI delivering human-centric conversational AI platform.</t>
  </si>
  <si>
    <t>Ankush Sabharwal, Manav Gandotra, Kunal Bhakhri</t>
  </si>
  <si>
    <t>BeatO</t>
  </si>
  <si>
    <t>ULTIMATE app to manage chronic conditions.</t>
  </si>
  <si>
    <t>Gautam Chopra</t>
  </si>
  <si>
    <t>Earth Rhythm</t>
  </si>
  <si>
    <t>A mission to make customers healthier and Earth a little greener.</t>
  </si>
  <si>
    <t>Harini Sivakumar</t>
  </si>
  <si>
    <t>Fountain9</t>
  </si>
  <si>
    <t>Fountain9 is a Y Combinator backed company, which offers predictive inventory planning and optimization software for e-commerce, DTC and retail companies.</t>
  </si>
  <si>
    <t>Niki Khokale, Rajas Lonkar</t>
  </si>
  <si>
    <t>Rockclimber</t>
  </si>
  <si>
    <t>RockClimber is a new age beverage brand with a portfolio of alcoholic and non alcoholic drinks.</t>
  </si>
  <si>
    <t>Deepak Poduval, Hariprasad Shetty</t>
  </si>
  <si>
    <t>SpEd@home</t>
  </si>
  <si>
    <t>Provide Remediation, Occupational Therapy, Speech Therapy and Socio-emotional coaching for children with Learning Disabilities like Dyslexia, Dysgraphia, Dyscalculia</t>
  </si>
  <si>
    <t>Dhaval Mody</t>
  </si>
  <si>
    <t>CanPe</t>
  </si>
  <si>
    <t>Digital-first debt collections platform that is driven by compassion, and powered by AI.</t>
  </si>
  <si>
    <t>Arindam Choudhury</t>
  </si>
  <si>
    <t>Green Soul</t>
  </si>
  <si>
    <t>Green Soul is No.1 brand on Amazon India in Ergonomic chairs category in terms of customer reviews.</t>
  </si>
  <si>
    <t>Ravi Khushwani</t>
  </si>
  <si>
    <t>Shiprocket</t>
  </si>
  <si>
    <t>India's #1 eCommerce Logistics and Shipping Solution Empowering over 1 Lakh Indian eCommerce Sellers.</t>
  </si>
  <si>
    <t>Saahil Goel, Akshay Ghulati</t>
  </si>
  <si>
    <t>DealShare</t>
  </si>
  <si>
    <t>The next generation disruptive (social) e-commerce product for the masses.</t>
  </si>
  <si>
    <t>Rajat Shikhar, Vineet Rao, Sourjyendu Medda</t>
  </si>
  <si>
    <t>Teachmint is an all-in-one education technology platform created specifically for the tutors of the digital age.</t>
  </si>
  <si>
    <t>Mihir Gupta, Payoj Jain, Divyansh Bordia, Anshuman Kumar</t>
  </si>
  <si>
    <t>Vahak</t>
  </si>
  <si>
    <t>Building India's Largest &amp; Most Trusted Online Transport Marketplace &amp; Directory</t>
  </si>
  <si>
    <t>Vikas Chandrawat, Karan Shaha</t>
  </si>
  <si>
    <t>goSTOPS</t>
  </si>
  <si>
    <t>goSTOPS aims to be India’s biggest and most loved backpacker hostel brand.</t>
  </si>
  <si>
    <t>Pallavi Agarwal, Pankaj Parwanda</t>
  </si>
  <si>
    <t>Codedamn</t>
  </si>
  <si>
    <t>Codedamn enables anyone to learn and practice real-world programming skills and become industry relevant through our learning paths.</t>
  </si>
  <si>
    <t>Mehul Mohan</t>
  </si>
  <si>
    <t>Biocraft Innovation Technology</t>
  </si>
  <si>
    <t>Innovation startup developing bamboo resources of India to be used in industrial use by developing injection moulding granules</t>
  </si>
  <si>
    <t>Vibha Mittal, Anubhav Mittal</t>
  </si>
  <si>
    <t>Powerplay</t>
  </si>
  <si>
    <t>Powerplay helps simplify end to end Construction and Architecture project management.</t>
  </si>
  <si>
    <t>Shubham Goyal, Lesh Dixit</t>
  </si>
  <si>
    <t>Accio Robotics</t>
  </si>
  <si>
    <t>Accio Robotics is involved in the designing and manufacturing of state-of-the-art Robotics Automation solutions.</t>
  </si>
  <si>
    <t>Tuhin Sharma, Pranav Srinivasan</t>
  </si>
  <si>
    <t>Delhivery is a supply chain services company that provides transportation, warehousing, freight, and order fulfillment services.</t>
  </si>
  <si>
    <t>Bhavesh Manglani, Kapil Bharati, Mohit Tandon, Sahil Barua, Suraj Saharan</t>
  </si>
  <si>
    <t>Series H</t>
  </si>
  <si>
    <t>Avishkaar</t>
  </si>
  <si>
    <t>India's leading Ed-Tech startup spearheading the Maker Revolution in the sub-continent</t>
  </si>
  <si>
    <t>Rajeev Gaba, Tarun Bhalla</t>
  </si>
  <si>
    <t>Jobsgaar</t>
  </si>
  <si>
    <t>India's first District level/ Hyper Local Job discovery platform</t>
  </si>
  <si>
    <t>Atul Pratap Singh</t>
  </si>
  <si>
    <t>Almo</t>
  </si>
  <si>
    <t>D2C Fashion</t>
  </si>
  <si>
    <t>Almo is a Premium Men's essentianls wear brand focused on bringing sophisticated yet functional designs to wardrobe.</t>
  </si>
  <si>
    <t>HealthCare</t>
  </si>
  <si>
    <t>Breathe Wellbeing is an interactive and personalized platform that helps organization increase employee engagement and productivity.</t>
  </si>
  <si>
    <t>GalaxEye</t>
  </si>
  <si>
    <t>GalaxEye enables businesses to make better Decisions &amp; perform operations efficiently via Space Technology.</t>
  </si>
  <si>
    <t>Good Health Clinic</t>
  </si>
  <si>
    <t>Full Stack Digital Health Clinic</t>
  </si>
  <si>
    <t>Urban Company</t>
  </si>
  <si>
    <t>Urban Company is an India-based company providing a marketplace for freelance labor.</t>
  </si>
  <si>
    <t>Abhiraj Singh Bhal, Raghav Chandra, Varun Khaitan</t>
  </si>
  <si>
    <t>MYBYK</t>
  </si>
  <si>
    <t>Rental</t>
  </si>
  <si>
    <t>MYBYK is an app that provides premium bicycle sharing and rental service.</t>
  </si>
  <si>
    <t>Arjit Soni</t>
  </si>
  <si>
    <t>Locus</t>
  </si>
  <si>
    <t>Locus is an intelligent decision-making and automation platform for logistics.</t>
  </si>
  <si>
    <t>Geet Garg, Nishith Rastogi</t>
  </si>
  <si>
    <t>Crejo.Fun</t>
  </si>
  <si>
    <t>Crejo.Fun is a digital extracurricular learning platform being built with an intent to help children discover their passions and interests through creative learning.</t>
  </si>
  <si>
    <t>Vikas Bansal</t>
  </si>
  <si>
    <t>Bambinos</t>
  </si>
  <si>
    <t>Cohort based extracurricular course for kids</t>
  </si>
  <si>
    <t>Ashish Gupta, Ankit Hetamsaria</t>
  </si>
  <si>
    <t>KreditBee</t>
  </si>
  <si>
    <t>KreditBee is a digital lending platform developed to assist young professionals with their personal finances.</t>
  </si>
  <si>
    <t>Karthikeyan Krishnaswamy, Madhusudan Ekambaram, Wan Hong</t>
  </si>
  <si>
    <t>Spardha</t>
  </si>
  <si>
    <t>Spardha School Of Music, Spardha Academy, Spardha Online are associated marks with Spardha Learnings Private Limited.</t>
  </si>
  <si>
    <t>Saurabh Srivastav, Amrita Srivastav</t>
  </si>
  <si>
    <t>Onelife Nutriscience</t>
  </si>
  <si>
    <t>Onelife Nutriscience is a consumer healthcare brands company.</t>
  </si>
  <si>
    <t>Gaurav Aggarwal</t>
  </si>
  <si>
    <t>Fashion</t>
  </si>
  <si>
    <t>Flatheads is a lifestyle brand that designs and creates shoes from India for the world. Flatheads launched India's first bamboo footwear.</t>
  </si>
  <si>
    <t>Ganesh Balakrishnan, Utkarsh Biradar</t>
  </si>
  <si>
    <t>Fable Fintech</t>
  </si>
  <si>
    <t>Fable Fintech is being seed-funded by the CCAvenue Group, South East Asia’s number 1 eCommerce service provider</t>
  </si>
  <si>
    <t>Naushad Contractor</t>
  </si>
  <si>
    <t>Holisol</t>
  </si>
  <si>
    <t>Manish Ahuja, Naveen Rawat, Rahul Dogar</t>
  </si>
  <si>
    <t>BlackSoil, CLSA Capital Partners</t>
  </si>
  <si>
    <t>Now&amp;Me</t>
  </si>
  <si>
    <t>Now&amp;Me is a safe cocoon in the form of discussion forums, for you to let out your most intimate thoughts.</t>
  </si>
  <si>
    <t>Bani Singh, Drishti Gupta</t>
  </si>
  <si>
    <t>Fyllo</t>
  </si>
  <si>
    <t>Fyllo brings farms on palms by installing on field devices and actions on top of this data.</t>
  </si>
  <si>
    <t>Sudhanshu Rai, Sumit Sheoran</t>
  </si>
  <si>
    <t>Social Commerce Marketplace for health and wellness. Help people discover products suited to their health needs.</t>
  </si>
  <si>
    <t>Shrijit Venkatesh, Snigdha Kumar</t>
  </si>
  <si>
    <t>Blaer Motors</t>
  </si>
  <si>
    <t>Meant to augment human power and not completely replace it</t>
  </si>
  <si>
    <t>Abinesh Ekambaram</t>
  </si>
  <si>
    <t>Swiflearn</t>
  </si>
  <si>
    <t>Swiflearn provides online tuition classes to small batches to ensure personalised learning.</t>
  </si>
  <si>
    <t>Abhinav Agarwal, Anand Bakode</t>
  </si>
  <si>
    <t>Cashfree</t>
  </si>
  <si>
    <t>Cashfree is a payments and banking technology company that enables businesses in India to collect payments online and make payouts.</t>
  </si>
  <si>
    <t>Akash Sinha, Reeju Datta</t>
  </si>
  <si>
    <t>QuickSell</t>
  </si>
  <si>
    <t>B2B Mobile Commerce Platform</t>
  </si>
  <si>
    <t>Deepak Bhagchandani</t>
  </si>
  <si>
    <t>Truemeds</t>
  </si>
  <si>
    <t>Heathcare</t>
  </si>
  <si>
    <t>Truemeds is a health-tech startup.</t>
  </si>
  <si>
    <t>Akshat Nayyar, Kunal Wani</t>
  </si>
  <si>
    <t>Candes</t>
  </si>
  <si>
    <t>Candes is a home appliances company providing a complete range of home &amp; kitchen electrical appliances at affordable prices.</t>
  </si>
  <si>
    <t>Sandeep Aggarwal, Vipin Aggarwal</t>
  </si>
  <si>
    <t>MediBuddy</t>
  </si>
  <si>
    <t>MediBuddy is a digital healthcare platform for inpatient hospitalization, outpatient services, and corporate wellness benefits.</t>
  </si>
  <si>
    <t>Satish Kannan, Enbasekar</t>
  </si>
  <si>
    <t>F5 is a foods and beverages company.</t>
  </si>
  <si>
    <t>Lalit Aggarwal, Raghav Arora</t>
  </si>
  <si>
    <t>Capital Float is an online platform that provides working capital finance to SMEs in India.</t>
  </si>
  <si>
    <t>Gaurav Hinduja, Sashank Rishyasringa</t>
  </si>
  <si>
    <t>IntelleWings</t>
  </si>
  <si>
    <t>IntelleWings develops Sanctions &amp; Anti-money laundering solutions with a clear, concise, and fresh perspective.</t>
  </si>
  <si>
    <t>Pramod Sharma</t>
  </si>
  <si>
    <t>Shyplite</t>
  </si>
  <si>
    <t>Enable E-retailers to automate their logistics and increase efficiency in shipments by providing a single window shipping platform</t>
  </si>
  <si>
    <t>Nisschal Jain, Sugam Jain, Parinay Itkan</t>
  </si>
  <si>
    <t>Refyne</t>
  </si>
  <si>
    <t>Refyne partners with organisations to extend on-demand Earned Wage Access (EWA) to employees.</t>
  </si>
  <si>
    <t>Chitresh Sharma, Apoorv Kumar</t>
  </si>
  <si>
    <t>Greenjoules</t>
  </si>
  <si>
    <t>Renewable Energy</t>
  </si>
  <si>
    <t>Greenjoules is a green energy technology startup that specializes in making renewable biofuels.</t>
  </si>
  <si>
    <t>R. Sethunath, V S Shridhar, V. Radhika, Viraraghavan Sankaran</t>
  </si>
  <si>
    <t>MentorKart</t>
  </si>
  <si>
    <t>MentorKart™ helps to fulfil dreams and take that big step towards success.</t>
  </si>
  <si>
    <t>Ashish Khare, SK Mohanty</t>
  </si>
  <si>
    <t>AI-enabled marketplace designed to help students with their higher education and career growth plans</t>
  </si>
  <si>
    <t>Kale Logistics</t>
  </si>
  <si>
    <t>Kale Logistics Solutions is a global IT solutions provider focused on providing cutting-edge technology solutions to the Logistics industry.</t>
  </si>
  <si>
    <t>Amar More, Vipul Jain</t>
  </si>
  <si>
    <t>CustomerGlu</t>
  </si>
  <si>
    <t>CustomerGlu is a Low code Interactive Engagement platform to improve user stickiness.</t>
  </si>
  <si>
    <t>Prateek Gupta, Raman Shrivastava, Sumant US</t>
  </si>
  <si>
    <t>Cell Propulsion</t>
  </si>
  <si>
    <t>EV startup</t>
  </si>
  <si>
    <t>Cell Propulsion is a fleet electrification company developing solutions for large scale electrification of commercial vehicle fleets.</t>
  </si>
  <si>
    <t>Nakul Kukar, Paras Kaushal</t>
  </si>
  <si>
    <t>Wellbeing Nutrition</t>
  </si>
  <si>
    <t>Organic whole food nutrition to keep up with the pace at which we live</t>
  </si>
  <si>
    <t>Avnish Chhabria</t>
  </si>
  <si>
    <t>Pee Safe</t>
  </si>
  <si>
    <t>Redcliffe Hygiene Private Limited is India's fastest growing hygiene company.</t>
  </si>
  <si>
    <t>Dheeraj Jain, Srijana Bagaria, Vikas Bagaria</t>
  </si>
  <si>
    <t>Chqbook is a fintech startup that allows customers to explore, compare, book and get personal finance products.</t>
  </si>
  <si>
    <t>Mohit Goel, Rajat Kumar, Sachin Arora, Vipul Sharma</t>
  </si>
  <si>
    <t>SimpliContract</t>
  </si>
  <si>
    <t>SimpliContract is an Enterprise SaaS offering, focused on end to end Contract Life-cycle Management.</t>
  </si>
  <si>
    <t>Guru Venkatesan, Jinaraj PG, Makesh Kumar</t>
  </si>
  <si>
    <t>Dropshop</t>
  </si>
  <si>
    <t>Building technology to make distribution efficient and cheaper for large and small FMCG companies</t>
  </si>
  <si>
    <t>Udit Dhawan, Rohit Fernandes, Ravi Teja</t>
  </si>
  <si>
    <t>Jumbotail is an operator of an online marketplace that simplifies food and grocery shopping.</t>
  </si>
  <si>
    <t>Ashish Jhina, Karthik Venkateswaran</t>
  </si>
  <si>
    <t>BYJU'S is an educational technology company that develops personalized learning programs for K-12 students.</t>
  </si>
  <si>
    <t>Power Gummies</t>
  </si>
  <si>
    <t>Power Gummies are a team of passionate givers who are dedicated to catering nutritional supplements</t>
  </si>
  <si>
    <t>Divij Bajaj</t>
  </si>
  <si>
    <t>Convosight</t>
  </si>
  <si>
    <t>A mission - to help community builders become community entrepreneurs.</t>
  </si>
  <si>
    <t>Tarun Dhamija</t>
  </si>
  <si>
    <t>Junio</t>
  </si>
  <si>
    <t>Junio is a kids-focused digital pocket money-smart card.</t>
  </si>
  <si>
    <t>Ankit Gera</t>
  </si>
  <si>
    <t>Wherehouse.io</t>
  </si>
  <si>
    <t>Wherehouse.io is a supply chain intelligence company, helping brands to move closer to their customers enabling faster and better deliveries and accelerating business growth.</t>
  </si>
  <si>
    <t>Vaibhav Chawla, Jeevan Prakash, Lavelesh Sharma</t>
  </si>
  <si>
    <t>Flexmoney</t>
  </si>
  <si>
    <t>Flexmoney’s mission is to address the enormous digital credit market opportunity created by the disruption from e-commerce, EMI and BNPL checkout finance</t>
  </si>
  <si>
    <t>Yezdi Lashkari</t>
  </si>
  <si>
    <t>Fampay</t>
  </si>
  <si>
    <t>India's first numberless card and UPI without a bank account</t>
  </si>
  <si>
    <t>Kush Taneja, Sambhav Jain</t>
  </si>
  <si>
    <t>India's Professional App - Apna is dedicated to solving the problem of unemployment at the grassroot level</t>
  </si>
  <si>
    <t>XYXX Apparels</t>
  </si>
  <si>
    <t>XYXX Apparels,which runs an eponymous innerwear brand</t>
  </si>
  <si>
    <t>Yogesh Kabra</t>
  </si>
  <si>
    <t>WaterScience</t>
  </si>
  <si>
    <t>The aim of making good water affordable and accessible.</t>
  </si>
  <si>
    <t>Sudeep N</t>
  </si>
  <si>
    <t>BrowserStack</t>
  </si>
  <si>
    <t>BrowserStack is a leading software testing platform powering over two million tests every day across 15 global data centres.</t>
  </si>
  <si>
    <t>Nakul Aggarwal, Ritesh Arora</t>
  </si>
  <si>
    <t>Vital</t>
  </si>
  <si>
    <t>An affordable, digital health plan built around to cover both big and small expenses</t>
  </si>
  <si>
    <t>Rahul Kumar</t>
  </si>
  <si>
    <t>Juicy chemistry</t>
  </si>
  <si>
    <t>Juicy Chemistry operates as an eponymous consumer brand.</t>
  </si>
  <si>
    <t>Megha, Pritesh Asher</t>
  </si>
  <si>
    <t>Samaaro</t>
  </si>
  <si>
    <t>Samaaro is a virtual event platform designed to help organizations host scalable, secure, and effective virtual events for a global audience</t>
  </si>
  <si>
    <t>Mayank Banka, Purnank Prakash, Skandha Gopalan</t>
  </si>
  <si>
    <t>An innovative play system to help children create their imagination</t>
  </si>
  <si>
    <t>Disha Katharani, Ravi Kumar</t>
  </si>
  <si>
    <t>MSMEx</t>
  </si>
  <si>
    <t>MSMEx connects micro and small Business Owners with curated Business Experts over live video.</t>
  </si>
  <si>
    <t>Amit Kumar, Vishal Kumar, Dilip Kumar, Khushboo Arora, Kumar Sambhav</t>
  </si>
  <si>
    <t>Simplest way to renew car insurance. Get quote and insure car in couple of minutes</t>
  </si>
  <si>
    <t>Balachander Sekhar, Sandeep Nanda</t>
  </si>
  <si>
    <t>saarthi.ai</t>
  </si>
  <si>
    <t>Multilingual Conversational Enterprise AI Platform for omnichannel automation of customer journeys in the user's native language.</t>
  </si>
  <si>
    <t>Piyush Dangaich, Sameer Sinha, Sangram Sabat, Vishwa Nath Jha</t>
  </si>
  <si>
    <t>Kutumb</t>
  </si>
  <si>
    <t>Kutumb is a social community enabler.</t>
  </si>
  <si>
    <t>Mohit Sharma, Naveen Dewangan, Vipul Allawadhi</t>
  </si>
  <si>
    <t>Superplum</t>
  </si>
  <si>
    <t>Building India's most sophisticated platform for high quality fresh food</t>
  </si>
  <si>
    <t>Shobhit Gupta</t>
  </si>
  <si>
    <t>Upside AI</t>
  </si>
  <si>
    <t>Upside AI on the thesis that technology will make better investing decisions than humans over the long term.</t>
  </si>
  <si>
    <t>Kanika Agarrwal, Nikhil Hooda, Atanuu Agarrwal</t>
  </si>
  <si>
    <t>PazCare</t>
  </si>
  <si>
    <t>Sanchit Malik</t>
  </si>
  <si>
    <t>Answer Genomics</t>
  </si>
  <si>
    <t>A healthcare company that uses genome-based data to help individuals make decisions.</t>
  </si>
  <si>
    <t>Rahul Ranganathan</t>
  </si>
  <si>
    <t>Skillmatics</t>
  </si>
  <si>
    <t>Skillmatics develops learning games for pre-school and primary school kids aged under 10</t>
  </si>
  <si>
    <t>Dhvanil Sheth</t>
  </si>
  <si>
    <t>Bimaplan</t>
  </si>
  <si>
    <t>Affordable insurance for the next billion Indians</t>
  </si>
  <si>
    <t>Vikul Goyal</t>
  </si>
  <si>
    <t>Bueno Finance</t>
  </si>
  <si>
    <t>Bueno Gig Growth Technologies Pvt Ltd ("Bueno Finance") is a financial services platform which aims is to help improve the financial health of customers.</t>
  </si>
  <si>
    <t>Saurav Gandhi, Sandeep Arora</t>
  </si>
  <si>
    <t>CityMall</t>
  </si>
  <si>
    <t>CityMall is a social e-commerce platform that sells lifestyle and curated products via peer-to-peer referrals on WhatsApp.</t>
  </si>
  <si>
    <t>Angad Kikla, Naisheel Verdhan</t>
  </si>
  <si>
    <t>BYJU’S</t>
  </si>
  <si>
    <t>India Quotient</t>
  </si>
  <si>
    <t>India Quotient is a new type of early stage investor. We fund companies building disruptive businesses aimed at Indian consumers. We're</t>
  </si>
  <si>
    <t>Anand Lunia, Madhukar Sinha</t>
  </si>
  <si>
    <t>The Switch Fix</t>
  </si>
  <si>
    <t>The Switch Fix is a plant-based clean and conscious personal care brand for young urbans.</t>
  </si>
  <si>
    <t>Abhishek Kumar, Rhea Shukla</t>
  </si>
  <si>
    <t>Anvidha Technologies</t>
  </si>
  <si>
    <t>Tech Startup</t>
  </si>
  <si>
    <t>Anvidha Technologies Private Limited is a HARYANA based private ltd.</t>
  </si>
  <si>
    <t>Ganesh ranganathan iyer</t>
  </si>
  <si>
    <t>DigiSparsh</t>
  </si>
  <si>
    <t>DigiSparsh is India's first and only healthcare fintech platform which aims to make healthcare facilities accessible to everyone in the country.</t>
  </si>
  <si>
    <t>Saurabh Soni, Akhilesh Gandhi</t>
  </si>
  <si>
    <t>CoffeeMug.ai</t>
  </si>
  <si>
    <t>A video first global platform of senior professionals, connecting 1:1, virtually or over coffee, building a powerful, long-lasting relationship.</t>
  </si>
  <si>
    <t>Abhishek Sharma, Dipti Tandon</t>
  </si>
  <si>
    <t>Pathfndr.io</t>
  </si>
  <si>
    <t>Intelligent Travel Tech Stack making sense of the world's information by scanning billions of data points and ranking destinations</t>
  </si>
  <si>
    <t>Varun Gupta</t>
  </si>
  <si>
    <t>BigLeap</t>
  </si>
  <si>
    <t>BigLeap Technologies &amp; Solutions is focused on providing viable offshore consultancy services for enterprises looking to grow their business.</t>
  </si>
  <si>
    <t>Jamesh Johnson, Sainath Malkapuram Goud</t>
  </si>
  <si>
    <t>Kazam</t>
  </si>
  <si>
    <t>Kazam provides end to end Electric Vehicle charging solutions for Office Spaces, Apartments, Restaurants, Shops</t>
  </si>
  <si>
    <t>Akshay Shekhar, Vaibhav Tyagi</t>
  </si>
  <si>
    <t>MYRE Capital</t>
  </si>
  <si>
    <t>Democratising Real Estate Ownership</t>
  </si>
  <si>
    <t>Own rent yielding commercial properties</t>
  </si>
  <si>
    <t>BimaPe</t>
  </si>
  <si>
    <t>BimaPe demystifies Insurance and its Management for individuals and families across India. 'BimaPe Bharosa Karo'</t>
  </si>
  <si>
    <t>Rahul Mathur</t>
  </si>
  <si>
    <t>MicroDegree</t>
  </si>
  <si>
    <t>MicroDegree is an ed-tech platform working towards democratising technology and job ready skills for Bharat.</t>
  </si>
  <si>
    <t>Gaurav Kamath, Rakesh Kothari, Manikanta Nair</t>
  </si>
  <si>
    <t>Saarthi Pedagogy</t>
  </si>
  <si>
    <t>India's fastest growing Pedagogy company, serving to school as an academic growth partner and provide 360° solutions to schools on Academic Strategies</t>
  </si>
  <si>
    <t>Pedagogy</t>
  </si>
  <si>
    <t>Synapsica</t>
  </si>
  <si>
    <t>Artificial Intelligence tools to make quality diagnostic assessment available for all.</t>
  </si>
  <si>
    <t>Meenakshi Singh, Dr Cherian, Kuldeep Singh Chauhan</t>
  </si>
  <si>
    <t>Kwik Foods</t>
  </si>
  <si>
    <t>Kwik Foods is one of the fastest-growing D2C fresh food brands that is disrupting the food industry</t>
  </si>
  <si>
    <t>Prabhleen Kaur, Harshal Patel</t>
  </si>
  <si>
    <t>Plutomen</t>
  </si>
  <si>
    <t>Plutomen Technologies Pvt Ltd founded in Nov 2016 is recognized start-up by DIPP in the field of Emerging Technology.</t>
  </si>
  <si>
    <t>Keyur Bhalavat</t>
  </si>
  <si>
    <t>GoMechanic</t>
  </si>
  <si>
    <t>GoMechanic is India’s leading multi-brand car service company, committed to making the car servicing experience hassle-free &amp; easy for everyone.</t>
  </si>
  <si>
    <t>Kushal Karwa</t>
  </si>
  <si>
    <t>Grinntech</t>
  </si>
  <si>
    <t>Grinntech is an investor backed, growth phase start-up, leading on all front of battery design for EV applications.</t>
  </si>
  <si>
    <t>Nikhilesh Mishra, Puneet Jain</t>
  </si>
  <si>
    <t>Nobel Hygiene</t>
  </si>
  <si>
    <t>Nobel Hygiene is one of the leading disposable hygiene care products manufacturer in the country with an ISO 9001:2015 and CE certification, headquartered in Mumbai.</t>
  </si>
  <si>
    <t>Johari Kamal</t>
  </si>
  <si>
    <t>Green Cure</t>
  </si>
  <si>
    <t>World's first company to combine German Engineering with Indian Ayurveda in health products</t>
  </si>
  <si>
    <t>Sanchit Garg</t>
  </si>
  <si>
    <t>Classplus</t>
  </si>
  <si>
    <t>Classplus was born out of an urge to redefine classroom engagement in this country.</t>
  </si>
  <si>
    <t>Mukul Rustagi, Bhaswat Agarwal</t>
  </si>
  <si>
    <t>WINDO</t>
  </si>
  <si>
    <t>Convert Instagram Page Into an Online Store in under 2-minutes. Create a free online store and automate your sales.</t>
  </si>
  <si>
    <t>Silus Reddy Chintapalli, Rakesh Vaddadi</t>
  </si>
  <si>
    <t>ApnaKlub</t>
  </si>
  <si>
    <t>Supporting independent businesses and retail entrepreneurs with better than market wholesale prices and supply chain.</t>
  </si>
  <si>
    <t>LegalPay</t>
  </si>
  <si>
    <t>A tech focused B2B litigation finance company in India.</t>
  </si>
  <si>
    <t>Kundan Shahi</t>
  </si>
  <si>
    <t>Lavado</t>
  </si>
  <si>
    <t>A startup that is trying to permanently change the way people approach the cleaning and maintenance of their apparel and accessories.</t>
  </si>
  <si>
    <t>Disha Jain</t>
  </si>
  <si>
    <t>Navars</t>
  </si>
  <si>
    <t>Navars Edutech comprises dynamic mix of intellectual professionals, managerial team, Subject matter experts and Astronomy and Space researchers.</t>
  </si>
  <si>
    <t>Sravan Varma Datla</t>
  </si>
  <si>
    <t>GoBolt</t>
  </si>
  <si>
    <t>GoBOLT is a tech-logistics company operating in Line Haul &amp; Short Haul Trucking, creating value through dis-intermediation, increased asset utilization and extensive use of technology.</t>
  </si>
  <si>
    <t>Naitik Baghla, Parag Aggarwal, Sumit Sharma</t>
  </si>
  <si>
    <t>Loco</t>
  </si>
  <si>
    <t>Loco is India's leading live game streaming app.</t>
  </si>
  <si>
    <t>Anirudh Pandita, Ashwin Suresh</t>
  </si>
  <si>
    <t>Auric</t>
  </si>
  <si>
    <t>Contemporary Beauty &amp; Wellness Brand Based on Ayurveda</t>
  </si>
  <si>
    <t>Deepak Agarwal</t>
  </si>
  <si>
    <t>Edmingle</t>
  </si>
  <si>
    <t>Edmingle is a platform for all educators who want to launch their courses and sell them online.</t>
  </si>
  <si>
    <t>Gaurav Doshi</t>
  </si>
  <si>
    <t>Slice is India's best credit card challenger to pay bills, manage expenses, and unlock rewards.</t>
  </si>
  <si>
    <t>Humit</t>
  </si>
  <si>
    <t>Humit is a social networking app for music sharing and discovery.</t>
  </si>
  <si>
    <t>Rohit Ganapathy, Prithvi Sankar, Ishaan Negi</t>
  </si>
  <si>
    <t>Airblack</t>
  </si>
  <si>
    <t>Airblack is on a mission to help people convert their passion to a livelihood.</t>
  </si>
  <si>
    <t>Videt Jaiswal, Vaibhav Raj Gupta</t>
  </si>
  <si>
    <t>NIRAMAI</t>
  </si>
  <si>
    <t>NIRAMAI has developed a novel breast cancer screening solution that uses Thermalytix, i.e. machine intelligence over thermography images.</t>
  </si>
  <si>
    <t>Geetha Manjunath</t>
  </si>
  <si>
    <t>Intervue</t>
  </si>
  <si>
    <t>World's fastest collaborative environment to take tech interviews.</t>
  </si>
  <si>
    <t>Rahul Arora, Pushpender Singh Rautela</t>
  </si>
  <si>
    <t>Nestroots</t>
  </si>
  <si>
    <t>Ottoman, Stool, Brass Kitchen Solutions, Masala Box, Roti Box, Bar Accessories and Many Gifting Options at Nestroots.</t>
  </si>
  <si>
    <t>Chhavi Singh</t>
  </si>
  <si>
    <t>Detect Technologies</t>
  </si>
  <si>
    <t>Automation</t>
  </si>
  <si>
    <t>Detect Technologies is a leading Industrial AI company that is building innovative solutions and cutting-edge technology for the industrial ecosystem.</t>
  </si>
  <si>
    <t>Daniel Raj David</t>
  </si>
  <si>
    <t>CredR</t>
  </si>
  <si>
    <t>CredR is India’s Most Trusted Used Two-Wheeler Consumer Brand that leverages Technology &amp; Processes to simplify the Used Two-wheeler Market.</t>
  </si>
  <si>
    <t>Sasidhar Nandigam</t>
  </si>
  <si>
    <t>Fourth Partner Energy</t>
  </si>
  <si>
    <t>Fourth Partner Energy is India’s leading distributed solar energy firm focusing on building and financing solar projects across the private and public sectors for commercial, industrial and institutional entities.</t>
  </si>
  <si>
    <t>Vivek Subramanian</t>
  </si>
  <si>
    <t>TABLT</t>
  </si>
  <si>
    <t>TABLT [Previously Sabse Sasta Dukaan] is one of India's most trusted online pharmacy dealing in medicines and other healthcare products.</t>
  </si>
  <si>
    <t>Anish Agarwal</t>
  </si>
  <si>
    <t>Seies A</t>
  </si>
  <si>
    <t>Hesa</t>
  </si>
  <si>
    <t>HESA is connecting Bharat with India and India with Bharat Phygitally. We are bridging the gap for the world’s largest customer base that resides in rural India.</t>
  </si>
  <si>
    <t>Vamsi Udayagiri, Hema Nandiraju</t>
  </si>
  <si>
    <t>Powerhouse91</t>
  </si>
  <si>
    <t>A tech-driven company that acquires, operates, and scales outstanding ecommerce brands in India.</t>
  </si>
  <si>
    <t>Shashwat Diesh, Aqib Mohammed</t>
  </si>
  <si>
    <t>Nalanda Learning</t>
  </si>
  <si>
    <t>India's 1st Online Preschool with Blended Learning Model</t>
  </si>
  <si>
    <t>Tamal Mukherjee</t>
  </si>
  <si>
    <t>Chargeup</t>
  </si>
  <si>
    <t>"Battery as a Service" for 3 wheeler &amp; 2 wheelers</t>
  </si>
  <si>
    <t>Varun Goenka, Akshay Kashyap</t>
  </si>
  <si>
    <t>Knackit</t>
  </si>
  <si>
    <t>Knackit is a talent sharing platform where users can showcase and monetize their artistry.</t>
  </si>
  <si>
    <t>Pranjal Kumar, Akanksha Bhardwaj</t>
  </si>
  <si>
    <t>Treebo Hotels</t>
  </si>
  <si>
    <t>Treebo Hotels is India's most loved hotel chain in the premium-budget segment.</t>
  </si>
  <si>
    <t>Sidharth Gupta, Kadam Jeet Jain, Rahul Chaudhary</t>
  </si>
  <si>
    <t>Raptee Energy</t>
  </si>
  <si>
    <t>Raptee Energy Inc. is looking to accelerate the transition to smart and sustainable mobility!</t>
  </si>
  <si>
    <t>Phunith Kumar</t>
  </si>
  <si>
    <t>Meddo</t>
  </si>
  <si>
    <t>Meddo (Arctern Healthcare) are re-defining how primary and secondary healthcare is provided in India through a connected care delivery platform.</t>
  </si>
  <si>
    <t>Saurabh Kochhar, Dr Naveen Nishchal</t>
  </si>
  <si>
    <t>Lenskart is an India-based online shopping portal for eyewear.</t>
  </si>
  <si>
    <t>Amit Chaudhary, Peyush Bansal</t>
  </si>
  <si>
    <t>ParkSmart</t>
  </si>
  <si>
    <t>ParkSmart is a parking management application.</t>
  </si>
  <si>
    <t>Prateek Garg, Rahul Gupta, Ratan Anmol Sethi, Rishabh Nagpal, Vishva Sharma</t>
  </si>
  <si>
    <t>Virohan</t>
  </si>
  <si>
    <t>Virohan is an EdTech company that offers healthcare vocational training to students to build a career in the healthcare industry.</t>
  </si>
  <si>
    <t>Archit Jayasal, Kunaal Dudeja, Nalin Saluja, Paarul Dudeja</t>
  </si>
  <si>
    <t>Bank Sathi provides loans, insurance, cards comparison, and approval facility.</t>
  </si>
  <si>
    <t>Spark Studio</t>
  </si>
  <si>
    <t>Online courses to build creativity and confidence in children through extra-curricular learning</t>
  </si>
  <si>
    <t>Anushree Goenka</t>
  </si>
  <si>
    <t>BlissClub</t>
  </si>
  <si>
    <t>BlissClub is a community first women’s activewear brand. It is a Direct-to-Consumer brand in the active lifestyle space, founded in 2020 by ISB Alum Minu Margeret</t>
  </si>
  <si>
    <t>Minu Margeret</t>
  </si>
  <si>
    <t>BricSpaces</t>
  </si>
  <si>
    <t>A prop-tech company that finds and customizes offices, living, or retail spaces based on your requirements.</t>
  </si>
  <si>
    <t>Madhusudhan</t>
  </si>
  <si>
    <t>ANSR</t>
  </si>
  <si>
    <t>ANSR Consulting is providing end-to-end services for companies, setting up captive service centers.</t>
  </si>
  <si>
    <t>Lalit Ahuja</t>
  </si>
  <si>
    <t>Keito</t>
  </si>
  <si>
    <t>NO-CODE &lt;&gt; Human-assisted machine learning platform for document processing, to break information silos for enterprises</t>
  </si>
  <si>
    <t>Amal P S</t>
  </si>
  <si>
    <t>Reccy Adventures</t>
  </si>
  <si>
    <t>Reccy Adventures is an adventure sports startup.</t>
  </si>
  <si>
    <t>Amit Chowdhury, Siddhartha Chatterjee, Tapas Pal</t>
  </si>
  <si>
    <t>Magenta EV</t>
  </si>
  <si>
    <t>Magenta is in the business of Enabling electric mobility &amp; Making electricity clean</t>
  </si>
  <si>
    <t>Maxson Lewis, Darryl Dias</t>
  </si>
  <si>
    <t>Karbon Card is a financial platform for Indian entrepreneurs.</t>
  </si>
  <si>
    <t>Amit Jangir, Bo Li, Jianwei Chen, Kartik Jain, Pei-fu Hsieh, Sunil Kumar</t>
  </si>
  <si>
    <t>Wysa</t>
  </si>
  <si>
    <t>Wysa is an AI conversational agent that has been shown to help improve mental health</t>
  </si>
  <si>
    <t>Jo Aggarwal, Ramakant Vempati</t>
  </si>
  <si>
    <t>Agnikul</t>
  </si>
  <si>
    <t>Agnikul is a space tech startup that designs, manufactures, tests, and launch orbital class rockets for micro and nano satellites.</t>
  </si>
  <si>
    <t>Moin SPM, Satyanarayanan Chakravarthy, Srinath Ravichandran</t>
  </si>
  <si>
    <t>A trusted financial partner for advocates and corporate.</t>
  </si>
  <si>
    <t>Glamplus</t>
  </si>
  <si>
    <t>India's #1 SaaS based Salon experience Software</t>
  </si>
  <si>
    <t>Divyanshu Singh</t>
  </si>
  <si>
    <t>Tekie</t>
  </si>
  <si>
    <t>Tekie is a live coding platform for kids that uses the power of storytelling, to make learning to code a movie-like experience.</t>
  </si>
  <si>
    <t>Anand Verma, Naman Mukund</t>
  </si>
  <si>
    <t>Asirvad Microfinance</t>
  </si>
  <si>
    <t>Asirvad Microfinance provides microfinance loans to women from a poor and low-income households.</t>
  </si>
  <si>
    <t>Raja Vaidyanathan</t>
  </si>
  <si>
    <t>Avalon Labs</t>
  </si>
  <si>
    <t>Avalon Labs incubates, invests, partners with and spearheads technology companies that are on the cutting edge.</t>
  </si>
  <si>
    <t>Varun Mayya</t>
  </si>
  <si>
    <t>Betterhalf.ai</t>
  </si>
  <si>
    <t>India’s first and only matrimony app without parents. 10L verified profiles 20L matches 50K relationships 3K marriages</t>
  </si>
  <si>
    <t>Rahul Namdev, Pawan Gupta</t>
  </si>
  <si>
    <t>Koo</t>
  </si>
  <si>
    <t>Social Media</t>
  </si>
  <si>
    <t>Koo App operates as a microblogging app.</t>
  </si>
  <si>
    <t>Aprameya Radhakrishna, Mayank Bidawatka</t>
  </si>
  <si>
    <t>Rezo.ai</t>
  </si>
  <si>
    <t>Conversational AI platform - Innovate the way you communicate</t>
  </si>
  <si>
    <t>Manish Gupta, Rashi Gupta</t>
  </si>
  <si>
    <t>Mentoria</t>
  </si>
  <si>
    <t>Mentoria is a holistic career discovery platform that enables students to discover themselves and the careers they will enjoy and excel at.</t>
  </si>
  <si>
    <t>Ashish Arora, Nikhar Arora, Sameer Bhakhri</t>
  </si>
  <si>
    <t>Cuvette Tech</t>
  </si>
  <si>
    <t>Help startups to find interns who are verified on their software development skills and problem-solving abilities.</t>
  </si>
  <si>
    <t>Atul Singhal, Sudhanshu Singh</t>
  </si>
  <si>
    <t>Clensta</t>
  </si>
  <si>
    <t>BioTechnology</t>
  </si>
  <si>
    <t>A biotechnology start-up was incorporated to improve the National Hygiene condition whilst addressing the aspect of water conservation.</t>
  </si>
  <si>
    <t>Puneet Gupta</t>
  </si>
  <si>
    <t>FarMart is a micro-SaaS platform that helps food businesses source high quality produce at affordable prices</t>
  </si>
  <si>
    <t>Kodo Card</t>
  </si>
  <si>
    <t>Kodo card is a corporate card for new economy businesses in India.</t>
  </si>
  <si>
    <t>Polygon</t>
  </si>
  <si>
    <t>Polygon is a blockchain scalability platform.</t>
  </si>
  <si>
    <t>Jaynti Kanani, Sandeep Nailwal, Anurag Arjun</t>
  </si>
  <si>
    <t>Get My Parking</t>
  </si>
  <si>
    <t>Get My Parking, is a B2B Platform-as-a-Service company.</t>
  </si>
  <si>
    <t>Chirag Jain, Rasik Pansare</t>
  </si>
  <si>
    <t>Cellestial</t>
  </si>
  <si>
    <t>Electronics</t>
  </si>
  <si>
    <t>Cellestial E-mobility is a city-based startup working in developing electric tractors with the longest battery life.</t>
  </si>
  <si>
    <t>Siddhartha Durairajan</t>
  </si>
  <si>
    <t>FanCode</t>
  </si>
  <si>
    <t>FanCode is a multi sport aggregator platform for every sports fan, focusing on long trail sports content and contextual commerce.</t>
  </si>
  <si>
    <t>Yannick Colaco</t>
  </si>
  <si>
    <t>Jai Kisan</t>
  </si>
  <si>
    <t>Jai Kisan is a fintech platform that provides sustainable financing for rural emerging markets</t>
  </si>
  <si>
    <t>Adriel Maniego, Arjun Ahluwalia</t>
  </si>
  <si>
    <t>Plum</t>
  </si>
  <si>
    <t>High quality health insurance and health benefits</t>
  </si>
  <si>
    <t>Abhishek Poddar, Saurabh Arora</t>
  </si>
  <si>
    <t>ThatMate</t>
  </si>
  <si>
    <t>ThatMate is a sexual and mental wellness app for teens.</t>
  </si>
  <si>
    <t>Nishant Neeraj</t>
  </si>
  <si>
    <t>Klassroom</t>
  </si>
  <si>
    <t>Klassroom offers a one-of-a-kind LIVE interactive learning experience to students.</t>
  </si>
  <si>
    <t>Alka Javeri</t>
  </si>
  <si>
    <t>Convin</t>
  </si>
  <si>
    <t>Convin is a conversation intelligence platform that helps remote sales teams to understand conversations on a deeper levels.</t>
  </si>
  <si>
    <t>Ashish Santhalia, Atul Shree, Bharat Patidar, Durgesh Choudhary</t>
  </si>
  <si>
    <t>Mensa Brands</t>
  </si>
  <si>
    <t>Disruptium</t>
  </si>
  <si>
    <t>A consultancy platform for startups</t>
  </si>
  <si>
    <t>Yash Shah, Kapil Mathrani, Ishit Desai</t>
  </si>
  <si>
    <t>MedTel Healthcare</t>
  </si>
  <si>
    <t>An aggregator for Digital Health Clinics in low resource settings.</t>
  </si>
  <si>
    <t>Ajit Choudhury, Lalit Ranjan Manik, Manish Kumar Swain, Shashank Singhal, Siba Prasad Panda</t>
  </si>
  <si>
    <t>Pickright Technologies</t>
  </si>
  <si>
    <t>Pickright is a fintech marketplace platform for stock market investors and the stock market advisors.</t>
  </si>
  <si>
    <t>Namandeep Bhatia, Archana E</t>
  </si>
  <si>
    <t>Ingenium</t>
  </si>
  <si>
    <t>Ingenium Education has been pushing e-learning by bringing small and medium sized institutes and schools online.</t>
  </si>
  <si>
    <t>Pramudit Somvanshi, Mohit Patel, Aakash Gupta</t>
  </si>
  <si>
    <t>BharatPe is the definitive platform for financial services. We process payments via UPI and POS, and provide credit / loans to our merchants</t>
  </si>
  <si>
    <t>Ashneer Grover, Bhavik Koladiya, Shashvat Nakrani</t>
  </si>
  <si>
    <t>RuleZero</t>
  </si>
  <si>
    <t>Rulezero is a technology platform created by experienced startup executives to automate and manage the equity ownership of a startup.</t>
  </si>
  <si>
    <t>Rubix Data Sciences</t>
  </si>
  <si>
    <t>Rubix Data Sciences focuses on simplifying decision making for Credit, Risk, Compliance, Supply Chain and Marketing professionals in the B2B domain.</t>
  </si>
  <si>
    <t>Mohan Ramaswamy</t>
  </si>
  <si>
    <t>Locobuzz</t>
  </si>
  <si>
    <t>LocoBuzz is an analytics-based integrated marketing platform.</t>
  </si>
  <si>
    <t>Vishal Agrawal</t>
  </si>
  <si>
    <t>A global platform of founders for founders offering investment, network and business opportunities.</t>
  </si>
  <si>
    <t>Neeraj Tyagi</t>
  </si>
  <si>
    <t>Haqdarshak</t>
  </si>
  <si>
    <t>Haqdarshak is a tech platform that connects citizens with their eligible welfare schemes.</t>
  </si>
  <si>
    <t>Aniket Doegar, Asha Krishnan, PR Ganapathy</t>
  </si>
  <si>
    <t>The “ONLINE” Cold Chain network for Reefer trucks and Cold storage facilities.</t>
  </si>
  <si>
    <t>Swarup Bose, Rajneesh Raman, Arbind Jain</t>
  </si>
  <si>
    <t>Enthu.ai</t>
  </si>
  <si>
    <t>Enthu.AI operates as a conversation intelligence startup.</t>
  </si>
  <si>
    <t>Tushar Jain, Vishal Verma</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</si>
  <si>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</si>
  <si>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</si>
  <si>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</si>
  <si>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SuperOps.ai</t>
  </si>
  <si>
    <t>SuperOps.ai is an early stage startup in the MSP space.</t>
  </si>
  <si>
    <t>Arvind Parthiban, Jayakumar Karumbasalam</t>
  </si>
  <si>
    <t>6Degree</t>
  </si>
  <si>
    <t>6Degree is a fashion retail startup that provides a launchpad to fashion talent and brands using a tech-enabled platform.</t>
  </si>
  <si>
    <t>Amit Bhardwaj, Nikhil Hegde</t>
  </si>
  <si>
    <t>Teachmint is an online learning platform that focuses on tutor-student connectivity.</t>
  </si>
  <si>
    <t>Anshuman Kumar, Divyansh Bordia, Mihir Gupta, Payoj Jain</t>
  </si>
  <si>
    <t>Sarathi</t>
  </si>
  <si>
    <t>Offer a range of services like lab tests, consultation at home, nursing services, emergency services, and appointment management.</t>
  </si>
  <si>
    <t>Aditi Poyam</t>
  </si>
  <si>
    <t>Jidoka Technologies</t>
  </si>
  <si>
    <t>Deliver automation of visual inspection, retaining the power of human intelligence, to enhance quality and efficiency</t>
  </si>
  <si>
    <t>Sekar Udayamurthy</t>
  </si>
  <si>
    <t>Rapido is a bike taxi service that encourages people to offer bike rides to other people.</t>
  </si>
  <si>
    <t>Aravind Sanka, Pavan Guntupalli, Rishikesh SR</t>
  </si>
  <si>
    <t>ElasticRun</t>
  </si>
  <si>
    <t>ElasticRun develops an online system that improves the reception of orders from customers and the dispatch of delivery drivers.</t>
  </si>
  <si>
    <t>Sandeep Deshmukh, Saurabh Nigam, Shitiz Bansal</t>
  </si>
  <si>
    <t>Avail Finance</t>
  </si>
  <si>
    <t>Avail is a mobile-first platform aiming to financially include the urban mass of India.</t>
  </si>
  <si>
    <t>Ankush Aggarwal, Tushar Mehndiratta</t>
  </si>
  <si>
    <t>Nivesh</t>
  </si>
  <si>
    <t>Nivesh.com is a mass market mutual funds investment platform.</t>
  </si>
  <si>
    <t>Anurag Garg, Sridhar Srinivasan</t>
  </si>
  <si>
    <t>Thingsup</t>
  </si>
  <si>
    <t>Thingsup is an Enterprise Grade IoT Platform.</t>
  </si>
  <si>
    <t>Akshay Ghadage, Pranav Naiknavare</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</si>
  <si>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</si>
  <si>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</si>
  <si>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</si>
  <si>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Unbox Robotics builds on-demand AI-driven warehouse robotics solutions, which can be deployed using limited foot-print, time, and capital.</t>
  </si>
  <si>
    <t>Pramod Ghadge, Shahid Memon</t>
  </si>
  <si>
    <t>UpGrad is an online higher education platform.</t>
  </si>
  <si>
    <t>Mayank Kumar, Phalgun Kompalli, Ravijot Chugh, Ronnie Screwvala</t>
  </si>
  <si>
    <t>Lead School</t>
  </si>
  <si>
    <t>LEAD School offers technology based school transformation system that assures excellent learning for every child.</t>
  </si>
  <si>
    <t>Smita Deorah, Sumeet Mehta</t>
  </si>
  <si>
    <t>Bizongo is a business-to-business online marketplace for packaging products.</t>
  </si>
  <si>
    <t>Aniket Deb, Ankit Tomar, Sachin Agrawal</t>
  </si>
  <si>
    <t>FypMoney</t>
  </si>
  <si>
    <t>FypMoney is Digital NEO Bank for Teenagers, empowering them with financial literacy and ease of secured financial transactions.</t>
  </si>
  <si>
    <t>Kapil Banwari</t>
  </si>
  <si>
    <t>Urban Company (Formerly UrbanClap) is a home and beauty services platform in India, Middle East, Singapore and Australia</t>
  </si>
  <si>
    <t>Comofi Medtech</t>
  </si>
  <si>
    <t>HealthTech</t>
  </si>
  <si>
    <t>Comofi Medtech is a healthcare robotics startup.</t>
  </si>
  <si>
    <t>Gururaj KB</t>
  </si>
  <si>
    <t>Qube Health</t>
  </si>
  <si>
    <t>India's Most Respected Workplace Healthcare Management Company</t>
  </si>
  <si>
    <t>Gagan Kapur</t>
  </si>
  <si>
    <t>Vitra.ai</t>
  </si>
  <si>
    <t>Vitra.ai is an AI-based video translation platform</t>
  </si>
  <si>
    <t>Akash Nidhi PS</t>
  </si>
  <si>
    <t>Taikee</t>
  </si>
  <si>
    <t>Taikee is the ISO-certified, B2B e-commerce platform of Peel-Works, enabling better lives for corner stores.</t>
  </si>
  <si>
    <t>Nidhi Ramachandran, Sachin Chhabra</t>
  </si>
  <si>
    <t>Fitterfly</t>
  </si>
  <si>
    <t>Fitterfly offers customized and personalized wellness programs for diabetes PCOS, pregnancy, weight loss, pediatric and nutrition.</t>
  </si>
  <si>
    <t>Dr Arbinder Singal</t>
  </si>
  <si>
    <t>FreeStand</t>
  </si>
  <si>
    <t>B2B service</t>
  </si>
  <si>
    <t>FreeStand enables FMCG brands to execute trackable and scalable product sampling campaigns.</t>
  </si>
  <si>
    <t>Konark Sharma, Sneh Soni</t>
  </si>
  <si>
    <t>MyDentalPlan</t>
  </si>
  <si>
    <t>Helathcare</t>
  </si>
  <si>
    <t>My Dental Plan provides dental care packages and services.</t>
  </si>
  <si>
    <t>Dr Mohender Narula, Dr AnandKrishna, Dr Girish Rao</t>
  </si>
  <si>
    <t>Freyr Energy</t>
  </si>
  <si>
    <t>Freyr Energy is a company that provides full service solar provider based in Hyderabad, India.</t>
  </si>
  <si>
    <t>Radhika Choudary, Saurabh Marda</t>
  </si>
  <si>
    <t>DealShare is a Social Commerce Startup</t>
  </si>
  <si>
    <t>Sankar Bora, Sourjyendu Medda, Vineet Rao</t>
  </si>
  <si>
    <t>Tessolve</t>
  </si>
  <si>
    <t>Tessolve Semiconductor offers engineering in semiconductor design, test/product engineering, failure analysis, systems design.</t>
  </si>
  <si>
    <t>P Raja Manickam, Srinivas Chinamilli, Veerappan V</t>
  </si>
  <si>
    <t>Smart Joules</t>
  </si>
  <si>
    <t>Smart Joules is an energy management company.</t>
  </si>
  <si>
    <t>Arjun P Gupta, Ujjal Majumdar, Sidhartha Gupta</t>
  </si>
  <si>
    <t>ORAI</t>
  </si>
  <si>
    <t>AI-Powered Robotic Virtual Assistant (RVA) for Amplifying Performance of Poor quality leads and bring more MQL and SQL</t>
  </si>
  <si>
    <t>Swapnil Jain, Sujit Das Biswas</t>
  </si>
  <si>
    <t>ixamBee</t>
  </si>
  <si>
    <t>ixamBee is to provide best online learning experience for preparation of competitive exams.</t>
  </si>
  <si>
    <t>Chandraprakash Joshi</t>
  </si>
  <si>
    <t>CoinSwitch Kuber is an India-based cryptocurrency exchange platform.</t>
  </si>
  <si>
    <t>Razorpay</t>
  </si>
  <si>
    <t>Razorpay is a platform that enables businesses to accept, process, and disburse payments.</t>
  </si>
  <si>
    <t>Harshil Mathur, Shashank Kumar</t>
  </si>
  <si>
    <t>Uable</t>
  </si>
  <si>
    <t>Uable offers role based programmes to empower children to explore different domains.</t>
  </si>
  <si>
    <t>Saurabh Saxena</t>
  </si>
  <si>
    <t>ZFW Hospitality</t>
  </si>
  <si>
    <t>Creating a sustainable and scalable cloud kitchen network.</t>
  </si>
  <si>
    <t>Madhav Kasturia</t>
  </si>
  <si>
    <t>Optimized Electrotech</t>
  </si>
  <si>
    <t>Aeorspace</t>
  </si>
  <si>
    <t>Long distance, multispectral Surveillance Equipment for Defense, Aerospace, Critical Asset Protection</t>
  </si>
  <si>
    <t>Anil Yekkala, Dharin Shah, Kuldeep Saxena, Purvi Shah, Sandeep Shah</t>
  </si>
  <si>
    <t>Northern Arc</t>
  </si>
  <si>
    <t>Northern Arc Capital is a Non-Banking Finance Company that provides borrows with access to debt investors.</t>
  </si>
  <si>
    <t>Kshama Fernandes</t>
  </si>
  <si>
    <t>Chara</t>
  </si>
  <si>
    <t>Deep Tech</t>
  </si>
  <si>
    <t>A scalable, cloud-controlled, and rare earth mineral free Hardware and Software platform for the Switched Reluctance Motor and other magnet free motor technologies.</t>
  </si>
  <si>
    <t>Bhaktha Keshavachar, Ravi Prasad Sharma, Mahalingam Koushik</t>
  </si>
  <si>
    <t>Solving unaddressed Intimate &amp; Menstrual Hygiene issues with our award-winning innovative &amp; modern products.</t>
  </si>
  <si>
    <t>Deep Bajaj, Mohit Bajaj</t>
  </si>
  <si>
    <t>Pristyn Care is Health Care Startup that is disrupting Elective Surgery Procedures</t>
  </si>
  <si>
    <t>Harsimarbir (Harsh) Singh</t>
  </si>
  <si>
    <t>TrulyMadly</t>
  </si>
  <si>
    <t>Dating</t>
  </si>
  <si>
    <t>Trulymadly is a dating platform that uses a match making algorithm.</t>
  </si>
  <si>
    <t>Hitesh Dhingra, Rahul Kumar, Sachin Bhatia</t>
  </si>
  <si>
    <t>Vidyakul is an vernacular e-learning platform that helps state board students to learn academics via pre-recorded and live lectures</t>
  </si>
  <si>
    <t>Raman Garg, Tarun Saini</t>
  </si>
  <si>
    <t>Jambox Games</t>
  </si>
  <si>
    <t>A competitive game publishing platform to help developers in India and Southeast Asia to publish their games, and compete with the global incumbents.</t>
  </si>
  <si>
    <t>Ravi Vyas</t>
  </si>
  <si>
    <t>Robotics</t>
  </si>
  <si>
    <t>Miko is an advanced robotics startup focusing on robotics, AI &amp; IoT.</t>
  </si>
  <si>
    <t>Chintan Raikar, Prashant Iyengar, Sneh Vaswani</t>
  </si>
  <si>
    <t>SuperK</t>
  </si>
  <si>
    <t>SuperK is a full-stack solution to empower small format retail stores in India.</t>
  </si>
  <si>
    <t>Neeraj Menta</t>
  </si>
  <si>
    <t>TagZ Foods</t>
  </si>
  <si>
    <t>Food</t>
  </si>
  <si>
    <t>TagZ Foods is a supplier of snacks and food products.</t>
  </si>
  <si>
    <t>Anish Basu Roy, Sagar Bhalotia</t>
  </si>
  <si>
    <t>Fuel Buddy</t>
  </si>
  <si>
    <t>Oil and Energy</t>
  </si>
  <si>
    <t>FuelBuddy is the FIRST legal private company in India to have permissions in place to deliver fuel. FUELDELIVERY APP.</t>
  </si>
  <si>
    <t>Aditya Singh</t>
  </si>
  <si>
    <t>M1xchange</t>
  </si>
  <si>
    <t>M1 an online exchange for TReDS set up under the approval RBI to facilitate discounting of invoices on a PAN India basis.</t>
  </si>
  <si>
    <t>Sundeep Mohindru</t>
  </si>
  <si>
    <t>Spintly</t>
  </si>
  <si>
    <t>Wireless cloud based access control platform</t>
  </si>
  <si>
    <t>Rohin Parkar</t>
  </si>
  <si>
    <t>EF Polymer</t>
  </si>
  <si>
    <t>Sustainable Agriculture by creating sustainable inputs solution for agriculture to save water and fertilizer with enhancing yield.</t>
  </si>
  <si>
    <t>Narayan Lal Gurjar</t>
  </si>
  <si>
    <t>boAt</t>
  </si>
  <si>
    <t>boAt is a consumer electronics and lifestyle company.</t>
  </si>
  <si>
    <t>Aman Gupta, Sameer Mehta</t>
  </si>
  <si>
    <t>TruNativ</t>
  </si>
  <si>
    <t>TruNativ Foods &amp; Beverages Pvt Ltd</t>
  </si>
  <si>
    <t>Pranav Malhotra, Mamta Malhotra</t>
  </si>
  <si>
    <t>iBus</t>
  </si>
  <si>
    <t>Telecommuncation</t>
  </si>
  <si>
    <t>iBus Networks is an in-building connectivity solutions company</t>
  </si>
  <si>
    <t>Ram Sellaratnam, Sunil Menon and Subash Vasudevan</t>
  </si>
  <si>
    <t>Puresh Daily</t>
  </si>
  <si>
    <t>Milk startup</t>
  </si>
  <si>
    <t>PUREandFRES-Milk delivers fresh milk directly from its farm to home. Fresh Milk without any trace of chemicals is packed and sealed in glass bottle.</t>
  </si>
  <si>
    <t>Manish Piyush, Ayush Kumar</t>
  </si>
  <si>
    <t>LearnVern</t>
  </si>
  <si>
    <t>LearnVern.com is a training portal where anyone can learn any course in vernacular languages for free.</t>
  </si>
  <si>
    <t>Niral Modi, Aditi Modi</t>
  </si>
  <si>
    <t>LimeChat</t>
  </si>
  <si>
    <t>AI Chatbot</t>
  </si>
  <si>
    <t>Limechat provides a personalised shopping experience for D2C companies on chat platforms using L3 conversational AI.</t>
  </si>
  <si>
    <t>Aniket Bajpai, Nikhil Gupta</t>
  </si>
  <si>
    <t>Dybo</t>
  </si>
  <si>
    <t>Product Visualisation Technology for Commerce</t>
  </si>
  <si>
    <t>Dhawal Jain</t>
  </si>
  <si>
    <t>moEVing</t>
  </si>
  <si>
    <t>Delivering clean, cost-effective and efficient mobility solutions.</t>
  </si>
  <si>
    <t>VIKASH MISHRA</t>
  </si>
  <si>
    <t>WeWork India</t>
  </si>
  <si>
    <t>Transform buildings into beautiful, collaborative workspaces and provide infrastructure, services, events and tech</t>
  </si>
  <si>
    <t>Karan Virwani</t>
  </si>
  <si>
    <t>Solethreads</t>
  </si>
  <si>
    <t>SOLETHREADS is a ‘Made in India’ footwear brand that’s creating a flip flop revolution.</t>
  </si>
  <si>
    <t>Vikram Iyer</t>
  </si>
  <si>
    <t>Beldara</t>
  </si>
  <si>
    <t>BELDARA.COM IS A GLOBAL B2B marketplace, enables businesses to sell worldwide.</t>
  </si>
  <si>
    <t>Bhagwan (Pradeep) Khandekar</t>
  </si>
  <si>
    <t>CredFlow</t>
  </si>
  <si>
    <t>CredFlow provides financial solutions to automate your cashflows.</t>
  </si>
  <si>
    <t>Kunal Aggarwal</t>
  </si>
  <si>
    <t>Do Your Thng</t>
  </si>
  <si>
    <t>World's first shared economy platform for digital assets.</t>
  </si>
  <si>
    <t>Oye Rickshaw</t>
  </si>
  <si>
    <t>Oye Rickshaw is an electric vehicle energy solutions company that connects people with public transportation using a booking app.</t>
  </si>
  <si>
    <t>Akash Deep, Mohit Sharma</t>
  </si>
  <si>
    <t>Legitquest</t>
  </si>
  <si>
    <t>LegalTech</t>
  </si>
  <si>
    <t>LegitQuest is a legal-tech company that operates a legal research platform with Indian case laws.</t>
  </si>
  <si>
    <t>Himanshu Puri, Karan Kalia, Rohit Shukla</t>
  </si>
  <si>
    <t>Swiggy</t>
  </si>
  <si>
    <t>Food delivery</t>
  </si>
  <si>
    <t>Swiggy is an on-demand food delivery platform that brings food from neighborhood restaurants directly to customers' doors.</t>
  </si>
  <si>
    <t>Nandan Reddy, Rahul Jaimini, Sriharsha Majety</t>
  </si>
  <si>
    <t>AntWak</t>
  </si>
  <si>
    <t>AntWak provides a video platform for e-learning service.</t>
  </si>
  <si>
    <t>Basav Nagur, Joybroto Ganguly, Sudhanshu Shekhar, Sumit Gupta, Sriramkumar Sundararaman</t>
  </si>
  <si>
    <t>PlayShifu</t>
  </si>
  <si>
    <t>PlayShifu is an EdTech startup that offers teaching/learning tools for kids (4-12 years of age).</t>
  </si>
  <si>
    <t>Dinesh Advani, Vivek Goyal</t>
  </si>
  <si>
    <t>Pitstop</t>
  </si>
  <si>
    <t>Pitstop offers general repair and maintenance services for cars through its doorstep service vehicles.</t>
  </si>
  <si>
    <t>Mihir Mohan Mishra, Nirant Ramakuru, Ruchi Deepak</t>
  </si>
  <si>
    <t>Lendingkart</t>
  </si>
  <si>
    <t>Lendingkart is an online financing company dedicated to help entrepreneurs and small businesses with Working Capital Loans.</t>
  </si>
  <si>
    <t>Harshvardhan Lunia, Mukul Sachan</t>
  </si>
  <si>
    <t>CRED is a members-only credit card management and bill payments platform that rewards users every time they pay their credit card bills.</t>
  </si>
  <si>
    <t>Karnival</t>
  </si>
  <si>
    <t>A SAAS platform for retailers and brands to create wonderful post purchase customer journeys using smart receipts technology</t>
  </si>
  <si>
    <t>PharmEasy</t>
  </si>
  <si>
    <t>PharmEasy is a health tech startup offering services such as teleconsultation, medicine deliveries, and diagnostic test sample collection.</t>
  </si>
  <si>
    <t>Dharmil Sheth, Dhaval Shah, Mikhil Innani</t>
  </si>
  <si>
    <t>WESS</t>
  </si>
  <si>
    <t>Waaree is India's Largest Solar Module Manufacturer &amp; fastest growing EPC company with Presence across 68 countries.</t>
  </si>
  <si>
    <t>Hitesh Doshi</t>
  </si>
  <si>
    <t>ShopSe</t>
  </si>
  <si>
    <t>Make purchases online or at neighborhood store in easy EMIs through ShopSe.</t>
  </si>
  <si>
    <t>Pallav Jain, Abhishek Nimonkar, Yagnesh Desai</t>
  </si>
  <si>
    <t>Fantasy sports</t>
  </si>
  <si>
    <t>Fantasy Akhada offers fantasy sports platform for cricket and football.</t>
  </si>
  <si>
    <t>Amit Purohit</t>
  </si>
  <si>
    <t>Rage Coffee is infused with plant based vitamins. These 100% natural extracts are typically found in foods.</t>
  </si>
  <si>
    <t>Groww is an investment platform that offers a new way of investing money with stockbroking and direct mutual funds.</t>
  </si>
  <si>
    <t>Harsh Jain, Ishan Bansal, Lalit Keshre, Neeraj Singh</t>
  </si>
  <si>
    <t>Avanti Finance lends relatively large but trust-based loans without formal credit footprint.</t>
  </si>
  <si>
    <t>Ratan Tata, Nandan Nilekani</t>
  </si>
  <si>
    <t>Kudos</t>
  </si>
  <si>
    <t>Kudos is a full stack NBFC, a digital lending engine with an in-built API lending protocol layer of over 20+ API’s.</t>
  </si>
  <si>
    <t>Naresh Vigh</t>
  </si>
  <si>
    <t>OfBusiness is a financing platform that offers smart financing to SMEs.</t>
  </si>
  <si>
    <t>Asish Mohapatra, Bhuvan Gupta, Chandranshu Sinha, Nitin Jain, Ruchi Kalra, Ruchi Kalra, Srinath Ramakkrushnan, Vasant Sridhar</t>
  </si>
  <si>
    <t>Superpro.ai</t>
  </si>
  <si>
    <t>Video communication</t>
  </si>
  <si>
    <t>Enabling independent professionals to bring offline consulting online with AI</t>
  </si>
  <si>
    <t>Gaurav Tripathi, Sagar Ramteke, Vijay Goel, Vivek Kumar</t>
  </si>
  <si>
    <t>ShareChat</t>
  </si>
  <si>
    <t>ShareChat is a social networking and regional content platform.</t>
  </si>
  <si>
    <t>Ankush Sachdeva, Bhanu Pratap Singh, Farid Ahsan</t>
  </si>
  <si>
    <t>WiT-ACE</t>
  </si>
  <si>
    <t>Skill development</t>
  </si>
  <si>
    <t>Offer accelerated career experiences for women by Enabling, Engaging &amp; Employing them to be in decision making roles.</t>
  </si>
  <si>
    <t>Anuranjita Kumar</t>
  </si>
  <si>
    <t>Spinny is a used car buying platform enabling trustworthy and hassle-free transactions.</t>
  </si>
  <si>
    <t>Mohit Gupta, Niraj Singh, Ramanshu Mahaur</t>
  </si>
  <si>
    <t>Alteria Capital is a Venture debt firm .</t>
  </si>
  <si>
    <t>Vinod Murali</t>
  </si>
  <si>
    <t>Safexpay</t>
  </si>
  <si>
    <t>SafexPay is set up with the aim to build digital payments businesses and channel platforms encompassing payment gateways</t>
  </si>
  <si>
    <t>Ravi Gupta</t>
  </si>
  <si>
    <t>Pumpumpum is a car rental company.</t>
  </si>
  <si>
    <t>Tarun Lawadia, Sameer Kalra</t>
  </si>
  <si>
    <t>Speciale Invest is an early stage investor focusing on Tech-driven/Deep-tech ventures.</t>
  </si>
  <si>
    <t>Vishesh Rajaram, Arjun Rao</t>
  </si>
  <si>
    <t>Eunimart</t>
  </si>
  <si>
    <t>Eunimart is a one stop solution for merchants to create a difference by selling globally.</t>
  </si>
  <si>
    <t>Saikat Roy, Shayak Mazumder</t>
  </si>
  <si>
    <t>Meesho operates as an online reselling platform that enables anyone to start a business without investment.</t>
  </si>
  <si>
    <t>CareerLabs</t>
  </si>
  <si>
    <t>Aim to help students become future-ready, setting them on a path to success that suits them best.</t>
  </si>
  <si>
    <t>PN Santosh, Prasanna Alagesan, Krithika Srinivasan</t>
  </si>
  <si>
    <t>Global Founders Capital</t>
  </si>
  <si>
    <t>Uable are on a bold mission to redefine the future for millions of teenagers around the world.</t>
  </si>
  <si>
    <t>Saurabh saxena</t>
  </si>
  <si>
    <t>Zoko</t>
  </si>
  <si>
    <t>Zoko makes it easy for businesses to do Sales, Marketing &amp; Customer Support on WhatsApp.</t>
  </si>
  <si>
    <t>Arjun Paul, Aromal Sivadasan</t>
  </si>
  <si>
    <t>GetWork</t>
  </si>
  <si>
    <t>GetWork is a campus recruiting platform to post your jobs and hire across dozens of colleges at once.</t>
  </si>
  <si>
    <t>Rahul Veerwal</t>
  </si>
  <si>
    <t>Easebuzz</t>
  </si>
  <si>
    <t>Easebuzz is an easy to use portal which allows you to start an online business and sell your favorite products with a free online store.</t>
  </si>
  <si>
    <t>Rohit Prasad</t>
  </si>
  <si>
    <t>Chingari operates as a short video platform.</t>
  </si>
  <si>
    <t>DusMinute</t>
  </si>
  <si>
    <t>DusMinute aims to transform how communities live by giving them access to world-class amenities at their doorstep.</t>
  </si>
  <si>
    <t>Apoorva Mishra</t>
  </si>
  <si>
    <t>Onsurity is an employee healthcare platform providing a monthly healthcare membership with group health insurance to emerging businesses.</t>
  </si>
  <si>
    <t>Kulin Shah, Yogesh Agarwal</t>
  </si>
  <si>
    <t>SkilloVilla</t>
  </si>
  <si>
    <t>Mission to support young graduates in enhancing their learnings and transform them into big earnings.</t>
  </si>
  <si>
    <t>Ronak Agrawal, Rajat Agrawal, Deepak Kharol</t>
  </si>
  <si>
    <t>Cancer Clinics</t>
  </si>
  <si>
    <t>Cancer Helpline is a source of information and support, helping with all the things that people affected by cancer want and need.</t>
  </si>
  <si>
    <t>Sonali Srungaram, Sasi Sunkara</t>
  </si>
  <si>
    <t>Velocity provides revenue-based-financing to online businesses. It aims to build the future of banking and financial services for new age businesses in India.</t>
  </si>
  <si>
    <t>Abhiroop Medhekar, Atul Khichariya, Saurav Swaroop</t>
  </si>
  <si>
    <t>Happy Jars</t>
  </si>
  <si>
    <t>Manufacture and retail a delicious range of all-natural nut butters, made without oil, sugar or preservatives.</t>
  </si>
  <si>
    <t>Surabhi Talwar, Vikram Sekhar</t>
  </si>
  <si>
    <t>Inshorts is a news aggregator application that collects and summarizes news based on user behavior and preferences.</t>
  </si>
  <si>
    <t>Anunay Pandey, Azhar Iqubal, Deepit Purkayastha</t>
  </si>
  <si>
    <t>ExtraaEdge</t>
  </si>
  <si>
    <t>MarTech</t>
  </si>
  <si>
    <t>Data Science powered - Admission &amp; Marketing CRM Automation for Education Enrolments</t>
  </si>
  <si>
    <t>Abhishek Ballabh, Sushil Mundada</t>
  </si>
  <si>
    <t>Zotalabs</t>
  </si>
  <si>
    <t>Zotalabs gives the power of Emerging Technology to your digital automation with our easy to use APIs.</t>
  </si>
  <si>
    <t>Nausherwan Shah, Wasim Khan</t>
  </si>
  <si>
    <t>Voiro</t>
  </si>
  <si>
    <t>Voiro is the first all-in-one revenue management suite exclusively for ad-led digital publishers across media.</t>
  </si>
  <si>
    <t>Anand Gopal, Kavita Shenoy</t>
  </si>
  <si>
    <t>Dream Sports is India’s leading sports technology company with brands such as Dream11, FanCode, DreamX and DreamSetGo in its portfolio.</t>
  </si>
  <si>
    <t>Bhavit Sheth, Harsh Jain</t>
  </si>
  <si>
    <t>Safex Chemicals</t>
  </si>
  <si>
    <t>Safex Chemicals India Ltd is a leading company having a strong foothold in the Indian agrochemicals industry.</t>
  </si>
  <si>
    <t>SK Jindal, SK Chaudhary</t>
  </si>
  <si>
    <t>Content creation</t>
  </si>
  <si>
    <t>Instoried is an augmented writing platform which improves customer interest and engagement.</t>
  </si>
  <si>
    <t>Sharmin Ali, Sutanshu Raj</t>
  </si>
  <si>
    <t>Rupifi operates a software-as-a-service (SaaS) firm focussed on financial products.</t>
  </si>
  <si>
    <t>Anubhav Jain</t>
  </si>
  <si>
    <t>Moneyboxx</t>
  </si>
  <si>
    <t>Moneyboxx Finance provides easy access to financing to the deserving micro enterprises.</t>
  </si>
  <si>
    <t>Deepak Aggarwal</t>
  </si>
  <si>
    <t>Angad Kikla, Divij Goyal</t>
  </si>
  <si>
    <t>Janani</t>
  </si>
  <si>
    <t>Janani.ai is a fertility care provider.</t>
  </si>
  <si>
    <t>Nilay Mehrotra</t>
  </si>
  <si>
    <t>India's 1st award winning technology led digital ecosystem for Silk</t>
  </si>
  <si>
    <t>Bombay Shaving Company</t>
  </si>
  <si>
    <t>Bombay Shaving Company is a consumer goods company that focuses on developing a range of shave care, beard care, and skincare products.</t>
  </si>
  <si>
    <t>Deepu Panicker, Raunak Munot, Rohit Jaiswal, Shantanu Deshpande</t>
  </si>
  <si>
    <t>DotPe</t>
  </si>
  <si>
    <t>DotPe is a technology start-up providing a commerce and payments platform to offline enterprise businesses.</t>
  </si>
  <si>
    <t>Anurag Gupta, Gyanesh Sharma, Shailaz Nag</t>
  </si>
  <si>
    <t>Homingos</t>
  </si>
  <si>
    <t>Augmented reality</t>
  </si>
  <si>
    <t>Homingos is an Augmented reality (AR)-based social networking platform.</t>
  </si>
  <si>
    <t>Shourya Agarwal, Malhar Patil, Rajat Gupta</t>
  </si>
  <si>
    <t>Anar Business Community</t>
  </si>
  <si>
    <t>Anar is a communications and networking platform for businesses around the world.</t>
  </si>
  <si>
    <t>Five Star Finance</t>
  </si>
  <si>
    <t>Five-Star is a Registered Non Banking Finance Company (NBFC) with Reserve Bank of India (RBI).</t>
  </si>
  <si>
    <t>V K Ranganathan</t>
  </si>
  <si>
    <t>Settlrs</t>
  </si>
  <si>
    <t>Rental space</t>
  </si>
  <si>
    <t>A B2B rental services company for furniture, home appliances, electronic and IT infrastructure.</t>
  </si>
  <si>
    <t>Gaurav Ranebennur, Nishanth Janadri</t>
  </si>
  <si>
    <t>Annapurna Finance</t>
  </si>
  <si>
    <t>Annapurna Microfinance is a microfinance venture that works for the financial and economic upliftment of underserved and unreached women.</t>
  </si>
  <si>
    <t>Gobinda Chandra Pattnaik</t>
  </si>
  <si>
    <t>HealthPlix</t>
  </si>
  <si>
    <t>HealthPlix is a healthtech startup</t>
  </si>
  <si>
    <t>Raghuraj Sunder Raju, Sandeep Gudibanda</t>
  </si>
  <si>
    <t>Masai School</t>
  </si>
  <si>
    <t>Masai School is a job-oriented software training services.</t>
  </si>
  <si>
    <t>Prateek Shukla</t>
  </si>
  <si>
    <t>Society perceives Bewakoof as stupid.But what does society call Bewakoof?Often, it’s anything different or anything that’s done differently.</t>
  </si>
  <si>
    <t>IndiaLends</t>
  </si>
  <si>
    <t>IndiaLends is a digital lending and borrowing marketplace.</t>
  </si>
  <si>
    <t>Gaurav Chopra, Mayank Kachhwaha</t>
  </si>
  <si>
    <t>Stelis Biopharma</t>
  </si>
  <si>
    <t>Stelis Biopharma is a vertically integrated biopharmaceutical company.</t>
  </si>
  <si>
    <t>Pudhucode Radhakrishnan Kannan</t>
  </si>
  <si>
    <t>Tilt</t>
  </si>
  <si>
    <t>Bike Rental</t>
  </si>
  <si>
    <t>A bike-share for Indian campuses</t>
  </si>
  <si>
    <t>Deepak VS</t>
  </si>
  <si>
    <t>NeoDove</t>
  </si>
  <si>
    <t>Neodove is an AI-powered, end to end tech-enabled customer communication and reporting solution.</t>
  </si>
  <si>
    <t>Aprit Khandelwal</t>
  </si>
  <si>
    <t>Zaara Biotech</t>
  </si>
  <si>
    <t>India's First Algal-seaweed Biotechnology Students' Startup in collaboration with ICAR- Central Institute of fisheries and Technology</t>
  </si>
  <si>
    <t>Najeeb Bin Haneef</t>
  </si>
  <si>
    <t>True Balance is a digital wallet that enables users to access utility bill payment and other financial products.</t>
  </si>
  <si>
    <t>Cheolwon Lee, Jay Yi, Martin Lee</t>
  </si>
  <si>
    <t>Muvin</t>
  </si>
  <si>
    <t>Youth Neobank enabling financial solutions for the teenagers and young people</t>
  </si>
  <si>
    <t>Mukund V Rao</t>
  </si>
  <si>
    <t>Beauty products</t>
  </si>
  <si>
    <t>Purplle is an online store selling cosmetics, fragrances, skin, and hair care products.</t>
  </si>
  <si>
    <t>Manish Taneja, Rahul Dash</t>
  </si>
  <si>
    <t>India’s first neobusiness platform</t>
  </si>
  <si>
    <t>Rahul Raj</t>
  </si>
  <si>
    <t>Jeevam Health</t>
  </si>
  <si>
    <t>Health care</t>
  </si>
  <si>
    <t>Jeevam Health is an Online Medical Clinic to Cure Root Cause of Chronic Issues in India.</t>
  </si>
  <si>
    <t>Kamran alam, Piyush vishwakarma</t>
  </si>
  <si>
    <t>NewLink Group</t>
  </si>
  <si>
    <t>Developer of an energy management and transportation digital platform designed to streamline the energy supply chain</t>
  </si>
  <si>
    <t>Yang Wang, Zhen Dai</t>
  </si>
  <si>
    <t>OZiva</t>
  </si>
  <si>
    <t>OZiva is a plant-based Clean Nutrition Brand.</t>
  </si>
  <si>
    <t>Aarti, Mihir Gadani</t>
  </si>
  <si>
    <t>Blive</t>
  </si>
  <si>
    <t>Tourism</t>
  </si>
  <si>
    <t>B: Live is an electric vehicle tourism startup.</t>
  </si>
  <si>
    <t>Samarth Kholkar, Sandeep Mukherjee</t>
  </si>
  <si>
    <t>Nazara Technologies</t>
  </si>
  <si>
    <t>Nazara Technologies develops mobile content such as games, themes, wallpapers, and multimedia.</t>
  </si>
  <si>
    <t>Nitish Mittersain</t>
  </si>
  <si>
    <t>Euler Motors</t>
  </si>
  <si>
    <t>Electric Light Commercial Vehicle</t>
  </si>
  <si>
    <t>Saurav Kumar</t>
  </si>
  <si>
    <t>Pixxel</t>
  </si>
  <si>
    <t>Pixxel is a Bengaluru-based space technology startup building a constellation of advanced earth imaging small satellites.</t>
  </si>
  <si>
    <t>Awais Ahmed, Kshitij Khandelwal</t>
  </si>
  <si>
    <t>Prescinto</t>
  </si>
  <si>
    <t>Prescinto is the brain of a solar plant delivering Actionable Intelligence to Increase Generation.</t>
  </si>
  <si>
    <t>Puneet Jaggi</t>
  </si>
  <si>
    <t>Venture Catalysts, 9Unicorns Accelerator Fund</t>
  </si>
  <si>
    <t>MyGlamm is a direct-to-consumer brand of award winning European beauty products.</t>
  </si>
  <si>
    <t>Darpan Sanghvi</t>
  </si>
  <si>
    <t>Chirrup</t>
  </si>
  <si>
    <t>Video integrated social-gaming platform</t>
  </si>
  <si>
    <t>Vipul Garg, Sourav Lashkari, Mehul Mittal</t>
  </si>
  <si>
    <t>Policybazaar</t>
  </si>
  <si>
    <t>PolicyBazaar designs an online life insurance and general insurance comparison portal that analyzes financial products.</t>
  </si>
  <si>
    <t>Alok Bansal, Avaneesh Nirjar, Manoj Sharma, Tarun Mathur, Yashish Dahiya</t>
  </si>
  <si>
    <t>Livve Homes</t>
  </si>
  <si>
    <t>India's homegrown online portal, championing the region for a brighter, more exciting livvable future. Right from simply connecting owners and tenants and to managing everything in between</t>
  </si>
  <si>
    <t>Maya Lakshman</t>
  </si>
  <si>
    <t>Juicy Chemistry</t>
  </si>
  <si>
    <t>Megha, Pritesh Asher.</t>
  </si>
  <si>
    <t>Svasti Microfinance</t>
  </si>
  <si>
    <t>Svasti works with urban slum dwellers women microentrepreneurs.</t>
  </si>
  <si>
    <t>Arunkumar Padmanabhan, Narayanan Subramaniam</t>
  </si>
  <si>
    <t>Nexprt</t>
  </si>
  <si>
    <t>Nexprt Solutions offers end-to-end and 100% customized import solutions.</t>
  </si>
  <si>
    <t>Harsha Vardhan K</t>
  </si>
  <si>
    <t>Ankur capital</t>
  </si>
  <si>
    <t>Early stage venture capital fund focused on opportunities created by rising aspirations &amp; digital access for next billion Indians.</t>
  </si>
  <si>
    <t>Ritu Verma</t>
  </si>
  <si>
    <t>Indifi Technologies is a digital lending platform that offers loans to those that have potential and intent.</t>
  </si>
  <si>
    <t>Alok Mittal, Siddharth Mahanot, Sundeep Sahi</t>
  </si>
  <si>
    <t>Firmway</t>
  </si>
  <si>
    <t>Firmway is a platform that digitizes balance confirmation and reconciliation process.</t>
  </si>
  <si>
    <t>Prashant Gupta, Vivek Chandan</t>
  </si>
  <si>
    <t>Say Cheese</t>
  </si>
  <si>
    <t>FemTech</t>
  </si>
  <si>
    <t>Say Cheese is the first holistic women-happiness platform in India, focused to increase the happiness of women through personalized solutions</t>
  </si>
  <si>
    <t>Rajpreet Kaur</t>
  </si>
  <si>
    <t>Indic Inspirations</t>
  </si>
  <si>
    <t>Cultural</t>
  </si>
  <si>
    <t>Indian Souvenirs online that reflect Indian tradition, culture &amp; stories. Best for personal gifting and corporate gifting.</t>
  </si>
  <si>
    <t>Sunil Jalihal</t>
  </si>
  <si>
    <t>YAP</t>
  </si>
  <si>
    <t>YAP is the API Platform for Banking and Payments products in Asia. More than 200 Fintechs across Asia rely on YAP</t>
  </si>
  <si>
    <t>Madhusudanan R, Prabhu R</t>
  </si>
  <si>
    <t>Leap Finance is a fintech startup for Indian students pursuing international higher education</t>
  </si>
  <si>
    <t>Vaibhav Singh</t>
  </si>
  <si>
    <t>BlackSoil NBFC</t>
  </si>
  <si>
    <t>BlackSoil Capital has transformed into an alternative NBFC and AIF Fund platform with an expertise to finance multiple sectors.</t>
  </si>
  <si>
    <t>Mohinder Pal Bansal</t>
  </si>
  <si>
    <t>OYO operates a branded network of hotels designed to offer standardized stay experiences.</t>
  </si>
  <si>
    <t>Hindustan Media Venture</t>
  </si>
  <si>
    <t>Max Healthcare</t>
  </si>
  <si>
    <t>Max Healthcare is one of the leading chain of hospitals in India.</t>
  </si>
  <si>
    <t>Analjit Singh</t>
  </si>
  <si>
    <t>4baseCare</t>
  </si>
  <si>
    <t>4baseCare develops a unified and patient-centric ecosystem to fight cancer.</t>
  </si>
  <si>
    <t>Hitesh Goswami, Kshitij Rishi</t>
  </si>
  <si>
    <t>Ezstays</t>
  </si>
  <si>
    <t>Ezstays is a leading student-life network, providing hostels and PG accommodation with top-tier living facilities at the best prices.</t>
  </si>
  <si>
    <t>Vaibhav Khanna, Abhishek Kumar, Kumar Gaurav</t>
  </si>
  <si>
    <t>Stylework</t>
  </si>
  <si>
    <t>Co-working</t>
  </si>
  <si>
    <t>Stylework is an unconventional co-working space aggregator that is going to change the way people work.</t>
  </si>
  <si>
    <t>Sparsh Khandelwal</t>
  </si>
  <si>
    <t>Kinara Capital</t>
  </si>
  <si>
    <t>Kinara Capital is a financing company that provides flexible collateral-free loans to small business entrepreneurs.</t>
  </si>
  <si>
    <t>Hardika Shah</t>
  </si>
  <si>
    <t>Riskcovry</t>
  </si>
  <si>
    <t>InsureTech</t>
  </si>
  <si>
    <t>Riskcovry is an "Insurance-in-a-box” model offers a one-stop-shop platform to cater to any business's digital insurance needs.</t>
  </si>
  <si>
    <t>Suvendu Prusty, Sorabh Bhandari, Vidya Sridharan, Chiranth Patil</t>
  </si>
  <si>
    <t>NODWIN</t>
  </si>
  <si>
    <t>NODWIN Gaming is a gaming solutions company and creator of e-sports events.</t>
  </si>
  <si>
    <t>Gautam Virk</t>
  </si>
  <si>
    <t>Quizizz</t>
  </si>
  <si>
    <t>Quizizz is a Education based startup</t>
  </si>
  <si>
    <t>Ankit Gupta, Deepak Joy Cheenath</t>
  </si>
  <si>
    <t>Ecom Express</t>
  </si>
  <si>
    <t>Ecom Express is an end-to-end technology-enabled logistics solutions provider to the Indian e-commerce industry.</t>
  </si>
  <si>
    <t>K. Satyanarayana, Manju Dhawan, Sanjeev Saxena, T. A. Krishnan</t>
  </si>
  <si>
    <t>Turtlemint</t>
  </si>
  <si>
    <t>Turtlemint is an online insurance platform that identifies and purchases appropriate insurance policies for consumers.</t>
  </si>
  <si>
    <t>Anand Prabhudesai, Dhirendra Mahyavanshi, Kunal Shah</t>
  </si>
  <si>
    <t>Supply chain platform</t>
  </si>
  <si>
    <t>Captain Fresh is a freshwater fish and seafood supply chain platform.</t>
  </si>
  <si>
    <t>Northern Arc Capital (Formerly known as IFMR Capital) is a Non-Banking Finance Company.</t>
  </si>
  <si>
    <t>Qoohoo</t>
  </si>
  <si>
    <t>Social platform</t>
  </si>
  <si>
    <t>A platform for creators to build immersive connections with their fans and followers and monetize them.</t>
  </si>
  <si>
    <t>Vimal Singh Rathore, Aseem Gupta</t>
  </si>
  <si>
    <t>IGL</t>
  </si>
  <si>
    <t>Indian Gaming League is the premier eSports platform in India.</t>
  </si>
  <si>
    <t>Yash Pariani</t>
  </si>
  <si>
    <t>AMPM</t>
  </si>
  <si>
    <t>24*7 convenience store</t>
  </si>
  <si>
    <t>Shubham Gupta</t>
  </si>
  <si>
    <t>The ePlane</t>
  </si>
  <si>
    <t>Transforming the mobility landscape using aerial transport. Currently, we build drones for industrial applications</t>
  </si>
  <si>
    <t>Pranjal Mehta, Satyanarayanan Chakravarthy</t>
  </si>
  <si>
    <t>Cashify</t>
  </si>
  <si>
    <t>Cashify.in is an e-commerce platform for reselling used electronic gadgets.</t>
  </si>
  <si>
    <t>Amit Sethi, Mandeep Manocha, Nakul Kumar</t>
  </si>
  <si>
    <t>Digitizing the Factories of the Unorganised Industries.</t>
  </si>
  <si>
    <t>Chaitanya Rathi, Shubham Agarwal, Siddharth Rastogi, Siddharth Vij</t>
  </si>
  <si>
    <t>Questt is a homework app that allows teachers to allocate objective and subjective homework based on selected content.</t>
  </si>
  <si>
    <t>Akhil Singh, Mohsin, Rohit Pande</t>
  </si>
  <si>
    <t>Blume Ventures</t>
  </si>
  <si>
    <t>Blume Ventures provides pre-series A and early stage funding to tech-focused/tech-enabled ventures.</t>
  </si>
  <si>
    <t>Karthik Reddy, Sanjay Nath</t>
  </si>
  <si>
    <t>KoineArth</t>
  </si>
  <si>
    <t>Blockchain startup</t>
  </si>
  <si>
    <t>Koinearth is a stealth mode startup working at the intersection of blockchains, machine learning and mechanism design</t>
  </si>
  <si>
    <t>Praphul Chandra</t>
  </si>
  <si>
    <t>ImaginXP</t>
  </si>
  <si>
    <t>ImaginXP is a curriculum company with a focus on training and certification in UX Design and Design Thinking.</t>
  </si>
  <si>
    <t>Vidhika Rohatgi</t>
  </si>
  <si>
    <t>Virohan is an edtech company using technology to prepare a future-ready workforce for the healthcare industry.</t>
  </si>
  <si>
    <t>Archit Jayasal, Kunaal Dudeja, Nalin Saluja</t>
  </si>
  <si>
    <t>Apna.co</t>
  </si>
  <si>
    <t>Apna is a recruitment platform that gives opportunities for blue or grey collar jobs.</t>
  </si>
  <si>
    <t>ideaForge</t>
  </si>
  <si>
    <t>ideaForge is an Indian company engaged in the development of unmanned aerial systems.</t>
  </si>
  <si>
    <t>Ankit Mehta, Ashish Bhat</t>
  </si>
  <si>
    <t>Clairco</t>
  </si>
  <si>
    <t>CleanTech</t>
  </si>
  <si>
    <t>Clairco provides enhanced air purification and real-time insights for breathable air indoors.</t>
  </si>
  <si>
    <t>Aayush Jha</t>
  </si>
  <si>
    <t>Doubtnut</t>
  </si>
  <si>
    <t>Doubtnut operates as an e-learning platform that enables users to ask study questions in Physics, Chemistry, and Math.</t>
  </si>
  <si>
    <t>Aditya Shankar, Tanushree Nagori</t>
  </si>
  <si>
    <t>Hubhopper</t>
  </si>
  <si>
    <t>Podcast</t>
  </si>
  <si>
    <t>Hubhopper is India's leading podcast hosting, creation &amp; distribution platform. Getting podcast across both Indian &amp; global audio platforms</t>
  </si>
  <si>
    <t>Gautam Raj Anand</t>
  </si>
  <si>
    <t>Infra.Market</t>
  </si>
  <si>
    <t>Infra.Market is an online procurement marketplace for every category of materials and products needed for building projects.</t>
  </si>
  <si>
    <t>Aaditya Sharda, Souvik Sengupta</t>
  </si>
  <si>
    <t>HeathTech</t>
  </si>
  <si>
    <t>Comofi Medtech develops healthcare products using artificial intelligence, augmented reality and IoT technologies</t>
  </si>
  <si>
    <t>Satish Kalme, Kubasad Gururaj</t>
  </si>
  <si>
    <t>Battery</t>
  </si>
  <si>
    <t>Battery Smart provides advanced Li-ion batteries to e-rickshaws.</t>
  </si>
  <si>
    <t>Kutuki</t>
  </si>
  <si>
    <t>Kutuki is a learning platform focused on children between the ages of three and seven.</t>
  </si>
  <si>
    <t>Bharath Bevinahally, Sneha Sundaram</t>
  </si>
  <si>
    <t>Onelife</t>
  </si>
  <si>
    <t>Aspire to leverage the gifts of nature and science to help you make holistic lifestyle changes, with minimalistic effort, improving overall well-being.</t>
  </si>
  <si>
    <t>Eupheus</t>
  </si>
  <si>
    <t>Eupheus Learning offers a seamless integrated learning solution for the K-12 market in India.</t>
  </si>
  <si>
    <t>Amit Kapoor, Rohit Dhar, Sarveshwar Shrivastava, Ved Prakash Khatri</t>
  </si>
  <si>
    <t>KreditBee is an Instant Personal Loan Platform for Young Professionals.</t>
  </si>
  <si>
    <t>Madhusudan Ekambaram</t>
  </si>
  <si>
    <t>Pencil</t>
  </si>
  <si>
    <t>Content publishing</t>
  </si>
  <si>
    <t>Pencil is a content publishing platform that enables writers to publish their work for free.</t>
  </si>
  <si>
    <t>Malini Nair, Preeti Chib, Swarup Nanda</t>
  </si>
  <si>
    <t>Aisle</t>
  </si>
  <si>
    <t>Aisle connects the new generation of single independent Indians from around the world looking for meaningful relationships.</t>
  </si>
  <si>
    <t>Able Joseph</t>
  </si>
  <si>
    <t>Marquee Equity</t>
  </si>
  <si>
    <t>The World's #1 Fundraising Service - Investor Meetings + Deal Documents - Globally</t>
  </si>
  <si>
    <t>Ash Narain</t>
  </si>
  <si>
    <t>UptimeAI</t>
  </si>
  <si>
    <t>Enable true digital transformation with AI driven insights, to enable manufacturers stay ten steps ahead of process inefficiencies and equipment failures</t>
  </si>
  <si>
    <t>Jagadish Gattu, Vamsi Yalamanchili</t>
  </si>
  <si>
    <t>WizKlub</t>
  </si>
  <si>
    <t>Wizklub uses a unique method of developing and nurturing Higher Order Thinking Skills in children</t>
  </si>
  <si>
    <t>Amit Bansal</t>
  </si>
  <si>
    <t>Zolve Innovations operates as a neo-banking startup.</t>
  </si>
  <si>
    <t>Satish Kannan</t>
  </si>
  <si>
    <t>Pariksha</t>
  </si>
  <si>
    <t>Pariksha - The Sucess App, India's largest vernacular test preparation company for the mobile 1st internet users of India.</t>
  </si>
  <si>
    <t>Deepak Choudhary, Karanvir Singh Shekhawat, Utkarsh Bagri, Vikram Shekhawat</t>
  </si>
  <si>
    <t>Express Stores</t>
  </si>
  <si>
    <t>Express Stores is a retail and omnichannel startup company</t>
  </si>
  <si>
    <t>Apoorv Jain, Kartik Gupta</t>
  </si>
  <si>
    <t>Avataar Ventures</t>
  </si>
  <si>
    <t>Avataar Venture Partners is a growth Capital Investment Firm.</t>
  </si>
  <si>
    <t>Mohan Kumar</t>
  </si>
  <si>
    <t>Zingbus is an emerging brand in the intercity bus services.</t>
  </si>
  <si>
    <t>Mratunjay Beniwal</t>
  </si>
  <si>
    <t>Phable</t>
  </si>
  <si>
    <t>Mobile App for Patients and Doctors</t>
  </si>
  <si>
    <t>Mukesh Bansal, Prasanth Reddy, Sumit Sinha</t>
  </si>
  <si>
    <t>Coding education platform for K-12 students</t>
  </si>
  <si>
    <t>Satyam Baranwal, Vivek Prakash</t>
  </si>
  <si>
    <t>Supply6</t>
  </si>
  <si>
    <t>Supply6 is a food supplement brand that claims to provide nutritional supplements in drinkable forms such as smoothies.</t>
  </si>
  <si>
    <t>Rahul Jacob, Vaibhav Bhandari</t>
  </si>
  <si>
    <t>Swajal</t>
  </si>
  <si>
    <t>Water purification</t>
  </si>
  <si>
    <t>Swajal uses clean solar energy to purify drinking water at an affordable rate.</t>
  </si>
  <si>
    <t>Advait Kumar, Vibha Tripathi</t>
  </si>
  <si>
    <t>BharatPe develops a QR code-based payment app for offline retailers and businesses.</t>
  </si>
  <si>
    <t>Filo</t>
  </si>
  <si>
    <t>Instant learning platform for students while self study.</t>
  </si>
  <si>
    <t>Imbesat Ahmad, Shadman Anwer</t>
  </si>
  <si>
    <t>Method &amp; Madness</t>
  </si>
  <si>
    <t>Method &amp; Madness Technology operates as a real-estate tech company.</t>
  </si>
  <si>
    <t>Aditya Jhaveri</t>
  </si>
  <si>
    <t>EduFund</t>
  </si>
  <si>
    <t>Changing the way Indians evaluate and plan higher education</t>
  </si>
  <si>
    <t>Arindam Sengupta, Eela Dubey</t>
  </si>
  <si>
    <t>Pepperfry</t>
  </si>
  <si>
    <t>Pepperfry is an online home and lifestyle shopping store selling products with cash on delivery facilities.</t>
  </si>
  <si>
    <t>Ambareesh Murty, Ashish Shah</t>
  </si>
  <si>
    <t>Zingavita</t>
  </si>
  <si>
    <t>Explore a range of kids nutrition supplements formulated using highest quality ingredients, that are Deliciously Healthy and super fun to consume.</t>
  </si>
  <si>
    <t>Rohit Anand, Sachin Goel</t>
  </si>
  <si>
    <t>Hypd Store</t>
  </si>
  <si>
    <t>Content commerce</t>
  </si>
  <si>
    <t>A shop worthy content platform, personalized!</t>
  </si>
  <si>
    <t>Ashwarya Garg, Akshay Bhatnagar</t>
  </si>
  <si>
    <t>Innovation Management</t>
  </si>
  <si>
    <t>Owner of Dailyhunt App and I-Pay</t>
  </si>
  <si>
    <t>Virendra Gupta</t>
  </si>
  <si>
    <t>Supersourcing</t>
  </si>
  <si>
    <t>Software company</t>
  </si>
  <si>
    <t>Build your next app or website with our exclusive network of certified IT companies.</t>
  </si>
  <si>
    <t>Mayank Pratap Singh, Aditi Chaurasia</t>
  </si>
  <si>
    <t>AutomataPi</t>
  </si>
  <si>
    <t>AutomataPi is a next generation cognitive business process automation engine.</t>
  </si>
  <si>
    <t>Devesh Rao, Manjeet Khopkar, Rahul Hattangdi</t>
  </si>
  <si>
    <t>Newton School</t>
  </si>
  <si>
    <t>Newton School is a platform to learn and develop skills that you need for your best Tech career.</t>
  </si>
  <si>
    <t>Nishant Chandra, Siddharth Maheshwari</t>
  </si>
  <si>
    <t>TenderCuts</t>
  </si>
  <si>
    <t>Food Industry</t>
  </si>
  <si>
    <t>TenderCuts is an online meat shop that delivers antibiotic-free, hygienic, and farm fresh chicken, free range goat, and seafood.</t>
  </si>
  <si>
    <t>Nishanth Chandran</t>
  </si>
  <si>
    <t>Siply Services operates as a micro-savings platform.</t>
  </si>
  <si>
    <t>SarvaGram</t>
  </si>
  <si>
    <t>SarvaGram provides livelihood upgradation for aspiring households based in rural and semi-urban India.</t>
  </si>
  <si>
    <t>Utpal Isser, Sameer Mishra</t>
  </si>
  <si>
    <t>Unlu</t>
  </si>
  <si>
    <t>Celebrity Engagement</t>
  </si>
  <si>
    <t>Personalised Video Shoutout from top celebrities</t>
  </si>
  <si>
    <t>Akshay Pruthi, Anurag Dalia, Himanshu Periwal, Vipul Agrawal</t>
  </si>
  <si>
    <t>GlobalFair</t>
  </si>
  <si>
    <t>Trading platform</t>
  </si>
  <si>
    <t>One-stop solution for all your procurement needs</t>
  </si>
  <si>
    <t>Ashish Chandra, Shaily Garg</t>
  </si>
  <si>
    <t>Eduvanz</t>
  </si>
  <si>
    <t>Eduvanz is new, innovative finance company, which is completely revolutionizing the student loan market.</t>
  </si>
  <si>
    <t>Atul Sashittal, Raheel Shah, Varun Chopra</t>
  </si>
  <si>
    <t>OwO</t>
  </si>
  <si>
    <t>Shop packaged drinking water, beverages from your favorite brands i.e. Kinley, Bisleri, Aquafina, Coca-cola, Pepsi etc</t>
  </si>
  <si>
    <t>Hardev Sahu</t>
  </si>
  <si>
    <t>Progcap is a financial service company that provides financial opportunities for micro and small businesses in the last mile.</t>
  </si>
  <si>
    <t>ABL Workspaces</t>
  </si>
  <si>
    <t>ABL Workspaces is a co-working space where professionals from all walks of life come to work under one roof.</t>
  </si>
  <si>
    <t>Ankur Gupta, Akshita Gupta</t>
  </si>
  <si>
    <t>Scentials</t>
  </si>
  <si>
    <t>Personal Care</t>
  </si>
  <si>
    <t>Scentials is building a unique beauty brands studio platform</t>
  </si>
  <si>
    <t>Mahesh Bhupathi, Jinesh Mehta</t>
  </si>
  <si>
    <t>SplashLearn</t>
  </si>
  <si>
    <t>SplashLearn is an EdTech startup company providing game-based math and reading courses to students in pre-kindergarten to grade five.</t>
  </si>
  <si>
    <t>Arpit Jain, Joy Deep Nath, Mayank Jain, Umang Jain</t>
  </si>
  <si>
    <t>Maya</t>
  </si>
  <si>
    <t>Maya enables women to keep track of their health via a mobile application.</t>
  </si>
  <si>
    <t>John Paul</t>
  </si>
  <si>
    <t>GoTo</t>
  </si>
  <si>
    <t>Real Time Intercity City Transit Platform For 1.25 Bn People In India</t>
  </si>
  <si>
    <t>Akhilesh Sagar, Harsh Vardhan Sharma</t>
  </si>
  <si>
    <t>MediBuddy is a Trusted Digital Platform for Cashless Healthcare. MediBuddy connects patients with doctors and hospitals.</t>
  </si>
  <si>
    <t>atish Kannan, Enbasekar</t>
  </si>
  <si>
    <t>Zetwerk is an online marketplace that connects buyers and suppliers for manufacturing jobs.</t>
  </si>
  <si>
    <t>Amrit Acharya, Rahul Sharma, Srinath Ramakkrushnan, Vishal Chaudhary</t>
  </si>
  <si>
    <t>Remedico</t>
  </si>
  <si>
    <t>Remedico is a Mobile healthcare</t>
  </si>
  <si>
    <t>Ranjit Bhatia</t>
  </si>
  <si>
    <t>PrepBytes</t>
  </si>
  <si>
    <t>PrepBytes helps college students to learn coding by personalizing their content along with the guidance of expert mentors from industry</t>
  </si>
  <si>
    <t>Aditya Bhushan Verma, Mamta Kumari</t>
  </si>
  <si>
    <t>Satya MicroCapital is a micro finance company based on a group lending model that allows borrowers to share liability.</t>
  </si>
  <si>
    <t>YourPhysio</t>
  </si>
  <si>
    <t>Nagpur</t>
  </si>
  <si>
    <t>YourPhysio is a healthcare company on a mission to deliver 10x better patient experience in the domain of physiotherapy.</t>
  </si>
  <si>
    <t>Dr Sheetal Mundhada, Ashutosh Mundhada</t>
  </si>
  <si>
    <t>Aviom Housing Finance</t>
  </si>
  <si>
    <t>AVIOM India is an Affordable Housing Finance company facilitating families in mostly semi urban areas in realising their dream of owning their first home.</t>
  </si>
  <si>
    <t>Hemp Horizons</t>
  </si>
  <si>
    <t>Cannabis startup</t>
  </si>
  <si>
    <t>Cannabis and Hemp company</t>
  </si>
  <si>
    <t>Rohit Shah</t>
  </si>
  <si>
    <t>Mobile Premier League is a skill-based eSports platform used to offer cash prizes while playing games.</t>
  </si>
  <si>
    <t>Sai Srinivas Kiran G, Shubham Malhotra</t>
  </si>
  <si>
    <t>Blogging</t>
  </si>
  <si>
    <t>Mayank Bidawatka, Aprameya Radhakrishna</t>
  </si>
  <si>
    <t>InnerHour</t>
  </si>
  <si>
    <t>InnerHour is mental health and wellness platform that provides therapy and diagnostics services and conducts online mental health workshops.</t>
  </si>
  <si>
    <t>Amit Malik</t>
  </si>
  <si>
    <t>Origo</t>
  </si>
  <si>
    <t>Origo Commodities, a complete post-harvest management financial solution for agricultural commodities.</t>
  </si>
  <si>
    <t>Sunoor Kaul, Mayank Dhanuka</t>
  </si>
  <si>
    <t>ExMyB</t>
  </si>
  <si>
    <t>ExMyB provides financial service and consulting services.</t>
  </si>
  <si>
    <t>Nishant Behl</t>
  </si>
  <si>
    <t>Elucidata</t>
  </si>
  <si>
    <t>Elucidata Corporation uses data analytics to transform decision-making processes in R&amp;D labs in biotechnology and pharmaceutical companies.</t>
  </si>
  <si>
    <t>Abhishek Jha, Richard Kibbey, Swetabh Pathak</t>
  </si>
  <si>
    <t>Saveo</t>
  </si>
  <si>
    <t>Saveo operates a business-to-business e-commerce platform focused on pharmacies.</t>
  </si>
  <si>
    <t>Amit Kumar, Anurag Savarnya, Shivansh Shrivastava, Vivek Jaiswal</t>
  </si>
  <si>
    <t>Qin1</t>
  </si>
  <si>
    <t>Re-imagining Kids of 21st Century!</t>
  </si>
  <si>
    <t>Ishan Gupta</t>
  </si>
  <si>
    <t>DotPe is an innovative offline technology platform digitising merchant's customer engagement with mobile discovery, ordering and payments.</t>
  </si>
  <si>
    <t>Taskmo</t>
  </si>
  <si>
    <t>B2B Marketplace</t>
  </si>
  <si>
    <t>Gig Economy Platform | Task Fulfillment Platform | New-age fulfillment solutions</t>
  </si>
  <si>
    <t>Prashant Janadari, Naveen Ramchandra</t>
  </si>
  <si>
    <t>MasterMentors</t>
  </si>
  <si>
    <t>India's first online platform for mentors enabling them to translate their expertise into a profitable online course</t>
  </si>
  <si>
    <t>Suraj Juneja, Vijay Rachh, and Aaquib Hussain</t>
  </si>
  <si>
    <t>KIKO TV</t>
  </si>
  <si>
    <t>KIKO TV is an AI-based short live video e-commerce platform.</t>
  </si>
  <si>
    <t>Shivam Varshney</t>
  </si>
  <si>
    <t>Quali55Care</t>
  </si>
  <si>
    <t>Deliver highly durable &amp; affordable medical equipments on rental and sale.</t>
  </si>
  <si>
    <t>Harddik K Patel</t>
  </si>
  <si>
    <t>Ruptok operates as a fintech platform for gold loans</t>
  </si>
  <si>
    <t>Ankur Gupta, Akshita Gupta, Yashwardhan Aeren</t>
  </si>
  <si>
    <t>RevFin</t>
  </si>
  <si>
    <t>RevFin is a digital lending company.</t>
  </si>
  <si>
    <t>SeeVC</t>
  </si>
  <si>
    <t>Leverages artificial intelligence (AI) to build products for the education sector</t>
  </si>
  <si>
    <t>Shivam Sood, Lark Aakarshan</t>
  </si>
  <si>
    <t>Shankar Nath</t>
  </si>
  <si>
    <t>VenWiz</t>
  </si>
  <si>
    <t>Digitising the interactions between core industry and vendors for engineering services</t>
  </si>
  <si>
    <t>Rajesh Reddy, Sandesh Paturi</t>
  </si>
  <si>
    <t>Vista Rooms</t>
  </si>
  <si>
    <t>Vista Rooms is a South Asia's largest luxury holiday home rental management company. We are on a mission to build the "Marriott for Homes"</t>
  </si>
  <si>
    <t>Amit Damani, Ankita Sheth, Pranav Maheshwari</t>
  </si>
  <si>
    <t>Makers Hive</t>
  </si>
  <si>
    <t>Makers Hive has made it possible to bring the people with amputations together by developing a fully functional, customizable</t>
  </si>
  <si>
    <t>Pranav Vempati</t>
  </si>
  <si>
    <t>Headfone</t>
  </si>
  <si>
    <t>Social audio</t>
  </si>
  <si>
    <t>Headfone helps create and share the audio content with listeners.</t>
  </si>
  <si>
    <t>Pratham Khandelwal, Yogesh Sharma</t>
  </si>
  <si>
    <t>Zouk</t>
  </si>
  <si>
    <t>Fashion and lifestyle</t>
  </si>
  <si>
    <t>100% Vegan bags from India.</t>
  </si>
  <si>
    <t>Disha Singh</t>
  </si>
  <si>
    <t>GrowFix</t>
  </si>
  <si>
    <t>Building high-yield Debt assets for retail investors</t>
  </si>
  <si>
    <t>Ajinkya Kulkarni, Abhik Patel</t>
  </si>
  <si>
    <t>Dunzo</t>
  </si>
  <si>
    <t>Delivery service</t>
  </si>
  <si>
    <t>Dunzo is a hyper-local delivery app that connects users to the nearest delivery partner.</t>
  </si>
  <si>
    <t>Ankur Aggarwal, Dalvir Suri, Kabeer Biswas, Mukund Jha</t>
  </si>
  <si>
    <t>BeyondSkool</t>
  </si>
  <si>
    <t>BeyondSkool is a live upskilling platform for kids</t>
  </si>
  <si>
    <t>Payal Gaba</t>
  </si>
  <si>
    <t>Mindler</t>
  </si>
  <si>
    <t>Mindler is a career counseling company that provides career development guidance counseling services for students.</t>
  </si>
  <si>
    <t>Prateek Bhargava</t>
  </si>
  <si>
    <t>B2B Manufacturing</t>
  </si>
  <si>
    <t>Fashinza is a B2B manufacturing marketplace that solves apparel/fashion supply chain challenges.</t>
  </si>
  <si>
    <t>Abhishek Sharma, Pawan Gupta</t>
  </si>
  <si>
    <t>Turnip</t>
  </si>
  <si>
    <t>Turnip is a live game streaming and community platform.</t>
  </si>
  <si>
    <t>Aditya Sharma, Pooja Dubey</t>
  </si>
  <si>
    <t>Home Decor</t>
  </si>
  <si>
    <t>Furlenco is a subscription-based furniture rental platform that allows users to rent furniture on a monthly basis.</t>
  </si>
  <si>
    <t>Ajith Karimpana</t>
  </si>
  <si>
    <t>Inficold</t>
  </si>
  <si>
    <t>Provide uninterrupted and affordable cooling for refrigeration</t>
  </si>
  <si>
    <t>Himanshu Pokharna, Nitin Goel</t>
  </si>
  <si>
    <t>KIWI</t>
  </si>
  <si>
    <t>TaaS startup</t>
  </si>
  <si>
    <t>A peer to peer support network, which would enable billions of users across the world</t>
  </si>
  <si>
    <t>Imran Ladiwala, Mishu Ahluwalia</t>
  </si>
  <si>
    <t>Digit Insurance is a financial services company that general insurance services.</t>
  </si>
  <si>
    <t>Mfine is an health-tech startup that offers an AI-powered online doctor consultation app.</t>
  </si>
  <si>
    <t>Ajit Narayanan, Ashutosh Lawania, Prasad Kompalli</t>
  </si>
  <si>
    <t>Udayy</t>
  </si>
  <si>
    <t>Interactive learning platform for kids</t>
  </si>
  <si>
    <t>Saumya Yadav, Mahak Garg, Karan Varshney</t>
  </si>
  <si>
    <t>Lohum</t>
  </si>
  <si>
    <t>Lohum manufactures lithium-ion battery packs and recovers critical battery materials from used lithium-ion batteries through recycling.</t>
  </si>
  <si>
    <t>Rajat Verma</t>
  </si>
  <si>
    <t>Darwinbox</t>
  </si>
  <si>
    <t>Darwinbox is an end-to-end enterprise HR software that enables enterprises to automate entire employee lifecycle in one HR platform.</t>
  </si>
  <si>
    <t>Chaitanya Peddi, Jayant Paleti, Rohit Chennamaneni</t>
  </si>
  <si>
    <t>DeHaat connects farmers to suppliers and buyers on a single platform.</t>
  </si>
  <si>
    <t>Shashank Kumar, Manish Kumar</t>
  </si>
  <si>
    <t>Samunnati</t>
  </si>
  <si>
    <t>Samunnati is a specialized agriculture value chain enabler providing innovative and customized financial and non-financial solutions.</t>
  </si>
  <si>
    <t>Anil Kumar</t>
  </si>
  <si>
    <t>Biconomy is a technology company building transaction infrastructure for next-generation Web 3 applications.</t>
  </si>
  <si>
    <t>Ahmed Al-Balaghi, Aniket Jindal, Sachin Tomar</t>
  </si>
  <si>
    <t>True Elements</t>
  </si>
  <si>
    <t>Food and Beverages</t>
  </si>
  <si>
    <t>Committed to improving the quality of life, True Elements provides food that is packed with the goodness of nature!</t>
  </si>
  <si>
    <t>Puru Gupta, Sreejith Moolayil</t>
  </si>
  <si>
    <t>Sousthav Chakrabarty</t>
  </si>
  <si>
    <t>Nao Spirits &amp; Beverages Pvt Ltd</t>
  </si>
  <si>
    <t>Beverages</t>
  </si>
  <si>
    <t>India's first Craft Gin company</t>
  </si>
  <si>
    <t>Anand Virmani</t>
  </si>
  <si>
    <t>PurpleTutor</t>
  </si>
  <si>
    <t>PurpleTutor is the only coding platform that mandates every teacher to have a formal Computer Science degree</t>
  </si>
  <si>
    <t>Gaurav Perti, Yatish Gupta</t>
  </si>
  <si>
    <t>Karkhana.io</t>
  </si>
  <si>
    <t>Manufacturing startup</t>
  </si>
  <si>
    <t>Karkhana.io is an on-demand manufacturing platform with a vision of digitalizing manufacturing.</t>
  </si>
  <si>
    <t>Sonam Motwani</t>
  </si>
  <si>
    <t>SSA Finserv</t>
  </si>
  <si>
    <t>Small businesses-focused non-banking lender</t>
  </si>
  <si>
    <t>Vikas Agarwal</t>
  </si>
  <si>
    <t>Cryptocurrency</t>
  </si>
  <si>
    <t>Coinswitch.co is a cryptocurrency exchange aggregator platform.</t>
  </si>
  <si>
    <t>Paperfly</t>
  </si>
  <si>
    <t>Paperfly is an e-commerce fulfillment and nationwide delivery solution in Bangladesh</t>
  </si>
  <si>
    <t>Shahriar Hasan, Md Razibul Islam, Rahath Ahmed, Shamsuddin Ahmed</t>
  </si>
  <si>
    <t>ReadyAssist</t>
  </si>
  <si>
    <t>Vehicle repair startup</t>
  </si>
  <si>
    <t>ReadyAssist is one of the India's leading 24/7 roadside assistance, breakdown support, towing and repairs provider for both Bikes &amp; Cars.</t>
  </si>
  <si>
    <t>Vimal Singh SV</t>
  </si>
  <si>
    <t>Chalo is a free app that tracks buses live and tells you what time your bus will reach your stop.</t>
  </si>
  <si>
    <t>Mohit Dubey, Nikhil Aggarwal</t>
  </si>
  <si>
    <t>Unacademy is an online learning platform providing educational content such as video lectures and examinations.</t>
  </si>
  <si>
    <t>Gaurav Munjal, Hemesh Singh, Roman Saini, Sachin Gupta</t>
  </si>
  <si>
    <t>Ergos</t>
  </si>
  <si>
    <t>Ergos is building an integrated supply chain platform that enables farmers to convert their grains to digital assets.</t>
  </si>
  <si>
    <t>Kishor Kumar Jha, Praveen Kumar</t>
  </si>
  <si>
    <t>Bolkar</t>
  </si>
  <si>
    <t>Bolkar App is an Audio Based Q&amp;A platform for the Next Billion Users.</t>
  </si>
  <si>
    <t>Abhishek Tripathi, Dhruv Kaushal, Prince Tripathi, Saurabh Rai</t>
  </si>
  <si>
    <t>Wright Research</t>
  </si>
  <si>
    <t>Advisory firm</t>
  </si>
  <si>
    <t>Quantitative Investment Management and Research</t>
  </si>
  <si>
    <t>Sonam Srivastava</t>
  </si>
  <si>
    <t>Knocksense which owns and operates an eponymous digital content platform.</t>
  </si>
  <si>
    <t>Varul Mayank, Vibhore Mayank, Vibhore Mayank</t>
  </si>
  <si>
    <t>Mumbai Angels, Amitesh Pandey</t>
  </si>
  <si>
    <t>Pariksha - The Sucess App, India's largest vernacular test preparation company for the mobile 1st internet users of India</t>
  </si>
  <si>
    <t>ToothSi is a new age startup in the dental space providing smile correction services at home.</t>
  </si>
  <si>
    <t>Think Investments</t>
  </si>
  <si>
    <t>Jumbotail is solving an important problem of organising food and grocery ecosystem in India through technology, data science and design.</t>
  </si>
  <si>
    <t>Nexus Venture Partners, 23 High Networth Individuals (HNIs)</t>
  </si>
  <si>
    <t>Series B3</t>
  </si>
  <si>
    <t>Phi Commerce</t>
  </si>
  <si>
    <t>Payments Facilitator, Payments solution provider etc.</t>
  </si>
  <si>
    <t>Anil Sharma, Jose Thattil, Rajesh Londhe, Tushar Shankar</t>
  </si>
  <si>
    <t>Yatra Angel Network, BEENEXT</t>
  </si>
  <si>
    <t>Zupee is a skill-based gaming app that enables its users to play against each-other live</t>
  </si>
  <si>
    <t>Dilsher Singh Malhi, Siddhant Saurabh</t>
  </si>
  <si>
    <t>Orios Venture Partners, Matrix Partners India</t>
  </si>
  <si>
    <t>Oneiric Gaming</t>
  </si>
  <si>
    <t>Oneiric Gaming connects to fellow dreamers around the globe over cult favorite games like Bluff and Cricket.</t>
  </si>
  <si>
    <t>Avneet Singh</t>
  </si>
  <si>
    <t>Trishneet Arora</t>
  </si>
  <si>
    <t>Finsall</t>
  </si>
  <si>
    <t>Finsall provides Insurance Premium Financing</t>
  </si>
  <si>
    <t>Prabal Khanna, Tim Mathews</t>
  </si>
  <si>
    <t>Legalwiz.in</t>
  </si>
  <si>
    <t>Legaltech</t>
  </si>
  <si>
    <t>LegalWiz.in is committed to provide high quality professional services for small businesses, start-up entrepreneurs and individuals.</t>
  </si>
  <si>
    <t>Shrijay Sheth, Gaurav Barot</t>
  </si>
  <si>
    <t>ContCentric</t>
  </si>
  <si>
    <t>Making Learning personal, immersive and experiental</t>
  </si>
  <si>
    <t>Subbarao Siddabattula</t>
  </si>
  <si>
    <t>Siana Capital</t>
  </si>
  <si>
    <t>Cred</t>
  </si>
  <si>
    <t>CRED is a Bengaluru-based fintech startup that offers rewards for customers who use its platform to pay their credit card bills.</t>
  </si>
  <si>
    <t>DST Global, General Catalyst</t>
  </si>
  <si>
    <t>Devic Earth</t>
  </si>
  <si>
    <t>Pollution control equiptment</t>
  </si>
  <si>
    <t>State-of-the-art air pollution control equipment to improve air quality across buildings, industries, and cities.</t>
  </si>
  <si>
    <t>Dr Srikanth Sola</t>
  </si>
  <si>
    <t>Zerone</t>
  </si>
  <si>
    <t>Convert smartphones into a POS machine using our ZUP proximity payment technology, with no additional hardware and no need for NFC.</t>
  </si>
  <si>
    <t>Jaijit Bhattacharya</t>
  </si>
  <si>
    <t>Fashion &amp; Lifestyle</t>
  </si>
  <si>
    <t>boAt is a lifestyle brand that deals in fashionable consumer electronics.</t>
  </si>
  <si>
    <t>InnoVen Capital, InnoVen Capita</t>
  </si>
  <si>
    <t>PE</t>
  </si>
  <si>
    <t>Pocket Aces</t>
  </si>
  <si>
    <t>Pocket Aces is a digital entertainment company focused on mobile video.</t>
  </si>
  <si>
    <t>Anirudh Pandita, Aditi Shrivastava, Ashwin Suresh</t>
  </si>
  <si>
    <t>3one4 Capital, DSP Group</t>
  </si>
  <si>
    <t>Kyt</t>
  </si>
  <si>
    <t>An online-first, global academy for extracurricular learning | Private &amp; small group online classes for kids</t>
  </si>
  <si>
    <t>Bhavik Rathod, Tripti Ahuja</t>
  </si>
  <si>
    <t>iMumz</t>
  </si>
  <si>
    <t>iMumz empowers pregnant mothers to deliver healthy, happy, and intelligent babies through a positive lifestyle.</t>
  </si>
  <si>
    <t>Dr Jaideep Malhotra, Rajesh Jagasia, Ravi Teja Akondi, Mayur Dhurpate</t>
  </si>
  <si>
    <t>Enzia Ventures, AngelList</t>
  </si>
  <si>
    <t>Steadview Capital, Insight Partners</t>
  </si>
  <si>
    <t>CropIn</t>
  </si>
  <si>
    <t>CropIn is a leading AI and Data-led agri-tech organization that provides SaaS solutions to agribusinesses globally using deep learning.</t>
  </si>
  <si>
    <t>Krishna Kumar</t>
  </si>
  <si>
    <t>Invested Development, Pratithi Investment Trust</t>
  </si>
  <si>
    <t>Udaan</t>
  </si>
  <si>
    <t>Udaan is a B2B trade platform that brings manufacturers, traders, retailers, and wholesalers into a single platform</t>
  </si>
  <si>
    <t>Amod Malviya, Sujeet Kumar, Vaibhav Gupta</t>
  </si>
  <si>
    <t>Octahedron Capital, Moonstone Capital</t>
  </si>
  <si>
    <t>Vanity Wagon is India’s #1 Natural Organic Beauty Marketplace. Buy Ayurvedic Natural Beauty Products in India for skin, hair &amp; body care.</t>
  </si>
  <si>
    <t>Prateek Ruhail</t>
  </si>
  <si>
    <t>Dhianu Das, Agility Venture Partners</t>
  </si>
  <si>
    <t>Oyo</t>
  </si>
  <si>
    <t>Series F1</t>
  </si>
  <si>
    <t>Agri10x</t>
  </si>
  <si>
    <t>Agri10x integrates the entire Agri value-chain through a digital cooperative platform by harnessing emerging technologies</t>
  </si>
  <si>
    <t>Abhijith Naraparaju, Pankajj P. Ghode, Sundeep Bose</t>
  </si>
  <si>
    <t>Omnivore</t>
  </si>
  <si>
    <t>Blacksoil Advisory is an independent boutique advisory firm.</t>
  </si>
  <si>
    <t>Ankur Bansal</t>
  </si>
  <si>
    <t>Awign Enterprises</t>
  </si>
  <si>
    <t>HobSpace</t>
  </si>
  <si>
    <t>HobSpace is a platform for extra-curricular activities online and offline for kids between 3-14 years.</t>
  </si>
  <si>
    <t>Priya Goel Sheth, Harsh Jain</t>
  </si>
  <si>
    <t>Siddharth Bhaskar Shah, Upsparks</t>
  </si>
  <si>
    <t>DcodeAI</t>
  </si>
  <si>
    <t>EMPOWER LEARNERS TO BE FUTURE READY USING AI</t>
  </si>
  <si>
    <t>Kartik Sharma, Ashish Aggarwal</t>
  </si>
  <si>
    <t>S Chand</t>
  </si>
  <si>
    <t>Biocon Biologics</t>
  </si>
  <si>
    <t>Biocon is a fully integrated pure play biosimilars organization, globally engaged in developing high quality affordable biosimilars.</t>
  </si>
  <si>
    <t>Kiran Mazumdar-Shaw</t>
  </si>
  <si>
    <t>Goldman Sachs, Tata Capital</t>
  </si>
  <si>
    <t>KiranaKart</t>
  </si>
  <si>
    <t>A better model for instant grocery delivery in India.</t>
  </si>
  <si>
    <t>Kaivalya Vohra, Aadit Palicha</t>
  </si>
  <si>
    <t>Meddo is an end-to-end medical services provider</t>
  </si>
  <si>
    <t>Saurabh Kochhar</t>
  </si>
  <si>
    <t>growX ventures, Venture Gurukool</t>
  </si>
  <si>
    <t>Tier</t>
  </si>
  <si>
    <t>Tier 1</t>
  </si>
  <si>
    <t>Tier 2</t>
  </si>
  <si>
    <t>Tier 3</t>
  </si>
  <si>
    <t>Pharmaceuticals</t>
  </si>
  <si>
    <t>Electric Mobility</t>
  </si>
  <si>
    <t>Headquaters-Sector</t>
  </si>
  <si>
    <t>Decade</t>
  </si>
  <si>
    <t>Category</t>
  </si>
  <si>
    <t>Row Labels</t>
  </si>
  <si>
    <t>Grand Total</t>
  </si>
  <si>
    <t>(blank)</t>
  </si>
  <si>
    <t>Sum of Amount(in dollars)</t>
  </si>
  <si>
    <t>Count of Company/Brand</t>
  </si>
  <si>
    <t>196</t>
  </si>
  <si>
    <t>197</t>
  </si>
  <si>
    <t>198</t>
  </si>
  <si>
    <t>199</t>
  </si>
  <si>
    <t>200</t>
  </si>
  <si>
    <t>201</t>
  </si>
  <si>
    <t>202</t>
  </si>
  <si>
    <t>#N/A</t>
  </si>
  <si>
    <t>Column Labels</t>
  </si>
  <si>
    <t>Average of Amount(in dollars)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</si>
</sst>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scheme val="minor"/>
    </font>
    <font>
      <sz val="11"/>
      <color rgb="FF000000"/>
      <name val="Calibri"/>
      <family val="2"/>
    </font>
    <font>
      <u/>
      <sz val="11"/>
      <color rgb="FF000000"/>
      <name val="Calibri"/>
      <family val="2"/>
    </font>
    <font>
      <b/>
      <sz val="11"/>
      <color rgb="FF000000"/>
      <name val="Calibri"/>
      <family val="2"/>
    </font>
    <font>
      <b/>
      <sz val="10"/>
      <color rgb="FF000000"/>
      <name val="Arial"/>
      <family val="2"/>
      <scheme val="minor"/>
    </font>
  </fonts>
  <fills count="3">
    <fill>
      <patternFill patternType="none"/>
    </fill>
    <fill>
      <patternFill patternType="gray125"/>
    </fill>
    <fill>
      <patternFill patternType="solid">
        <fgColor theme="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16">
    <xf numFmtId="0" fontId="0" fillId="0" borderId="0" xfId="0"/>
    <xf numFmtId="0" fontId="3" fillId="0" borderId="0" xfId="0" applyFont="1" applyAlignment="1">
      <alignment horizontal="center"/>
    </xf>
    <xf numFmtId="0" fontId="1" fillId="0" borderId="0" xfId="0" applyFont="1" applyAlignment="1">
      <alignment horizontal="center"/>
    </xf>
    <xf numFmtId="0" fontId="1" fillId="0" borderId="1" xfId="0" applyFont="1" applyBorder="1"/>
    <xf numFmtId="0" fontId="1" fillId="0" borderId="1" xfId="0" applyFont="1" applyBorder="1" applyAlignment="1">
      <alignment horizontal="right"/>
    </xf>
    <xf numFmtId="0" fontId="0" fillId="0" borderId="1" xfId="0" applyBorder="1"/>
    <xf numFmtId="0" fontId="2" fillId="0" borderId="1" xfId="0" applyFont="1" applyBorder="1"/>
    <xf numFmtId="0" fontId="1" fillId="0" borderId="3" xfId="0" applyFont="1" applyBorder="1" applyAlignment="1">
      <alignment horizontal="right"/>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0" fillId="0" borderId="0" xfId="0" applyAlignment="1">
      <alignment horizontal="center" vertical="center"/>
    </xf>
    <xf numFmtId="0" fontId="4" fillId="2" borderId="1"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13 - Dataset - Capstone Project.xlsx]solution 1!PivotTable7</c:name>
    <c:fmtId val="0"/>
  </c:pivotSource>
  <c:chart>
    <c:title>
      <c:layout/>
      <c:overlay val="0"/>
    </c:title>
    <c:autoTitleDeleted val="0"/>
    <c:pivotFmts>
      <c:pivotFmt>
        <c:idx val="0"/>
        <c:marker>
          <c:symbol val="none"/>
        </c:marker>
        <c:dLbl>
          <c:idx val="0"/>
          <c:layout/>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'solution 1'!$B$3:$B$4</c:f>
              <c:strCache>
                <c:ptCount val="1"/>
                <c:pt idx="0">
                  <c:v>Tier 1</c:v>
                </c:pt>
              </c:strCache>
            </c:strRef>
          </c:tx>
          <c:dLbls>
            <c:spPr/>
            <c:txPr>
              <a:bodyPr/>
              <a:lstStyle/>
              <a:p>
                <a:pPr>
                  <a:defRPr/>
                </a:pPr>
                <a:endParaRPr lang="en-US"/>
              </a:p>
            </c:txPr>
            <c:showLegendKey val="0"/>
            <c:showVal val="0"/>
            <c:showCatName val="0"/>
            <c:showSerName val="0"/>
            <c:showPercent val="1"/>
            <c:showBubbleSize val="0"/>
            <c:showLeaderLines val="1"/>
          </c:dLbls>
          <c:cat>
            <c:strRef>
              <c:f>'solution 1'!$A$5:$A$13</c:f>
              <c:strCache>
                <c:ptCount val="8"/>
                <c:pt idx="1">
                  <c:v>196</c:v>
                </c:pt>
                <c:pt idx="2">
                  <c:v>197</c:v>
                </c:pt>
                <c:pt idx="3">
                  <c:v>198</c:v>
                </c:pt>
                <c:pt idx="4">
                  <c:v>199</c:v>
                </c:pt>
                <c:pt idx="5">
                  <c:v>200</c:v>
                </c:pt>
                <c:pt idx="6">
                  <c:v>201</c:v>
                </c:pt>
                <c:pt idx="7">
                  <c:v>202</c:v>
                </c:pt>
              </c:strCache>
            </c:strRef>
          </c:cat>
          <c:val>
            <c:numRef>
              <c:f>'solution 1'!$B$5:$B$13</c:f>
              <c:numCache>
                <c:formatCode>General</c:formatCode>
                <c:ptCount val="8"/>
                <c:pt idx="1">
                  <c:v>22000000</c:v>
                </c:pt>
                <c:pt idx="2">
                  <c:v>70000000</c:v>
                </c:pt>
                <c:pt idx="5">
                  <c:v>64700000</c:v>
                </c:pt>
                <c:pt idx="6">
                  <c:v>995150000</c:v>
                </c:pt>
                <c:pt idx="7">
                  <c:v>397120000</c:v>
                </c:pt>
              </c:numCache>
            </c:numRef>
          </c:val>
        </c:ser>
        <c:ser>
          <c:idx val="1"/>
          <c:order val="1"/>
          <c:tx>
            <c:strRef>
              <c:f>'solution 1'!$C$3:$C$4</c:f>
              <c:strCache>
                <c:ptCount val="1"/>
                <c:pt idx="0">
                  <c:v>Tier 3</c:v>
                </c:pt>
              </c:strCache>
            </c:strRef>
          </c:tx>
          <c:dLbls>
            <c:spPr/>
            <c:txPr>
              <a:bodyPr/>
              <a:lstStyle/>
              <a:p>
                <a:pPr>
                  <a:defRPr/>
                </a:pPr>
                <a:endParaRPr lang="en-US"/>
              </a:p>
            </c:txPr>
            <c:showLegendKey val="0"/>
            <c:showVal val="0"/>
            <c:showCatName val="0"/>
            <c:showSerName val="0"/>
            <c:showPercent val="1"/>
            <c:showBubbleSize val="0"/>
            <c:showLeaderLines val="1"/>
          </c:dLbls>
          <c:cat>
            <c:strRef>
              <c:f>'solution 1'!$A$5:$A$13</c:f>
              <c:strCache>
                <c:ptCount val="8"/>
                <c:pt idx="1">
                  <c:v>196</c:v>
                </c:pt>
                <c:pt idx="2">
                  <c:v>197</c:v>
                </c:pt>
                <c:pt idx="3">
                  <c:v>198</c:v>
                </c:pt>
                <c:pt idx="4">
                  <c:v>199</c:v>
                </c:pt>
                <c:pt idx="5">
                  <c:v>200</c:v>
                </c:pt>
                <c:pt idx="6">
                  <c:v>201</c:v>
                </c:pt>
                <c:pt idx="7">
                  <c:v>202</c:v>
                </c:pt>
              </c:strCache>
            </c:strRef>
          </c:cat>
          <c:val>
            <c:numRef>
              <c:f>'solution 1'!$C$5:$C$13</c:f>
              <c:numCache>
                <c:formatCode>General</c:formatCode>
                <c:ptCount val="8"/>
                <c:pt idx="6">
                  <c:v>10200000</c:v>
                </c:pt>
              </c:numCache>
            </c:numRef>
          </c:val>
        </c:ser>
        <c:ser>
          <c:idx val="2"/>
          <c:order val="2"/>
          <c:tx>
            <c:strRef>
              <c:f>'solution 1'!$D$3:$D$4</c:f>
              <c:strCache>
                <c:ptCount val="1"/>
                <c:pt idx="0">
                  <c:v>#N/A</c:v>
                </c:pt>
              </c:strCache>
            </c:strRef>
          </c:tx>
          <c:dLbls>
            <c:spPr/>
            <c:txPr>
              <a:bodyPr/>
              <a:lstStyle/>
              <a:p>
                <a:pPr>
                  <a:defRPr/>
                </a:pPr>
                <a:endParaRPr lang="en-US"/>
              </a:p>
            </c:txPr>
            <c:showLegendKey val="0"/>
            <c:showVal val="0"/>
            <c:showCatName val="0"/>
            <c:showSerName val="0"/>
            <c:showPercent val="1"/>
            <c:showBubbleSize val="0"/>
            <c:showLeaderLines val="1"/>
          </c:dLbls>
          <c:cat>
            <c:strRef>
              <c:f>'solution 1'!$A$5:$A$13</c:f>
              <c:strCache>
                <c:ptCount val="8"/>
                <c:pt idx="1">
                  <c:v>196</c:v>
                </c:pt>
                <c:pt idx="2">
                  <c:v>197</c:v>
                </c:pt>
                <c:pt idx="3">
                  <c:v>198</c:v>
                </c:pt>
                <c:pt idx="4">
                  <c:v>199</c:v>
                </c:pt>
                <c:pt idx="5">
                  <c:v>200</c:v>
                </c:pt>
                <c:pt idx="6">
                  <c:v>201</c:v>
                </c:pt>
                <c:pt idx="7">
                  <c:v>202</c:v>
                </c:pt>
              </c:strCache>
            </c:strRef>
          </c:cat>
          <c:val>
            <c:numRef>
              <c:f>'solution 1'!$D$5:$D$13</c:f>
              <c:numCache>
                <c:formatCode>General</c:formatCode>
                <c:ptCount val="8"/>
                <c:pt idx="3">
                  <c:v>236000000</c:v>
                </c:pt>
                <c:pt idx="4">
                  <c:v>168000000</c:v>
                </c:pt>
                <c:pt idx="5">
                  <c:v>2095000000</c:v>
                </c:pt>
                <c:pt idx="6">
                  <c:v>11024335000</c:v>
                </c:pt>
                <c:pt idx="7">
                  <c:v>683892000</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13 - Dataset - Capstone Project.xlsx]solution 2!PivotTable8</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s>
    <c:plotArea>
      <c:layout/>
      <c:barChart>
        <c:barDir val="bar"/>
        <c:grouping val="clustered"/>
        <c:varyColors val="0"/>
        <c:ser>
          <c:idx val="0"/>
          <c:order val="0"/>
          <c:tx>
            <c:strRef>
              <c:f>'solution 2'!$B$3:$B$4</c:f>
              <c:strCache>
                <c:ptCount val="1"/>
                <c:pt idx="0">
                  <c:v>Debt</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2'!$B$5:$B$14</c:f>
              <c:numCache>
                <c:formatCode>General</c:formatCode>
                <c:ptCount val="9"/>
                <c:pt idx="8">
                  <c:v>80961904.761904761</c:v>
                </c:pt>
              </c:numCache>
            </c:numRef>
          </c:val>
        </c:ser>
        <c:ser>
          <c:idx val="1"/>
          <c:order val="1"/>
          <c:tx>
            <c:strRef>
              <c:f>'solution 2'!$C$3:$C$4</c:f>
              <c:strCache>
                <c:ptCount val="1"/>
                <c:pt idx="0">
                  <c:v>PE</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2'!$C$5:$C$14</c:f>
              <c:numCache>
                <c:formatCode>General</c:formatCode>
                <c:ptCount val="9"/>
                <c:pt idx="8">
                  <c:v>100000000</c:v>
                </c:pt>
              </c:numCache>
            </c:numRef>
          </c:val>
        </c:ser>
        <c:ser>
          <c:idx val="2"/>
          <c:order val="2"/>
          <c:tx>
            <c:strRef>
              <c:f>'solution 2'!$D$3:$D$4</c:f>
              <c:strCache>
                <c:ptCount val="1"/>
                <c:pt idx="0">
                  <c:v>Pre-seed</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2'!$D$5:$D$14</c:f>
              <c:numCache>
                <c:formatCode>General</c:formatCode>
                <c:ptCount val="9"/>
                <c:pt idx="5">
                  <c:v>720000</c:v>
                </c:pt>
                <c:pt idx="8">
                  <c:v>612222.22222222225</c:v>
                </c:pt>
              </c:numCache>
            </c:numRef>
          </c:val>
        </c:ser>
        <c:ser>
          <c:idx val="3"/>
          <c:order val="3"/>
          <c:tx>
            <c:strRef>
              <c:f>'solution 2'!$E$3:$E$4</c:f>
              <c:strCache>
                <c:ptCount val="1"/>
                <c:pt idx="0">
                  <c:v>Pre-series A</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2'!$E$5:$E$14</c:f>
              <c:numCache>
                <c:formatCode>General</c:formatCode>
                <c:ptCount val="9"/>
                <c:pt idx="0">
                  <c:v>5000000</c:v>
                </c:pt>
                <c:pt idx="1">
                  <c:v>3000000</c:v>
                </c:pt>
                <c:pt idx="4">
                  <c:v>1300000</c:v>
                </c:pt>
                <c:pt idx="5">
                  <c:v>1000000</c:v>
                </c:pt>
                <c:pt idx="6">
                  <c:v>725000</c:v>
                </c:pt>
                <c:pt idx="8">
                  <c:v>2863414.6341463416</c:v>
                </c:pt>
              </c:numCache>
            </c:numRef>
          </c:val>
        </c:ser>
        <c:ser>
          <c:idx val="4"/>
          <c:order val="4"/>
          <c:tx>
            <c:strRef>
              <c:f>'solution 2'!$F$3:$F$4</c:f>
              <c:strCache>
                <c:ptCount val="1"/>
                <c:pt idx="0">
                  <c:v>Pre-series A1</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2'!$F$5:$F$14</c:f>
              <c:numCache>
                <c:formatCode>General</c:formatCode>
                <c:ptCount val="9"/>
                <c:pt idx="5">
                  <c:v>100000</c:v>
                </c:pt>
              </c:numCache>
            </c:numRef>
          </c:val>
        </c:ser>
        <c:ser>
          <c:idx val="5"/>
          <c:order val="5"/>
          <c:tx>
            <c:strRef>
              <c:f>'solution 2'!$G$3:$G$4</c:f>
              <c:strCache>
                <c:ptCount val="1"/>
                <c:pt idx="0">
                  <c:v>Pre-series B</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2'!$G$5:$G$14</c:f>
              <c:numCache>
                <c:formatCode>General</c:formatCode>
                <c:ptCount val="9"/>
                <c:pt idx="8">
                  <c:v>3750000</c:v>
                </c:pt>
              </c:numCache>
            </c:numRef>
          </c:val>
        </c:ser>
        <c:ser>
          <c:idx val="6"/>
          <c:order val="6"/>
          <c:tx>
            <c:strRef>
              <c:f>'solution 2'!$H$3:$H$4</c:f>
              <c:strCache>
                <c:ptCount val="1"/>
                <c:pt idx="0">
                  <c:v>Seed</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2'!$H$5:$H$14</c:f>
              <c:numCache>
                <c:formatCode>General</c:formatCode>
                <c:ptCount val="9"/>
                <c:pt idx="0">
                  <c:v>700000</c:v>
                </c:pt>
                <c:pt idx="2">
                  <c:v>32000000</c:v>
                </c:pt>
                <c:pt idx="3">
                  <c:v>200000</c:v>
                </c:pt>
                <c:pt idx="5">
                  <c:v>1500000</c:v>
                </c:pt>
                <c:pt idx="7">
                  <c:v>#N/A</c:v>
                </c:pt>
                <c:pt idx="8">
                  <c:v>4563265.0602409635</c:v>
                </c:pt>
              </c:numCache>
            </c:numRef>
          </c:val>
        </c:ser>
        <c:ser>
          <c:idx val="7"/>
          <c:order val="7"/>
          <c:tx>
            <c:strRef>
              <c:f>'solution 2'!$I$3:$I$4</c:f>
              <c:strCache>
                <c:ptCount val="1"/>
                <c:pt idx="0">
                  <c:v>Seies A</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2'!$I$5:$I$14</c:f>
              <c:numCache>
                <c:formatCode>General</c:formatCode>
                <c:ptCount val="9"/>
                <c:pt idx="8">
                  <c:v>3000000</c:v>
                </c:pt>
              </c:numCache>
            </c:numRef>
          </c:val>
        </c:ser>
        <c:ser>
          <c:idx val="8"/>
          <c:order val="8"/>
          <c:tx>
            <c:strRef>
              <c:f>'solution 2'!$J$3:$J$4</c:f>
              <c:strCache>
                <c:ptCount val="1"/>
                <c:pt idx="0">
                  <c:v>Series A</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2'!$J$5:$J$14</c:f>
              <c:numCache>
                <c:formatCode>General</c:formatCode>
                <c:ptCount val="9"/>
                <c:pt idx="0">
                  <c:v>6166666.666666667</c:v>
                </c:pt>
                <c:pt idx="5">
                  <c:v>10000000</c:v>
                </c:pt>
                <c:pt idx="8">
                  <c:v>9894117.6470588241</c:v>
                </c:pt>
              </c:numCache>
            </c:numRef>
          </c:val>
        </c:ser>
        <c:ser>
          <c:idx val="9"/>
          <c:order val="9"/>
          <c:tx>
            <c:strRef>
              <c:f>'solution 2'!$K$3:$K$4</c:f>
              <c:strCache>
                <c:ptCount val="1"/>
                <c:pt idx="0">
                  <c:v>Series B</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2'!$K$5:$K$14</c:f>
              <c:numCache>
                <c:formatCode>General</c:formatCode>
                <c:ptCount val="9"/>
                <c:pt idx="0">
                  <c:v>31000000</c:v>
                </c:pt>
                <c:pt idx="1">
                  <c:v>35000000</c:v>
                </c:pt>
                <c:pt idx="2">
                  <c:v>13000000</c:v>
                </c:pt>
                <c:pt idx="8">
                  <c:v>31321428.571428571</c:v>
                </c:pt>
              </c:numCache>
            </c:numRef>
          </c:val>
        </c:ser>
        <c:ser>
          <c:idx val="10"/>
          <c:order val="10"/>
          <c:tx>
            <c:strRef>
              <c:f>'solution 2'!$L$3:$L$4</c:f>
              <c:strCache>
                <c:ptCount val="1"/>
                <c:pt idx="0">
                  <c:v>Series B3</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2'!$L$5:$L$14</c:f>
              <c:numCache>
                <c:formatCode>General</c:formatCode>
                <c:ptCount val="9"/>
                <c:pt idx="8">
                  <c:v>14300000</c:v>
                </c:pt>
              </c:numCache>
            </c:numRef>
          </c:val>
        </c:ser>
        <c:ser>
          <c:idx val="11"/>
          <c:order val="11"/>
          <c:tx>
            <c:strRef>
              <c:f>'solution 2'!$M$3:$M$4</c:f>
              <c:strCache>
                <c:ptCount val="1"/>
                <c:pt idx="0">
                  <c:v>Series C</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2'!$M$5:$M$14</c:f>
              <c:numCache>
                <c:formatCode>General</c:formatCode>
                <c:ptCount val="9"/>
                <c:pt idx="0">
                  <c:v>85000000</c:v>
                </c:pt>
                <c:pt idx="5">
                  <c:v>22000000</c:v>
                </c:pt>
                <c:pt idx="8">
                  <c:v>51000000</c:v>
                </c:pt>
              </c:numCache>
            </c:numRef>
          </c:val>
        </c:ser>
        <c:ser>
          <c:idx val="12"/>
          <c:order val="12"/>
          <c:tx>
            <c:strRef>
              <c:f>'solution 2'!$N$3:$N$4</c:f>
              <c:strCache>
                <c:ptCount val="1"/>
                <c:pt idx="0">
                  <c:v>Series D</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2'!$N$5:$N$14</c:f>
              <c:numCache>
                <c:formatCode>General</c:formatCode>
                <c:ptCount val="9"/>
                <c:pt idx="0">
                  <c:v>30000000</c:v>
                </c:pt>
                <c:pt idx="5">
                  <c:v>100000000</c:v>
                </c:pt>
                <c:pt idx="7">
                  <c:v>70000000</c:v>
                </c:pt>
                <c:pt idx="8">
                  <c:v>81888888.888888896</c:v>
                </c:pt>
              </c:numCache>
            </c:numRef>
          </c:val>
        </c:ser>
        <c:ser>
          <c:idx val="13"/>
          <c:order val="13"/>
          <c:tx>
            <c:strRef>
              <c:f>'solution 2'!$O$3:$O$4</c:f>
              <c:strCache>
                <c:ptCount val="1"/>
                <c:pt idx="0">
                  <c:v>Series E</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2'!$O$5:$O$14</c:f>
              <c:numCache>
                <c:formatCode>General</c:formatCode>
                <c:ptCount val="9"/>
                <c:pt idx="4">
                  <c:v>24000000</c:v>
                </c:pt>
                <c:pt idx="8">
                  <c:v>183333333.33333334</c:v>
                </c:pt>
              </c:numCache>
            </c:numRef>
          </c:val>
        </c:ser>
        <c:ser>
          <c:idx val="14"/>
          <c:order val="14"/>
          <c:tx>
            <c:strRef>
              <c:f>'solution 2'!$P$3:$P$4</c:f>
              <c:strCache>
                <c:ptCount val="1"/>
                <c:pt idx="0">
                  <c:v>Series F</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2'!$P$5:$P$14</c:f>
              <c:numCache>
                <c:formatCode>General</c:formatCode>
                <c:ptCount val="9"/>
                <c:pt idx="8">
                  <c:v>460000000</c:v>
                </c:pt>
              </c:numCache>
            </c:numRef>
          </c:val>
        </c:ser>
        <c:ser>
          <c:idx val="15"/>
          <c:order val="15"/>
          <c:tx>
            <c:strRef>
              <c:f>'solution 2'!$Q$3:$Q$4</c:f>
              <c:strCache>
                <c:ptCount val="1"/>
                <c:pt idx="0">
                  <c:v>Series F1</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2'!$Q$5:$Q$14</c:f>
              <c:numCache>
                <c:formatCode>General</c:formatCode>
                <c:ptCount val="9"/>
                <c:pt idx="1">
                  <c:v>7000000</c:v>
                </c:pt>
              </c:numCache>
            </c:numRef>
          </c:val>
        </c:ser>
        <c:ser>
          <c:idx val="16"/>
          <c:order val="16"/>
          <c:tx>
            <c:strRef>
              <c:f>'solution 2'!$R$3:$R$4</c:f>
              <c:strCache>
                <c:ptCount val="1"/>
                <c:pt idx="0">
                  <c:v>Series H</c:v>
                </c:pt>
              </c:strCache>
            </c:strRef>
          </c:tx>
          <c:invertIfNegative val="0"/>
          <c:cat>
            <c:strRef>
              <c:f>'solution 2'!$A$5:$A$14</c:f>
              <c:strCache>
                <c:ptCount val="9"/>
                <c:pt idx="0">
                  <c:v>Bangalore</c:v>
                </c:pt>
                <c:pt idx="1">
                  <c:v>Gurgaon</c:v>
                </c:pt>
                <c:pt idx="2">
                  <c:v>Gurugram</c:v>
                </c:pt>
                <c:pt idx="3">
                  <c:v>Haryana</c:v>
                </c:pt>
                <c:pt idx="4">
                  <c:v>Hyderabad</c:v>
                </c:pt>
                <c:pt idx="5">
                  <c:v>Mumbai</c:v>
                </c:pt>
                <c:pt idx="6">
                  <c:v>New Delhi</c:v>
                </c:pt>
                <c:pt idx="7">
                  <c:v>Pune</c:v>
                </c:pt>
                <c:pt idx="8">
                  <c:v>(blank)</c:v>
                </c:pt>
              </c:strCache>
            </c:strRef>
          </c:cat>
          <c:val>
            <c:numRef>
              <c:f>'solution 2'!$R$5:$R$14</c:f>
              <c:numCache>
                <c:formatCode>General</c:formatCode>
                <c:ptCount val="9"/>
                <c:pt idx="8">
                  <c:v>1000000000</c:v>
                </c:pt>
              </c:numCache>
            </c:numRef>
          </c:val>
        </c:ser>
        <c:dLbls>
          <c:showLegendKey val="0"/>
          <c:showVal val="0"/>
          <c:showCatName val="0"/>
          <c:showSerName val="0"/>
          <c:showPercent val="0"/>
          <c:showBubbleSize val="0"/>
        </c:dLbls>
        <c:gapWidth val="150"/>
        <c:axId val="195304448"/>
        <c:axId val="195310336"/>
      </c:barChart>
      <c:catAx>
        <c:axId val="195304448"/>
        <c:scaling>
          <c:orientation val="minMax"/>
        </c:scaling>
        <c:delete val="0"/>
        <c:axPos val="l"/>
        <c:majorTickMark val="out"/>
        <c:minorTickMark val="none"/>
        <c:tickLblPos val="nextTo"/>
        <c:crossAx val="195310336"/>
        <c:crosses val="autoZero"/>
        <c:auto val="1"/>
        <c:lblAlgn val="ctr"/>
        <c:lblOffset val="100"/>
        <c:noMultiLvlLbl val="0"/>
      </c:catAx>
      <c:valAx>
        <c:axId val="195310336"/>
        <c:scaling>
          <c:orientation val="minMax"/>
        </c:scaling>
        <c:delete val="0"/>
        <c:axPos val="b"/>
        <c:majorGridlines/>
        <c:numFmt formatCode="#,##0.00" sourceLinked="0"/>
        <c:majorTickMark val="out"/>
        <c:minorTickMark val="none"/>
        <c:tickLblPos val="nextTo"/>
        <c:crossAx val="195304448"/>
        <c:crosses val="autoZero"/>
        <c:crossBetween val="between"/>
      </c:valAx>
    </c:plotArea>
    <c:legend>
      <c:legendPos val="r"/>
      <c:layout>
        <c:manualLayout>
          <c:xMode val="edge"/>
          <c:yMode val="edge"/>
          <c:x val="0.76631255468066495"/>
          <c:y val="0.19616688538932633"/>
          <c:w val="0.17776446032983081"/>
          <c:h val="0.61629622549078178"/>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[Session 13 - Dataset - Capstone Project.xlsx]solution 3!PivotTable5</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'solution 3'!$B$3</c:f>
              <c:strCache>
                <c:ptCount val="1"/>
                <c:pt idx="0">
                  <c:v>Total</c:v>
                </c:pt>
              </c:strCache>
            </c:strRef>
          </c:tx>
          <c:invertIfNegative val="0"/>
          <c:cat>
            <c:strRef>
              <c:f>'solution 3'!$A$4:$A$1014</c:f>
              <c:strCache>
                <c:ptCount val="1010"/>
                <c:pt idx="0">
                  <c:v>Alteria Capital</c:v>
                </c:pt>
                <c:pt idx="1">
                  <c:v>VerSe Innovation</c:v>
                </c:pt>
                <c:pt idx="2">
                  <c:v>OYO</c:v>
                </c:pt>
                <c:pt idx="3">
                  <c:v>Swiggy</c:v>
                </c:pt>
                <c:pt idx="4">
                  <c:v>BYJU'S</c:v>
                </c:pt>
                <c:pt idx="5">
                  <c:v>ShareChat</c:v>
                </c:pt>
                <c:pt idx="6">
                  <c:v>Ola</c:v>
                </c:pt>
                <c:pt idx="7">
                  <c:v>OfBusiness</c:v>
                </c:pt>
                <c:pt idx="8">
                  <c:v>Dream Sports</c:v>
                </c:pt>
                <c:pt idx="9">
                  <c:v>PharmEasy</c:v>
                </c:pt>
                <c:pt idx="10">
                  <c:v>Ultraviolette</c:v>
                </c:pt>
                <c:pt idx="11">
                  <c:v>Meesho</c:v>
                </c:pt>
                <c:pt idx="12">
                  <c:v>CRED</c:v>
                </c:pt>
                <c:pt idx="13">
                  <c:v>Udaan</c:v>
                </c:pt>
                <c:pt idx="14">
                  <c:v>Mohalla Tech</c:v>
                </c:pt>
                <c:pt idx="15">
                  <c:v>Bizongo</c:v>
                </c:pt>
                <c:pt idx="16">
                  <c:v>Five Star Finance</c:v>
                </c:pt>
                <c:pt idx="17">
                  <c:v>NewLink Group</c:v>
                </c:pt>
                <c:pt idx="18">
                  <c:v>Stelis Biopharma</c:v>
                </c:pt>
                <c:pt idx="19">
                  <c:v>Urban Company</c:v>
                </c:pt>
                <c:pt idx="20">
                  <c:v>Razorpay</c:v>
                </c:pt>
                <c:pt idx="21">
                  <c:v>KreditBee</c:v>
                </c:pt>
                <c:pt idx="22">
                  <c:v>Pristyn Care</c:v>
                </c:pt>
                <c:pt idx="23">
                  <c:v>Curefit</c:v>
                </c:pt>
                <c:pt idx="24">
                  <c:v>BharatPe</c:v>
                </c:pt>
                <c:pt idx="25">
                  <c:v>Max Healthcare</c:v>
                </c:pt>
                <c:pt idx="26">
                  <c:v>Zoko</c:v>
                </c:pt>
                <c:pt idx="27">
                  <c:v>Mensa</c:v>
                </c:pt>
                <c:pt idx="28">
                  <c:v>Fourth Partner Energy</c:v>
                </c:pt>
                <c:pt idx="29">
                  <c:v>upGrad</c:v>
                </c:pt>
                <c:pt idx="30">
                  <c:v>Zetwerk</c:v>
                </c:pt>
                <c:pt idx="31">
                  <c:v>boAt</c:v>
                </c:pt>
                <c:pt idx="32">
                  <c:v>Infra.Market</c:v>
                </c:pt>
                <c:pt idx="33">
                  <c:v>Ola Electric</c:v>
                </c:pt>
                <c:pt idx="34">
                  <c:v>MPL</c:v>
                </c:pt>
                <c:pt idx="35">
                  <c:v>Zepto</c:v>
                </c:pt>
                <c:pt idx="36">
                  <c:v>Porter</c:v>
                </c:pt>
                <c:pt idx="37">
                  <c:v>Avataar Ventures</c:v>
                </c:pt>
                <c:pt idx="38">
                  <c:v>Jumbotail</c:v>
                </c:pt>
                <c:pt idx="39">
                  <c:v>Lenskart</c:v>
                </c:pt>
                <c:pt idx="40">
                  <c:v>Teachmint</c:v>
                </c:pt>
                <c:pt idx="41">
                  <c:v>Groww</c:v>
                </c:pt>
                <c:pt idx="42">
                  <c:v>Policybazaar</c:v>
                </c:pt>
                <c:pt idx="43">
                  <c:v>ElasticRun</c:v>
                </c:pt>
                <c:pt idx="44">
                  <c:v>Uni Cards</c:v>
                </c:pt>
                <c:pt idx="45">
                  <c:v>AgroStar</c:v>
                </c:pt>
                <c:pt idx="46">
                  <c:v>Biocon Biologics</c:v>
                </c:pt>
                <c:pt idx="47">
                  <c:v>Northern Arc</c:v>
                </c:pt>
                <c:pt idx="48">
                  <c:v>Spinny</c:v>
                </c:pt>
                <c:pt idx="49">
                  <c:v>Classplus</c:v>
                </c:pt>
                <c:pt idx="50">
                  <c:v>Zorro</c:v>
                </c:pt>
                <c:pt idx="51">
                  <c:v>Nobel Hygiene</c:v>
                </c:pt>
                <c:pt idx="52">
                  <c:v>Juspay</c:v>
                </c:pt>
                <c:pt idx="53">
                  <c:v>Mensa Brands</c:v>
                </c:pt>
                <c:pt idx="54">
                  <c:v>Unacademy</c:v>
                </c:pt>
                <c:pt idx="55">
                  <c:v>Safex Chemicals</c:v>
                </c:pt>
                <c:pt idx="56">
                  <c:v>FanCode</c:v>
                </c:pt>
                <c:pt idx="57">
                  <c:v>8i Ventures</c:v>
                </c:pt>
                <c:pt idx="58">
                  <c:v>Smart Joules</c:v>
                </c:pt>
                <c:pt idx="59">
                  <c:v>NephroPlus</c:v>
                </c:pt>
                <c:pt idx="60">
                  <c:v>Turtlemint</c:v>
                </c:pt>
                <c:pt idx="61">
                  <c:v>Trell</c:v>
                </c:pt>
                <c:pt idx="62">
                  <c:v>Purplle</c:v>
                </c:pt>
                <c:pt idx="63">
                  <c:v>Fullife Healthcare</c:v>
                </c:pt>
                <c:pt idx="64">
                  <c:v>MediBuddy</c:v>
                </c:pt>
                <c:pt idx="65">
                  <c:v>Rapido</c:v>
                </c:pt>
                <c:pt idx="66">
                  <c:v>Captain Fresh</c:v>
                </c:pt>
                <c:pt idx="67">
                  <c:v>GoMechanic</c:v>
                </c:pt>
                <c:pt idx="68">
                  <c:v>Tessolve</c:v>
                </c:pt>
                <c:pt idx="69">
                  <c:v>Nazara Technologies</c:v>
                </c:pt>
                <c:pt idx="70">
                  <c:v>Simpl</c:v>
                </c:pt>
                <c:pt idx="71">
                  <c:v>BOX8</c:v>
                </c:pt>
                <c:pt idx="72">
                  <c:v>CoinSwitch Kuber</c:v>
                </c:pt>
                <c:pt idx="73">
                  <c:v>Ankur capital</c:v>
                </c:pt>
                <c:pt idx="74">
                  <c:v>Blume Ventures</c:v>
                </c:pt>
                <c:pt idx="75">
                  <c:v>Inshorts</c:v>
                </c:pt>
                <c:pt idx="76">
                  <c:v>Dunzo</c:v>
                </c:pt>
                <c:pt idx="77">
                  <c:v>Uable</c:v>
                </c:pt>
                <c:pt idx="78">
                  <c:v>DotPe</c:v>
                </c:pt>
                <c:pt idx="79">
                  <c:v>CollegeDekho</c:v>
                </c:pt>
                <c:pt idx="80">
                  <c:v>Koo</c:v>
                </c:pt>
                <c:pt idx="81">
                  <c:v>Vedic Cosmeceuticals</c:v>
                </c:pt>
                <c:pt idx="82">
                  <c:v>MoEngage</c:v>
                </c:pt>
                <c:pt idx="83">
                  <c:v>Pepperfry</c:v>
                </c:pt>
                <c:pt idx="84">
                  <c:v>Annapurna Finance</c:v>
                </c:pt>
                <c:pt idx="85">
                  <c:v>Doubtnut</c:v>
                </c:pt>
                <c:pt idx="86">
                  <c:v>Lead School</c:v>
                </c:pt>
                <c:pt idx="87">
                  <c:v>Jai Kisan</c:v>
                </c:pt>
                <c:pt idx="88">
                  <c:v>DeHaat</c:v>
                </c:pt>
                <c:pt idx="89">
                  <c:v>WeWork India</c:v>
                </c:pt>
                <c:pt idx="90">
                  <c:v>Avanti Finance</c:v>
                </c:pt>
                <c:pt idx="91">
                  <c:v>Square Yards</c:v>
                </c:pt>
                <c:pt idx="92">
                  <c:v>FarMart</c:v>
                </c:pt>
                <c:pt idx="93">
                  <c:v>Pocket FM</c:v>
                </c:pt>
                <c:pt idx="94">
                  <c:v>iBus</c:v>
                </c:pt>
                <c:pt idx="95">
                  <c:v>NODWIN</c:v>
                </c:pt>
                <c:pt idx="96">
                  <c:v>SATYA MicroCapital</c:v>
                </c:pt>
                <c:pt idx="97">
                  <c:v>MyGlamm</c:v>
                </c:pt>
                <c:pt idx="98">
                  <c:v>Slice</c:v>
                </c:pt>
                <c:pt idx="99">
                  <c:v>Atomberg</c:v>
                </c:pt>
                <c:pt idx="100">
                  <c:v>GoBolt</c:v>
                </c:pt>
                <c:pt idx="101">
                  <c:v>CropIn</c:v>
                </c:pt>
                <c:pt idx="102">
                  <c:v>Ecom Express</c:v>
                </c:pt>
                <c:pt idx="103">
                  <c:v>SplashLearn</c:v>
                </c:pt>
                <c:pt idx="104">
                  <c:v>Wingreens Farms</c:v>
                </c:pt>
                <c:pt idx="105">
                  <c:v>PlayShifu</c:v>
                </c:pt>
                <c:pt idx="106">
                  <c:v>Leap Finance</c:v>
                </c:pt>
                <c:pt idx="107">
                  <c:v>Treebo Hotels</c:v>
                </c:pt>
                <c:pt idx="108">
                  <c:v>MFine</c:v>
                </c:pt>
                <c:pt idx="109">
                  <c:v>Magenta EV</c:v>
                </c:pt>
                <c:pt idx="110">
                  <c:v>Plum</c:v>
                </c:pt>
                <c:pt idx="111">
                  <c:v>Zolve</c:v>
                </c:pt>
                <c:pt idx="112">
                  <c:v>NeoDove</c:v>
                </c:pt>
                <c:pt idx="113">
                  <c:v>TenderCuts</c:v>
                </c:pt>
                <c:pt idx="114">
                  <c:v>ANSR</c:v>
                </c:pt>
                <c:pt idx="115">
                  <c:v>Cashify</c:v>
                </c:pt>
                <c:pt idx="116">
                  <c:v>Asirvad Microfinance</c:v>
                </c:pt>
                <c:pt idx="117">
                  <c:v>Darwinbox</c:v>
                </c:pt>
                <c:pt idx="118">
                  <c:v>Lendingkart</c:v>
                </c:pt>
                <c:pt idx="119">
                  <c:v>HealthPlix</c:v>
                </c:pt>
                <c:pt idx="120">
                  <c:v>Trinkerr</c:v>
                </c:pt>
                <c:pt idx="121">
                  <c:v>PlanetSpark</c:v>
                </c:pt>
                <c:pt idx="122">
                  <c:v>Sirona Hygiene</c:v>
                </c:pt>
                <c:pt idx="123">
                  <c:v>Chingari</c:v>
                </c:pt>
                <c:pt idx="124">
                  <c:v>Quizizz</c:v>
                </c:pt>
                <c:pt idx="125">
                  <c:v>Apna.co</c:v>
                </c:pt>
                <c:pt idx="126">
                  <c:v>Phable</c:v>
                </c:pt>
                <c:pt idx="127">
                  <c:v>OZiva</c:v>
                </c:pt>
                <c:pt idx="128">
                  <c:v>DealShare</c:v>
                </c:pt>
                <c:pt idx="129">
                  <c:v>Detect Technologies</c:v>
                </c:pt>
                <c:pt idx="130">
                  <c:v>GuardianLink</c:v>
                </c:pt>
                <c:pt idx="131">
                  <c:v>Paperfly</c:v>
                </c:pt>
                <c:pt idx="132">
                  <c:v>CityMall</c:v>
                </c:pt>
                <c:pt idx="133">
                  <c:v>Agnikul</c:v>
                </c:pt>
                <c:pt idx="134">
                  <c:v>True Balance</c:v>
                </c:pt>
                <c:pt idx="135">
                  <c:v>YAP</c:v>
                </c:pt>
                <c:pt idx="136">
                  <c:v>SarvaGram</c:v>
                </c:pt>
                <c:pt idx="137">
                  <c:v>Speciale Invest</c:v>
                </c:pt>
                <c:pt idx="138">
                  <c:v>Zaara Biotech</c:v>
                </c:pt>
                <c:pt idx="139">
                  <c:v>Ruptok</c:v>
                </c:pt>
                <c:pt idx="140">
                  <c:v>Origo</c:v>
                </c:pt>
                <c:pt idx="141">
                  <c:v>Samunnati</c:v>
                </c:pt>
                <c:pt idx="142">
                  <c:v>Zupee</c:v>
                </c:pt>
                <c:pt idx="143">
                  <c:v>M1xchange</c:v>
                </c:pt>
                <c:pt idx="144">
                  <c:v>LenDenClub</c:v>
                </c:pt>
                <c:pt idx="145">
                  <c:v>CHARGE+ZONE</c:v>
                </c:pt>
                <c:pt idx="146">
                  <c:v>Eduvanz</c:v>
                </c:pt>
                <c:pt idx="147">
                  <c:v>CometChat</c:v>
                </c:pt>
                <c:pt idx="148">
                  <c:v>FloBiz</c:v>
                </c:pt>
                <c:pt idx="149">
                  <c:v>ByteLearn</c:v>
                </c:pt>
                <c:pt idx="150">
                  <c:v>Makers Hive</c:v>
                </c:pt>
                <c:pt idx="151">
                  <c:v>Loco</c:v>
                </c:pt>
                <c:pt idx="152">
                  <c:v>Practically</c:v>
                </c:pt>
                <c:pt idx="153">
                  <c:v>Meddo</c:v>
                </c:pt>
                <c:pt idx="154">
                  <c:v>Unbox Robotics</c:v>
                </c:pt>
                <c:pt idx="155">
                  <c:v>Kodo Card</c:v>
                </c:pt>
                <c:pt idx="156">
                  <c:v>Bombay Shaving Company</c:v>
                </c:pt>
                <c:pt idx="157">
                  <c:v>GENLEAP</c:v>
                </c:pt>
                <c:pt idx="158">
                  <c:v>LimeChat</c:v>
                </c:pt>
                <c:pt idx="159">
                  <c:v>Beldara</c:v>
                </c:pt>
                <c:pt idx="160">
                  <c:v>Pixxel</c:v>
                </c:pt>
                <c:pt idx="161">
                  <c:v>TranZact</c:v>
                </c:pt>
                <c:pt idx="162">
                  <c:v>Lohum</c:v>
                </c:pt>
                <c:pt idx="163">
                  <c:v>CloudSEK</c:v>
                </c:pt>
                <c:pt idx="164">
                  <c:v>Chalo</c:v>
                </c:pt>
                <c:pt idx="165">
                  <c:v>Probus Insurance</c:v>
                </c:pt>
                <c:pt idx="166">
                  <c:v>Euler Motors</c:v>
                </c:pt>
                <c:pt idx="167">
                  <c:v>FRND</c:v>
                </c:pt>
                <c:pt idx="168">
                  <c:v>CredR</c:v>
                </c:pt>
                <c:pt idx="169">
                  <c:v>Juicy Chemistry</c:v>
                </c:pt>
                <c:pt idx="170">
                  <c:v>O4S</c:v>
                </c:pt>
                <c:pt idx="171">
                  <c:v>MYRE Capital</c:v>
                </c:pt>
                <c:pt idx="172">
                  <c:v>Miko</c:v>
                </c:pt>
                <c:pt idx="173">
                  <c:v>Scentials</c:v>
                </c:pt>
                <c:pt idx="174">
                  <c:v>MoEVing</c:v>
                </c:pt>
                <c:pt idx="175">
                  <c:v>Safexpay</c:v>
                </c:pt>
                <c:pt idx="176">
                  <c:v>Get My Parking</c:v>
                </c:pt>
                <c:pt idx="177">
                  <c:v>Kinara Capital</c:v>
                </c:pt>
                <c:pt idx="178">
                  <c:v>ShopSe</c:v>
                </c:pt>
                <c:pt idx="179">
                  <c:v>Siply</c:v>
                </c:pt>
                <c:pt idx="180">
                  <c:v>Airblack</c:v>
                </c:pt>
                <c:pt idx="181">
                  <c:v>InnerHour</c:v>
                </c:pt>
                <c:pt idx="182">
                  <c:v>IndiaLends</c:v>
                </c:pt>
                <c:pt idx="183">
                  <c:v>Masai School</c:v>
                </c:pt>
                <c:pt idx="184">
                  <c:v>Wysa</c:v>
                </c:pt>
                <c:pt idx="185">
                  <c:v>Toothsi</c:v>
                </c:pt>
                <c:pt idx="186">
                  <c:v>Livve Homes</c:v>
                </c:pt>
                <c:pt idx="187">
                  <c:v>Newton School</c:v>
                </c:pt>
                <c:pt idx="188">
                  <c:v>MedTel Healthcare</c:v>
                </c:pt>
                <c:pt idx="189">
                  <c:v>TheHouseMonk</c:v>
                </c:pt>
                <c:pt idx="190">
                  <c:v>Plix</c:v>
                </c:pt>
                <c:pt idx="191">
                  <c:v>Nalanda Learning</c:v>
                </c:pt>
                <c:pt idx="192">
                  <c:v>Riskcovry</c:v>
                </c:pt>
                <c:pt idx="193">
                  <c:v>Exponent Energy</c:v>
                </c:pt>
                <c:pt idx="194">
                  <c:v>Indifi</c:v>
                </c:pt>
                <c:pt idx="195">
                  <c:v>Kyt</c:v>
                </c:pt>
                <c:pt idx="196">
                  <c:v>Elucidata</c:v>
                </c:pt>
                <c:pt idx="197">
                  <c:v>PayGlocal</c:v>
                </c:pt>
                <c:pt idx="198">
                  <c:v>Stack</c:v>
                </c:pt>
                <c:pt idx="199">
                  <c:v>Rupifi</c:v>
                </c:pt>
                <c:pt idx="200">
                  <c:v>Locobuzz</c:v>
                </c:pt>
                <c:pt idx="201">
                  <c:v>Phi Commerce</c:v>
                </c:pt>
                <c:pt idx="202">
                  <c:v>Metadome</c:v>
                </c:pt>
                <c:pt idx="203">
                  <c:v>Svasti Microfinance</c:v>
                </c:pt>
                <c:pt idx="204">
                  <c:v>WeSkill</c:v>
                </c:pt>
                <c:pt idx="205">
                  <c:v>Synapsica</c:v>
                </c:pt>
                <c:pt idx="206">
                  <c:v>Nestasia</c:v>
                </c:pt>
                <c:pt idx="207">
                  <c:v>Saveo</c:v>
                </c:pt>
                <c:pt idx="208">
                  <c:v>Easebuzz</c:v>
                </c:pt>
                <c:pt idx="209">
                  <c:v>Clinikk</c:v>
                </c:pt>
                <c:pt idx="210">
                  <c:v>Eupheus</c:v>
                </c:pt>
                <c:pt idx="211">
                  <c:v>BlackSoil</c:v>
                </c:pt>
                <c:pt idx="212">
                  <c:v>Bewakoof</c:v>
                </c:pt>
                <c:pt idx="213">
                  <c:v>Marquee Equity</c:v>
                </c:pt>
                <c:pt idx="214">
                  <c:v>Pariksha</c:v>
                </c:pt>
                <c:pt idx="215">
                  <c:v>Prescinto</c:v>
                </c:pt>
                <c:pt idx="216">
                  <c:v>Pitstop</c:v>
                </c:pt>
                <c:pt idx="217">
                  <c:v>BASIC Home Loan</c:v>
                </c:pt>
                <c:pt idx="218">
                  <c:v>Pankhuri</c:v>
                </c:pt>
                <c:pt idx="219">
                  <c:v>Spry</c:v>
                </c:pt>
                <c:pt idx="220">
                  <c:v>Virohan</c:v>
                </c:pt>
                <c:pt idx="221">
                  <c:v>Oye Rickshaw</c:v>
                </c:pt>
                <c:pt idx="222">
                  <c:v>SSA Finserv</c:v>
                </c:pt>
                <c:pt idx="223">
                  <c:v>Oliveboard</c:v>
                </c:pt>
                <c:pt idx="224">
                  <c:v>SuperOps.ai</c:v>
                </c:pt>
                <c:pt idx="225">
                  <c:v>Superpro.ai</c:v>
                </c:pt>
                <c:pt idx="226">
                  <c:v>TABLT</c:v>
                </c:pt>
                <c:pt idx="227">
                  <c:v>Moneyboxx</c:v>
                </c:pt>
                <c:pt idx="228">
                  <c:v>Ergos</c:v>
                </c:pt>
                <c:pt idx="229">
                  <c:v>Fitterfly</c:v>
                </c:pt>
                <c:pt idx="230">
                  <c:v>BlackSoil NBFC</c:v>
                </c:pt>
                <c:pt idx="231">
                  <c:v>Avail Finance</c:v>
                </c:pt>
                <c:pt idx="232">
                  <c:v>DGV</c:v>
                </c:pt>
                <c:pt idx="233">
                  <c:v>Headfone</c:v>
                </c:pt>
                <c:pt idx="234">
                  <c:v>Doola</c:v>
                </c:pt>
                <c:pt idx="235">
                  <c:v>Betterhalf.ai</c:v>
                </c:pt>
                <c:pt idx="236">
                  <c:v>Supertails</c:v>
                </c:pt>
                <c:pt idx="237">
                  <c:v>Enmovil</c:v>
                </c:pt>
                <c:pt idx="238">
                  <c:v>Fashinza</c:v>
                </c:pt>
                <c:pt idx="239">
                  <c:v>Toplyne</c:v>
                </c:pt>
                <c:pt idx="240">
                  <c:v>Udayy</c:v>
                </c:pt>
                <c:pt idx="241">
                  <c:v>Karnival</c:v>
                </c:pt>
                <c:pt idx="242">
                  <c:v>Maya</c:v>
                </c:pt>
                <c:pt idx="243">
                  <c:v>CareerLabs</c:v>
                </c:pt>
                <c:pt idx="244">
                  <c:v>WESS</c:v>
                </c:pt>
                <c:pt idx="245">
                  <c:v>Nao Spirits &amp; Beverages Pvt Ltd</c:v>
                </c:pt>
                <c:pt idx="246">
                  <c:v>Method &amp; Madness</c:v>
                </c:pt>
                <c:pt idx="247">
                  <c:v>We Founder Circle</c:v>
                </c:pt>
                <c:pt idx="248">
                  <c:v>TrulyMadly</c:v>
                </c:pt>
                <c:pt idx="249">
                  <c:v>Pocket Aces</c:v>
                </c:pt>
                <c:pt idx="250">
                  <c:v>Nexprt</c:v>
                </c:pt>
                <c:pt idx="251">
                  <c:v>Furlenco</c:v>
                </c:pt>
                <c:pt idx="252">
                  <c:v>GrowFix</c:v>
                </c:pt>
                <c:pt idx="253">
                  <c:v>GlobalFair</c:v>
                </c:pt>
                <c:pt idx="254">
                  <c:v>Bombay Hemp Company</c:v>
                </c:pt>
                <c:pt idx="255">
                  <c:v>ideaForge</c:v>
                </c:pt>
                <c:pt idx="256">
                  <c:v>Auric</c:v>
                </c:pt>
                <c:pt idx="257">
                  <c:v>CredFlow</c:v>
                </c:pt>
                <c:pt idx="258">
                  <c:v>4baseCare</c:v>
                </c:pt>
                <c:pt idx="259">
                  <c:v>Grinntech</c:v>
                </c:pt>
                <c:pt idx="260">
                  <c:v>BeyondSkool</c:v>
                </c:pt>
                <c:pt idx="261">
                  <c:v>Hesa</c:v>
                </c:pt>
                <c:pt idx="262">
                  <c:v>BlissClub</c:v>
                </c:pt>
                <c:pt idx="263">
                  <c:v>ASQI Advisors</c:v>
                </c:pt>
                <c:pt idx="264">
                  <c:v>Kutuki</c:v>
                </c:pt>
                <c:pt idx="265">
                  <c:v>Freyr Energy</c:v>
                </c:pt>
                <c:pt idx="266">
                  <c:v>FypMoney</c:v>
                </c:pt>
                <c:pt idx="267">
                  <c:v>Optimized Electrotech</c:v>
                </c:pt>
                <c:pt idx="268">
                  <c:v>Voiro</c:v>
                </c:pt>
                <c:pt idx="269">
                  <c:v>KoineArth</c:v>
                </c:pt>
                <c:pt idx="270">
                  <c:v>Cuvette Tech</c:v>
                </c:pt>
                <c:pt idx="271">
                  <c:v>ReshaMandi</c:v>
                </c:pt>
                <c:pt idx="272">
                  <c:v>Planys</c:v>
                </c:pt>
                <c:pt idx="273">
                  <c:v>Nivesh</c:v>
                </c:pt>
                <c:pt idx="274">
                  <c:v>Turnip</c:v>
                </c:pt>
                <c:pt idx="275">
                  <c:v>Swajal</c:v>
                </c:pt>
                <c:pt idx="276">
                  <c:v>Keka HR</c:v>
                </c:pt>
                <c:pt idx="277">
                  <c:v>UptimeAI</c:v>
                </c:pt>
                <c:pt idx="278">
                  <c:v>MasterMentors</c:v>
                </c:pt>
                <c:pt idx="279">
                  <c:v>Tekie</c:v>
                </c:pt>
                <c:pt idx="280">
                  <c:v>Cancer Clinics</c:v>
                </c:pt>
                <c:pt idx="281">
                  <c:v>Karkhana.io</c:v>
                </c:pt>
                <c:pt idx="282">
                  <c:v>Biconomy</c:v>
                </c:pt>
                <c:pt idx="283">
                  <c:v>Do Your Thng</c:v>
                </c:pt>
                <c:pt idx="284">
                  <c:v>Jeevam Health</c:v>
                </c:pt>
                <c:pt idx="285">
                  <c:v>ImaginXP</c:v>
                </c:pt>
                <c:pt idx="286">
                  <c:v>Insurance Samadhan</c:v>
                </c:pt>
                <c:pt idx="287">
                  <c:v>Taskmo</c:v>
                </c:pt>
                <c:pt idx="288">
                  <c:v>Unremot</c:v>
                </c:pt>
                <c:pt idx="289">
                  <c:v>Zerone</c:v>
                </c:pt>
                <c:pt idx="290">
                  <c:v>Velocity</c:v>
                </c:pt>
                <c:pt idx="291">
                  <c:v>Bikry app</c:v>
                </c:pt>
                <c:pt idx="292">
                  <c:v>Zotalabs</c:v>
                </c:pt>
                <c:pt idx="293">
                  <c:v>PropReturns</c:v>
                </c:pt>
                <c:pt idx="294">
                  <c:v>Dista</c:v>
                </c:pt>
                <c:pt idx="295">
                  <c:v>DusMinute</c:v>
                </c:pt>
                <c:pt idx="296">
                  <c:v>Jambox Games</c:v>
                </c:pt>
                <c:pt idx="297">
                  <c:v>RuleZero</c:v>
                </c:pt>
                <c:pt idx="298">
                  <c:v>ReadyAssist</c:v>
                </c:pt>
                <c:pt idx="299">
                  <c:v>SeeVC</c:v>
                </c:pt>
                <c:pt idx="300">
                  <c:v>Questt</c:v>
                </c:pt>
                <c:pt idx="301">
                  <c:v>WiT-ACE</c:v>
                </c:pt>
                <c:pt idx="302">
                  <c:v>Saarthi Pedagogy</c:v>
                </c:pt>
                <c:pt idx="303">
                  <c:v>Taikee</c:v>
                </c:pt>
                <c:pt idx="304">
                  <c:v>Unlu</c:v>
                </c:pt>
                <c:pt idx="305">
                  <c:v>Pencil</c:v>
                </c:pt>
                <c:pt idx="306">
                  <c:v>The ePlane</c:v>
                </c:pt>
                <c:pt idx="307">
                  <c:v>Myelin Foundry</c:v>
                </c:pt>
                <c:pt idx="308">
                  <c:v>Mindler</c:v>
                </c:pt>
                <c:pt idx="309">
                  <c:v>True Elements</c:v>
                </c:pt>
                <c:pt idx="310">
                  <c:v>Thingsup</c:v>
                </c:pt>
                <c:pt idx="311">
                  <c:v>Progcap</c:v>
                </c:pt>
                <c:pt idx="312">
                  <c:v>Say Cheese</c:v>
                </c:pt>
                <c:pt idx="313">
                  <c:v>Muvin</c:v>
                </c:pt>
                <c:pt idx="314">
                  <c:v>Vista Rooms</c:v>
                </c:pt>
                <c:pt idx="315">
                  <c:v>Solethreads</c:v>
                </c:pt>
                <c:pt idx="316">
                  <c:v>Karbon Card</c:v>
                </c:pt>
                <c:pt idx="317">
                  <c:v>Kredent</c:v>
                </c:pt>
                <c:pt idx="318">
                  <c:v>Arthya Wealth and Investments</c:v>
                </c:pt>
                <c:pt idx="319">
                  <c:v>Devic Earth</c:v>
                </c:pt>
                <c:pt idx="320">
                  <c:v>LearnVern</c:v>
                </c:pt>
                <c:pt idx="321">
                  <c:v>ExtraaEdge</c:v>
                </c:pt>
                <c:pt idx="322">
                  <c:v>Evenflow Brands</c:v>
                </c:pt>
                <c:pt idx="323">
                  <c:v>6Degree</c:v>
                </c:pt>
                <c:pt idx="324">
                  <c:v>Fuel Buddy</c:v>
                </c:pt>
                <c:pt idx="325">
                  <c:v>Aviom Housing Finance</c:v>
                </c:pt>
                <c:pt idx="326">
                  <c:v>Express Stores</c:v>
                </c:pt>
                <c:pt idx="327">
                  <c:v>Janani</c:v>
                </c:pt>
                <c:pt idx="328">
                  <c:v>Junio</c:v>
                </c:pt>
                <c:pt idx="329">
                  <c:v>Blive</c:v>
                </c:pt>
                <c:pt idx="330">
                  <c:v>MasterChow</c:v>
                </c:pt>
                <c:pt idx="331">
                  <c:v>Inficold</c:v>
                </c:pt>
                <c:pt idx="332">
                  <c:v>Chara</c:v>
                </c:pt>
                <c:pt idx="333">
                  <c:v>WizKlub</c:v>
                </c:pt>
                <c:pt idx="334">
                  <c:v>Rubix Data Sciences</c:v>
                </c:pt>
                <c:pt idx="335">
                  <c:v>Qoohoo</c:v>
                </c:pt>
                <c:pt idx="336">
                  <c:v>SuperK</c:v>
                </c:pt>
                <c:pt idx="337">
                  <c:v>Haqdarshak</c:v>
                </c:pt>
                <c:pt idx="338">
                  <c:v>KiranaKart</c:v>
                </c:pt>
                <c:pt idx="339">
                  <c:v>Raptee Energy</c:v>
                </c:pt>
                <c:pt idx="340">
                  <c:v>PumPumPum</c:v>
                </c:pt>
                <c:pt idx="341">
                  <c:v>MyDentalPlan</c:v>
                </c:pt>
                <c:pt idx="342">
                  <c:v>Eunimart</c:v>
                </c:pt>
                <c:pt idx="343">
                  <c:v>BankSathi</c:v>
                </c:pt>
                <c:pt idx="344">
                  <c:v>ABL Workspaces</c:v>
                </c:pt>
                <c:pt idx="345">
                  <c:v>Clensta</c:v>
                </c:pt>
                <c:pt idx="346">
                  <c:v>Legitquest</c:v>
                </c:pt>
                <c:pt idx="347">
                  <c:v>Fantasy Akhada</c:v>
                </c:pt>
                <c:pt idx="348">
                  <c:v>WINDO</c:v>
                </c:pt>
                <c:pt idx="349">
                  <c:v>Vidyakul</c:v>
                </c:pt>
                <c:pt idx="350">
                  <c:v>TagZ Foods</c:v>
                </c:pt>
                <c:pt idx="351">
                  <c:v>Remedico</c:v>
                </c:pt>
                <c:pt idx="352">
                  <c:v>Spintly</c:v>
                </c:pt>
                <c:pt idx="353">
                  <c:v>Stylework</c:v>
                </c:pt>
                <c:pt idx="354">
                  <c:v>IGL</c:v>
                </c:pt>
                <c:pt idx="355">
                  <c:v>Legalwiz.in</c:v>
                </c:pt>
                <c:pt idx="356">
                  <c:v>Cellestial</c:v>
                </c:pt>
                <c:pt idx="357">
                  <c:v>DcodeAI</c:v>
                </c:pt>
                <c:pt idx="358">
                  <c:v>Clairco</c:v>
                </c:pt>
                <c:pt idx="359">
                  <c:v>EasyAspataal</c:v>
                </c:pt>
                <c:pt idx="360">
                  <c:v>Bimaplan</c:v>
                </c:pt>
                <c:pt idx="361">
                  <c:v>Reccy Adventures</c:v>
                </c:pt>
                <c:pt idx="362">
                  <c:v>ORAI</c:v>
                </c:pt>
                <c:pt idx="363">
                  <c:v>PingoLearn</c:v>
                </c:pt>
                <c:pt idx="364">
                  <c:v>Zingavita</c:v>
                </c:pt>
                <c:pt idx="365">
                  <c:v>Happy Jars</c:v>
                </c:pt>
                <c:pt idx="366">
                  <c:v>Comofi Medtech</c:v>
                </c:pt>
                <c:pt idx="367">
                  <c:v>AutomataPi</c:v>
                </c:pt>
                <c:pt idx="368">
                  <c:v>Ezstays</c:v>
                </c:pt>
                <c:pt idx="369">
                  <c:v>Flo Mobility</c:v>
                </c:pt>
                <c:pt idx="370">
                  <c:v>Arcana</c:v>
                </c:pt>
                <c:pt idx="371">
                  <c:v>YourPhysio</c:v>
                </c:pt>
                <c:pt idx="372">
                  <c:v>BricSpaces</c:v>
                </c:pt>
                <c:pt idx="373">
                  <c:v>Jidoka Technologies</c:v>
                </c:pt>
                <c:pt idx="374">
                  <c:v>SkilloVilla</c:v>
                </c:pt>
                <c:pt idx="375">
                  <c:v>VenWiz</c:v>
                </c:pt>
                <c:pt idx="376">
                  <c:v>Plutomen</c:v>
                </c:pt>
                <c:pt idx="377">
                  <c:v>PurpleTutor</c:v>
                </c:pt>
                <c:pt idx="378">
                  <c:v>Indic Inspirations</c:v>
                </c:pt>
                <c:pt idx="379">
                  <c:v>Chirrup</c:v>
                </c:pt>
                <c:pt idx="380">
                  <c:v>BHyve</c:v>
                </c:pt>
                <c:pt idx="381">
                  <c:v>Convin</c:v>
                </c:pt>
                <c:pt idx="382">
                  <c:v>Edmingle</c:v>
                </c:pt>
                <c:pt idx="383">
                  <c:v>iMumz</c:v>
                </c:pt>
                <c:pt idx="384">
                  <c:v>Finsall</c:v>
                </c:pt>
                <c:pt idx="385">
                  <c:v>ixamBee</c:v>
                </c:pt>
                <c:pt idx="386">
                  <c:v>Fitpage</c:v>
                </c:pt>
                <c:pt idx="387">
                  <c:v>EduFund</c:v>
                </c:pt>
                <c:pt idx="388">
                  <c:v>Perfora</c:v>
                </c:pt>
                <c:pt idx="389">
                  <c:v>Filo</c:v>
                </c:pt>
                <c:pt idx="390">
                  <c:v>KIWI</c:v>
                </c:pt>
                <c:pt idx="391">
                  <c:v>Kohbee</c:v>
                </c:pt>
                <c:pt idx="392">
                  <c:v>Yodacart</c:v>
                </c:pt>
                <c:pt idx="393">
                  <c:v>Pickright Technologies</c:v>
                </c:pt>
                <c:pt idx="394">
                  <c:v>Wobb</c:v>
                </c:pt>
                <c:pt idx="395">
                  <c:v>Vanity Wagon</c:v>
                </c:pt>
                <c:pt idx="396">
                  <c:v>Mentoria</c:v>
                </c:pt>
                <c:pt idx="397">
                  <c:v>OwO</c:v>
                </c:pt>
                <c:pt idx="398">
                  <c:v>Supersourcing</c:v>
                </c:pt>
                <c:pt idx="399">
                  <c:v>ShopMyLooks</c:v>
                </c:pt>
                <c:pt idx="400">
                  <c:v>Hemp Horizons</c:v>
                </c:pt>
                <c:pt idx="401">
                  <c:v>Glamplus</c:v>
                </c:pt>
                <c:pt idx="402">
                  <c:v>Knocksense</c:v>
                </c:pt>
                <c:pt idx="403">
                  <c:v>Enthu.ai</c:v>
                </c:pt>
                <c:pt idx="404">
                  <c:v>EF Polymer</c:v>
                </c:pt>
                <c:pt idx="405">
                  <c:v>Deciwood</c:v>
                </c:pt>
                <c:pt idx="406">
                  <c:v>Klassroom</c:v>
                </c:pt>
                <c:pt idx="407">
                  <c:v>Disruptium</c:v>
                </c:pt>
                <c:pt idx="408">
                  <c:v>AMPM</c:v>
                </c:pt>
                <c:pt idx="409">
                  <c:v>GetWork</c:v>
                </c:pt>
                <c:pt idx="410">
                  <c:v>ZFW Hospitality</c:v>
                </c:pt>
                <c:pt idx="411">
                  <c:v>GoTo</c:v>
                </c:pt>
                <c:pt idx="412">
                  <c:v>ThatMate</c:v>
                </c:pt>
                <c:pt idx="413">
                  <c:v>Tilt</c:v>
                </c:pt>
                <c:pt idx="414">
                  <c:v>Sarathi</c:v>
                </c:pt>
                <c:pt idx="415">
                  <c:v>Puresh Daily</c:v>
                </c:pt>
                <c:pt idx="416">
                  <c:v>Nestroots</c:v>
                </c:pt>
                <c:pt idx="417">
                  <c:v>Supply6</c:v>
                </c:pt>
                <c:pt idx="418">
                  <c:v>Knackit</c:v>
                </c:pt>
                <c:pt idx="419">
                  <c:v>Dybo</c:v>
                </c:pt>
                <c:pt idx="420">
                  <c:v>HobSpace</c:v>
                </c:pt>
                <c:pt idx="421">
                  <c:v>FreeStand</c:v>
                </c:pt>
                <c:pt idx="422">
                  <c:v>Nimble Growth Organics</c:v>
                </c:pt>
                <c:pt idx="423">
                  <c:v>Unnati</c:v>
                </c:pt>
                <c:pt idx="424">
                  <c:v>Toppersnotes</c:v>
                </c:pt>
                <c:pt idx="425">
                  <c:v>Onelife</c:v>
                </c:pt>
                <c:pt idx="426">
                  <c:v>Vital</c:v>
                </c:pt>
                <c:pt idx="427">
                  <c:v>Rebel Foods</c:v>
                </c:pt>
                <c:pt idx="428">
                  <c:v>The Good Glamm Group</c:v>
                </c:pt>
                <c:pt idx="429">
                  <c:v>MentorKart</c:v>
                </c:pt>
                <c:pt idx="430">
                  <c:v>TurboHire</c:v>
                </c:pt>
                <c:pt idx="431">
                  <c:v>Recordent</c:v>
                </c:pt>
                <c:pt idx="432">
                  <c:v>Valuationary</c:v>
                </c:pt>
                <c:pt idx="433">
                  <c:v>ReDesyn</c:v>
                </c:pt>
                <c:pt idx="434">
                  <c:v>Wherehouse.io</c:v>
                </c:pt>
                <c:pt idx="435">
                  <c:v>Refyne</c:v>
                </c:pt>
                <c:pt idx="436">
                  <c:v>ZestMoney</c:v>
                </c:pt>
                <c:pt idx="437">
                  <c:v>Pratilipi</c:v>
                </c:pt>
                <c:pt idx="438">
                  <c:v>MarketWolf</c:v>
                </c:pt>
                <c:pt idx="439">
                  <c:v>RENEE Cosmetics</c:v>
                </c:pt>
                <c:pt idx="440">
                  <c:v>MyMobiForce</c:v>
                </c:pt>
                <c:pt idx="441">
                  <c:v>RenewBuy</c:v>
                </c:pt>
                <c:pt idx="442">
                  <c:v>NOTO</c:v>
                </c:pt>
                <c:pt idx="443">
                  <c:v>Rentomojo</c:v>
                </c:pt>
                <c:pt idx="444">
                  <c:v>UrbanKisaan</c:v>
                </c:pt>
                <c:pt idx="445">
                  <c:v>Onelife Nutriscience</c:v>
                </c:pt>
                <c:pt idx="446">
                  <c:v>Quali55Care</c:v>
                </c:pt>
                <c:pt idx="447">
                  <c:v>RevFin</c:v>
                </c:pt>
                <c:pt idx="448">
                  <c:v>Wasabi</c:v>
                </c:pt>
                <c:pt idx="449">
                  <c:v>REVOS</c:v>
                </c:pt>
                <c:pt idx="450">
                  <c:v>Playto Labs</c:v>
                </c:pt>
                <c:pt idx="451">
                  <c:v>Rezo.ai</c:v>
                </c:pt>
                <c:pt idx="452">
                  <c:v>R for Rabbit</c:v>
                </c:pt>
                <c:pt idx="453">
                  <c:v>RIPPLR</c:v>
                </c:pt>
                <c:pt idx="454">
                  <c:v>OckyPocky</c:v>
                </c:pt>
                <c:pt idx="455">
                  <c:v>RiseBird</c:v>
                </c:pt>
                <c:pt idx="456">
                  <c:v>The Sleep Company</c:v>
                </c:pt>
                <c:pt idx="457">
                  <c:v>Onsurity</c:v>
                </c:pt>
                <c:pt idx="458">
                  <c:v>Tinkerly</c:v>
                </c:pt>
                <c:pt idx="459">
                  <c:v>Rockclimber</c:v>
                </c:pt>
                <c:pt idx="460">
                  <c:v>TRDR</c:v>
                </c:pt>
                <c:pt idx="461">
                  <c:v>Rocket Skills</c:v>
                </c:pt>
                <c:pt idx="462">
                  <c:v>Truemeds</c:v>
                </c:pt>
                <c:pt idx="463">
                  <c:v>PredictiVu</c:v>
                </c:pt>
                <c:pt idx="464">
                  <c:v>TWID</c:v>
                </c:pt>
                <c:pt idx="465">
                  <c:v>Open Financial Technologies</c:v>
                </c:pt>
                <c:pt idx="466">
                  <c:v>Nap Chief</c:v>
                </c:pt>
                <c:pt idx="467">
                  <c:v>Niro</c:v>
                </c:pt>
                <c:pt idx="468">
                  <c:v>UpScalio</c:v>
                </c:pt>
                <c:pt idx="469">
                  <c:v>Locus</c:v>
                </c:pt>
                <c:pt idx="470">
                  <c:v>Vahak</c:v>
                </c:pt>
                <c:pt idx="471">
                  <c:v>Ruptok Fintech</c:v>
                </c:pt>
                <c:pt idx="472">
                  <c:v>NeoDocs</c:v>
                </c:pt>
                <c:pt idx="473">
                  <c:v>PrepBytes</c:v>
                </c:pt>
                <c:pt idx="474">
                  <c:v>VilCart</c:v>
                </c:pt>
                <c:pt idx="475">
                  <c:v>saarthi.ai</c:v>
                </c:pt>
                <c:pt idx="476">
                  <c:v>Voxelgrids</c:v>
                </c:pt>
                <c:pt idx="477">
                  <c:v>SaaS Labs</c:v>
                </c:pt>
                <c:pt idx="478">
                  <c:v>WeRize</c:v>
                </c:pt>
                <c:pt idx="479">
                  <c:v>mHealth</c:v>
                </c:pt>
                <c:pt idx="480">
                  <c:v>Wiingy</c:v>
                </c:pt>
                <c:pt idx="481">
                  <c:v>Zouk</c:v>
                </c:pt>
                <c:pt idx="482">
                  <c:v>Wonderchef</c:v>
                </c:pt>
                <c:pt idx="483">
                  <c:v>MicroDegree</c:v>
                </c:pt>
                <c:pt idx="484">
                  <c:v>Melorra</c:v>
                </c:pt>
                <c:pt idx="485">
                  <c:v>Leverage Edu</c:v>
                </c:pt>
                <c:pt idx="486">
                  <c:v>Zenduty</c:v>
                </c:pt>
                <c:pt idx="487">
                  <c:v>Samaaro</c:v>
                </c:pt>
                <c:pt idx="488">
                  <c:v>Zingbus</c:v>
                </c:pt>
                <c:pt idx="489">
                  <c:v>Log 9 Materials</c:v>
                </c:pt>
                <c:pt idx="490">
                  <c:v>The Ayurveda Co</c:v>
                </c:pt>
                <c:pt idx="491">
                  <c:v>Sanctum Wealth</c:v>
                </c:pt>
                <c:pt idx="492">
                  <c:v>The Indus Valley</c:v>
                </c:pt>
                <c:pt idx="493">
                  <c:v>Sanfe</c:v>
                </c:pt>
                <c:pt idx="494">
                  <c:v>The Viral Fever</c:v>
                </c:pt>
                <c:pt idx="495">
                  <c:v>Sapio Analytics</c:v>
                </c:pt>
                <c:pt idx="496">
                  <c:v>Tickertape</c:v>
                </c:pt>
                <c:pt idx="497">
                  <c:v>Polygon</c:v>
                </c:pt>
                <c:pt idx="498">
                  <c:v>Medikabazaar</c:v>
                </c:pt>
                <c:pt idx="499">
                  <c:v>Mindhouse</c:v>
                </c:pt>
                <c:pt idx="500">
                  <c:v>Power Gummies</c:v>
                </c:pt>
                <c:pt idx="501">
                  <c:v>SatSure</c:v>
                </c:pt>
                <c:pt idx="502">
                  <c:v>Lysto</c:v>
                </c:pt>
                <c:pt idx="503">
                  <c:v>LivQuik Technology</c:v>
                </c:pt>
                <c:pt idx="504">
                  <c:v>Mynvax</c:v>
                </c:pt>
                <c:pt idx="505">
                  <c:v>Otipy</c:v>
                </c:pt>
                <c:pt idx="506">
                  <c:v>TruNativ</c:v>
                </c:pt>
                <c:pt idx="507">
                  <c:v>OTO Capital</c:v>
                </c:pt>
                <c:pt idx="508">
                  <c:v>Licious</c:v>
                </c:pt>
                <c:pt idx="509">
                  <c:v>Minimalist</c:v>
                </c:pt>
                <c:pt idx="510">
                  <c:v>TyrePlex</c:v>
                </c:pt>
                <c:pt idx="511">
                  <c:v>Sea6 Energy</c:v>
                </c:pt>
                <c:pt idx="512">
                  <c:v>Ultrahuman</c:v>
                </c:pt>
                <c:pt idx="513">
                  <c:v>Ourbetterplanet</c:v>
                </c:pt>
                <c:pt idx="514">
                  <c:v>Navia Life Care</c:v>
                </c:pt>
                <c:pt idx="515">
                  <c:v>Settl</c:v>
                </c:pt>
                <c:pt idx="516">
                  <c:v>Upgame</c:v>
                </c:pt>
                <c:pt idx="517">
                  <c:v>Settlrs</c:v>
                </c:pt>
                <c:pt idx="518">
                  <c:v>Qin1</c:v>
                </c:pt>
                <c:pt idx="519">
                  <c:v>Shadez</c:v>
                </c:pt>
                <c:pt idx="520">
                  <c:v>Uvi Health</c:v>
                </c:pt>
                <c:pt idx="521">
                  <c:v>Mobileware Technologies</c:v>
                </c:pt>
                <c:pt idx="522">
                  <c:v>Vahdam</c:v>
                </c:pt>
                <c:pt idx="523">
                  <c:v>Shiprocket</c:v>
                </c:pt>
                <c:pt idx="524">
                  <c:v>Vayana Network</c:v>
                </c:pt>
                <c:pt idx="525">
                  <c:v>Mentza</c:v>
                </c:pt>
                <c:pt idx="526">
                  <c:v>Vegrow</c:v>
                </c:pt>
                <c:pt idx="527">
                  <c:v>Probus</c:v>
                </c:pt>
                <c:pt idx="528">
                  <c:v>Lio</c:v>
                </c:pt>
                <c:pt idx="529">
                  <c:v>Shumee</c:v>
                </c:pt>
                <c:pt idx="530">
                  <c:v>Visit Health</c:v>
                </c:pt>
                <c:pt idx="531">
                  <c:v>Shyplite</c:v>
                </c:pt>
                <c:pt idx="532">
                  <c:v>VLCC Health Care</c:v>
                </c:pt>
                <c:pt idx="533">
                  <c:v>LifeCell</c:v>
                </c:pt>
                <c:pt idx="534">
                  <c:v>Wakefit</c:v>
                </c:pt>
                <c:pt idx="535">
                  <c:v>Simple Energy</c:v>
                </c:pt>
                <c:pt idx="536">
                  <c:v>O’ Be Cocktails</c:v>
                </c:pt>
                <c:pt idx="537">
                  <c:v>SimpliContract</c:v>
                </c:pt>
                <c:pt idx="538">
                  <c:v>Locale.ai</c:v>
                </c:pt>
                <c:pt idx="539">
                  <c:v>NirogGyan</c:v>
                </c:pt>
                <c:pt idx="540">
                  <c:v>WickedGud</c:v>
                </c:pt>
                <c:pt idx="541">
                  <c:v>Loop Health</c:v>
                </c:pt>
                <c:pt idx="542">
                  <c:v>Mailmodo</c:v>
                </c:pt>
                <c:pt idx="543">
                  <c:v>SK Finance</c:v>
                </c:pt>
                <c:pt idx="544">
                  <c:v>QuickSell</c:v>
                </c:pt>
                <c:pt idx="545">
                  <c:v>Skeps</c:v>
                </c:pt>
                <c:pt idx="546">
                  <c:v>Wow! Momo</c:v>
                </c:pt>
                <c:pt idx="547">
                  <c:v>Skillmatics</c:v>
                </c:pt>
                <c:pt idx="548">
                  <c:v>Xpresslane</c:v>
                </c:pt>
                <c:pt idx="549">
                  <c:v>MergerDomo</c:v>
                </c:pt>
                <c:pt idx="550">
                  <c:v>OneCode</c:v>
                </c:pt>
                <c:pt idx="551">
                  <c:v>Skit</c:v>
                </c:pt>
                <c:pt idx="552">
                  <c:v>Yu Foodlabs</c:v>
                </c:pt>
                <c:pt idx="553">
                  <c:v>Skylark Drones</c:v>
                </c:pt>
                <c:pt idx="554">
                  <c:v>NeuroPixel.AI</c:v>
                </c:pt>
                <c:pt idx="555">
                  <c:v>Skymet</c:v>
                </c:pt>
                <c:pt idx="556">
                  <c:v>Oneiric Gaming</c:v>
                </c:pt>
                <c:pt idx="557">
                  <c:v>Slang Labs</c:v>
                </c:pt>
                <c:pt idx="558">
                  <c:v>NewsReach</c:v>
                </c:pt>
                <c:pt idx="559">
                  <c:v>SleepyCat</c:v>
                </c:pt>
                <c:pt idx="560">
                  <c:v>MetroRide</c:v>
                </c:pt>
                <c:pt idx="561">
                  <c:v>LoveLocal</c:v>
                </c:pt>
                <c:pt idx="562">
                  <c:v>Pee Safe</c:v>
                </c:pt>
                <c:pt idx="563">
                  <c:v>Smallcase</c:v>
                </c:pt>
                <c:pt idx="564">
                  <c:v>The Hosteller</c:v>
                </c:pt>
                <c:pt idx="565">
                  <c:v>Smart Express</c:v>
                </c:pt>
                <c:pt idx="566">
                  <c:v>The Money Club</c:v>
                </c:pt>
                <c:pt idx="567">
                  <c:v>NirogStreet</c:v>
                </c:pt>
                <c:pt idx="568">
                  <c:v>The Switch Fix</c:v>
                </c:pt>
                <c:pt idx="569">
                  <c:v>SmartCoin</c:v>
                </c:pt>
                <c:pt idx="570">
                  <c:v>The Whole Truth</c:v>
                </c:pt>
                <c:pt idx="571">
                  <c:v>Smartstaff</c:v>
                </c:pt>
                <c:pt idx="572">
                  <c:v>Pencilton</c:v>
                </c:pt>
                <c:pt idx="573">
                  <c:v>SMOOR</c:v>
                </c:pt>
                <c:pt idx="574">
                  <c:v>Postman</c:v>
                </c:pt>
                <c:pt idx="575">
                  <c:v>Smytten</c:v>
                </c:pt>
                <c:pt idx="576">
                  <c:v>Toch.ai</c:v>
                </c:pt>
                <c:pt idx="577">
                  <c:v>Snack Amor</c:v>
                </c:pt>
                <c:pt idx="578">
                  <c:v>Peppermint</c:v>
                </c:pt>
                <c:pt idx="579">
                  <c:v>Sochcast</c:v>
                </c:pt>
                <c:pt idx="580">
                  <c:v>Totality</c:v>
                </c:pt>
                <c:pt idx="581">
                  <c:v>NFTically</c:v>
                </c:pt>
                <c:pt idx="582">
                  <c:v>TravClan</c:v>
                </c:pt>
                <c:pt idx="583">
                  <c:v>Soothe Healthcare</c:v>
                </c:pt>
                <c:pt idx="584">
                  <c:v>MYFITNESS</c:v>
                </c:pt>
                <c:pt idx="585">
                  <c:v>Sourcewiz</c:v>
                </c:pt>
                <c:pt idx="586">
                  <c:v>Trica</c:v>
                </c:pt>
                <c:pt idx="587">
                  <c:v>SP Robotic Works</c:v>
                </c:pt>
                <c:pt idx="588">
                  <c:v>Troo Good</c:v>
                </c:pt>
                <c:pt idx="589">
                  <c:v>Spardha</c:v>
                </c:pt>
                <c:pt idx="590">
                  <c:v>Petpooja</c:v>
                </c:pt>
                <c:pt idx="591">
                  <c:v>Spark Studio</c:v>
                </c:pt>
                <c:pt idx="592">
                  <c:v>MedPay</c:v>
                </c:pt>
                <c:pt idx="593">
                  <c:v>moneyHOP</c:v>
                </c:pt>
                <c:pt idx="594">
                  <c:v>Tummoc</c:v>
                </c:pt>
                <c:pt idx="595">
                  <c:v>SpEd@home</c:v>
                </c:pt>
                <c:pt idx="596">
                  <c:v>Medpho</c:v>
                </c:pt>
                <c:pt idx="597">
                  <c:v>Mosaic Wellness</c:v>
                </c:pt>
                <c:pt idx="598">
                  <c:v>Tvasta</c:v>
                </c:pt>
                <c:pt idx="599">
                  <c:v>Prodo</c:v>
                </c:pt>
                <c:pt idx="600">
                  <c:v>Twin Health</c:v>
                </c:pt>
                <c:pt idx="601">
                  <c:v>Lumiq</c:v>
                </c:pt>
                <c:pt idx="602">
                  <c:v>MYSUN</c:v>
                </c:pt>
                <c:pt idx="603">
                  <c:v>Sporjo</c:v>
                </c:pt>
                <c:pt idx="604">
                  <c:v>Phool.co</c:v>
                </c:pt>
                <c:pt idx="605">
                  <c:v>SportZchain</c:v>
                </c:pt>
                <c:pt idx="606">
                  <c:v>Mestastop Solutions</c:v>
                </c:pt>
                <c:pt idx="607">
                  <c:v>Spottabl</c:v>
                </c:pt>
                <c:pt idx="608">
                  <c:v>Navars</c:v>
                </c:pt>
                <c:pt idx="609">
                  <c:v>Ozonetel</c:v>
                </c:pt>
                <c:pt idx="610">
                  <c:v>Pickrr</c:v>
                </c:pt>
                <c:pt idx="611">
                  <c:v>MSMEx</c:v>
                </c:pt>
                <c:pt idx="612">
                  <c:v>Pine Labs</c:v>
                </c:pt>
                <c:pt idx="613">
                  <c:v>Mamaearth</c:v>
                </c:pt>
                <c:pt idx="614">
                  <c:v>M2P Fintech</c:v>
                </c:pt>
                <c:pt idx="615">
                  <c:v>LoanKuber</c:v>
                </c:pt>
                <c:pt idx="616">
                  <c:v>Upside AI</c:v>
                </c:pt>
                <c:pt idx="617">
                  <c:v>StackBOX</c:v>
                </c:pt>
                <c:pt idx="618">
                  <c:v>Neeman</c:v>
                </c:pt>
                <c:pt idx="619">
                  <c:v>Murf.ai</c:v>
                </c:pt>
                <c:pt idx="620">
                  <c:v>UrbanMatrix Technologies</c:v>
                </c:pt>
                <c:pt idx="621">
                  <c:v>Stellaris Venture Partners</c:v>
                </c:pt>
                <c:pt idx="622">
                  <c:v>Vah Vah!</c:v>
                </c:pt>
                <c:pt idx="623">
                  <c:v>Sterling Accuris Wellness</c:v>
                </c:pt>
                <c:pt idx="624">
                  <c:v>Vahan</c:v>
                </c:pt>
                <c:pt idx="625">
                  <c:v>StockGro</c:v>
                </c:pt>
                <c:pt idx="626">
                  <c:v>Vakilsearch</c:v>
                </c:pt>
                <c:pt idx="627">
                  <c:v>Storia</c:v>
                </c:pt>
                <c:pt idx="628">
                  <c:v>Powerhouse91</c:v>
                </c:pt>
                <c:pt idx="629">
                  <c:v>Strata</c:v>
                </c:pt>
                <c:pt idx="630">
                  <c:v>Vedantu</c:v>
                </c:pt>
                <c:pt idx="631">
                  <c:v>Strip Finance</c:v>
                </c:pt>
                <c:pt idx="632">
                  <c:v>Veefin</c:v>
                </c:pt>
                <c:pt idx="633">
                  <c:v>Studio Sirah</c:v>
                </c:pt>
                <c:pt idx="634">
                  <c:v>Nova Benefits</c:v>
                </c:pt>
                <c:pt idx="635">
                  <c:v>Proeon</c:v>
                </c:pt>
                <c:pt idx="636">
                  <c:v>Verandah</c:v>
                </c:pt>
                <c:pt idx="637">
                  <c:v>Sugar.fit</c:v>
                </c:pt>
                <c:pt idx="638">
                  <c:v>Qube Health</c:v>
                </c:pt>
                <c:pt idx="639">
                  <c:v>SUN Mobility</c:v>
                </c:pt>
                <c:pt idx="640">
                  <c:v>Pixuate</c:v>
                </c:pt>
                <c:pt idx="641">
                  <c:v>Sunstone Eduversity</c:v>
                </c:pt>
                <c:pt idx="642">
                  <c:v>MedPrime Technologies</c:v>
                </c:pt>
                <c:pt idx="643">
                  <c:v>SuperBeings</c:v>
                </c:pt>
                <c:pt idx="644">
                  <c:v>Vitra.ai</c:v>
                </c:pt>
                <c:pt idx="645">
                  <c:v>SuperBottoms</c:v>
                </c:pt>
                <c:pt idx="646">
                  <c:v>Now&amp;Me</c:v>
                </c:pt>
                <c:pt idx="647">
                  <c:v>SuperGaming</c:v>
                </c:pt>
                <c:pt idx="648">
                  <c:v>VRO Hospitality</c:v>
                </c:pt>
                <c:pt idx="649">
                  <c:v>ProfitWheel</c:v>
                </c:pt>
                <c:pt idx="650">
                  <c:v>Wallmantra</c:v>
                </c:pt>
                <c:pt idx="651">
                  <c:v>NoBroker.com</c:v>
                </c:pt>
                <c:pt idx="652">
                  <c:v>WaterScience</c:v>
                </c:pt>
                <c:pt idx="653">
                  <c:v>Superplum</c:v>
                </c:pt>
                <c:pt idx="654">
                  <c:v>Wellbeing Nutrition</c:v>
                </c:pt>
                <c:pt idx="655">
                  <c:v>Park+</c:v>
                </c:pt>
                <c:pt idx="656">
                  <c:v>Playo</c:v>
                </c:pt>
                <c:pt idx="657">
                  <c:v>Ninety One</c:v>
                </c:pt>
                <c:pt idx="658">
                  <c:v>Neokred</c:v>
                </c:pt>
                <c:pt idx="659">
                  <c:v>ParkSmart</c:v>
                </c:pt>
                <c:pt idx="660">
                  <c:v>Whiz League</c:v>
                </c:pt>
                <c:pt idx="661">
                  <c:v>SuperZop</c:v>
                </c:pt>
                <c:pt idx="662">
                  <c:v>Wiggles.in</c:v>
                </c:pt>
                <c:pt idx="663">
                  <c:v>Pocketly</c:v>
                </c:pt>
                <c:pt idx="664">
                  <c:v>Onato</c:v>
                </c:pt>
                <c:pt idx="665">
                  <c:v>SupplyNote</c:v>
                </c:pt>
                <c:pt idx="666">
                  <c:v>WinZO</c:v>
                </c:pt>
                <c:pt idx="667">
                  <c:v>Pathfndr.io</c:v>
                </c:pt>
                <c:pt idx="668">
                  <c:v>Wiz Freight</c:v>
                </c:pt>
                <c:pt idx="669">
                  <c:v>Svish</c:v>
                </c:pt>
                <c:pt idx="670">
                  <c:v>QuickShift</c:v>
                </c:pt>
                <c:pt idx="671">
                  <c:v>PayCardo</c:v>
                </c:pt>
                <c:pt idx="672">
                  <c:v>Wondrlab</c:v>
                </c:pt>
                <c:pt idx="673">
                  <c:v>Swiflearn</c:v>
                </c:pt>
                <c:pt idx="674">
                  <c:v>Wright Research</c:v>
                </c:pt>
                <c:pt idx="675">
                  <c:v>Manch Technologies</c:v>
                </c:pt>
                <c:pt idx="676">
                  <c:v>Xpand</c:v>
                </c:pt>
                <c:pt idx="677">
                  <c:v>Paytail</c:v>
                </c:pt>
                <c:pt idx="678">
                  <c:v>XYXX Apparels</c:v>
                </c:pt>
                <c:pt idx="679">
                  <c:v>Syook</c:v>
                </c:pt>
                <c:pt idx="680">
                  <c:v>Yellow Class</c:v>
                </c:pt>
                <c:pt idx="681">
                  <c:v>Pazcare</c:v>
                </c:pt>
                <c:pt idx="682">
                  <c:v>Yojak</c:v>
                </c:pt>
                <c:pt idx="683">
                  <c:v>Prolgae</c:v>
                </c:pt>
                <c:pt idx="684">
                  <c:v>YPay</c:v>
                </c:pt>
                <c:pt idx="685">
                  <c:v>Peak</c:v>
                </c:pt>
                <c:pt idx="686">
                  <c:v>RACEnergy</c:v>
                </c:pt>
                <c:pt idx="687">
                  <c:v>Tamasha</c:v>
                </c:pt>
                <c:pt idx="688">
                  <c:v>Zenpay Solutions</c:v>
                </c:pt>
                <c:pt idx="689">
                  <c:v>TartanSense</c:v>
                </c:pt>
                <c:pt idx="690">
                  <c:v>Rage Coffee</c:v>
                </c:pt>
                <c:pt idx="691">
                  <c:v>PeakPerformer</c:v>
                </c:pt>
                <c:pt idx="692">
                  <c:v>Neverinstall</c:v>
                </c:pt>
                <c:pt idx="693">
                  <c:v>My3DSelfie</c:v>
                </c:pt>
                <c:pt idx="694">
                  <c:v>Powerplay</c:v>
                </c:pt>
                <c:pt idx="695">
                  <c:v>TechEagle</c:v>
                </c:pt>
                <c:pt idx="696">
                  <c:v>Little Leap</c:v>
                </c:pt>
                <c:pt idx="697">
                  <c:v>peAR</c:v>
                </c:pt>
                <c:pt idx="698">
                  <c:v>Zoomcar</c:v>
                </c:pt>
                <c:pt idx="699">
                  <c:v>MYBYK</c:v>
                </c:pt>
                <c:pt idx="700">
                  <c:v>Lido Learning</c:v>
                </c:pt>
                <c:pt idx="701">
                  <c:v>NIRAMAI</c:v>
                </c:pt>
                <c:pt idx="702">
                  <c:v>NimbleBox.ai</c:v>
                </c:pt>
                <c:pt idx="703">
                  <c:v>Zypp Electric</c:v>
                </c:pt>
                <c:pt idx="704">
                  <c:v>SalaryBox</c:v>
                </c:pt>
                <c:pt idx="705">
                  <c:v>SALT</c:v>
                </c:pt>
                <c:pt idx="706">
                  <c:v>Keeros</c:v>
                </c:pt>
                <c:pt idx="707">
                  <c:v>Homeville</c:v>
                </c:pt>
                <c:pt idx="708">
                  <c:v>GramCover</c:v>
                </c:pt>
                <c:pt idx="709">
                  <c:v>D’Moksha Homes</c:v>
                </c:pt>
                <c:pt idx="710">
                  <c:v>Battery Smart</c:v>
                </c:pt>
                <c:pt idx="711">
                  <c:v>Arbo Works</c:v>
                </c:pt>
                <c:pt idx="712">
                  <c:v>Go Swift</c:v>
                </c:pt>
                <c:pt idx="713">
                  <c:v>Biocraft Innovation Technology</c:v>
                </c:pt>
                <c:pt idx="714">
                  <c:v>HappyCredit</c:v>
                </c:pt>
                <c:pt idx="715">
                  <c:v>bitsCrunch</c:v>
                </c:pt>
                <c:pt idx="716">
                  <c:v>CredAvenue</c:v>
                </c:pt>
                <c:pt idx="717">
                  <c:v>CloudFiles</c:v>
                </c:pt>
                <c:pt idx="718">
                  <c:v>Cell Propulsion</c:v>
                </c:pt>
                <c:pt idx="719">
                  <c:v>Defy</c:v>
                </c:pt>
                <c:pt idx="720">
                  <c:v>CuriousJr</c:v>
                </c:pt>
                <c:pt idx="721">
                  <c:v>Arcatron Mobility</c:v>
                </c:pt>
                <c:pt idx="722">
                  <c:v>Awon GameZ</c:v>
                </c:pt>
                <c:pt idx="723">
                  <c:v>Delhivery</c:v>
                </c:pt>
                <c:pt idx="724">
                  <c:v>AcknoLedger</c:v>
                </c:pt>
                <c:pt idx="725">
                  <c:v>Design Cafe</c:v>
                </c:pt>
                <c:pt idx="726">
                  <c:v>AyuRythm</c:v>
                </c:pt>
                <c:pt idx="727">
                  <c:v>BharatAgri</c:v>
                </c:pt>
                <c:pt idx="728">
                  <c:v>Hyperface</c:v>
                </c:pt>
                <c:pt idx="729">
                  <c:v>Biddano</c:v>
                </c:pt>
                <c:pt idx="730">
                  <c:v>Credgenics</c:v>
                </c:pt>
                <c:pt idx="731">
                  <c:v>Devnagri</c:v>
                </c:pt>
                <c:pt idx="732">
                  <c:v>IsGoingOnline</c:v>
                </c:pt>
                <c:pt idx="733">
                  <c:v>Dezerv.</c:v>
                </c:pt>
                <c:pt idx="734">
                  <c:v>Beco</c:v>
                </c:pt>
                <c:pt idx="735">
                  <c:v>Blaer Motors</c:v>
                </c:pt>
                <c:pt idx="736">
                  <c:v>BeepKart</c:v>
                </c:pt>
                <c:pt idx="737">
                  <c:v>Digantara</c:v>
                </c:pt>
                <c:pt idx="738">
                  <c:v>Anveshan</c:v>
                </c:pt>
                <c:pt idx="739">
                  <c:v>DigiSparsh</c:v>
                </c:pt>
                <c:pt idx="740">
                  <c:v>Godamwale</c:v>
                </c:pt>
                <c:pt idx="741">
                  <c:v>Digit Insurance</c:v>
                </c:pt>
                <c:pt idx="742">
                  <c:v>GoSats</c:v>
                </c:pt>
                <c:pt idx="743">
                  <c:v>Disprz</c:v>
                </c:pt>
                <c:pt idx="744">
                  <c:v>Greenjoules</c:v>
                </c:pt>
                <c:pt idx="745">
                  <c:v>Cloudphysician</c:v>
                </c:pt>
                <c:pt idx="746">
                  <c:v>Gyde</c:v>
                </c:pt>
                <c:pt idx="747">
                  <c:v>BigLeap</c:v>
                </c:pt>
                <c:pt idx="748">
                  <c:v>Capital Float</c:v>
                </c:pt>
                <c:pt idx="749">
                  <c:v>Bijnis</c:v>
                </c:pt>
                <c:pt idx="750">
                  <c:v>Hike</c:v>
                </c:pt>
                <c:pt idx="751">
                  <c:v>Dogsee Chew</c:v>
                </c:pt>
                <c:pt idx="752">
                  <c:v>Hubhopper</c:v>
                </c:pt>
                <c:pt idx="753">
                  <c:v>Blue Tokai Coffee Roasters</c:v>
                </c:pt>
                <c:pt idx="754">
                  <c:v>IBSFINtech</c:v>
                </c:pt>
                <c:pt idx="755">
                  <c:v>Artium Academy</c:v>
                </c:pt>
                <c:pt idx="756">
                  <c:v>ClearDekho</c:v>
                </c:pt>
                <c:pt idx="757">
                  <c:v>Almo</c:v>
                </c:pt>
                <c:pt idx="758">
                  <c:v>InfyU Labs</c:v>
                </c:pt>
                <c:pt idx="759">
                  <c:v>Dozee</c:v>
                </c:pt>
                <c:pt idx="760">
                  <c:v>IntelleWings</c:v>
                </c:pt>
                <c:pt idx="761">
                  <c:v>90+ My Tuition App</c:v>
                </c:pt>
                <c:pt idx="762">
                  <c:v>BatteryPool</c:v>
                </c:pt>
                <c:pt idx="763">
                  <c:v>DrinkPrime</c:v>
                </c:pt>
                <c:pt idx="764">
                  <c:v>BeatO</c:v>
                </c:pt>
                <c:pt idx="765">
                  <c:v>Droom</c:v>
                </c:pt>
                <c:pt idx="766">
                  <c:v>Chai Waale</c:v>
                </c:pt>
                <c:pt idx="767">
                  <c:v>Dropshop</c:v>
                </c:pt>
                <c:pt idx="768">
                  <c:v>Khabri</c:v>
                </c:pt>
                <c:pt idx="769">
                  <c:v>Dukaan</c:v>
                </c:pt>
                <c:pt idx="770">
                  <c:v>Aquaconnect</c:v>
                </c:pt>
                <c:pt idx="771">
                  <c:v>BlueLearn</c:v>
                </c:pt>
                <c:pt idx="772">
                  <c:v>ChefKart</c:v>
                </c:pt>
                <c:pt idx="773">
                  <c:v>Duroflex</c:v>
                </c:pt>
                <c:pt idx="774">
                  <c:v>GlobalBees</c:v>
                </c:pt>
                <c:pt idx="775">
                  <c:v>Bluepad</c:v>
                </c:pt>
                <c:pt idx="776">
                  <c:v>Gobillion</c:v>
                </c:pt>
                <c:pt idx="777">
                  <c:v>Akudo</c:v>
                </c:pt>
                <c:pt idx="778">
                  <c:v>goEgoNetwork</c:v>
                </c:pt>
                <c:pt idx="779">
                  <c:v>E42</c:v>
                </c:pt>
                <c:pt idx="780">
                  <c:v>Goodmeetings</c:v>
                </c:pt>
                <c:pt idx="781">
                  <c:v>EarnWealth</c:v>
                </c:pt>
                <c:pt idx="782">
                  <c:v>Crater.Club</c:v>
                </c:pt>
                <c:pt idx="783">
                  <c:v>Earth Rhythm</c:v>
                </c:pt>
                <c:pt idx="784">
                  <c:v>Green Cure</c:v>
                </c:pt>
                <c:pt idx="785">
                  <c:v>Anar Business Community</c:v>
                </c:pt>
                <c:pt idx="786">
                  <c:v>Grip Invest</c:v>
                </c:pt>
                <c:pt idx="787">
                  <c:v>Easiloan</c:v>
                </c:pt>
                <c:pt idx="788">
                  <c:v>Ayu Health</c:v>
                </c:pt>
                <c:pt idx="789">
                  <c:v>Codedamn</c:v>
                </c:pt>
                <c:pt idx="790">
                  <c:v>Haber</c:v>
                </c:pt>
                <c:pt idx="791">
                  <c:v>Ati Motors</c:v>
                </c:pt>
                <c:pt idx="792">
                  <c:v>Hash</c:v>
                </c:pt>
                <c:pt idx="793">
                  <c:v>Codingal</c:v>
                </c:pt>
                <c:pt idx="794">
                  <c:v>Healofy</c:v>
                </c:pt>
                <c:pt idx="795">
                  <c:v>CoffeeMug.ai</c:v>
                </c:pt>
                <c:pt idx="796">
                  <c:v>ANS Commerce</c:v>
                </c:pt>
                <c:pt idx="797">
                  <c:v>Edukemy</c:v>
                </c:pt>
                <c:pt idx="798">
                  <c:v>Holisol</c:v>
                </c:pt>
                <c:pt idx="799">
                  <c:v>Alpha Coach</c:v>
                </c:pt>
                <c:pt idx="800">
                  <c:v>Homversity</c:v>
                </c:pt>
                <c:pt idx="801">
                  <c:v>Edvizo</c:v>
                </c:pt>
                <c:pt idx="802">
                  <c:v>Humit</c:v>
                </c:pt>
                <c:pt idx="803">
                  <c:v>Cogos Technologies</c:v>
                </c:pt>
                <c:pt idx="804">
                  <c:v>Hyreo</c:v>
                </c:pt>
                <c:pt idx="805">
                  <c:v>Eggoz</c:v>
                </c:pt>
                <c:pt idx="806">
                  <c:v>CarDekho</c:v>
                </c:pt>
                <c:pt idx="807">
                  <c:v>Eka.care</c:v>
                </c:pt>
                <c:pt idx="808">
                  <c:v>Credenc</c:v>
                </c:pt>
                <c:pt idx="809">
                  <c:v>1Bridge</c:v>
                </c:pt>
                <c:pt idx="810">
                  <c:v>India Quotient</c:v>
                </c:pt>
                <c:pt idx="811">
                  <c:v>Elda Health</c:v>
                </c:pt>
                <c:pt idx="812">
                  <c:v>CARS24</c:v>
                </c:pt>
                <c:pt idx="813">
                  <c:v>ElectricPe</c:v>
                </c:pt>
                <c:pt idx="814">
                  <c:v>CashBook</c:v>
                </c:pt>
                <c:pt idx="815">
                  <c:v>Elevar</c:v>
                </c:pt>
                <c:pt idx="816">
                  <c:v>Instoried</c:v>
                </c:pt>
                <c:pt idx="817">
                  <c:v>Elixia Tech Solutions</c:v>
                </c:pt>
                <c:pt idx="818">
                  <c:v>Inzpira</c:v>
                </c:pt>
                <c:pt idx="819">
                  <c:v>Eloelo</c:v>
                </c:pt>
                <c:pt idx="820">
                  <c:v>Aqgromalin</c:v>
                </c:pt>
                <c:pt idx="821">
                  <c:v>Atomberg Technologies</c:v>
                </c:pt>
                <c:pt idx="822">
                  <c:v>Celcius</c:v>
                </c:pt>
                <c:pt idx="823">
                  <c:v>Auntie Fung</c:v>
                </c:pt>
                <c:pt idx="824">
                  <c:v>CredRight</c:v>
                </c:pt>
                <c:pt idx="825">
                  <c:v>LetsDressUp</c:v>
                </c:pt>
                <c:pt idx="826">
                  <c:v>Crejo.Fun</c:v>
                </c:pt>
                <c:pt idx="827">
                  <c:v>Enguru</c:v>
                </c:pt>
                <c:pt idx="828">
                  <c:v>Kafqa Academy</c:v>
                </c:pt>
                <c:pt idx="829">
                  <c:v>4Fin</c:v>
                </c:pt>
                <c:pt idx="830">
                  <c:v>Anar</c:v>
                </c:pt>
                <c:pt idx="831">
                  <c:v>Coinshift</c:v>
                </c:pt>
                <c:pt idx="832">
                  <c:v>AntWak</c:v>
                </c:pt>
                <c:pt idx="833">
                  <c:v>ePayLater</c:v>
                </c:pt>
                <c:pt idx="834">
                  <c:v>Kiko Live</c:v>
                </c:pt>
                <c:pt idx="835">
                  <c:v>Boingg</c:v>
                </c:pt>
                <c:pt idx="836">
                  <c:v>Chargeup</c:v>
                </c:pt>
                <c:pt idx="837">
                  <c:v>eShipz</c:v>
                </c:pt>
                <c:pt idx="838">
                  <c:v>Klub</c:v>
                </c:pt>
                <c:pt idx="839">
                  <c:v>Bolkar</c:v>
                </c:pt>
                <c:pt idx="840">
                  <c:v>Cusmat</c:v>
                </c:pt>
                <c:pt idx="841">
                  <c:v>Bikayi</c:v>
                </c:pt>
                <c:pt idx="842">
                  <c:v>Bella Vita Organic</c:v>
                </c:pt>
                <c:pt idx="843">
                  <c:v>AnKa SumMor</c:v>
                </c:pt>
                <c:pt idx="844">
                  <c:v>BlackBuck</c:v>
                </c:pt>
                <c:pt idx="845">
                  <c:v>Eupheus Learning</c:v>
                </c:pt>
                <c:pt idx="846">
                  <c:v>Camp K12</c:v>
                </c:pt>
                <c:pt idx="847">
                  <c:v>EV Plugs</c:v>
                </c:pt>
                <c:pt idx="848">
                  <c:v>Gobbly</c:v>
                </c:pt>
                <c:pt idx="849">
                  <c:v>Even</c:v>
                </c:pt>
                <c:pt idx="850">
                  <c:v>Avishkaar</c:v>
                </c:pt>
                <c:pt idx="851">
                  <c:v>BookingJini</c:v>
                </c:pt>
                <c:pt idx="852">
                  <c:v>GODI Energy</c:v>
                </c:pt>
                <c:pt idx="853">
                  <c:v>EventBeep</c:v>
                </c:pt>
                <c:pt idx="854">
                  <c:v>GoKwik</c:v>
                </c:pt>
                <c:pt idx="855">
                  <c:v>ExMyB</c:v>
                </c:pt>
                <c:pt idx="856">
                  <c:v>Good Health Clinic</c:v>
                </c:pt>
                <c:pt idx="857">
                  <c:v>Exotel</c:v>
                </c:pt>
                <c:pt idx="858">
                  <c:v>Goodmylk</c:v>
                </c:pt>
                <c:pt idx="859">
                  <c:v>Expertrons</c:v>
                </c:pt>
                <c:pt idx="860">
                  <c:v>goSTOPS</c:v>
                </c:pt>
                <c:pt idx="861">
                  <c:v>ApnaKlub</c:v>
                </c:pt>
                <c:pt idx="862">
                  <c:v>Gourmet Garden</c:v>
                </c:pt>
                <c:pt idx="863">
                  <c:v>Boutique Spirit Brands</c:v>
                </c:pt>
                <c:pt idx="864">
                  <c:v>Gramophone</c:v>
                </c:pt>
                <c:pt idx="865">
                  <c:v>AgNext</c:v>
                </c:pt>
                <c:pt idx="866">
                  <c:v>Green Soul</c:v>
                </c:pt>
                <c:pt idx="867">
                  <c:v>EyeMyEye</c:v>
                </c:pt>
                <c:pt idx="868">
                  <c:v>BimaPe</c:v>
                </c:pt>
                <c:pt idx="869">
                  <c:v>ApplicateAI</c:v>
                </c:pt>
                <c:pt idx="870">
                  <c:v>Candes</c:v>
                </c:pt>
                <c:pt idx="871">
                  <c:v>F5</c:v>
                </c:pt>
                <c:pt idx="872">
                  <c:v>GTM Buddy</c:v>
                </c:pt>
                <c:pt idx="873">
                  <c:v>Faarms</c:v>
                </c:pt>
                <c:pt idx="874">
                  <c:v>Gumlet</c:v>
                </c:pt>
                <c:pt idx="875">
                  <c:v>Fabheads</c:v>
                </c:pt>
                <c:pt idx="876">
                  <c:v>Habbit</c:v>
                </c:pt>
                <c:pt idx="877">
                  <c:v>Fable Fintech</c:v>
                </c:pt>
                <c:pt idx="878">
                  <c:v>CreatorStack</c:v>
                </c:pt>
                <c:pt idx="879">
                  <c:v>Fabriclore</c:v>
                </c:pt>
                <c:pt idx="880">
                  <c:v>CanPe</c:v>
                </c:pt>
                <c:pt idx="881">
                  <c:v>Factors.AI</c:v>
                </c:pt>
                <c:pt idx="882">
                  <c:v>Hashnode</c:v>
                </c:pt>
                <c:pt idx="883">
                  <c:v>Fampay</c:v>
                </c:pt>
                <c:pt idx="884">
                  <c:v>Heads Up For Tails</c:v>
                </c:pt>
                <c:pt idx="885">
                  <c:v>FanAnywhere</c:v>
                </c:pt>
                <c:pt idx="886">
                  <c:v>HealthifyMe</c:v>
                </c:pt>
                <c:pt idx="887">
                  <c:v>Automovill</c:v>
                </c:pt>
                <c:pt idx="888">
                  <c:v>88academics</c:v>
                </c:pt>
                <c:pt idx="889">
                  <c:v>FanPlay</c:v>
                </c:pt>
                <c:pt idx="890">
                  <c:v>HexaHealth</c:v>
                </c:pt>
                <c:pt idx="891">
                  <c:v>Braingroom</c:v>
                </c:pt>
                <c:pt idx="892">
                  <c:v>CredAble</c:v>
                </c:pt>
                <c:pt idx="893">
                  <c:v>Breathe Well-being</c:v>
                </c:pt>
                <c:pt idx="894">
                  <c:v>HomeLane</c:v>
                </c:pt>
                <c:pt idx="895">
                  <c:v>Farmers Fresh Zone</c:v>
                </c:pt>
                <c:pt idx="896">
                  <c:v>Homingos</c:v>
                </c:pt>
                <c:pt idx="897">
                  <c:v>AppsForBharat</c:v>
                </c:pt>
                <c:pt idx="898">
                  <c:v>House of Kieraya</c:v>
                </c:pt>
                <c:pt idx="899">
                  <c:v>Fi</c:v>
                </c:pt>
                <c:pt idx="900">
                  <c:v>Hubilo</c:v>
                </c:pt>
                <c:pt idx="901">
                  <c:v>Fieldproxy</c:v>
                </c:pt>
                <c:pt idx="902">
                  <c:v>Hypd Store</c:v>
                </c:pt>
                <c:pt idx="903">
                  <c:v>CommerceUp</c:v>
                </c:pt>
                <c:pt idx="904">
                  <c:v>Hypto</c:v>
                </c:pt>
                <c:pt idx="905">
                  <c:v>Apna</c:v>
                </c:pt>
                <c:pt idx="906">
                  <c:v>I am Love</c:v>
                </c:pt>
                <c:pt idx="907">
                  <c:v>Firmway</c:v>
                </c:pt>
                <c:pt idx="908">
                  <c:v>Bambinos</c:v>
                </c:pt>
                <c:pt idx="909">
                  <c:v>ConnectedH</c:v>
                </c:pt>
                <c:pt idx="910">
                  <c:v>IDfy</c:v>
                </c:pt>
                <c:pt idx="911">
                  <c:v>BrowserStack</c:v>
                </c:pt>
                <c:pt idx="912">
                  <c:v>Imagimake</c:v>
                </c:pt>
                <c:pt idx="913">
                  <c:v>Fittr</c:v>
                </c:pt>
                <c:pt idx="914">
                  <c:v>immunitoAI</c:v>
                </c:pt>
                <c:pt idx="915">
                  <c:v>Bueno Finance</c:v>
                </c:pt>
                <c:pt idx="916">
                  <c:v>Indi Energy</c:v>
                </c:pt>
                <c:pt idx="917">
                  <c:v>Fixcraft</c:v>
                </c:pt>
                <c:pt idx="918">
                  <c:v>Bandhoo</c:v>
                </c:pt>
                <c:pt idx="919">
                  <c:v>FlashPrep</c:v>
                </c:pt>
                <c:pt idx="920">
                  <c:v>CareerNinja</c:v>
                </c:pt>
                <c:pt idx="921">
                  <c:v>Flatheads</c:v>
                </c:pt>
                <c:pt idx="922">
                  <c:v>Acko</c:v>
                </c:pt>
                <c:pt idx="923">
                  <c:v>Fleek</c:v>
                </c:pt>
                <c:pt idx="924">
                  <c:v>Ingenium</c:v>
                </c:pt>
                <c:pt idx="925">
                  <c:v>Flexmoney</c:v>
                </c:pt>
                <c:pt idx="926">
                  <c:v>Insane AI</c:v>
                </c:pt>
                <c:pt idx="927">
                  <c:v>Flipspaces</c:v>
                </c:pt>
                <c:pt idx="928">
                  <c:v>Inspacco</c:v>
                </c:pt>
                <c:pt idx="929">
                  <c:v>ConveGenius</c:v>
                </c:pt>
                <c:pt idx="930">
                  <c:v>Cashfree</c:v>
                </c:pt>
                <c:pt idx="931">
                  <c:v>Avalon Labs</c:v>
                </c:pt>
                <c:pt idx="932">
                  <c:v>Intervue</c:v>
                </c:pt>
                <c:pt idx="933">
                  <c:v>FloCareer</c:v>
                </c:pt>
                <c:pt idx="934">
                  <c:v>ION Energy</c:v>
                </c:pt>
                <c:pt idx="935">
                  <c:v>ForeignAdmits</c:v>
                </c:pt>
                <c:pt idx="936">
                  <c:v>Ishitva</c:v>
                </c:pt>
                <c:pt idx="937">
                  <c:v>Fountain9</c:v>
                </c:pt>
                <c:pt idx="938">
                  <c:v>ixigo</c:v>
                </c:pt>
                <c:pt idx="939">
                  <c:v>Accio Robotics</c:v>
                </c:pt>
                <c:pt idx="940">
                  <c:v>Aisle</c:v>
                </c:pt>
                <c:pt idx="941">
                  <c:v>Fraazo</c:v>
                </c:pt>
                <c:pt idx="942">
                  <c:v>Jar</c:v>
                </c:pt>
                <c:pt idx="943">
                  <c:v>Kudos</c:v>
                </c:pt>
                <c:pt idx="944">
                  <c:v>JetSynthesys</c:v>
                </c:pt>
                <c:pt idx="945">
                  <c:v>Clear</c:v>
                </c:pt>
                <c:pt idx="946">
                  <c:v>Jobsgaar</c:v>
                </c:pt>
                <c:pt idx="947">
                  <c:v>kWh Bikes</c:v>
                </c:pt>
                <c:pt idx="948">
                  <c:v>Adda247</c:v>
                </c:pt>
                <c:pt idx="949">
                  <c:v>Better Capital</c:v>
                </c:pt>
                <c:pt idx="950">
                  <c:v>Jupiter</c:v>
                </c:pt>
                <c:pt idx="951">
                  <c:v>Chqbook</c:v>
                </c:pt>
                <c:pt idx="952">
                  <c:v>Kaar Technologies</c:v>
                </c:pt>
                <c:pt idx="953">
                  <c:v>BetterPlace</c:v>
                </c:pt>
                <c:pt idx="954">
                  <c:v>Kale Logistics</c:v>
                </c:pt>
                <c:pt idx="955">
                  <c:v>leap.club</c:v>
                </c:pt>
                <c:pt idx="956">
                  <c:v>Answer Genomics</c:v>
                </c:pt>
                <c:pt idx="957">
                  <c:v>CHUPPS</c:v>
                </c:pt>
                <c:pt idx="958">
                  <c:v>Kazam</c:v>
                </c:pt>
                <c:pt idx="959">
                  <c:v>Leena AI</c:v>
                </c:pt>
                <c:pt idx="960">
                  <c:v>Keito</c:v>
                </c:pt>
                <c:pt idx="961">
                  <c:v>Convosight</c:v>
                </c:pt>
                <c:pt idx="962">
                  <c:v>Kenko Health</c:v>
                </c:pt>
                <c:pt idx="963">
                  <c:v>Cora Health</c:v>
                </c:pt>
                <c:pt idx="964">
                  <c:v>Khatabook</c:v>
                </c:pt>
                <c:pt idx="965">
                  <c:v>GalaxEye</c:v>
                </c:pt>
                <c:pt idx="966">
                  <c:v>KIKO TV</c:v>
                </c:pt>
                <c:pt idx="967">
                  <c:v>GalaxyCard</c:v>
                </c:pt>
                <c:pt idx="968">
                  <c:v>Kirana247</c:v>
                </c:pt>
                <c:pt idx="969">
                  <c:v>GameEon Studios</c:v>
                </c:pt>
                <c:pt idx="970">
                  <c:v>Kissan Pro</c:v>
                </c:pt>
                <c:pt idx="971">
                  <c:v>Genext Students</c:v>
                </c:pt>
                <c:pt idx="972">
                  <c:v>Aquatein</c:v>
                </c:pt>
                <c:pt idx="973">
                  <c:v>Geniemode</c:v>
                </c:pt>
                <c:pt idx="974">
                  <c:v>Curefoods</c:v>
                </c:pt>
                <c:pt idx="975">
                  <c:v>byteXL</c:v>
                </c:pt>
                <c:pt idx="976">
                  <c:v>Knorish</c:v>
                </c:pt>
                <c:pt idx="977">
                  <c:v>Genworks Health</c:v>
                </c:pt>
                <c:pt idx="978">
                  <c:v>CustomerGlu</c:v>
                </c:pt>
                <c:pt idx="979">
                  <c:v>Aviom India</c:v>
                </c:pt>
                <c:pt idx="980">
                  <c:v>Kolo</c:v>
                </c:pt>
                <c:pt idx="981">
                  <c:v>CoRover</c:v>
                </c:pt>
                <c:pt idx="982">
                  <c:v>Koparo</c:v>
                </c:pt>
                <c:pt idx="983">
                  <c:v>Gigforce</c:v>
                </c:pt>
                <c:pt idx="984">
                  <c:v>AdmitKard</c:v>
                </c:pt>
                <c:pt idx="985">
                  <c:v>Coutloot</c:v>
                </c:pt>
                <c:pt idx="986">
                  <c:v>Glamyo Health</c:v>
                </c:pt>
                <c:pt idx="987">
                  <c:v>Kutumb</c:v>
                </c:pt>
                <c:pt idx="988">
                  <c:v>Frenzi</c:v>
                </c:pt>
                <c:pt idx="989">
                  <c:v>Kwik Foods</c:v>
                </c:pt>
                <c:pt idx="990">
                  <c:v>Buyofuel</c:v>
                </c:pt>
                <c:pt idx="991">
                  <c:v>Lavado</c:v>
                </c:pt>
                <c:pt idx="992">
                  <c:v>1K Kirana Bazaar</c:v>
                </c:pt>
                <c:pt idx="993">
                  <c:v>LeadSquared</c:v>
                </c:pt>
                <c:pt idx="994">
                  <c:v>FrontRow</c:v>
                </c:pt>
                <c:pt idx="995">
                  <c:v>Leap India</c:v>
                </c:pt>
                <c:pt idx="996">
                  <c:v>BYJU’S</c:v>
                </c:pt>
                <c:pt idx="997">
                  <c:v>Learn4o Technology</c:v>
                </c:pt>
                <c:pt idx="998">
                  <c:v>21K School</c:v>
                </c:pt>
                <c:pt idx="999">
                  <c:v>Leegality</c:v>
                </c:pt>
                <c:pt idx="1000">
                  <c:v>3SC</c:v>
                </c:pt>
                <c:pt idx="1001">
                  <c:v>LegalPay</c:v>
                </c:pt>
                <c:pt idx="1002">
                  <c:v>Fyllo</c:v>
                </c:pt>
                <c:pt idx="1003">
                  <c:v>Anvidha Technologies</c:v>
                </c:pt>
                <c:pt idx="1004">
                  <c:v>Agri10x</c:v>
                </c:pt>
                <c:pt idx="1005">
                  <c:v>G.O.A.T</c:v>
                </c:pt>
                <c:pt idx="1006">
                  <c:v>Advantage Club</c:v>
                </c:pt>
                <c:pt idx="1007">
                  <c:v>Endimension</c:v>
                </c:pt>
                <c:pt idx="1008">
                  <c:v>Aerchain</c:v>
                </c:pt>
                <c:pt idx="1009">
                  <c:v>Enercomp</c:v>
                </c:pt>
              </c:strCache>
            </c:strRef>
          </c:cat>
          <c:val>
            <c:numRef>
              <c:f>'solution 3'!$B$4:$B$1014</c:f>
              <c:numCache>
                <c:formatCode>General</c:formatCode>
                <c:ptCount val="1010"/>
                <c:pt idx="0">
                  <c:v>1500000000</c:v>
                </c:pt>
                <c:pt idx="1">
                  <c:v>1000000000</c:v>
                </c:pt>
                <c:pt idx="2">
                  <c:v>867000000</c:v>
                </c:pt>
                <c:pt idx="3">
                  <c:v>800000000</c:v>
                </c:pt>
                <c:pt idx="4">
                  <c:v>610000000</c:v>
                </c:pt>
                <c:pt idx="5">
                  <c:v>500000000</c:v>
                </c:pt>
                <c:pt idx="6">
                  <c:v>500000000</c:v>
                </c:pt>
                <c:pt idx="7">
                  <c:v>435000000</c:v>
                </c:pt>
                <c:pt idx="8">
                  <c:v>400000000</c:v>
                </c:pt>
                <c:pt idx="9">
                  <c:v>350000000</c:v>
                </c:pt>
                <c:pt idx="10">
                  <c:v>300000000</c:v>
                </c:pt>
                <c:pt idx="11">
                  <c:v>300000000</c:v>
                </c:pt>
                <c:pt idx="12">
                  <c:v>296000000</c:v>
                </c:pt>
                <c:pt idx="13">
                  <c:v>280000000</c:v>
                </c:pt>
                <c:pt idx="14">
                  <c:v>266000000</c:v>
                </c:pt>
                <c:pt idx="15">
                  <c:v>251000000</c:v>
                </c:pt>
                <c:pt idx="16">
                  <c:v>234000000</c:v>
                </c:pt>
                <c:pt idx="17">
                  <c:v>200000000</c:v>
                </c:pt>
                <c:pt idx="18">
                  <c:v>195000000</c:v>
                </c:pt>
                <c:pt idx="19">
                  <c:v>188000000</c:v>
                </c:pt>
                <c:pt idx="20">
                  <c:v>160000000</c:v>
                </c:pt>
                <c:pt idx="21">
                  <c:v>150000000</c:v>
                </c:pt>
                <c:pt idx="22">
                  <c:v>149000000</c:v>
                </c:pt>
                <c:pt idx="23">
                  <c:v>145000000</c:v>
                </c:pt>
                <c:pt idx="24">
                  <c:v>140200000</c:v>
                </c:pt>
                <c:pt idx="25">
                  <c:v>140000000</c:v>
                </c:pt>
                <c:pt idx="26">
                  <c:v>140000000</c:v>
                </c:pt>
                <c:pt idx="27">
                  <c:v>135000000</c:v>
                </c:pt>
                <c:pt idx="28">
                  <c:v>125000000</c:v>
                </c:pt>
                <c:pt idx="29">
                  <c:v>120000000</c:v>
                </c:pt>
                <c:pt idx="30">
                  <c:v>120000000</c:v>
                </c:pt>
                <c:pt idx="31">
                  <c:v>106000000</c:v>
                </c:pt>
                <c:pt idx="32">
                  <c:v>106000000</c:v>
                </c:pt>
                <c:pt idx="33">
                  <c:v>100000000</c:v>
                </c:pt>
                <c:pt idx="34">
                  <c:v>100000000</c:v>
                </c:pt>
                <c:pt idx="35">
                  <c:v>100000000</c:v>
                </c:pt>
                <c:pt idx="36">
                  <c:v>100000000</c:v>
                </c:pt>
                <c:pt idx="37">
                  <c:v>100000000</c:v>
                </c:pt>
                <c:pt idx="38">
                  <c:v>99300000</c:v>
                </c:pt>
                <c:pt idx="39">
                  <c:v>95000000</c:v>
                </c:pt>
                <c:pt idx="40">
                  <c:v>94500000</c:v>
                </c:pt>
                <c:pt idx="41">
                  <c:v>83000000</c:v>
                </c:pt>
                <c:pt idx="42">
                  <c:v>75000000</c:v>
                </c:pt>
                <c:pt idx="43">
                  <c:v>75000000</c:v>
                </c:pt>
                <c:pt idx="44">
                  <c:v>70000000</c:v>
                </c:pt>
                <c:pt idx="45">
                  <c:v>70000000</c:v>
                </c:pt>
                <c:pt idx="46">
                  <c:v>70000000</c:v>
                </c:pt>
                <c:pt idx="47">
                  <c:v>65000000</c:v>
                </c:pt>
                <c:pt idx="48">
                  <c:v>65000000</c:v>
                </c:pt>
                <c:pt idx="49">
                  <c:v>65000000</c:v>
                </c:pt>
                <c:pt idx="50">
                  <c:v>64000000</c:v>
                </c:pt>
                <c:pt idx="51">
                  <c:v>60000000</c:v>
                </c:pt>
                <c:pt idx="52">
                  <c:v>60000000</c:v>
                </c:pt>
                <c:pt idx="53">
                  <c:v>50000000</c:v>
                </c:pt>
                <c:pt idx="54">
                  <c:v>50000000</c:v>
                </c:pt>
                <c:pt idx="55">
                  <c:v>50000000</c:v>
                </c:pt>
                <c:pt idx="56">
                  <c:v>50000000</c:v>
                </c:pt>
                <c:pt idx="57">
                  <c:v>50000000</c:v>
                </c:pt>
                <c:pt idx="58">
                  <c:v>49000000</c:v>
                </c:pt>
                <c:pt idx="59">
                  <c:v>48000000</c:v>
                </c:pt>
                <c:pt idx="60">
                  <c:v>45000000</c:v>
                </c:pt>
                <c:pt idx="61">
                  <c:v>45000000</c:v>
                </c:pt>
                <c:pt idx="62">
                  <c:v>45000000</c:v>
                </c:pt>
                <c:pt idx="63">
                  <c:v>44000000</c:v>
                </c:pt>
                <c:pt idx="64">
                  <c:v>43000000</c:v>
                </c:pt>
                <c:pt idx="65">
                  <c:v>43000000</c:v>
                </c:pt>
                <c:pt idx="66">
                  <c:v>43000000</c:v>
                </c:pt>
                <c:pt idx="67">
                  <c:v>42000000</c:v>
                </c:pt>
                <c:pt idx="68">
                  <c:v>40000000</c:v>
                </c:pt>
                <c:pt idx="69">
                  <c:v>40000000</c:v>
                </c:pt>
                <c:pt idx="70">
                  <c:v>40000000</c:v>
                </c:pt>
                <c:pt idx="71">
                  <c:v>40000000</c:v>
                </c:pt>
                <c:pt idx="72">
                  <c:v>40000000</c:v>
                </c:pt>
                <c:pt idx="73">
                  <c:v>40000000</c:v>
                </c:pt>
                <c:pt idx="74">
                  <c:v>40000000</c:v>
                </c:pt>
                <c:pt idx="75">
                  <c:v>40000000</c:v>
                </c:pt>
                <c:pt idx="76">
                  <c:v>40000000</c:v>
                </c:pt>
                <c:pt idx="77">
                  <c:v>35000000</c:v>
                </c:pt>
                <c:pt idx="78">
                  <c:v>35000000</c:v>
                </c:pt>
                <c:pt idx="79">
                  <c:v>35000000</c:v>
                </c:pt>
                <c:pt idx="80">
                  <c:v>34100000</c:v>
                </c:pt>
                <c:pt idx="81">
                  <c:v>32000000</c:v>
                </c:pt>
                <c:pt idx="82">
                  <c:v>30000000</c:v>
                </c:pt>
                <c:pt idx="83">
                  <c:v>30000000</c:v>
                </c:pt>
                <c:pt idx="84">
                  <c:v>30000000</c:v>
                </c:pt>
                <c:pt idx="85">
                  <c:v>30000000</c:v>
                </c:pt>
                <c:pt idx="86">
                  <c:v>30000000</c:v>
                </c:pt>
                <c:pt idx="87">
                  <c:v>30000000</c:v>
                </c:pt>
                <c:pt idx="88">
                  <c:v>30000000</c:v>
                </c:pt>
                <c:pt idx="89">
                  <c:v>26000000</c:v>
                </c:pt>
                <c:pt idx="90">
                  <c:v>26000000</c:v>
                </c:pt>
                <c:pt idx="91">
                  <c:v>25000000</c:v>
                </c:pt>
                <c:pt idx="92">
                  <c:v>24000000</c:v>
                </c:pt>
                <c:pt idx="93">
                  <c:v>22000000</c:v>
                </c:pt>
                <c:pt idx="94">
                  <c:v>21000000</c:v>
                </c:pt>
                <c:pt idx="95">
                  <c:v>20000000</c:v>
                </c:pt>
                <c:pt idx="96">
                  <c:v>20000000</c:v>
                </c:pt>
                <c:pt idx="97">
                  <c:v>20000000</c:v>
                </c:pt>
                <c:pt idx="98">
                  <c:v>20000000</c:v>
                </c:pt>
                <c:pt idx="99">
                  <c:v>20000000</c:v>
                </c:pt>
                <c:pt idx="100">
                  <c:v>20000000</c:v>
                </c:pt>
                <c:pt idx="101">
                  <c:v>20000000</c:v>
                </c:pt>
                <c:pt idx="102">
                  <c:v>20000000</c:v>
                </c:pt>
                <c:pt idx="103">
                  <c:v>18000000</c:v>
                </c:pt>
                <c:pt idx="104">
                  <c:v>17000000</c:v>
                </c:pt>
                <c:pt idx="105">
                  <c:v>17000000</c:v>
                </c:pt>
                <c:pt idx="106">
                  <c:v>17000000</c:v>
                </c:pt>
                <c:pt idx="107">
                  <c:v>16000000</c:v>
                </c:pt>
                <c:pt idx="108">
                  <c:v>16000000</c:v>
                </c:pt>
                <c:pt idx="109">
                  <c:v>15000000</c:v>
                </c:pt>
                <c:pt idx="110">
                  <c:v>15000000</c:v>
                </c:pt>
                <c:pt idx="111">
                  <c:v>15000000</c:v>
                </c:pt>
                <c:pt idx="112">
                  <c:v>15000000</c:v>
                </c:pt>
                <c:pt idx="113">
                  <c:v>15000000</c:v>
                </c:pt>
                <c:pt idx="114">
                  <c:v>15000000</c:v>
                </c:pt>
                <c:pt idx="115">
                  <c:v>15000000</c:v>
                </c:pt>
                <c:pt idx="116">
                  <c:v>15000000</c:v>
                </c:pt>
                <c:pt idx="117">
                  <c:v>15000000</c:v>
                </c:pt>
                <c:pt idx="118">
                  <c:v>15000000</c:v>
                </c:pt>
                <c:pt idx="119">
                  <c:v>13500000</c:v>
                </c:pt>
                <c:pt idx="120">
                  <c:v>13200000</c:v>
                </c:pt>
                <c:pt idx="121">
                  <c:v>13000000</c:v>
                </c:pt>
                <c:pt idx="122">
                  <c:v>13000000</c:v>
                </c:pt>
                <c:pt idx="123">
                  <c:v>13000000</c:v>
                </c:pt>
                <c:pt idx="124">
                  <c:v>12500000</c:v>
                </c:pt>
                <c:pt idx="125">
                  <c:v>12500000</c:v>
                </c:pt>
                <c:pt idx="126">
                  <c:v>12000000</c:v>
                </c:pt>
                <c:pt idx="127">
                  <c:v>12000000</c:v>
                </c:pt>
                <c:pt idx="128">
                  <c:v>12000000</c:v>
                </c:pt>
                <c:pt idx="129">
                  <c:v>12000000</c:v>
                </c:pt>
                <c:pt idx="130">
                  <c:v>12000000</c:v>
                </c:pt>
                <c:pt idx="131">
                  <c:v>11000000</c:v>
                </c:pt>
                <c:pt idx="132">
                  <c:v>11000000</c:v>
                </c:pt>
                <c:pt idx="133">
                  <c:v>11000000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9500000</c:v>
                </c:pt>
                <c:pt idx="150">
                  <c:v>9000000</c:v>
                </c:pt>
                <c:pt idx="151">
                  <c:v>9000000</c:v>
                </c:pt>
                <c:pt idx="152">
                  <c:v>9000000</c:v>
                </c:pt>
                <c:pt idx="153">
                  <c:v>9000000</c:v>
                </c:pt>
                <c:pt idx="154">
                  <c:v>8200000</c:v>
                </c:pt>
                <c:pt idx="155">
                  <c:v>8000000</c:v>
                </c:pt>
                <c:pt idx="156">
                  <c:v>8000000</c:v>
                </c:pt>
                <c:pt idx="157">
                  <c:v>8000000</c:v>
                </c:pt>
                <c:pt idx="158">
                  <c:v>7500000</c:v>
                </c:pt>
                <c:pt idx="159">
                  <c:v>7400000</c:v>
                </c:pt>
                <c:pt idx="160">
                  <c:v>7300000</c:v>
                </c:pt>
                <c:pt idx="161">
                  <c:v>7000000</c:v>
                </c:pt>
                <c:pt idx="162">
                  <c:v>7000000</c:v>
                </c:pt>
                <c:pt idx="163">
                  <c:v>7000000</c:v>
                </c:pt>
                <c:pt idx="164">
                  <c:v>7000000</c:v>
                </c:pt>
                <c:pt idx="165">
                  <c:v>6700000</c:v>
                </c:pt>
                <c:pt idx="166">
                  <c:v>6600000</c:v>
                </c:pt>
                <c:pt idx="167">
                  <c:v>6500000</c:v>
                </c:pt>
                <c:pt idx="168">
                  <c:v>6500000</c:v>
                </c:pt>
                <c:pt idx="169">
                  <c:v>6300000</c:v>
                </c:pt>
                <c:pt idx="170">
                  <c:v>6000000</c:v>
                </c:pt>
                <c:pt idx="171">
                  <c:v>6000000</c:v>
                </c:pt>
                <c:pt idx="172">
                  <c:v>6000000</c:v>
                </c:pt>
                <c:pt idx="173">
                  <c:v>6000000</c:v>
                </c:pt>
                <c:pt idx="174">
                  <c:v>6000000</c:v>
                </c:pt>
                <c:pt idx="175">
                  <c:v>6000000</c:v>
                </c:pt>
                <c:pt idx="176">
                  <c:v>6000000</c:v>
                </c:pt>
                <c:pt idx="177">
                  <c:v>6000000</c:v>
                </c:pt>
                <c:pt idx="178">
                  <c:v>5500000</c:v>
                </c:pt>
                <c:pt idx="179">
                  <c:v>5200000</c:v>
                </c:pt>
                <c:pt idx="180">
                  <c:v>5200000</c:v>
                </c:pt>
                <c:pt idx="181">
                  <c:v>5200000</c:v>
                </c:pt>
                <c:pt idx="182">
                  <c:v>5100000</c:v>
                </c:pt>
                <c:pt idx="183">
                  <c:v>5000000</c:v>
                </c:pt>
                <c:pt idx="184">
                  <c:v>5000000</c:v>
                </c:pt>
                <c:pt idx="185">
                  <c:v>5000000</c:v>
                </c:pt>
                <c:pt idx="186">
                  <c:v>5000000</c:v>
                </c:pt>
                <c:pt idx="187">
                  <c:v>5000000</c:v>
                </c:pt>
                <c:pt idx="188">
                  <c:v>5000000</c:v>
                </c:pt>
                <c:pt idx="189">
                  <c:v>5000000</c:v>
                </c:pt>
                <c:pt idx="190">
                  <c:v>5000000</c:v>
                </c:pt>
                <c:pt idx="191">
                  <c:v>5000000</c:v>
                </c:pt>
                <c:pt idx="192">
                  <c:v>5000000</c:v>
                </c:pt>
                <c:pt idx="193">
                  <c:v>5000000</c:v>
                </c:pt>
                <c:pt idx="194">
                  <c:v>5000000</c:v>
                </c:pt>
                <c:pt idx="195">
                  <c:v>5000000</c:v>
                </c:pt>
                <c:pt idx="196">
                  <c:v>5000000</c:v>
                </c:pt>
                <c:pt idx="197">
                  <c:v>4900000</c:v>
                </c:pt>
                <c:pt idx="198">
                  <c:v>4500000</c:v>
                </c:pt>
                <c:pt idx="199">
                  <c:v>4100000</c:v>
                </c:pt>
                <c:pt idx="200">
                  <c:v>4000000</c:v>
                </c:pt>
                <c:pt idx="201">
                  <c:v>4000000</c:v>
                </c:pt>
                <c:pt idx="202">
                  <c:v>4000000</c:v>
                </c:pt>
                <c:pt idx="203">
                  <c:v>4000000</c:v>
                </c:pt>
                <c:pt idx="204">
                  <c:v>4000000</c:v>
                </c:pt>
                <c:pt idx="205">
                  <c:v>4000000</c:v>
                </c:pt>
                <c:pt idx="206">
                  <c:v>4000000</c:v>
                </c:pt>
                <c:pt idx="207">
                  <c:v>4000000</c:v>
                </c:pt>
                <c:pt idx="208">
                  <c:v>4000000</c:v>
                </c:pt>
                <c:pt idx="209">
                  <c:v>4000000</c:v>
                </c:pt>
                <c:pt idx="210">
                  <c:v>4000000</c:v>
                </c:pt>
                <c:pt idx="211">
                  <c:v>4000000</c:v>
                </c:pt>
                <c:pt idx="212">
                  <c:v>4000000</c:v>
                </c:pt>
                <c:pt idx="213">
                  <c:v>3800000</c:v>
                </c:pt>
                <c:pt idx="214">
                  <c:v>3800000</c:v>
                </c:pt>
                <c:pt idx="215">
                  <c:v>3500000</c:v>
                </c:pt>
                <c:pt idx="216">
                  <c:v>3500000</c:v>
                </c:pt>
                <c:pt idx="217">
                  <c:v>3500000</c:v>
                </c:pt>
                <c:pt idx="218">
                  <c:v>3200000</c:v>
                </c:pt>
                <c:pt idx="219">
                  <c:v>3000000</c:v>
                </c:pt>
                <c:pt idx="220">
                  <c:v>3000000</c:v>
                </c:pt>
                <c:pt idx="221">
                  <c:v>3000000</c:v>
                </c:pt>
                <c:pt idx="222">
                  <c:v>3000000</c:v>
                </c:pt>
                <c:pt idx="223">
                  <c:v>3000000</c:v>
                </c:pt>
                <c:pt idx="224">
                  <c:v>3000000</c:v>
                </c:pt>
                <c:pt idx="225">
                  <c:v>3000000</c:v>
                </c:pt>
                <c:pt idx="226">
                  <c:v>3000000</c:v>
                </c:pt>
                <c:pt idx="227">
                  <c:v>3000000</c:v>
                </c:pt>
                <c:pt idx="228">
                  <c:v>3000000</c:v>
                </c:pt>
                <c:pt idx="229">
                  <c:v>3000000</c:v>
                </c:pt>
                <c:pt idx="230">
                  <c:v>3000000</c:v>
                </c:pt>
                <c:pt idx="231">
                  <c:v>3000000</c:v>
                </c:pt>
                <c:pt idx="232">
                  <c:v>3000000</c:v>
                </c:pt>
                <c:pt idx="233">
                  <c:v>3000000</c:v>
                </c:pt>
                <c:pt idx="234">
                  <c:v>3000000</c:v>
                </c:pt>
                <c:pt idx="235">
                  <c:v>3000000</c:v>
                </c:pt>
                <c:pt idx="236">
                  <c:v>2600000</c:v>
                </c:pt>
                <c:pt idx="237">
                  <c:v>2600000</c:v>
                </c:pt>
                <c:pt idx="238">
                  <c:v>2600000</c:v>
                </c:pt>
                <c:pt idx="239">
                  <c:v>2500000</c:v>
                </c:pt>
                <c:pt idx="240">
                  <c:v>2500000</c:v>
                </c:pt>
                <c:pt idx="241">
                  <c:v>2500000</c:v>
                </c:pt>
                <c:pt idx="242">
                  <c:v>2200000</c:v>
                </c:pt>
                <c:pt idx="243">
                  <c:v>2200000</c:v>
                </c:pt>
                <c:pt idx="244">
                  <c:v>2000000</c:v>
                </c:pt>
                <c:pt idx="245">
                  <c:v>2000000</c:v>
                </c:pt>
                <c:pt idx="246">
                  <c:v>2000000</c:v>
                </c:pt>
                <c:pt idx="247">
                  <c:v>2000000</c:v>
                </c:pt>
                <c:pt idx="248">
                  <c:v>2000000</c:v>
                </c:pt>
                <c:pt idx="249">
                  <c:v>2000000</c:v>
                </c:pt>
                <c:pt idx="250">
                  <c:v>2000000</c:v>
                </c:pt>
                <c:pt idx="251">
                  <c:v>2000000</c:v>
                </c:pt>
                <c:pt idx="252">
                  <c:v>2000000</c:v>
                </c:pt>
                <c:pt idx="253">
                  <c:v>2000000</c:v>
                </c:pt>
                <c:pt idx="254">
                  <c:v>2000000</c:v>
                </c:pt>
                <c:pt idx="255">
                  <c:v>2000000</c:v>
                </c:pt>
                <c:pt idx="256">
                  <c:v>2000000</c:v>
                </c:pt>
                <c:pt idx="257">
                  <c:v>2000000</c:v>
                </c:pt>
                <c:pt idx="258">
                  <c:v>2000000</c:v>
                </c:pt>
                <c:pt idx="259">
                  <c:v>2000000</c:v>
                </c:pt>
                <c:pt idx="260">
                  <c:v>2000000</c:v>
                </c:pt>
                <c:pt idx="261">
                  <c:v>2000000</c:v>
                </c:pt>
                <c:pt idx="262">
                  <c:v>2000000</c:v>
                </c:pt>
                <c:pt idx="263">
                  <c:v>2000000</c:v>
                </c:pt>
                <c:pt idx="264">
                  <c:v>2000000</c:v>
                </c:pt>
                <c:pt idx="265">
                  <c:v>2000000</c:v>
                </c:pt>
                <c:pt idx="266">
                  <c:v>2000000</c:v>
                </c:pt>
                <c:pt idx="267">
                  <c:v>1800000</c:v>
                </c:pt>
                <c:pt idx="268">
                  <c:v>1800000</c:v>
                </c:pt>
                <c:pt idx="269">
                  <c:v>1800000</c:v>
                </c:pt>
                <c:pt idx="270">
                  <c:v>1800000</c:v>
                </c:pt>
                <c:pt idx="271">
                  <c:v>1700000</c:v>
                </c:pt>
                <c:pt idx="272">
                  <c:v>1600000</c:v>
                </c:pt>
                <c:pt idx="273">
                  <c:v>1600000</c:v>
                </c:pt>
                <c:pt idx="274">
                  <c:v>1600000</c:v>
                </c:pt>
                <c:pt idx="275">
                  <c:v>1600000</c:v>
                </c:pt>
                <c:pt idx="276">
                  <c:v>1600000</c:v>
                </c:pt>
                <c:pt idx="277">
                  <c:v>1500000</c:v>
                </c:pt>
                <c:pt idx="278">
                  <c:v>1500000</c:v>
                </c:pt>
                <c:pt idx="279">
                  <c:v>1500000</c:v>
                </c:pt>
                <c:pt idx="280">
                  <c:v>1500000</c:v>
                </c:pt>
                <c:pt idx="281">
                  <c:v>1500000</c:v>
                </c:pt>
                <c:pt idx="282">
                  <c:v>1500000</c:v>
                </c:pt>
                <c:pt idx="283">
                  <c:v>1500000</c:v>
                </c:pt>
                <c:pt idx="284">
                  <c:v>1500000</c:v>
                </c:pt>
                <c:pt idx="285">
                  <c:v>1500000</c:v>
                </c:pt>
                <c:pt idx="286">
                  <c:v>1450000</c:v>
                </c:pt>
                <c:pt idx="287">
                  <c:v>1400000</c:v>
                </c:pt>
                <c:pt idx="288">
                  <c:v>1400000</c:v>
                </c:pt>
                <c:pt idx="289">
                  <c:v>1300000</c:v>
                </c:pt>
                <c:pt idx="290">
                  <c:v>1300000</c:v>
                </c:pt>
                <c:pt idx="291">
                  <c:v>1300000</c:v>
                </c:pt>
                <c:pt idx="292">
                  <c:v>1250000</c:v>
                </c:pt>
                <c:pt idx="293">
                  <c:v>1200000</c:v>
                </c:pt>
                <c:pt idx="294">
                  <c:v>1200000</c:v>
                </c:pt>
                <c:pt idx="295">
                  <c:v>1100000</c:v>
                </c:pt>
                <c:pt idx="296">
                  <c:v>1100000</c:v>
                </c:pt>
                <c:pt idx="297">
                  <c:v>1000000</c:v>
                </c:pt>
                <c:pt idx="298">
                  <c:v>1000000</c:v>
                </c:pt>
                <c:pt idx="299">
                  <c:v>1000000</c:v>
                </c:pt>
                <c:pt idx="300">
                  <c:v>1000000</c:v>
                </c:pt>
                <c:pt idx="301">
                  <c:v>1000000</c:v>
                </c:pt>
                <c:pt idx="302">
                  <c:v>1000000</c:v>
                </c:pt>
                <c:pt idx="303">
                  <c:v>1000000</c:v>
                </c:pt>
                <c:pt idx="304">
                  <c:v>1000000</c:v>
                </c:pt>
                <c:pt idx="305">
                  <c:v>1000000</c:v>
                </c:pt>
                <c:pt idx="306">
                  <c:v>1000000</c:v>
                </c:pt>
                <c:pt idx="307">
                  <c:v>1000000</c:v>
                </c:pt>
                <c:pt idx="308">
                  <c:v>1000000</c:v>
                </c:pt>
                <c:pt idx="309">
                  <c:v>1000000</c:v>
                </c:pt>
                <c:pt idx="310">
                  <c:v>1000000</c:v>
                </c:pt>
                <c:pt idx="311">
                  <c:v>1000000</c:v>
                </c:pt>
                <c:pt idx="312">
                  <c:v>1000000</c:v>
                </c:pt>
                <c:pt idx="313">
                  <c:v>1000000</c:v>
                </c:pt>
                <c:pt idx="314">
                  <c:v>1000000</c:v>
                </c:pt>
                <c:pt idx="315">
                  <c:v>1000000</c:v>
                </c:pt>
                <c:pt idx="316">
                  <c:v>1000000</c:v>
                </c:pt>
                <c:pt idx="317">
                  <c:v>1000000</c:v>
                </c:pt>
                <c:pt idx="318">
                  <c:v>1000000</c:v>
                </c:pt>
                <c:pt idx="319">
                  <c:v>1000000</c:v>
                </c:pt>
                <c:pt idx="320">
                  <c:v>1000000</c:v>
                </c:pt>
                <c:pt idx="321">
                  <c:v>1000000</c:v>
                </c:pt>
                <c:pt idx="322">
                  <c:v>1000000</c:v>
                </c:pt>
                <c:pt idx="323">
                  <c:v>1000000</c:v>
                </c:pt>
                <c:pt idx="324">
                  <c:v>1000000</c:v>
                </c:pt>
                <c:pt idx="325">
                  <c:v>1000000</c:v>
                </c:pt>
                <c:pt idx="326">
                  <c:v>1000000</c:v>
                </c:pt>
                <c:pt idx="327">
                  <c:v>1000000</c:v>
                </c:pt>
                <c:pt idx="328">
                  <c:v>1000000</c:v>
                </c:pt>
                <c:pt idx="329">
                  <c:v>1000000</c:v>
                </c:pt>
                <c:pt idx="330">
                  <c:v>922000</c:v>
                </c:pt>
                <c:pt idx="331">
                  <c:v>900000</c:v>
                </c:pt>
                <c:pt idx="332">
                  <c:v>850000</c:v>
                </c:pt>
                <c:pt idx="333">
                  <c:v>800000</c:v>
                </c:pt>
                <c:pt idx="334">
                  <c:v>800000</c:v>
                </c:pt>
                <c:pt idx="335">
                  <c:v>800000</c:v>
                </c:pt>
                <c:pt idx="336">
                  <c:v>800000</c:v>
                </c:pt>
                <c:pt idx="337">
                  <c:v>800000</c:v>
                </c:pt>
                <c:pt idx="338">
                  <c:v>720000</c:v>
                </c:pt>
                <c:pt idx="339">
                  <c:v>700000</c:v>
                </c:pt>
                <c:pt idx="340">
                  <c:v>700000</c:v>
                </c:pt>
                <c:pt idx="341">
                  <c:v>700000</c:v>
                </c:pt>
                <c:pt idx="342">
                  <c:v>700000</c:v>
                </c:pt>
                <c:pt idx="343">
                  <c:v>700000</c:v>
                </c:pt>
                <c:pt idx="344">
                  <c:v>600000</c:v>
                </c:pt>
                <c:pt idx="345">
                  <c:v>600000</c:v>
                </c:pt>
                <c:pt idx="346">
                  <c:v>600000</c:v>
                </c:pt>
                <c:pt idx="347">
                  <c:v>600000</c:v>
                </c:pt>
                <c:pt idx="348">
                  <c:v>500000</c:v>
                </c:pt>
                <c:pt idx="349">
                  <c:v>500000</c:v>
                </c:pt>
                <c:pt idx="350">
                  <c:v>500000</c:v>
                </c:pt>
                <c:pt idx="351">
                  <c:v>500000</c:v>
                </c:pt>
                <c:pt idx="352">
                  <c:v>500000</c:v>
                </c:pt>
                <c:pt idx="353">
                  <c:v>500000</c:v>
                </c:pt>
                <c:pt idx="354">
                  <c:v>500000</c:v>
                </c:pt>
                <c:pt idx="355">
                  <c:v>500000</c:v>
                </c:pt>
                <c:pt idx="356">
                  <c:v>500000</c:v>
                </c:pt>
                <c:pt idx="357">
                  <c:v>500000</c:v>
                </c:pt>
                <c:pt idx="358">
                  <c:v>500000</c:v>
                </c:pt>
                <c:pt idx="359">
                  <c:v>500000</c:v>
                </c:pt>
                <c:pt idx="360">
                  <c:v>500000</c:v>
                </c:pt>
                <c:pt idx="361">
                  <c:v>400000</c:v>
                </c:pt>
                <c:pt idx="362">
                  <c:v>400000</c:v>
                </c:pt>
                <c:pt idx="363">
                  <c:v>400000</c:v>
                </c:pt>
                <c:pt idx="364">
                  <c:v>400000</c:v>
                </c:pt>
                <c:pt idx="365">
                  <c:v>400000</c:v>
                </c:pt>
                <c:pt idx="366">
                  <c:v>400000</c:v>
                </c:pt>
                <c:pt idx="367">
                  <c:v>400000</c:v>
                </c:pt>
                <c:pt idx="368">
                  <c:v>400000</c:v>
                </c:pt>
                <c:pt idx="369">
                  <c:v>400000</c:v>
                </c:pt>
                <c:pt idx="370">
                  <c:v>370000</c:v>
                </c:pt>
                <c:pt idx="371">
                  <c:v>350000</c:v>
                </c:pt>
                <c:pt idx="372">
                  <c:v>350000</c:v>
                </c:pt>
                <c:pt idx="373">
                  <c:v>340000</c:v>
                </c:pt>
                <c:pt idx="374">
                  <c:v>300000</c:v>
                </c:pt>
                <c:pt idx="375">
                  <c:v>300000</c:v>
                </c:pt>
                <c:pt idx="376">
                  <c:v>300000</c:v>
                </c:pt>
                <c:pt idx="377">
                  <c:v>300000</c:v>
                </c:pt>
                <c:pt idx="378">
                  <c:v>300000</c:v>
                </c:pt>
                <c:pt idx="379">
                  <c:v>300000</c:v>
                </c:pt>
                <c:pt idx="380">
                  <c:v>300000</c:v>
                </c:pt>
                <c:pt idx="381">
                  <c:v>300000</c:v>
                </c:pt>
                <c:pt idx="382">
                  <c:v>300000</c:v>
                </c:pt>
                <c:pt idx="383">
                  <c:v>300000</c:v>
                </c:pt>
                <c:pt idx="384">
                  <c:v>300000</c:v>
                </c:pt>
                <c:pt idx="385">
                  <c:v>300000</c:v>
                </c:pt>
                <c:pt idx="386">
                  <c:v>300000</c:v>
                </c:pt>
                <c:pt idx="387">
                  <c:v>300000</c:v>
                </c:pt>
                <c:pt idx="388">
                  <c:v>260000</c:v>
                </c:pt>
                <c:pt idx="389">
                  <c:v>260000</c:v>
                </c:pt>
                <c:pt idx="390">
                  <c:v>250000</c:v>
                </c:pt>
                <c:pt idx="391">
                  <c:v>235000</c:v>
                </c:pt>
                <c:pt idx="392">
                  <c:v>225000</c:v>
                </c:pt>
                <c:pt idx="393">
                  <c:v>200000</c:v>
                </c:pt>
                <c:pt idx="394">
                  <c:v>200000</c:v>
                </c:pt>
                <c:pt idx="395">
                  <c:v>200000</c:v>
                </c:pt>
                <c:pt idx="396">
                  <c:v>200000</c:v>
                </c:pt>
                <c:pt idx="397">
                  <c:v>200000</c:v>
                </c:pt>
                <c:pt idx="398">
                  <c:v>200000</c:v>
                </c:pt>
                <c:pt idx="399">
                  <c:v>200000</c:v>
                </c:pt>
                <c:pt idx="400">
                  <c:v>200000</c:v>
                </c:pt>
                <c:pt idx="401">
                  <c:v>200000</c:v>
                </c:pt>
                <c:pt idx="402">
                  <c:v>200000</c:v>
                </c:pt>
                <c:pt idx="403">
                  <c:v>200000</c:v>
                </c:pt>
                <c:pt idx="404">
                  <c:v>200000</c:v>
                </c:pt>
                <c:pt idx="405">
                  <c:v>200000</c:v>
                </c:pt>
                <c:pt idx="406">
                  <c:v>200000</c:v>
                </c:pt>
                <c:pt idx="407">
                  <c:v>200000</c:v>
                </c:pt>
                <c:pt idx="408">
                  <c:v>200000</c:v>
                </c:pt>
                <c:pt idx="409">
                  <c:v>200000</c:v>
                </c:pt>
                <c:pt idx="410">
                  <c:v>150000</c:v>
                </c:pt>
                <c:pt idx="411">
                  <c:v>150000</c:v>
                </c:pt>
                <c:pt idx="412">
                  <c:v>140000</c:v>
                </c:pt>
                <c:pt idx="413">
                  <c:v>125000</c:v>
                </c:pt>
                <c:pt idx="414">
                  <c:v>100000</c:v>
                </c:pt>
                <c:pt idx="415">
                  <c:v>100000</c:v>
                </c:pt>
                <c:pt idx="416">
                  <c:v>100000</c:v>
                </c:pt>
                <c:pt idx="417">
                  <c:v>100000</c:v>
                </c:pt>
                <c:pt idx="418">
                  <c:v>100000</c:v>
                </c:pt>
                <c:pt idx="419">
                  <c:v>100000</c:v>
                </c:pt>
                <c:pt idx="420">
                  <c:v>100000</c:v>
                </c:pt>
                <c:pt idx="421">
                  <c:v>100000</c:v>
                </c:pt>
                <c:pt idx="425">
                  <c:v>0</c:v>
                </c:pt>
                <c:pt idx="446">
                  <c:v>0</c:v>
                </c:pt>
                <c:pt idx="447">
                  <c:v>0</c:v>
                </c:pt>
                <c:pt idx="451">
                  <c:v>0</c:v>
                </c:pt>
                <c:pt idx="473">
                  <c:v>0</c:v>
                </c:pt>
                <c:pt idx="481">
                  <c:v>0</c:v>
                </c:pt>
                <c:pt idx="488">
                  <c:v>0</c:v>
                </c:pt>
                <c:pt idx="497">
                  <c:v>0</c:v>
                </c:pt>
                <c:pt idx="506">
                  <c:v>0</c:v>
                </c:pt>
                <c:pt idx="517">
                  <c:v>0</c:v>
                </c:pt>
                <c:pt idx="518">
                  <c:v>0</c:v>
                </c:pt>
                <c:pt idx="539">
                  <c:v>0</c:v>
                </c:pt>
                <c:pt idx="556">
                  <c:v>0</c:v>
                </c:pt>
                <c:pt idx="557">
                  <c:v>0</c:v>
                </c:pt>
                <c:pt idx="573">
                  <c:v>0</c:v>
                </c:pt>
                <c:pt idx="591">
                  <c:v>0</c:v>
                </c:pt>
                <c:pt idx="608">
                  <c:v>0</c:v>
                </c:pt>
                <c:pt idx="628">
                  <c:v>0</c:v>
                </c:pt>
                <c:pt idx="638">
                  <c:v>0</c:v>
                </c:pt>
                <c:pt idx="644">
                  <c:v>0</c:v>
                </c:pt>
                <c:pt idx="659">
                  <c:v>0</c:v>
                </c:pt>
                <c:pt idx="674">
                  <c:v>0</c:v>
                </c:pt>
                <c:pt idx="690">
                  <c:v>0</c:v>
                </c:pt>
                <c:pt idx="701">
                  <c:v>0</c:v>
                </c:pt>
                <c:pt idx="710">
                  <c:v>0</c:v>
                </c:pt>
                <c:pt idx="741">
                  <c:v>0</c:v>
                </c:pt>
                <c:pt idx="749">
                  <c:v>0</c:v>
                </c:pt>
                <c:pt idx="752">
                  <c:v>0</c:v>
                </c:pt>
                <c:pt idx="784">
                  <c:v>0</c:v>
                </c:pt>
                <c:pt idx="785">
                  <c:v>0</c:v>
                </c:pt>
                <c:pt idx="793">
                  <c:v>0</c:v>
                </c:pt>
                <c:pt idx="802">
                  <c:v>0</c:v>
                </c:pt>
                <c:pt idx="816">
                  <c:v>0</c:v>
                </c:pt>
                <c:pt idx="822">
                  <c:v>0</c:v>
                </c:pt>
                <c:pt idx="832">
                  <c:v>0</c:v>
                </c:pt>
                <c:pt idx="836">
                  <c:v>0</c:v>
                </c:pt>
                <c:pt idx="839">
                  <c:v>0</c:v>
                </c:pt>
                <c:pt idx="855">
                  <c:v>0</c:v>
                </c:pt>
                <c:pt idx="861">
                  <c:v>0</c:v>
                </c:pt>
                <c:pt idx="885">
                  <c:v>0</c:v>
                </c:pt>
                <c:pt idx="896">
                  <c:v>0</c:v>
                </c:pt>
                <c:pt idx="902">
                  <c:v>0</c:v>
                </c:pt>
                <c:pt idx="907">
                  <c:v>0</c:v>
                </c:pt>
                <c:pt idx="924">
                  <c:v>0</c:v>
                </c:pt>
                <c:pt idx="931">
                  <c:v>0</c:v>
                </c:pt>
                <c:pt idx="932">
                  <c:v>0</c:v>
                </c:pt>
                <c:pt idx="940">
                  <c:v>0</c:v>
                </c:pt>
                <c:pt idx="943">
                  <c:v>0</c:v>
                </c:pt>
                <c:pt idx="960">
                  <c:v>0</c:v>
                </c:pt>
                <c:pt idx="966">
                  <c:v>0</c:v>
                </c:pt>
                <c:pt idx="989">
                  <c:v>0</c:v>
                </c:pt>
                <c:pt idx="991">
                  <c:v>0</c:v>
                </c:pt>
                <c:pt idx="1001">
                  <c:v>0</c:v>
                </c:pt>
                <c:pt idx="1004">
                  <c:v>0</c:v>
                </c:pt>
              </c:numCache>
            </c:numRef>
          </c:val>
        </c:ser>
        <c:dLbls>
          <c:showLegendKey val="0"/>
          <c:showVal val="0"/>
          <c:showCatName val="0"/>
          <c:showSerName val="0"/>
          <c:showPercent val="0"/>
          <c:showBubbleSize val="0"/>
        </c:dLbls>
        <c:gapWidth val="150"/>
        <c:axId val="129581824"/>
        <c:axId val="129583360"/>
      </c:barChart>
      <c:catAx>
        <c:axId val="129581824"/>
        <c:scaling>
          <c:orientation val="minMax"/>
        </c:scaling>
        <c:delete val="0"/>
        <c:axPos val="b"/>
        <c:majorTickMark val="out"/>
        <c:minorTickMark val="none"/>
        <c:tickLblPos val="nextTo"/>
        <c:crossAx val="129583360"/>
        <c:crosses val="autoZero"/>
        <c:auto val="1"/>
        <c:lblAlgn val="ctr"/>
        <c:lblOffset val="100"/>
        <c:noMultiLvlLbl val="0"/>
      </c:catAx>
      <c:valAx>
        <c:axId val="129583360"/>
        <c:scaling>
          <c:orientation val="minMax"/>
        </c:scaling>
        <c:delete val="0"/>
        <c:axPos val="l"/>
        <c:majorGridlines/>
        <c:numFmt formatCode="#,##0.00" sourceLinked="0"/>
        <c:majorTickMark val="out"/>
        <c:minorTickMark val="none"/>
        <c:tickLblPos val="nextTo"/>
        <c:crossAx val="1295818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371474</xdr:colOff>
      <xdr:row>3</xdr:row>
      <xdr:rowOff>95250</xdr:rowOff>
    </xdr:from>
    <xdr:to>
      <xdr:col>14</xdr:col>
      <xdr:colOff>476249</xdr:colOff>
      <xdr:row>28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14</xdr:row>
      <xdr:rowOff>152400</xdr:rowOff>
    </xdr:from>
    <xdr:to>
      <xdr:col>9</xdr:col>
      <xdr:colOff>790575</xdr:colOff>
      <xdr:row>53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371474</xdr:colOff>
      <xdr:row>5</xdr:row>
      <xdr:rowOff>19050</xdr:rowOff>
    </xdr:from>
    <xdr:to>
      <xdr:col>12</xdr:col>
      <xdr:colOff>76200</xdr:colOff>
      <xdr:row>27</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308.4146056713" createdVersion="4" refreshedVersion="4" minRefreshableVersion="3" recordCount="1194">
  <cacheSource type="worksheet">
    <worksheetSource ref="A1:N1195" sheet="Indian Startups"/>
  </cacheSource>
  <cacheFields count="14">
    <cacheField name="Company/Brand" numFmtId="0">
      <sharedItems count="1010">
        <s v="Kwik Foods"/>
        <s v="ApnaKlub"/>
        <s v="Humit"/>
        <s v="Intervue"/>
        <s v="Powerhouse91"/>
        <s v="Spark Studio"/>
        <s v="Celcius"/>
        <s v="Vitra.ai"/>
        <s v="Uable"/>
        <s v="Anar Business Community"/>
        <s v="Codingal"/>
        <s v="Hypd Store"/>
        <s v="KIKO TV"/>
        <s v="Oneiric Gaming"/>
        <s v="Mensa"/>
        <s v="Zepto"/>
        <s v="Teachmint"/>
        <s v="Uni Cards"/>
        <s v="Mensa Brands"/>
        <s v="Koo"/>
        <s v="NeoDove"/>
        <s v="Zolve"/>
        <s v="Ruptok"/>
        <s v="ByteLearn"/>
        <s v="GENLEAP"/>
        <s v="LimeChat"/>
        <s v="MYRE Capital"/>
        <s v="ShopSe"/>
        <s v="MoEVing"/>
        <s v="Kyt"/>
        <s v="Stack"/>
        <s v="WeSkill"/>
        <s v="BASIC Home Loan"/>
        <s v="Siply"/>
        <s v="SuperOps.ai"/>
        <s v="Supertails"/>
        <s v="Fashinza"/>
        <s v="Toplyne"/>
        <s v="Hesa"/>
        <s v="BlissClub"/>
        <s v="We Founder Circle"/>
        <s v="FypMoney"/>
        <s v="CredFlow"/>
        <s v="Nexprt"/>
        <s v="Method &amp; Madness"/>
        <s v="GlobalFair"/>
        <s v="GrowFix"/>
        <s v="BeyondSkool"/>
        <s v="Cuvette Tech"/>
        <s v="ReshaMandi"/>
        <s v="Turnip"/>
        <s v="Jeevam Health"/>
        <s v="Velocity"/>
        <s v="PropReturns"/>
        <s v="Jambox Games"/>
        <s v="Thingsup"/>
        <s v="Arthya Wealth and Investments"/>
        <s v="WiT-ACE"/>
        <s v="Janani"/>
        <s v="Muvin"/>
        <s v="Say Cheese"/>
        <s v="Questt"/>
        <s v="Unlu"/>
        <s v="SeeVC"/>
        <s v="Junio"/>
        <s v="Qoohoo"/>
        <s v="Fantasy Akhada"/>
        <s v="BankSathi"/>
        <s v="EasyAspataal"/>
        <s v="WINDO"/>
        <s v="Bimaplan"/>
        <s v="MasterChow"/>
        <s v="ORAI"/>
        <s v="Zingavita"/>
        <s v="YourPhysio"/>
        <s v="Fitpage"/>
        <s v="BHyve"/>
        <s v="SkilloVilla"/>
        <s v="Chirrup"/>
        <s v="EduFund"/>
        <s v="VenWiz"/>
        <s v="Perfora"/>
        <s v="Filo"/>
        <s v="KIWI"/>
        <s v="ShopMyLooks"/>
        <s v="Wobb"/>
        <s v="Glamplus"/>
        <s v="Disruptium"/>
        <s v="Enthu.ai"/>
        <s v="Supersourcing"/>
        <s v="OwO"/>
        <s v="GoTo"/>
        <s v="Sarathi"/>
        <s v="Gobillion"/>
        <s v="Kiko Live"/>
        <s v="Ruptok Fintech"/>
        <s v="TRDR"/>
        <s v="Cora Health"/>
        <s v="The Good Glamm Group"/>
        <s v="CloudFiles"/>
        <s v="Xpand"/>
        <s v="Prodo"/>
        <s v="Lysto"/>
        <s v="Buyofuel"/>
        <s v="ElectricPe"/>
        <s v="Valuationary"/>
        <s v="EyeMyEye"/>
        <s v="GoKwik"/>
        <s v="SalaryBox"/>
        <s v="Arbo Works"/>
        <s v="Inzpira"/>
        <s v="Defy"/>
        <s v="Koparo"/>
        <s v="Settl"/>
        <s v="21K School"/>
        <s v="Rupifi"/>
        <s v="Svish"/>
        <s v="Smartstaff"/>
        <s v="D’Moksha Homes"/>
        <s v="Hyperface"/>
        <s v="Kissan Pro"/>
        <s v="Pazcare"/>
        <s v="kWh Bikes"/>
        <s v="Trica"/>
        <s v="mHealth"/>
        <s v="ProfitWheel"/>
        <s v="Crater.Club"/>
        <s v="NFTically"/>
        <s v="Hubilo"/>
        <s v="Niro"/>
        <s v="Wiingy"/>
        <s v="Playto Labs"/>
        <s v="Fraazo"/>
        <s v="AcknoLedger"/>
        <s v="Onato"/>
        <s v="Wondrlab"/>
        <s v="Tamasha"/>
        <s v="Yu Foodlabs"/>
        <s v="Sourcewiz"/>
        <s v="Kafqa Academy"/>
        <s v="SportZchain"/>
        <s v="Mentza"/>
        <s v="Coinshift"/>
        <s v="Strip Finance"/>
        <s v="Kolo"/>
        <s v="EV Plugs"/>
        <s v="Akudo"/>
        <s v="PredictiVu"/>
        <s v="Sochcast"/>
        <s v="CashBook"/>
        <s v="Alpha Coach"/>
        <s v="Bluepad"/>
        <s v="PayCardo"/>
        <s v="CuriousJr"/>
        <s v="FrontRow"/>
        <s v="HappyCredit"/>
        <s v="Frenzi"/>
        <s v="BeepKart"/>
        <s v="Lio"/>
        <s v="WickedGud"/>
        <s v="Medpho"/>
        <s v="GTM Buddy"/>
        <s v="Easiloan"/>
        <s v="Artium Academy"/>
        <s v="Awon GameZ"/>
        <s v="Paytail"/>
        <s v="4Fin"/>
        <s v="immunitoAI"/>
        <s v="Nova Benefits"/>
        <s v="Jar"/>
        <s v="Dezerv."/>
        <s v="AppsForBharat"/>
        <s v="Habbit"/>
        <s v="Sugar.fit"/>
        <s v="Dukaan"/>
        <s v="NeuroPixel.AI"/>
        <s v="bitsCrunch"/>
        <s v="Geniemode"/>
        <s v="Fleek"/>
        <s v="Factors.AI"/>
        <s v="Studio Sirah"/>
        <s v="Curefoods"/>
        <s v="FanPlay"/>
        <s v="NeoDocs"/>
        <s v="Elda Health"/>
        <s v="Sporjo"/>
        <s v="Ultrahuman"/>
        <s v="UpScalio"/>
        <s v="Yellow Class"/>
        <s v="MetroRide"/>
        <s v="Whiz League"/>
        <s v="Hash"/>
        <s v="FlashPrep"/>
        <s v="Wiz Freight"/>
        <s v="BlueLearn"/>
        <s v="Grip Invest"/>
        <s v="GoSats"/>
        <s v="StockGro"/>
        <s v="Onsurity"/>
        <s v="Rocket Skills"/>
        <s v="Faarms"/>
        <s v="Goodmeetings"/>
        <s v="ChefKart"/>
        <s v="Minimalist"/>
        <s v="Wasabi"/>
        <s v="Ourbetterplanet"/>
        <s v="Murf.ai"/>
        <s v="I am Love"/>
        <s v="Edukemy"/>
        <s v="Bandhoo"/>
        <s v="Insane AI"/>
        <s v="Learn4o Technology"/>
        <s v="G.O.A.T"/>
        <s v="Mailmodo"/>
        <s v="GODI Energy"/>
        <s v="Even"/>
        <s v="Otipy"/>
        <s v="Eka.care"/>
        <s v="GlobalBees"/>
        <s v="Uvi Health"/>
        <s v="Vegrow"/>
        <s v="OneCode"/>
        <s v="MedPay"/>
        <s v="Little Leap"/>
        <s v="Vah Vah!"/>
        <s v="The Ayurveda Co"/>
        <s v="TyrePlex"/>
        <s v="TWID"/>
        <s v="PeakPerformer"/>
        <s v="Earth Rhythm"/>
        <s v="SpEd@home"/>
        <s v="Codedamn"/>
        <s v="Powerplay"/>
        <s v="Accio Robotics"/>
        <s v="Jobsgaar"/>
        <s v="Almo"/>
        <s v="GalaxEye"/>
        <s v="Good Health Clinic"/>
        <s v="Crejo.Fun"/>
        <s v="Bambinos"/>
        <s v="Refyne"/>
        <s v="SimpliContract"/>
        <s v="Wherehouse.io"/>
        <s v="Samaaro"/>
        <s v="Kutumb"/>
        <s v="Anvidha Technologies"/>
        <s v="DigiSparsh"/>
        <s v="CoffeeMug.ai"/>
        <s v="Kazam"/>
        <s v="BimaPe"/>
        <s v="Fullife Healthcare"/>
        <s v="Biocon Biologics"/>
        <s v="NephroPlus"/>
        <s v="CometChat"/>
        <s v="Probus Insurance"/>
        <s v="Agri10x"/>
        <s v="Udaan"/>
        <s v="Curefit"/>
        <s v="Bizongo"/>
        <s v="Pristyn Care"/>
        <s v="AgroStar"/>
        <s v="8i Ventures"/>
        <s v="BOX8"/>
        <s v="Simpl"/>
        <s v="CollegeDekho"/>
        <s v="MoEngage"/>
        <s v="Pocket FM"/>
        <s v="CropIn"/>
        <s v="Wingreens Farms"/>
        <s v="PlanetSpark"/>
        <s v="Slang Labs"/>
        <s v="NirogGyan"/>
        <s v="Green Cure"/>
        <s v="LegalPay"/>
        <s v="Lavado"/>
        <s v="Navars"/>
        <s v="NIRAMAI"/>
        <s v="Chargeup"/>
        <s v="ParkSmart"/>
        <s v="Keito"/>
        <s v="Avalon Labs"/>
        <s v="Rezo.ai"/>
        <s v="Polygon"/>
        <s v="Ingenium"/>
        <s v="Qube Health"/>
        <s v="TruNativ"/>
        <s v="AntWak"/>
        <s v="Rage Coffee"/>
        <s v="Kudos"/>
        <s v="Instoried"/>
        <s v="Homingos"/>
        <s v="Settlrs"/>
        <s v="Wysa"/>
        <s v="Firmway"/>
        <s v="Bijnis"/>
        <s v="Virohan"/>
        <s v="Hubhopper"/>
        <s v="Battery Smart"/>
        <s v="Onelife"/>
        <s v="Aisle"/>
        <s v="Zingbus"/>
        <s v="PrepBytes"/>
        <s v="ExMyB"/>
        <s v="Qin1"/>
        <s v="Quali55Care"/>
        <s v="RevFin"/>
        <s v="Zouk"/>
        <s v="Digit Insurance"/>
        <s v="Bolkar"/>
        <s v="Wright Research"/>
        <s v="Alteria Capital"/>
        <s v="Swiggy"/>
        <s v="OYO"/>
        <s v="Ola"/>
        <s v="ShareChat"/>
        <s v="BYJU'S"/>
        <s v="PharmEasy"/>
        <s v="OfBusiness"/>
        <s v="Meesho"/>
        <s v="Mohalla Tech"/>
        <s v="CRED"/>
        <s v="NewLink Group"/>
        <s v="Urban Company"/>
        <s v="Razorpay"/>
        <s v="Zoko"/>
        <s v="Fourth Partner Energy"/>
        <s v="upGrad"/>
        <s v="Zetwerk"/>
        <s v="Porter"/>
        <s v="Ola Electric"/>
        <s v="Infra.Market"/>
        <s v="Avataar Ventures"/>
        <s v="BharatPe"/>
        <s v="boAt"/>
        <s v="Lenskart"/>
        <s v="MPL"/>
        <s v="Jumbotail"/>
        <s v="Groww"/>
        <s v="ElasticRun"/>
        <s v="KreditBee"/>
        <s v="Classplus"/>
        <s v="Spinny"/>
        <s v="Juspay"/>
        <s v="FanCode"/>
        <s v="Unacademy"/>
        <s v="Smart Joules"/>
        <s v="Trell"/>
        <s v="Purplle"/>
        <s v="Turtlemint"/>
        <s v="Rapido"/>
        <s v="GoMechanic"/>
        <s v="Captain Fresh"/>
        <s v="Inshorts"/>
        <s v="Ankur capital"/>
        <s v="Blume Ventures"/>
        <s v="Dunzo"/>
        <s v="Jai Kisan"/>
        <s v="Lead School"/>
        <s v="Doubtnut"/>
        <s v="Pepperfry"/>
        <s v="DeHaat"/>
        <s v="DotPe"/>
        <s v="WeWork India"/>
        <s v="Avanti Finance"/>
        <s v="Square Yards"/>
        <s v="CoinSwitch Kuber"/>
        <s v="FarMart"/>
        <s v="iBus"/>
        <s v="Atomberg"/>
        <s v="GoBolt"/>
        <s v="Slice"/>
        <s v="MyGlamm"/>
        <s v="NODWIN"/>
        <s v="Ecom Express"/>
        <s v="SATYA MicroCapital"/>
        <s v="SplashLearn"/>
        <s v="PlayShifu"/>
        <s v="Leap Finance"/>
        <s v="Treebo Hotels"/>
        <s v="MFine"/>
        <s v="Magenta EV"/>
        <s v="Plum"/>
        <s v="TenderCuts"/>
        <s v="Darwinbox"/>
        <s v="HealthPlix"/>
        <s v="Chingari"/>
        <s v="Quizizz"/>
        <s v="Apna.co"/>
        <s v="GuardianLink"/>
        <s v="Detect Technologies"/>
        <s v="OZiva"/>
        <s v="Phable"/>
        <s v="Agnikul"/>
        <s v="CityMall"/>
        <s v="Paperfly"/>
        <s v="Sirona Hygiene"/>
        <s v="M1xchange"/>
        <s v="Speciale Invest"/>
        <s v="Zaara Biotech"/>
        <s v="True Balance"/>
        <s v="FloBiz"/>
        <s v="YAP"/>
        <s v="SarvaGram"/>
        <s v="Eduvanz"/>
        <s v="Origo"/>
        <s v="Samunnati"/>
        <s v="Zupee"/>
        <s v="Loco"/>
        <s v="DealShare"/>
        <s v="Makers Hive"/>
        <s v="Kodo Card"/>
        <s v="Beldara"/>
        <s v="Pixxel"/>
        <s v="TranZact"/>
        <s v="Unbox Robotics"/>
        <s v="Lohum"/>
        <s v="Chalo"/>
        <s v="FRND"/>
        <s v="CredR"/>
        <s v="Juicy Chemistry"/>
        <s v="O4S"/>
        <s v="Meddo"/>
        <s v="Get My Parking"/>
        <s v="Miko"/>
        <s v="Safexpay"/>
        <s v="Kinara Capital"/>
        <s v="Scentials"/>
        <s v="Bombay Shaving Company"/>
        <s v="Airblack"/>
        <s v="InnerHour"/>
        <s v="IndiaLends"/>
        <s v="Plix"/>
        <s v="Practically"/>
        <s v="TheHouseMonk"/>
        <s v="Nalanda Learning"/>
        <s v="MedTel Healthcare"/>
        <s v="Masai School"/>
        <s v="Livve Homes"/>
        <s v="Indifi"/>
        <s v="Riskcovry"/>
        <s v="Newton School"/>
        <s v="Elucidata"/>
        <s v="Toothsi"/>
        <s v="Nestasia"/>
        <s v="Metadome"/>
        <s v="Clinikk"/>
        <s v="Synapsica"/>
        <s v="Locobuzz"/>
        <s v="Easebuzz"/>
        <s v="Bewakoof"/>
        <s v="Euler Motors"/>
        <s v="Eupheus"/>
        <s v="Saveo"/>
        <s v="Phi Commerce"/>
        <s v="Marquee Equity"/>
        <s v="Pitstop"/>
        <s v="Prescinto"/>
        <s v="Pankhuri"/>
        <s v="DGV"/>
        <s v="Oliveboard"/>
        <s v="TABLT"/>
        <s v="Betterhalf.ai"/>
        <s v="Avail Finance"/>
        <s v="Fitterfly"/>
        <s v="Oye Rickshaw"/>
        <s v="Superpro.ai"/>
        <s v="BlackSoil NBFC"/>
        <s v="Headfone"/>
        <s v="SSA Finserv"/>
        <s v="Ergos"/>
        <s v="Karnival"/>
        <s v="Udayy"/>
        <s v="CareerLabs"/>
        <s v="Maya"/>
        <s v="Bombay Hemp Company"/>
        <s v="Grinntech"/>
        <s v="Auric"/>
        <s v="Freyr Energy"/>
        <s v="TrulyMadly"/>
        <s v="4baseCare"/>
        <s v="Kutuki"/>
        <s v="Pariksha"/>
        <s v="Furlenco"/>
        <s v="Nao Spirits &amp; Beverages Pvt Ltd"/>
        <s v="Pocket Aces"/>
        <s v="Optimized Electrotech"/>
        <s v="Voiro"/>
        <s v="KoineArth"/>
        <s v="Keka HR"/>
        <s v="Planys"/>
        <s v="Nivesh"/>
        <s v="Swajal"/>
        <s v="Tekie"/>
        <s v="Do Your Thng"/>
        <s v="Cancer Clinics"/>
        <s v="ImaginXP"/>
        <s v="UptimeAI"/>
        <s v="MasterMentors"/>
        <s v="Biconomy"/>
        <s v="Karkhana.io"/>
        <s v="Taskmo"/>
        <s v="Bikry app"/>
        <s v="Zerone"/>
        <s v="Zotalabs"/>
        <s v="Dista"/>
        <s v="DusMinute"/>
        <s v="Saarthi Pedagogy"/>
        <s v="Karbon Card"/>
        <s v="RuleZero"/>
        <s v="Myelin Foundry"/>
        <s v="6Degree"/>
        <s v="Taikee"/>
        <s v="Fuel Buddy"/>
        <s v="LearnVern"/>
        <s v="Solethreads"/>
        <s v="ExtraaEdge"/>
        <s v="The ePlane"/>
        <s v="Pencil"/>
        <s v="Express Stores"/>
        <s v="Progcap"/>
        <s v="Aviom Housing Finance"/>
        <s v="Vista Rooms"/>
        <s v="Mindler"/>
        <s v="True Elements"/>
        <s v="ReadyAssist"/>
        <s v="Devic Earth"/>
        <s v="Inficold"/>
        <s v="Chara"/>
        <s v="Rubix Data Sciences"/>
        <s v="Haqdarshak"/>
        <s v="SuperK"/>
        <s v="WizKlub"/>
        <s v="Raptee Energy"/>
        <s v="MyDentalPlan"/>
        <s v="PumPumPum"/>
        <s v="Eunimart"/>
        <s v="Clensta"/>
        <s v="Legitquest"/>
        <s v="ABL Workspaces"/>
        <s v="Cellestial"/>
        <s v="Vidyakul"/>
        <s v="TagZ Foods"/>
        <s v="Spintly"/>
        <s v="Stylework"/>
        <s v="IGL"/>
        <s v="Clairco"/>
        <s v="Remedico"/>
        <s v="Legalwiz.in"/>
        <s v="Flo Mobility"/>
        <s v="Reccy Adventures"/>
        <s v="Happy Jars"/>
        <s v="Ezstays"/>
        <s v="AutomataPi"/>
        <s v="Arcana"/>
        <s v="BricSpaces"/>
        <s v="Jidoka Technologies"/>
        <s v="Plutomen"/>
        <s v="Edmingle"/>
        <s v="Convin"/>
        <s v="ixamBee"/>
        <s v="Indic Inspirations"/>
        <s v="PurpleTutor"/>
        <s v="Finsall"/>
        <s v="iMumz"/>
        <s v="Kohbee"/>
        <s v="Yodacart"/>
        <s v="Deciwood"/>
        <s v="Mentoria"/>
        <s v="Klassroom"/>
        <s v="Pickright Technologies"/>
        <s v="Comofi Medtech"/>
        <s v="EF Polymer"/>
        <s v="GetWork"/>
        <s v="AMPM"/>
        <s v="Hemp Horizons"/>
        <s v="Knocksense"/>
        <s v="ZFW Hospitality"/>
        <s v="ThatMate"/>
        <s v="Tilt"/>
        <s v="Nestroots"/>
        <s v="Knackit"/>
        <s v="FreeStand"/>
        <s v="Puresh Daily"/>
        <s v="Dybo"/>
        <s v="Supply6"/>
        <s v="Ninety One"/>
        <s v="RIPPLR"/>
        <s v="Eggoz"/>
        <s v="Fabriclore"/>
        <s v="Veefin"/>
        <s v="Verandah"/>
        <s v="Fi"/>
        <s v="TurboHire"/>
        <s v="The Hosteller"/>
        <s v="SatSure"/>
        <s v="VilCart"/>
        <s v="Dogsee Chew"/>
        <s v="Advantage Club"/>
        <s v="Zoomcar"/>
        <s v="Leap India"/>
        <s v="SuperBottoms"/>
        <s v="Mosaic Wellness"/>
        <s v="The Viral Fever"/>
        <s v="Troo Good"/>
        <s v="Unnati"/>
        <s v="Wakefit"/>
        <s v="Vayana Network"/>
        <s v="Petpooja"/>
        <s v="Boingg"/>
        <s v="Tickertape"/>
        <s v="Zenpay Solutions"/>
        <s v="Disprz"/>
        <s v="Mindhouse"/>
        <s v="Homversity"/>
        <s v="Toppersnotes"/>
        <s v="NoBroker.com"/>
        <s v="Haber"/>
        <s v="Recordent"/>
        <s v="Park+"/>
        <s v="Simple Energy"/>
        <s v="Rentomojo"/>
        <s v="Adda247"/>
        <s v="Loop Health"/>
        <s v="RENEE Cosmetics"/>
        <s v="ANS Commerce"/>
        <s v="GramCover"/>
        <s v="Licious"/>
        <s v="Sunstone Eduversity"/>
        <s v="LeadSquared"/>
        <s v="Phool.co"/>
        <s v="Twin Health"/>
        <s v="Rebel Foods"/>
        <s v="Log 9 Materials"/>
        <s v="Ishitva"/>
        <s v="leap.club"/>
        <s v="F5"/>
        <s v="ForeignAdmits"/>
        <s v="SALT"/>
        <s v="EarnWealth"/>
        <s v="Visit Health"/>
        <s v="M2P Fintech"/>
        <s v="Open Financial Technologies"/>
        <s v="Melorra"/>
        <s v="AnKa SumMor"/>
        <s v="Toch.ai"/>
        <s v="FloCareer"/>
        <s v="Nap Chief"/>
        <s v="ApplicateAI"/>
        <s v="Aviom India"/>
        <s v="Mestastop Solutions"/>
        <s v="SaaS Labs"/>
        <s v="Devnagri"/>
        <s v="ConveGenius"/>
        <s v="Totality"/>
        <s v="CredAble"/>
        <s v="MarketWolf"/>
        <s v="SUN Mobility"/>
        <s v="MergerDomo"/>
        <s v="IDfy"/>
        <s v="ClearDekho"/>
        <s v="BookingJini"/>
        <s v="Tvasta"/>
        <s v="Storia"/>
        <s v="Clear"/>
        <s v="The Indus Valley"/>
        <s v="Gramophone"/>
        <s v="Healofy"/>
        <s v="E42"/>
        <s v="Spottabl"/>
        <s v="Shumee"/>
        <s v="Hypto"/>
        <s v="CHUPPS"/>
        <s v="Zenduty"/>
        <s v="R for Rabbit"/>
        <s v="Acko"/>
        <s v="LoveLocal"/>
        <s v="SupplyNote"/>
        <s v="Vakilsearch"/>
        <s v="Cloudphysician"/>
        <s v="Wiggles.in"/>
        <s v="Vanity Wagon"/>
        <s v="Wallmantra"/>
        <s v="Aquatein"/>
        <s v="ConnectedH"/>
        <s v="CredAvenue"/>
        <s v="Vedantu"/>
        <s v="Exotel"/>
        <s v="Cusmat"/>
        <s v="Homeville"/>
        <s v="Chqbook"/>
        <s v="My3DSelfie"/>
        <s v="CredRight"/>
        <s v="Auntie Fung"/>
        <s v="ePayLater"/>
        <s v="Fittr"/>
        <s v="Medikabazaar"/>
        <s v="Nimble Growth Organics"/>
        <s v="Delhivery"/>
        <s v="Sanctum Wealth"/>
        <s v="88academics"/>
        <s v="Upgame"/>
        <s v="Sanfe"/>
        <s v="Sterling Accuris Wellness"/>
        <s v="Capital Float"/>
        <s v="Manch Technologies"/>
        <s v="Glamyo Health"/>
        <s v="The Money Club"/>
        <s v="SuperZop"/>
        <s v="Zypp Electric"/>
        <s v="VRO Hospitality"/>
        <s v="byteXL"/>
        <s v="Leena AI"/>
        <s v="CARS24"/>
        <s v="Klub"/>
        <s v="Tummoc"/>
        <s v="Design Cafe"/>
        <s v="Aerchain"/>
        <s v="Expertrons"/>
        <s v="ZestMoney"/>
        <s v="Endimension"/>
        <s v="Leverage Edu"/>
        <s v="TravClan"/>
        <s v="Enercomp"/>
        <s v="BetterPlace"/>
        <s v="LivQuik Technology"/>
        <s v="EventBeep"/>
        <s v="Gobbly"/>
        <s v="HexaHealth"/>
        <s v="Eupheus Learning"/>
        <s v="Anar"/>
        <s v="Shadez"/>
        <s v="Vahan"/>
        <s v="Tinkerly"/>
        <s v="Godamwale"/>
        <s v="Ayu Health"/>
        <s v="Apna"/>
        <s v="BharatAgri"/>
        <s v="Flatheads"/>
        <s v="Boutique Spirit Brands"/>
        <s v="eShipz"/>
        <s v="Atomberg Technologies"/>
        <s v="Genext Students"/>
        <s v="GameEon Studios"/>
        <s v="Farmers Fresh Zone"/>
        <s v="Anveshan"/>
        <s v="OckyPocky"/>
        <s v="Coutloot"/>
        <s v="HomeLane"/>
        <s v="Lido Learning"/>
        <s v="Peppermint"/>
        <s v="moneyHOP"/>
        <s v="Skit"/>
        <s v="Peak"/>
        <s v="REVOS"/>
        <s v="Bikayi"/>
        <s v="Goodmylk"/>
        <s v="Fieldproxy"/>
        <s v="Elixia Tech Solutions"/>
        <s v="Prolgae"/>
        <s v="Biddano"/>
        <s v="Sapio Analytics"/>
        <s v="Neokred"/>
        <s v="Flipspaces"/>
        <s v="Proeon"/>
        <s v="InfyU Labs"/>
        <s v="TechEagle"/>
        <s v="Voxelgrids"/>
        <s v="Cogos Technologies"/>
        <s v="Gigforce"/>
        <s v="Vahdam"/>
        <s v="WeRize"/>
        <s v="Elevar"/>
        <s v="OTO Capital"/>
        <s v="1Bridge"/>
        <s v="Skeps"/>
        <s v="TartanSense"/>
        <s v="Kirana247"/>
        <s v="IsGoingOnline"/>
        <s v="Camp K12"/>
        <s v="SuperGaming"/>
        <s v="O’ Be Cocktails"/>
        <s v="Imagimake"/>
        <s v="Khatabook"/>
        <s v="Smytten"/>
        <s v="Syook"/>
        <s v="NOTO"/>
        <s v="Lumiq"/>
        <s v="CommerceUp"/>
        <s v="Breathe Well-being"/>
        <s v="Hike"/>
        <s v="House of Kieraya"/>
        <s v="goEgoNetwork"/>
        <s v="Probus"/>
        <s v="DrinkPrime"/>
        <s v="Smallcase"/>
        <s v="Snack Amor"/>
        <s v="Postman"/>
        <s v="Hashnode"/>
        <s v="RACEnergy"/>
        <s v="Gyde"/>
        <s v="BatteryPool"/>
        <s v="AgNext"/>
        <s v="Xpresslane"/>
        <s v="LoanKuber"/>
        <s v="YPay"/>
        <s v="SleepyCat"/>
        <s v="Yojak"/>
        <s v="CreatorStack"/>
        <s v="Navia Life Care"/>
        <s v="1K Kirana Bazaar"/>
        <s v="Locale.ai"/>
        <s v="VerSe Innovation"/>
        <s v="Kenko Health"/>
        <s v="Credgenics"/>
        <s v="NimbleBox.ai"/>
        <s v="Pickrr"/>
        <s v="Stellaris Venture Partners"/>
        <s v="Blue Tokai Coffee Roasters"/>
        <s v="Neeman"/>
        <s v="Khabri"/>
        <s v="AyuRythm"/>
        <s v="Enguru"/>
        <s v="RenewBuy"/>
        <s v="UrbanMatrix Technologies"/>
        <s v="Jupiter"/>
        <s v="Pixuate"/>
        <s v="Playo"/>
        <s v="Soothe Healthcare"/>
        <s v="Fabheads"/>
        <s v="QuickShift"/>
        <s v="StackBOX"/>
        <s v="MedPrime Technologies"/>
        <s v="SP Robotic Works"/>
        <s v="3SC"/>
        <s v="Chai Waale"/>
        <s v="Fixcraft"/>
        <s v="90+ My Tuition App"/>
        <s v="Strata"/>
        <s v="JetSynthesys"/>
        <s v="MYFITNESS"/>
        <s v="Gumlet"/>
        <s v="Eloelo"/>
        <s v="NewsReach"/>
        <s v="Pencilton"/>
        <s v="The Whole Truth"/>
        <s v="Droom"/>
        <s v="Go Swift"/>
        <s v="Mamaearth"/>
        <s v="Keeros"/>
        <s v="ReDesyn"/>
        <s v="Inspacco"/>
        <s v="Knorish"/>
        <s v="Dozee"/>
        <s v="BlackBuck"/>
        <s v="SuperBeings"/>
        <s v="NirogStreet"/>
        <s v="Hyreo"/>
        <s v="Braingroom"/>
        <s v="Edvizo"/>
        <s v="Credenc"/>
        <s v="Mynvax"/>
        <s v="RiseBird"/>
        <s v="Automovill"/>
        <s v="HealthifyMe"/>
        <s v="GalaxyCard"/>
        <s v="Bella Vita Organic"/>
        <s v="SmartCoin"/>
        <s v="CareerNinja"/>
        <s v="MYSUN"/>
        <s v="Sea6 Energy"/>
        <s v="Beco"/>
        <s v="Digantara"/>
        <s v="Aqgromalin"/>
        <s v="AdmitKard"/>
        <s v="UrbanKisaan"/>
        <s v="Aquaconnect"/>
        <s v="LetsDressUp"/>
        <s v="Indi Energy"/>
        <s v="Pratilipi"/>
        <s v="Ati Motors"/>
        <s v="peAR"/>
        <s v="Gourmet Garden"/>
        <s v="The Sleep Company"/>
        <s v="ION Energy"/>
        <s v="WinZO"/>
        <s v="Skylark Drones"/>
        <s v="Leegality"/>
        <s v="Arcatron Mobility"/>
        <s v="MyMobiForce"/>
        <s v="Genworks Health"/>
        <s v="Pocketly"/>
        <s v="Neverinstall"/>
        <s v="CoRover"/>
        <s v="BeatO"/>
        <s v="Fountain9"/>
        <s v="Rockclimber"/>
        <s v="CanPe"/>
        <s v="Green Soul"/>
        <s v="Shiprocket"/>
        <s v="Vahak"/>
        <s v="goSTOPS"/>
        <s v="Biocraft Innovation Technology"/>
        <s v="Avishkaar"/>
        <s v="MYBYK"/>
        <s v="Locus"/>
        <s v="Spardha"/>
        <s v="Onelife Nutriscience"/>
        <s v="Fable Fintech"/>
        <s v="Now&amp;Me"/>
        <s v="Fyllo"/>
        <s v="Blaer Motors"/>
        <s v="Swiflearn"/>
        <s v="Cashfree"/>
        <s v="QuickSell"/>
        <s v="Truemeds"/>
        <s v="Candes"/>
        <s v="IntelleWings"/>
        <s v="Shyplite"/>
        <s v="Greenjoules"/>
        <s v="MentorKart"/>
        <s v="Kale Logistics"/>
        <s v="CustomerGlu"/>
        <s v="Cell Propulsion"/>
        <s v="Wellbeing Nutrition"/>
        <s v="Pee Safe"/>
        <s v="Dropshop"/>
        <s v="Power Gummies"/>
        <s v="Convosight"/>
        <s v="Flexmoney"/>
        <s v="Fampay"/>
        <s v="XYXX Apparels"/>
        <s v="WaterScience"/>
        <s v="BrowserStack"/>
        <s v="Vital"/>
        <s v="MSMEx"/>
        <s v="saarthi.ai"/>
        <s v="Superplum"/>
        <s v="Upside AI"/>
        <s v="Answer Genomics"/>
        <s v="Skillmatics"/>
        <s v="Bueno Finance"/>
        <s v="BYJU’S"/>
        <s v="India Quotient"/>
        <s v="The Switch Fix"/>
        <s v="Pathfndr.io"/>
        <s v="BigLeap"/>
        <s v="MicroDegree"/>
        <s v="LenDenClub"/>
        <s v="CloudSEK"/>
        <s v="BlackSoil"/>
        <s v="Enmovil"/>
        <s v="ASQI Advisors"/>
        <s v="Insurance Samadhan"/>
        <s v="HobSpace"/>
        <s v="CHARGE+ZONE"/>
        <s v="FanAnywhere"/>
        <s v="Ultraviolette"/>
        <s v="Zorro"/>
        <s v="Trinkerr"/>
        <s v="Exponent Energy"/>
        <s v="PayGlocal"/>
        <s v="Doola"/>
        <s v="Spry"/>
        <s v="KiranaKart"/>
        <s v="Unremot"/>
        <s v="SMOOR"/>
        <s v="Dream Sports"/>
        <s v="Stelis Biopharma"/>
        <s v="Max Healthcare"/>
        <s v="Policybazaar"/>
        <s v="Northern Arc"/>
        <s v="MediBuddy"/>
        <s v="Vedic Cosmeceuticals"/>
        <s v="Annapurna Finance"/>
        <s v="Nazara Technologies"/>
        <s v="ANSR"/>
        <s v="Asirvad Microfinance"/>
        <s v="Cashify"/>
        <s v="Svasti Microfinance"/>
        <s v="ideaForge"/>
        <s v="Kredent"/>
        <s v="Blive"/>
        <s v="Wonderchef"/>
        <s v="Better Capital"/>
        <s v="Mobileware Technologies"/>
        <s v="Kaar Technologies"/>
        <s v="Ozonetel"/>
        <s v="IBSFINtech"/>
        <s v="CarDekho"/>
        <s v="Wow! Momo"/>
        <s v="LifeCell"/>
        <s v="Heads Up For Tails"/>
        <s v="ixigo"/>
        <s v="Skymet"/>
        <s v="Holisol"/>
        <s v="Evenflow Brands"/>
        <s v="DcodeAI"/>
        <s v="Nobel Hygiene"/>
        <s v="Safex Chemicals"/>
        <s v="Tessolve"/>
        <s v="Lendingkart"/>
        <s v="Moneyboxx"/>
        <s v="SK Finance"/>
        <s v="Pine Labs"/>
        <s v="Five Star Finance"/>
        <s v="WESS"/>
        <s v="VLCC Health Care"/>
        <s v="PingoLearn"/>
        <s v="Duroflex"/>
        <s v="Smart Express"/>
      </sharedItems>
    </cacheField>
    <cacheField name="Founded" numFmtId="0">
      <sharedItems containsString="0" containsBlank="1" containsNumber="1" containsInteger="1" minValue="1960" maxValue="2021"/>
    </cacheField>
    <cacheField name="Decade" numFmtId="0">
      <sharedItems count="8">
        <s v="202"/>
        <s v="196"/>
        <s v="197"/>
        <s v="200"/>
        <s v="201"/>
        <s v="199"/>
        <s v="198"/>
        <s v=""/>
      </sharedItems>
    </cacheField>
    <cacheField name="Headquarters" numFmtId="0">
      <sharedItems containsBlank="1" count="11">
        <m/>
        <s v="Mumbai"/>
        <s v="Bangalore"/>
        <s v="Hyderabad"/>
        <s v="Pune"/>
        <s v="Gurugram"/>
        <s v="Gurgaon"/>
        <s v="New Delhi"/>
        <s v="Vadodara"/>
        <s v="Haryana"/>
        <s v="New York"/>
      </sharedItems>
    </cacheField>
    <cacheField name="Tier" numFmtId="0">
      <sharedItems count="3">
        <e v="#N/A"/>
        <s v="Tier 1"/>
        <s v="Tier 3"/>
      </sharedItems>
    </cacheField>
    <cacheField name="Sector" numFmtId="0">
      <sharedItems containsBlank="1"/>
    </cacheField>
    <cacheField name="What it does" numFmtId="0">
      <sharedItems containsBlank="1"/>
    </cacheField>
    <cacheField name="Founder/s" numFmtId="0">
      <sharedItems containsBlank="1"/>
    </cacheField>
    <cacheField name="Investor/s" numFmtId="0">
      <sharedItems containsBlank="1"/>
    </cacheField>
    <cacheField name="Headquaters-Sector" numFmtId="0">
      <sharedItems/>
    </cacheField>
    <cacheField name="Amount(in dollars)" numFmtId="0">
      <sharedItems containsBlank="1" containsMixedTypes="1" containsNumber="1" containsInteger="1" minValue="100000" maxValue="1500000000" count="130">
        <s v="Undisclosed"/>
        <n v="135000000"/>
        <n v="100000000"/>
        <n v="78000000"/>
        <n v="70000000"/>
        <n v="50000000"/>
        <n v="35000000"/>
        <n v="30000000"/>
        <n v="16500000"/>
        <n v="15000000"/>
        <n v="10000000"/>
        <n v="9500000"/>
        <n v="8000000"/>
        <n v="7500000"/>
        <n v="6000000"/>
        <n v="5500000"/>
        <n v="5000000"/>
        <n v="4500000"/>
        <n v="4100000"/>
        <n v="4000000"/>
        <n v="3500000"/>
        <n v="3200000"/>
        <n v="3000000"/>
        <n v="2600000"/>
        <n v="2500000"/>
        <n v="2000000"/>
        <n v="1800000"/>
        <n v="1700000"/>
        <n v="1600000"/>
        <n v="1500000"/>
        <n v="1300000"/>
        <n v="1200000"/>
        <n v="1100000"/>
        <n v="1000000"/>
        <n v="800000"/>
        <n v="600000"/>
        <n v="500000"/>
        <n v="461000"/>
        <n v="400000"/>
        <n v="350000"/>
        <n v="300000"/>
        <n v="260000"/>
        <n v="250000"/>
        <n v="200000"/>
        <n v="150000"/>
        <n v="100000"/>
        <m/>
        <n v="22000000"/>
        <n v="24000000"/>
        <n v="6700000"/>
        <n v="280000000"/>
        <n v="145000000"/>
        <n v="96000000"/>
        <n v="40000000"/>
        <n v="20000000"/>
        <n v="17000000"/>
        <n v="13000000"/>
        <n v="1500000000"/>
        <n v="800000000"/>
        <n v="660000000"/>
        <n v="500000000"/>
        <n v="460000000"/>
        <n v="350000000"/>
        <n v="325000000"/>
        <n v="300000000"/>
        <n v="266000000"/>
        <n v="215000000"/>
        <n v="200000000"/>
        <n v="188000000"/>
        <n v="160000000"/>
        <n v="150000000"/>
        <n v="140000000"/>
        <n v="125000000"/>
        <n v="120000000"/>
        <n v="110000000"/>
        <n v="95000000"/>
        <n v="85000000"/>
        <n v="83000000"/>
        <n v="81000000"/>
        <n v="75000000"/>
        <n v="65000000"/>
        <n v="60000000"/>
        <n v="53000000"/>
        <n v="51000000"/>
        <n v="49000000"/>
        <n v="45000000"/>
        <n v="43000000"/>
        <n v="42000000"/>
        <n v="27000000"/>
        <n v="26000000"/>
        <n v="25000000"/>
        <n v="21000000"/>
        <n v="18000000"/>
        <n v="16000000"/>
        <n v="14300000"/>
        <n v="13500000"/>
        <n v="12500000"/>
        <n v="12000000"/>
        <n v="11000000"/>
        <n v="9000000"/>
        <n v="8200000"/>
        <n v="7400000"/>
        <n v="7300000"/>
        <n v="7000000"/>
        <n v="6500000"/>
        <n v="6300000"/>
        <n v="5200000"/>
        <n v="5100000"/>
        <n v="3800000"/>
        <n v="2200000"/>
        <n v="1400000"/>
        <n v="1250000"/>
        <n v="900000"/>
        <n v="850000"/>
        <n v="700000"/>
        <n v="370000"/>
        <n v="340000"/>
        <n v="235000"/>
        <n v="225000"/>
        <n v="140000"/>
        <n v="125000"/>
        <n v="725000"/>
        <n v="32000000"/>
        <n v="6600000"/>
        <n v="4900000"/>
        <n v="720000"/>
        <n v="1000000000"/>
        <n v="400000000"/>
        <n v="195000000"/>
        <n v="234000000"/>
      </sharedItems>
    </cacheField>
    <cacheField name="Stage" numFmtId="0">
      <sharedItems containsBlank="1" count="18">
        <s v="Seed"/>
        <s v="Pre-series A"/>
        <s v="Pre-seed"/>
        <m/>
        <s v="Series A"/>
        <s v="Series B"/>
        <s v="Series C"/>
        <s v="Series E"/>
        <s v="Series D"/>
        <s v="Debt"/>
        <s v="Series F"/>
        <s v="PE"/>
        <s v="Series B3"/>
        <s v="Pre-series B"/>
        <s v="Seies A"/>
        <s v="Pre-series A1"/>
        <s v="Series F1"/>
        <s v="Series H"/>
      </sharedItems>
    </cacheField>
    <cacheField name="Month" numFmtId="0">
      <sharedItems containsSemiMixedTypes="0" containsString="0" containsNumber="1" containsInteger="1" minValue="1" maxValue="12"/>
    </cacheField>
    <cacheField name="Catego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4">
  <r>
    <x v="0"/>
    <n v="2020"/>
    <x v="0"/>
    <x v="0"/>
    <x v="0"/>
    <m/>
    <s v="Kwik Foods is one of the fastest-growing D2C fresh food brands that is disrupting the food industry"/>
    <s v="Prabhleen Kaur, Harshal Patel"/>
    <m/>
    <s v="-"/>
    <x v="0"/>
    <x v="0"/>
    <n v="6"/>
    <s v="CAT C"/>
  </r>
  <r>
    <x v="1"/>
    <n v="2020"/>
    <x v="0"/>
    <x v="0"/>
    <x v="0"/>
    <m/>
    <s v="Supporting independent businesses and retail entrepreneurs with better than market wholesale prices and supply chain."/>
    <s v="Shruti, Manish Kumar"/>
    <m/>
    <s v="-"/>
    <x v="0"/>
    <x v="1"/>
    <n v="6"/>
    <s v="CAT C"/>
  </r>
  <r>
    <x v="2"/>
    <n v="2020"/>
    <x v="0"/>
    <x v="0"/>
    <x v="0"/>
    <m/>
    <s v="Humit is a social networking app for music sharing and discovery."/>
    <s v="Rohit Ganapathy, Prithvi Sankar, Ishaan Negi"/>
    <m/>
    <s v="-"/>
    <x v="0"/>
    <x v="2"/>
    <n v="6"/>
    <s v="CAT C"/>
  </r>
  <r>
    <x v="3"/>
    <n v="2021"/>
    <x v="0"/>
    <x v="0"/>
    <x v="0"/>
    <m/>
    <s v="World's fastest collaborative environment to take tech interviews."/>
    <s v="Rahul Arora, Pushpender Singh Rautela"/>
    <m/>
    <s v="-"/>
    <x v="0"/>
    <x v="0"/>
    <n v="6"/>
    <s v="CAT C"/>
  </r>
  <r>
    <x v="4"/>
    <n v="2020"/>
    <x v="0"/>
    <x v="0"/>
    <x v="0"/>
    <m/>
    <s v="A tech-driven company that acquires, operates, and scales outstanding ecommerce brands in India."/>
    <s v="Shashwat Diesh, Aqib Mohammed"/>
    <m/>
    <s v="-"/>
    <x v="0"/>
    <x v="0"/>
    <n v="6"/>
    <s v="CAT C"/>
  </r>
  <r>
    <x v="5"/>
    <n v="2020"/>
    <x v="0"/>
    <x v="0"/>
    <x v="0"/>
    <m/>
    <s v="Online courses to build creativity and confidence in children through extra-curricular learning"/>
    <s v="Anushree Goenka"/>
    <m/>
    <s v="-"/>
    <x v="0"/>
    <x v="0"/>
    <n v="5"/>
    <s v="CAT C"/>
  </r>
  <r>
    <x v="6"/>
    <n v="2020"/>
    <x v="0"/>
    <x v="0"/>
    <x v="0"/>
    <m/>
    <s v="The “ONLINE” Cold Chain network for Reefer trucks and Cold storage facilities."/>
    <s v="Swarup Bose, Rajneesh Raman, Arbind Jain"/>
    <m/>
    <s v="-"/>
    <x v="0"/>
    <x v="0"/>
    <n v="5"/>
    <s v="CAT C"/>
  </r>
  <r>
    <x v="7"/>
    <n v="2020"/>
    <x v="0"/>
    <x v="0"/>
    <x v="0"/>
    <m/>
    <m/>
    <s v="Vitra.ai is an AI-based video translation platform"/>
    <s v="Akash Nidhi PS"/>
    <s v="-"/>
    <x v="0"/>
    <x v="3"/>
    <n v="4"/>
    <s v="CAT C"/>
  </r>
  <r>
    <x v="8"/>
    <n v="2020"/>
    <x v="0"/>
    <x v="0"/>
    <x v="0"/>
    <s v="EdTech"/>
    <s v="Uable offers role based programmes to empower children to explore different domains."/>
    <s v="Saurabh Saxena"/>
    <m/>
    <s v="-EdTech"/>
    <x v="0"/>
    <x v="0"/>
    <n v="4"/>
    <s v="CAT C"/>
  </r>
  <r>
    <x v="9"/>
    <n v="2020"/>
    <x v="0"/>
    <x v="0"/>
    <x v="0"/>
    <s v="Tech Startup"/>
    <s v="Anar is a communications and networking platform for businesses around the world."/>
    <s v="Nishank Jain, Sanjay Bhat"/>
    <m/>
    <s v="-Tech Startup"/>
    <x v="0"/>
    <x v="3"/>
    <n v="3"/>
    <s v="CAT C"/>
  </r>
  <r>
    <x v="10"/>
    <n v="2020"/>
    <x v="0"/>
    <x v="0"/>
    <x v="0"/>
    <s v="EdTech"/>
    <s v="Coding education platform for K-12 students"/>
    <s v="Satyam Baranwal, Vivek Prakash"/>
    <m/>
    <s v="-EdTech"/>
    <x v="0"/>
    <x v="3"/>
    <n v="2"/>
    <s v="CAT C"/>
  </r>
  <r>
    <x v="11"/>
    <n v="2020"/>
    <x v="0"/>
    <x v="0"/>
    <x v="0"/>
    <s v="Content commerce"/>
    <s v="A shop worthy content platform, personalized!"/>
    <s v="Ashwarya Garg, Akshay Bhatnagar"/>
    <m/>
    <s v="-Content commerce"/>
    <x v="0"/>
    <x v="2"/>
    <n v="2"/>
    <s v="CAT C"/>
  </r>
  <r>
    <x v="12"/>
    <n v="2020"/>
    <x v="0"/>
    <x v="0"/>
    <x v="0"/>
    <s v="E-commerce"/>
    <s v="KIKO TV is an AI-based short live video e-commerce platform."/>
    <s v="Shivam Varshney"/>
    <m/>
    <s v="-E-commerce"/>
    <x v="0"/>
    <x v="1"/>
    <n v="1"/>
    <s v="CAT C"/>
  </r>
  <r>
    <x v="13"/>
    <n v="2020"/>
    <x v="0"/>
    <x v="0"/>
    <x v="0"/>
    <s v="Gaming"/>
    <s v="Oneiric Gaming connects to fellow dreamers around the globe over cult favorite games like Bluff and Cricket."/>
    <s v="Avneet Singh"/>
    <s v="Trishneet Arora"/>
    <s v="-Gaming"/>
    <x v="0"/>
    <x v="3"/>
    <n v="1"/>
    <s v="CAT C"/>
  </r>
  <r>
    <x v="14"/>
    <n v="2021"/>
    <x v="0"/>
    <x v="0"/>
    <x v="0"/>
    <m/>
    <s v="Mensa scales brands leveraging its expertise in ecommerce, technology, marketing, category management &amp; demand planning."/>
    <m/>
    <s v="Alpha Wave Ventures, Falcon Edge Capital"/>
    <s v="-"/>
    <x v="1"/>
    <x v="3"/>
    <n v="11"/>
    <s v="CAT C"/>
  </r>
  <r>
    <x v="15"/>
    <n v="2021"/>
    <x v="0"/>
    <x v="0"/>
    <x v="0"/>
    <m/>
    <m/>
    <m/>
    <m/>
    <s v="-"/>
    <x v="2"/>
    <x v="3"/>
    <n v="12"/>
    <s v="CAT C"/>
  </r>
  <r>
    <x v="16"/>
    <n v="2020"/>
    <x v="0"/>
    <x v="0"/>
    <x v="0"/>
    <s v="Teachmint is an education infrastructure provider and India’s largest teaching platform."/>
    <s v="Divyansh Bordia, Mihir Gupta"/>
    <m/>
    <m/>
    <s v="-Teachmint is an education infrastructure provider and India’s largest teaching platform."/>
    <x v="3"/>
    <x v="3"/>
    <n v="10"/>
    <s v="CAT C"/>
  </r>
  <r>
    <x v="17"/>
    <n v="2020"/>
    <x v="0"/>
    <x v="0"/>
    <x v="0"/>
    <m/>
    <s v="Uni Card splits your payments into 3 parts, over 3 months, at 0 extra costs."/>
    <s v="General Catalyst, Eight Roads Ventures, Elevation Capital"/>
    <m/>
    <s v="-"/>
    <x v="4"/>
    <x v="3"/>
    <n v="12"/>
    <s v="CAT C"/>
  </r>
  <r>
    <x v="18"/>
    <n v="2021"/>
    <x v="0"/>
    <x v="0"/>
    <x v="0"/>
    <m/>
    <s v="Mensa scales brands leveraging its expertise in ecommerce, technology, marketing, category management &amp; demand planning."/>
    <s v="Ananth Narayanan"/>
    <m/>
    <s v="-"/>
    <x v="5"/>
    <x v="4"/>
    <n v="5"/>
    <s v="CAT C"/>
  </r>
  <r>
    <x v="8"/>
    <n v="2020"/>
    <x v="0"/>
    <x v="0"/>
    <x v="0"/>
    <s v="EdTech"/>
    <s v="Uable are on a bold mission to redefine the future for millions of teenagers around the world."/>
    <s v="Saurabh Saxena"/>
    <m/>
    <s v="-EdTech"/>
    <x v="6"/>
    <x v="1"/>
    <n v="4"/>
    <s v="CAT C"/>
  </r>
  <r>
    <x v="19"/>
    <n v="2020"/>
    <x v="0"/>
    <x v="0"/>
    <x v="0"/>
    <m/>
    <s v="Koo App operates as a microblogging app."/>
    <s v="Aprameya Radhakrishna, Mayank Bidawatka"/>
    <m/>
    <s v="-"/>
    <x v="7"/>
    <x v="5"/>
    <n v="5"/>
    <s v="CAT C"/>
  </r>
  <r>
    <x v="16"/>
    <n v="2020"/>
    <x v="0"/>
    <x v="0"/>
    <x v="0"/>
    <m/>
    <s v="Teachmint is an online learning platform that focuses on tutor-student connectivity."/>
    <s v="Anshuman Kumar, Divyansh Bordia, Mihir Gupta, Payoj Jain"/>
    <m/>
    <s v="-"/>
    <x v="8"/>
    <x v="4"/>
    <n v="5"/>
    <s v="CAT C"/>
  </r>
  <r>
    <x v="20"/>
    <n v="2020"/>
    <x v="0"/>
    <x v="0"/>
    <x v="0"/>
    <s v="AI startup"/>
    <s v="Neodove is an AI-powered, end to end tech-enabled customer communication and reporting solution."/>
    <s v="Aprit Khandelwal"/>
    <m/>
    <s v="-AI startup"/>
    <x v="9"/>
    <x v="0"/>
    <n v="3"/>
    <s v="CAT C"/>
  </r>
  <r>
    <x v="21"/>
    <n v="2020"/>
    <x v="0"/>
    <x v="0"/>
    <x v="0"/>
    <s v="FinTech"/>
    <s v="Zolve Innovations operates as a neo-banking startup."/>
    <s v="Raghunandan G"/>
    <m/>
    <s v="-FinTech"/>
    <x v="9"/>
    <x v="0"/>
    <n v="2"/>
    <s v="CAT C"/>
  </r>
  <r>
    <x v="22"/>
    <n v="2020"/>
    <x v="0"/>
    <x v="0"/>
    <x v="0"/>
    <s v="FinTech"/>
    <s v="Ruptok operates as a fintech platform for gold loans"/>
    <s v="Ankur Gupta, Akshita Gupta, Yashwardhan Aeren"/>
    <m/>
    <s v="-FinTech"/>
    <x v="10"/>
    <x v="3"/>
    <n v="1"/>
    <s v="CAT C"/>
  </r>
  <r>
    <x v="23"/>
    <n v="2021"/>
    <x v="0"/>
    <x v="0"/>
    <x v="0"/>
    <m/>
    <m/>
    <m/>
    <m/>
    <s v="-"/>
    <x v="11"/>
    <x v="3"/>
    <n v="12"/>
    <s v="CAT C"/>
  </r>
  <r>
    <x v="24"/>
    <n v="2021"/>
    <x v="0"/>
    <x v="0"/>
    <x v="0"/>
    <m/>
    <s v="Professional Training &amp; Coaching"/>
    <s v="Sachin Sandhir, Nimish Gupta, Nitin Thakur, Shweta Kataria"/>
    <m/>
    <s v="-"/>
    <x v="12"/>
    <x v="3"/>
    <n v="11"/>
    <s v="CAT C"/>
  </r>
  <r>
    <x v="25"/>
    <n v="2020"/>
    <x v="0"/>
    <x v="0"/>
    <x v="0"/>
    <s v="AI Chatbot"/>
    <s v="Limechat provides a personalised shopping experience for D2C companies on chat platforms using L3 conversational AI."/>
    <s v="Aniket Bajpai, Nikhil Gupta"/>
    <m/>
    <s v="-AI Chatbot"/>
    <x v="13"/>
    <x v="0"/>
    <n v="4"/>
    <s v="CAT C"/>
  </r>
  <r>
    <x v="26"/>
    <n v="2020"/>
    <x v="0"/>
    <x v="0"/>
    <x v="0"/>
    <m/>
    <s v="Democratising Real Estate Ownership"/>
    <s v="Own rent yielding commercial properties"/>
    <m/>
    <s v="-"/>
    <x v="14"/>
    <x v="3"/>
    <n v="6"/>
    <s v="CAT C"/>
  </r>
  <r>
    <x v="27"/>
    <n v="2020"/>
    <x v="0"/>
    <x v="0"/>
    <x v="0"/>
    <s v="FinTech"/>
    <s v="Make purchases online or at neighborhood store in easy EMIs through ShopSe."/>
    <s v="Pallav Jain, Abhishek Nimonkar, Yagnesh Desai"/>
    <m/>
    <s v="-FinTech"/>
    <x v="15"/>
    <x v="3"/>
    <n v="4"/>
    <s v="CAT C"/>
  </r>
  <r>
    <x v="28"/>
    <n v="2021"/>
    <x v="0"/>
    <x v="0"/>
    <x v="0"/>
    <s v="Electric Mobility"/>
    <m/>
    <s v="MoEVing is India's only Electric Mobility focused Technology Platform with a vision to accelerate EV adoption in India."/>
    <m/>
    <s v="-Electric Mobility"/>
    <x v="16"/>
    <x v="0"/>
    <n v="12"/>
    <s v="CAT C"/>
  </r>
  <r>
    <x v="29"/>
    <n v="2020"/>
    <x v="0"/>
    <x v="0"/>
    <x v="0"/>
    <s v="EdTech"/>
    <s v="An online-first, global academy for extracurricular learning | Private &amp; small group online classes for kids"/>
    <s v="Bhavik Rathod, Tripti Ahuja"/>
    <s v="Alpha Wave Incubation"/>
    <s v="-EdTech"/>
    <x v="16"/>
    <x v="4"/>
    <n v="1"/>
    <s v="CAT C"/>
  </r>
  <r>
    <x v="30"/>
    <n v="2020"/>
    <x v="0"/>
    <x v="0"/>
    <x v="0"/>
    <m/>
    <m/>
    <m/>
    <m/>
    <s v="-"/>
    <x v="17"/>
    <x v="3"/>
    <n v="12"/>
    <s v="CAT C"/>
  </r>
  <r>
    <x v="19"/>
    <n v="2020"/>
    <x v="0"/>
    <x v="0"/>
    <x v="0"/>
    <s v="Blogging"/>
    <s v="Koo App operates as a microblogging app."/>
    <s v="Mayank Bidawatka, Aprameya Radhakrishna"/>
    <m/>
    <s v="-Blogging"/>
    <x v="18"/>
    <x v="4"/>
    <n v="2"/>
    <s v="CAT C"/>
  </r>
  <r>
    <x v="31"/>
    <n v="2020"/>
    <x v="0"/>
    <x v="0"/>
    <x v="0"/>
    <m/>
    <m/>
    <m/>
    <m/>
    <s v="-"/>
    <x v="19"/>
    <x v="3"/>
    <n v="12"/>
    <s v="CAT C"/>
  </r>
  <r>
    <x v="32"/>
    <n v="2020"/>
    <x v="0"/>
    <x v="0"/>
    <x v="0"/>
    <m/>
    <s v="Financial Services"/>
    <s v="BASIC Home Loan is India's first automated platform for secured lending with special focus on the affordable housing segment."/>
    <s v="Atul Monga, Kalyan Josyula"/>
    <s v="-"/>
    <x v="20"/>
    <x v="3"/>
    <n v="10"/>
    <s v="CAT C"/>
  </r>
  <r>
    <x v="33"/>
    <n v="2020"/>
    <x v="0"/>
    <x v="0"/>
    <x v="0"/>
    <s v="Financial Services"/>
    <s v="A tech-enabled micro-savings platform, for the underserved masses, that makes it possible to save starting at Re. 1"/>
    <s v="Sousthav Chakrabarty, Anil Bhat"/>
    <m/>
    <s v="-Financial Services"/>
    <x v="21"/>
    <x v="3"/>
    <n v="10"/>
    <s v="CAT C"/>
  </r>
  <r>
    <x v="34"/>
    <n v="2020"/>
    <x v="0"/>
    <x v="0"/>
    <x v="0"/>
    <m/>
    <s v="SuperOps.ai is an early stage startup in the MSP space."/>
    <s v="Arvind Parthiban, Jayakumar Karumbasalam"/>
    <m/>
    <s v="-"/>
    <x v="22"/>
    <x v="0"/>
    <n v="5"/>
    <s v="CAT C"/>
  </r>
  <r>
    <x v="35"/>
    <n v="2021"/>
    <x v="0"/>
    <x v="0"/>
    <x v="0"/>
    <m/>
    <s v="Supertails is building a digital pet care platform which offers expert led healthcare services and products."/>
    <s v="Vineet Khanna, Varun Sadana, Aman Tekriwal"/>
    <m/>
    <s v="-"/>
    <x v="23"/>
    <x v="1"/>
    <n v="6"/>
    <s v="CAT C"/>
  </r>
  <r>
    <x v="36"/>
    <n v="2020"/>
    <x v="0"/>
    <x v="0"/>
    <x v="0"/>
    <s v="B2B Manufacturing"/>
    <s v="Fashinza is a B2B manufacturing marketplace that solves apparel/fashion supply chain challenges."/>
    <s v="Abhishek Sharma, Pawan Gupta"/>
    <m/>
    <s v="-B2B Manufacturing"/>
    <x v="23"/>
    <x v="0"/>
    <n v="1"/>
    <s v="CAT C"/>
  </r>
  <r>
    <x v="37"/>
    <n v="2021"/>
    <x v="0"/>
    <x v="0"/>
    <x v="0"/>
    <m/>
    <s v="Rishen Kapoor and Ruchin Kulkarni, Rohit Khanna"/>
    <s v="Sequoia Capital , Together Fund"/>
    <m/>
    <s v="-"/>
    <x v="24"/>
    <x v="3"/>
    <n v="11"/>
    <s v="CAT C"/>
  </r>
  <r>
    <x v="38"/>
    <n v="2020"/>
    <x v="0"/>
    <x v="0"/>
    <x v="0"/>
    <m/>
    <s v="HESA is connecting Bharat with India and India with Bharat Phygitally. We are bridging the gap for the world’s largest customer base that resides in rural India."/>
    <s v="Vamsi Udayagiri, Hema Nandiraju"/>
    <m/>
    <s v="-"/>
    <x v="25"/>
    <x v="0"/>
    <n v="6"/>
    <s v="CAT C"/>
  </r>
  <r>
    <x v="39"/>
    <n v="2020"/>
    <x v="0"/>
    <x v="0"/>
    <x v="0"/>
    <m/>
    <s v="BlissClub is a community first women’s activewear brand. It is a Direct-to-Consumer brand in the active lifestyle space, founded in 2020 by ISB Alum Minu Margeret"/>
    <s v="Minu Margeret"/>
    <m/>
    <s v="-"/>
    <x v="25"/>
    <x v="0"/>
    <n v="5"/>
    <s v="CAT C"/>
  </r>
  <r>
    <x v="40"/>
    <n v="2020"/>
    <x v="0"/>
    <x v="0"/>
    <x v="0"/>
    <m/>
    <s v="A global platform of founders for founders offering investment, network and business opportunities."/>
    <s v="Neeraj Tyagi"/>
    <m/>
    <s v="-"/>
    <x v="25"/>
    <x v="2"/>
    <n v="5"/>
    <s v="CAT C"/>
  </r>
  <r>
    <x v="41"/>
    <n v="2021"/>
    <x v="0"/>
    <x v="0"/>
    <x v="0"/>
    <m/>
    <s v="FypMoney is Digital NEO Bank for Teenagers, empowering them with financial literacy and ease of secured financial transactions."/>
    <s v="Kapil Banwari"/>
    <m/>
    <s v="-"/>
    <x v="25"/>
    <x v="0"/>
    <n v="4"/>
    <s v="CAT C"/>
  </r>
  <r>
    <x v="42"/>
    <n v="2020"/>
    <x v="0"/>
    <x v="0"/>
    <x v="0"/>
    <s v="FinTech"/>
    <s v="CredFlow provides financial solutions to automate your cashflows."/>
    <s v="Kunal Aggarwal"/>
    <m/>
    <s v="-FinTech"/>
    <x v="25"/>
    <x v="0"/>
    <n v="4"/>
    <s v="CAT C"/>
  </r>
  <r>
    <x v="43"/>
    <n v="2020"/>
    <x v="0"/>
    <x v="0"/>
    <x v="0"/>
    <s v="Consulting"/>
    <s v="Nexprt Solutions offers end-to-end and 100% customized import solutions."/>
    <s v="Harsha Vardhan K"/>
    <m/>
    <s v="-Consulting"/>
    <x v="25"/>
    <x v="3"/>
    <n v="3"/>
    <s v="CAT C"/>
  </r>
  <r>
    <x v="44"/>
    <n v="2020"/>
    <x v="0"/>
    <x v="0"/>
    <x v="0"/>
    <s v="Real Estate"/>
    <s v="Method &amp; Madness Technology operates as a real-estate tech company."/>
    <s v="Aditya Jhaveri"/>
    <m/>
    <s v="-Real Estate"/>
    <x v="25"/>
    <x v="0"/>
    <n v="2"/>
    <s v="CAT C"/>
  </r>
  <r>
    <x v="45"/>
    <n v="2020"/>
    <x v="0"/>
    <x v="0"/>
    <x v="0"/>
    <s v="Trading platform"/>
    <s v="One-stop solution for all your procurement needs"/>
    <s v="Ashish Chandra, Shaily Garg"/>
    <m/>
    <s v="-Trading platform"/>
    <x v="25"/>
    <x v="0"/>
    <n v="2"/>
    <s v="CAT C"/>
  </r>
  <r>
    <x v="46"/>
    <n v="2020"/>
    <x v="0"/>
    <x v="0"/>
    <x v="0"/>
    <s v="FinTech"/>
    <s v="Building high-yield Debt assets for retail investors"/>
    <s v="Ajinkya Kulkarni, Abhik Patel"/>
    <m/>
    <s v="-FinTech"/>
    <x v="25"/>
    <x v="0"/>
    <n v="1"/>
    <s v="CAT C"/>
  </r>
  <r>
    <x v="47"/>
    <n v="2020"/>
    <x v="0"/>
    <x v="0"/>
    <x v="0"/>
    <s v="EdTech"/>
    <s v="BeyondSkool is a live upskilling platform for kids"/>
    <s v="Payal Gaba"/>
    <m/>
    <s v="-EdTech"/>
    <x v="25"/>
    <x v="0"/>
    <n v="1"/>
    <s v="CAT C"/>
  </r>
  <r>
    <x v="48"/>
    <n v="2020"/>
    <x v="0"/>
    <x v="0"/>
    <x v="0"/>
    <m/>
    <s v="Help startups to find interns who are verified on their software development skills and problem-solving abilities."/>
    <s v="Atul Singhal, Sudhanshu Singh"/>
    <m/>
    <s v="-"/>
    <x v="26"/>
    <x v="0"/>
    <n v="5"/>
    <s v="CAT C"/>
  </r>
  <r>
    <x v="49"/>
    <n v="2020"/>
    <x v="0"/>
    <x v="0"/>
    <x v="0"/>
    <s v="AgriTech"/>
    <s v="India's 1st award winning technology led digital ecosystem for Silk"/>
    <s v="Utkarsh Apoorva"/>
    <m/>
    <s v="-AgriTech"/>
    <x v="27"/>
    <x v="0"/>
    <n v="3"/>
    <s v="CAT C"/>
  </r>
  <r>
    <x v="50"/>
    <n v="2020"/>
    <x v="0"/>
    <x v="0"/>
    <x v="0"/>
    <s v="Gaming"/>
    <s v="Turnip is a live game streaming and community platform."/>
    <s v="Aditya Sharma, Pooja Dubey"/>
    <m/>
    <s v="-Gaming"/>
    <x v="28"/>
    <x v="0"/>
    <n v="1"/>
    <s v="CAT C"/>
  </r>
  <r>
    <x v="51"/>
    <n v="2020"/>
    <x v="0"/>
    <x v="0"/>
    <x v="0"/>
    <s v="Health care"/>
    <s v="Jeevam Health is an Online Medical Clinic to Cure Root Cause of Chronic Issues in India."/>
    <s v="Kamran alam, Piyush vishwakarma"/>
    <m/>
    <s v="-Health care"/>
    <x v="29"/>
    <x v="2"/>
    <n v="3"/>
    <s v="CAT C"/>
  </r>
  <r>
    <x v="52"/>
    <n v="2020"/>
    <x v="0"/>
    <x v="0"/>
    <x v="0"/>
    <s v="FinTech"/>
    <s v="Velocity provides revenue-based-financing to online businesses. It aims to build the future of banking and financial services for new age businesses in India."/>
    <s v="Abhiroop Medhekar, Atul Khichariya, Saurav Swaroop"/>
    <m/>
    <s v="-FinTech"/>
    <x v="30"/>
    <x v="0"/>
    <n v="3"/>
    <s v="CAT C"/>
  </r>
  <r>
    <x v="53"/>
    <n v="2020"/>
    <x v="0"/>
    <x v="0"/>
    <x v="0"/>
    <m/>
    <m/>
    <m/>
    <m/>
    <s v="-"/>
    <x v="31"/>
    <x v="3"/>
    <n v="12"/>
    <s v="CAT C"/>
  </r>
  <r>
    <x v="54"/>
    <n v="2021"/>
    <x v="0"/>
    <x v="0"/>
    <x v="0"/>
    <s v="Gaming"/>
    <s v="A competitive game publishing platform to help developers in India and Southeast Asia to publish their games, and compete with the global incumbents."/>
    <s v="Ravi Vyas"/>
    <m/>
    <s v="-Gaming"/>
    <x v="32"/>
    <x v="0"/>
    <n v="4"/>
    <s v="CAT C"/>
  </r>
  <r>
    <x v="55"/>
    <n v="2020"/>
    <x v="0"/>
    <x v="0"/>
    <x v="0"/>
    <m/>
    <s v="Thingsup is an Enterprise Grade IoT Platform."/>
    <s v="Akshay Ghadage, Pranav Naiknavare"/>
    <m/>
    <s v="-"/>
    <x v="33"/>
    <x v="3"/>
    <n v="5"/>
    <s v="CAT C"/>
  </r>
  <r>
    <x v="56"/>
    <n v="2020"/>
    <x v="0"/>
    <x v="0"/>
    <x v="0"/>
    <m/>
    <s v="A comprehensive, high quality, open-architecture based Wealth Management and Investment Advisory platform, to cater to investors across the board: Individuals, Businesses/Corporate Treasuries, Family Offices, Trusts and more."/>
    <s v="Gaurav Arora"/>
    <m/>
    <s v="-"/>
    <x v="33"/>
    <x v="1"/>
    <n v="5"/>
    <s v="CAT C"/>
  </r>
  <r>
    <x v="28"/>
    <n v="2021"/>
    <x v="0"/>
    <x v="0"/>
    <x v="0"/>
    <s v="Logistics"/>
    <s v="Delivering clean, cost-effective and efficient mobility solutions."/>
    <s v="VIKASH MISHRA"/>
    <m/>
    <s v="-Logistics"/>
    <x v="33"/>
    <x v="0"/>
    <n v="4"/>
    <s v="CAT C"/>
  </r>
  <r>
    <x v="57"/>
    <n v="2020"/>
    <x v="0"/>
    <x v="0"/>
    <x v="0"/>
    <s v="Skill development"/>
    <s v="Offer accelerated career experiences for women by Enabling, Engaging &amp; Employing them to be in decision making roles."/>
    <s v="Anuranjita Kumar"/>
    <m/>
    <s v="-Skill development"/>
    <x v="33"/>
    <x v="0"/>
    <n v="4"/>
    <s v="CAT C"/>
  </r>
  <r>
    <x v="58"/>
    <n v="2020"/>
    <x v="0"/>
    <x v="0"/>
    <x v="0"/>
    <s v="Heathcare"/>
    <s v="Janani.ai is a fertility care provider."/>
    <s v="Nilay Mehrotra"/>
    <m/>
    <s v="-Heathcare"/>
    <x v="33"/>
    <x v="0"/>
    <n v="3"/>
    <s v="CAT C"/>
  </r>
  <r>
    <x v="59"/>
    <n v="2020"/>
    <x v="0"/>
    <x v="0"/>
    <x v="0"/>
    <s v="FinTech"/>
    <s v="Youth Neobank enabling financial solutions for the teenagers and young people"/>
    <s v="Mukund V Rao"/>
    <m/>
    <s v="-FinTech"/>
    <x v="33"/>
    <x v="0"/>
    <n v="3"/>
    <s v="CAT C"/>
  </r>
  <r>
    <x v="60"/>
    <n v="2020"/>
    <x v="0"/>
    <x v="0"/>
    <x v="0"/>
    <s v="FemTech"/>
    <s v="Say Cheese is the first holistic women-happiness platform in India, focused to increase the happiness of women through personalized solutions"/>
    <s v="Rajpreet Kaur"/>
    <m/>
    <s v="-FemTech"/>
    <x v="33"/>
    <x v="0"/>
    <n v="3"/>
    <s v="CAT C"/>
  </r>
  <r>
    <x v="61"/>
    <n v="2020"/>
    <x v="0"/>
    <x v="0"/>
    <x v="0"/>
    <s v="EdTech"/>
    <s v="Questt is a homework app that allows teachers to allocate objective and subjective homework based on selected content."/>
    <s v="Akhil Singh, Mohsin, Rohit Pande"/>
    <m/>
    <s v="-EdTech"/>
    <x v="33"/>
    <x v="0"/>
    <n v="3"/>
    <s v="CAT C"/>
  </r>
  <r>
    <x v="33"/>
    <n v="2020"/>
    <x v="0"/>
    <x v="0"/>
    <x v="0"/>
    <s v="FinTech"/>
    <s v="Siply Services operates as a micro-savings platform."/>
    <s v="Sousthav Chakrabarty, Anil Bhat"/>
    <m/>
    <s v="-FinTech"/>
    <x v="33"/>
    <x v="0"/>
    <n v="2"/>
    <s v="CAT C"/>
  </r>
  <r>
    <x v="62"/>
    <n v="2020"/>
    <x v="0"/>
    <x v="0"/>
    <x v="0"/>
    <s v="Celebrity Engagement"/>
    <s v="Personalised Video Shoutout from top celebrities"/>
    <s v="Akshay Pruthi, Anurag Dalia, Himanshu Periwal, Vipul Agrawal"/>
    <m/>
    <s v="-Celebrity Engagement"/>
    <x v="33"/>
    <x v="0"/>
    <n v="2"/>
    <s v="CAT C"/>
  </r>
  <r>
    <x v="63"/>
    <n v="2020"/>
    <x v="0"/>
    <x v="0"/>
    <x v="0"/>
    <s v="Tech Startup"/>
    <s v="Leverages artificial intelligence (AI) to build products for the education sector"/>
    <s v="Shivam Sood, Lark Aakarshan"/>
    <m/>
    <s v="-Tech Startup"/>
    <x v="33"/>
    <x v="0"/>
    <n v="1"/>
    <s v="CAT C"/>
  </r>
  <r>
    <x v="64"/>
    <n v="2020"/>
    <x v="0"/>
    <x v="0"/>
    <x v="0"/>
    <s v="EdTech"/>
    <s v="Junio is a kids-focused digital pocket money-smart card."/>
    <s v="Shankar Nath"/>
    <m/>
    <s v="-EdTech"/>
    <x v="33"/>
    <x v="3"/>
    <n v="1"/>
    <s v="CAT C"/>
  </r>
  <r>
    <x v="33"/>
    <n v="2020"/>
    <x v="0"/>
    <x v="0"/>
    <x v="0"/>
    <s v="FinTech"/>
    <s v="Siply Services operates as a micro-savings platform."/>
    <s v="Sousthav Chakrabarty"/>
    <m/>
    <s v="-FinTech"/>
    <x v="33"/>
    <x v="0"/>
    <n v="1"/>
    <s v="CAT C"/>
  </r>
  <r>
    <x v="65"/>
    <n v="2020"/>
    <x v="0"/>
    <x v="0"/>
    <x v="0"/>
    <s v="Social platform"/>
    <s v="A platform for creators to build immersive connections with their fans and followers and monetize them."/>
    <s v="Vimal Singh Rathore, Aseem Gupta"/>
    <m/>
    <s v="-Social platform"/>
    <x v="34"/>
    <x v="0"/>
    <n v="3"/>
    <s v="CAT C"/>
  </r>
  <r>
    <x v="66"/>
    <n v="2020"/>
    <x v="0"/>
    <x v="0"/>
    <x v="0"/>
    <s v="Fantasy sports"/>
    <s v="Fantasy Akhada offers fantasy sports platform for cricket and football."/>
    <s v="Amit Purohit"/>
    <m/>
    <s v="-Fantasy sports"/>
    <x v="35"/>
    <x v="3"/>
    <n v="4"/>
    <s v="CAT C"/>
  </r>
  <r>
    <x v="67"/>
    <n v="2020"/>
    <x v="0"/>
    <x v="0"/>
    <x v="0"/>
    <m/>
    <s v="BankSathi is a Fintech platform to empower consumers to save money and time on financial products through safe, easy, and trustable shopping experience."/>
    <s v="Jitendra Dhaka"/>
    <m/>
    <s v="-"/>
    <x v="36"/>
    <x v="3"/>
    <n v="10"/>
    <s v="CAT C"/>
  </r>
  <r>
    <x v="68"/>
    <n v="2020"/>
    <x v="0"/>
    <x v="0"/>
    <x v="0"/>
    <m/>
    <s v="India’s First Digital Admission Desk for Hospitalisation."/>
    <s v="Manoj Gupta, Gunjali Kothari"/>
    <m/>
    <s v="-"/>
    <x v="36"/>
    <x v="3"/>
    <n v="7"/>
    <s v="CAT C"/>
  </r>
  <r>
    <x v="69"/>
    <n v="2020"/>
    <x v="0"/>
    <x v="0"/>
    <x v="0"/>
    <m/>
    <s v="Convert Instagram Page Into an Online Store in under 2-minutes. Create a free online store and automate your sales."/>
    <s v="Silus Reddy Chintapalli, Rakesh Vaddadi"/>
    <m/>
    <s v="-"/>
    <x v="36"/>
    <x v="0"/>
    <n v="6"/>
    <s v="CAT C"/>
  </r>
  <r>
    <x v="70"/>
    <n v="2020"/>
    <x v="0"/>
    <x v="0"/>
    <x v="0"/>
    <s v="FinTech"/>
    <s v="Affordable insurance for the next billion Indians"/>
    <s v="Vikul Goyal"/>
    <m/>
    <s v="-FinTech"/>
    <x v="36"/>
    <x v="0"/>
    <n v="3"/>
    <s v="CAT C"/>
  </r>
  <r>
    <x v="71"/>
    <n v="2020"/>
    <x v="0"/>
    <x v="0"/>
    <x v="0"/>
    <s v="Food &amp; Beverages"/>
    <s v="A ready-to-cook Asian cuisine brand"/>
    <s v="Vidur Kataria, Sidhanth Madan"/>
    <s v="Hauz Khas"/>
    <s v="-Food &amp; Beverages"/>
    <x v="37"/>
    <x v="0"/>
    <n v="12"/>
    <s v="CAT C"/>
  </r>
  <r>
    <x v="71"/>
    <n v="2020"/>
    <x v="0"/>
    <x v="0"/>
    <x v="0"/>
    <s v="Food &amp; Beverages"/>
    <s v="A ready-to-cook Asian cuisine brand"/>
    <s v="Hauz Khas"/>
    <m/>
    <s v="-Food &amp; Beverages"/>
    <x v="37"/>
    <x v="3"/>
    <n v="12"/>
    <s v="CAT C"/>
  </r>
  <r>
    <x v="72"/>
    <n v="2020"/>
    <x v="0"/>
    <x v="0"/>
    <x v="0"/>
    <s v="AI-Powered Robotic Virtual Assistant (RVA) for Amplifying Performance of Poor quality leads and bring more MQL and SQL"/>
    <s v="Swapnil Jain, Sujit Das Biswas"/>
    <m/>
    <m/>
    <s v="-AI-Powered Robotic Virtual Assistant (RVA) for Amplifying Performance of Poor quality leads and bring more MQL and SQL"/>
    <x v="38"/>
    <x v="1"/>
    <n v="4"/>
    <s v="CAT C"/>
  </r>
  <r>
    <x v="73"/>
    <n v="2020"/>
    <x v="0"/>
    <x v="0"/>
    <x v="0"/>
    <s v="HealthTech"/>
    <s v="Explore a range of kids nutrition supplements formulated using highest quality ingredients, that are Deliciously Healthy and super fun to consume."/>
    <s v="Rohit Anand, Sachin Goel"/>
    <m/>
    <s v="-HealthTech"/>
    <x v="38"/>
    <x v="3"/>
    <n v="2"/>
    <s v="CAT C"/>
  </r>
  <r>
    <x v="74"/>
    <n v="2020"/>
    <x v="0"/>
    <x v="0"/>
    <x v="0"/>
    <s v="HealthTech"/>
    <s v="YourPhysio is a healthcare company on a mission to deliver 10x better patient experience in the domain of physiotherapy."/>
    <s v="Dr Sheetal Mundhada, Ashutosh Mundhada"/>
    <m/>
    <s v="-HealthTech"/>
    <x v="39"/>
    <x v="2"/>
    <n v="2"/>
    <s v="CAT C"/>
  </r>
  <r>
    <x v="75"/>
    <n v="2020"/>
    <x v="0"/>
    <x v="0"/>
    <x v="0"/>
    <m/>
    <m/>
    <m/>
    <m/>
    <s v="-"/>
    <x v="40"/>
    <x v="3"/>
    <n v="12"/>
    <s v="CAT C"/>
  </r>
  <r>
    <x v="76"/>
    <n v="2020"/>
    <x v="0"/>
    <x v="0"/>
    <x v="0"/>
    <m/>
    <s v="A Future of Work Platform for diffusing Employee Tacit Knowledge and enabling Peer Learning Networks"/>
    <s v="Backed by 100x.VC"/>
    <m/>
    <s v="-"/>
    <x v="40"/>
    <x v="3"/>
    <n v="7"/>
    <s v="CAT C"/>
  </r>
  <r>
    <x v="77"/>
    <n v="2020"/>
    <x v="0"/>
    <x v="0"/>
    <x v="0"/>
    <s v="EdTech"/>
    <s v="Mission to support young graduates in enhancing their learnings and transform them into big earnings."/>
    <s v="Ronak Agrawal, Rajat Agrawal, Deepak Kharol"/>
    <m/>
    <s v="-EdTech"/>
    <x v="40"/>
    <x v="0"/>
    <n v="3"/>
    <s v="CAT C"/>
  </r>
  <r>
    <x v="78"/>
    <n v="2020"/>
    <x v="0"/>
    <x v="0"/>
    <x v="0"/>
    <s v="Gaming"/>
    <s v="Video integrated social-gaming platform"/>
    <s v="Vipul Garg, Sourav Lashkari, Mehul Mittal"/>
    <m/>
    <s v="-Gaming"/>
    <x v="40"/>
    <x v="2"/>
    <n v="3"/>
    <s v="CAT C"/>
  </r>
  <r>
    <x v="79"/>
    <n v="2020"/>
    <x v="0"/>
    <x v="0"/>
    <x v="0"/>
    <s v="FinTech"/>
    <s v="Changing the way Indians evaluate and plan higher education"/>
    <s v="Arindam Sengupta, Eela Dubey"/>
    <m/>
    <s v="-FinTech"/>
    <x v="40"/>
    <x v="2"/>
    <n v="2"/>
    <s v="CAT C"/>
  </r>
  <r>
    <x v="80"/>
    <n v="2020"/>
    <x v="0"/>
    <x v="0"/>
    <x v="0"/>
    <s v="B2B service"/>
    <s v="Digitising the interactions between core industry and vendors for engineering services"/>
    <s v="Rajesh Reddy, Sandesh Paturi"/>
    <m/>
    <s v="-B2B service"/>
    <x v="40"/>
    <x v="0"/>
    <n v="1"/>
    <s v="CAT C"/>
  </r>
  <r>
    <x v="81"/>
    <n v="2021"/>
    <x v="0"/>
    <x v="0"/>
    <x v="0"/>
    <m/>
    <m/>
    <m/>
    <m/>
    <s v="-"/>
    <x v="41"/>
    <x v="3"/>
    <n v="12"/>
    <s v="CAT C"/>
  </r>
  <r>
    <x v="82"/>
    <n v="2020"/>
    <x v="0"/>
    <x v="0"/>
    <x v="0"/>
    <s v="EdTech"/>
    <s v="Instant learning platform for students while self study."/>
    <s v="Imbesat Ahmad, Shadman Anwer"/>
    <m/>
    <s v="-EdTech"/>
    <x v="41"/>
    <x v="2"/>
    <n v="2"/>
    <s v="CAT C"/>
  </r>
  <r>
    <x v="83"/>
    <n v="2020"/>
    <x v="0"/>
    <x v="0"/>
    <x v="0"/>
    <s v="TaaS startup"/>
    <s v="A peer to peer support network, which would enable billions of users across the world"/>
    <s v="Imran Ladiwala, Mishu Ahluwalia"/>
    <m/>
    <s v="-TaaS startup"/>
    <x v="42"/>
    <x v="0"/>
    <n v="1"/>
    <s v="CAT C"/>
  </r>
  <r>
    <x v="84"/>
    <n v="2021"/>
    <x v="0"/>
    <x v="0"/>
    <x v="0"/>
    <m/>
    <m/>
    <m/>
    <m/>
    <s v="-"/>
    <x v="43"/>
    <x v="3"/>
    <n v="12"/>
    <s v="CAT C"/>
  </r>
  <r>
    <x v="85"/>
    <n v="2020"/>
    <x v="0"/>
    <x v="0"/>
    <x v="0"/>
    <s v="Marketing"/>
    <s v="The platform for marketers to find and work with influencers"/>
    <s v="Ishan Jindal"/>
    <m/>
    <s v="-Marketing"/>
    <x v="43"/>
    <x v="3"/>
    <n v="10"/>
    <s v="CAT C"/>
  </r>
  <r>
    <x v="86"/>
    <n v="2020"/>
    <x v="0"/>
    <x v="0"/>
    <x v="0"/>
    <m/>
    <s v="India's #1 SaaS based Salon experience Software"/>
    <s v="Divyanshu Singh"/>
    <m/>
    <s v="-"/>
    <x v="43"/>
    <x v="1"/>
    <n v="5"/>
    <s v="CAT C"/>
  </r>
  <r>
    <x v="87"/>
    <n v="2021"/>
    <x v="0"/>
    <x v="0"/>
    <x v="0"/>
    <m/>
    <s v="A consultancy platform for startups"/>
    <s v="Yash Shah, Kapil Mathrani, Ishit Desai"/>
    <m/>
    <s v="-"/>
    <x v="43"/>
    <x v="3"/>
    <n v="5"/>
    <s v="CAT C"/>
  </r>
  <r>
    <x v="88"/>
    <n v="2020"/>
    <x v="0"/>
    <x v="0"/>
    <x v="0"/>
    <m/>
    <s v="Enthu.AI operates as a conversation intelligence startup."/>
    <s v="Tushar Jain, Vishal Verma"/>
    <m/>
    <s v="-"/>
    <x v="43"/>
    <x v="3"/>
    <n v="5"/>
    <s v="CAT C"/>
  </r>
  <r>
    <x v="89"/>
    <n v="2020"/>
    <x v="0"/>
    <x v="0"/>
    <x v="0"/>
    <s v="Software company"/>
    <s v="Build your next app or website with our exclusive network of certified IT companies."/>
    <s v="Mayank Pratap Singh, Aditi Chaurasia"/>
    <m/>
    <s v="-Software company"/>
    <x v="43"/>
    <x v="0"/>
    <n v="2"/>
    <s v="CAT C"/>
  </r>
  <r>
    <x v="90"/>
    <n v="2020"/>
    <x v="0"/>
    <x v="0"/>
    <x v="0"/>
    <s v="E-commerce"/>
    <s v="Shop packaged drinking water, beverages from your favorite brands i.e. Kinley, Bisleri, Aquafina, Coca-cola, Pepsi etc"/>
    <s v="Hardev Sahu"/>
    <m/>
    <s v="-E-commerce"/>
    <x v="43"/>
    <x v="3"/>
    <n v="2"/>
    <s v="CAT C"/>
  </r>
  <r>
    <x v="91"/>
    <n v="2020"/>
    <x v="0"/>
    <x v="0"/>
    <x v="0"/>
    <s v="Transportation"/>
    <s v="Real Time Intercity City Transit Platform For 1.25 Bn People In India"/>
    <s v="Akhilesh Sagar, Harsh Vardhan Sharma"/>
    <m/>
    <s v="-Transportation"/>
    <x v="44"/>
    <x v="3"/>
    <n v="2"/>
    <s v="CAT C"/>
  </r>
  <r>
    <x v="92"/>
    <n v="2020"/>
    <x v="0"/>
    <x v="0"/>
    <x v="0"/>
    <m/>
    <s v="Offer a range of services like lab tests, consultation at home, nursing services, emergency services, and appointment management."/>
    <s v="Aditi Poyam"/>
    <m/>
    <s v="-"/>
    <x v="45"/>
    <x v="0"/>
    <n v="5"/>
    <s v="CAT C"/>
  </r>
  <r>
    <x v="93"/>
    <n v="2020"/>
    <x v="0"/>
    <x v="0"/>
    <x v="0"/>
    <m/>
    <m/>
    <m/>
    <m/>
    <s v="-"/>
    <x v="46"/>
    <x v="3"/>
    <n v="12"/>
    <s v="CAT C"/>
  </r>
  <r>
    <x v="15"/>
    <n v="2021"/>
    <x v="0"/>
    <x v="0"/>
    <x v="0"/>
    <m/>
    <m/>
    <m/>
    <m/>
    <s v="-"/>
    <x v="46"/>
    <x v="3"/>
    <n v="11"/>
    <s v="CAT C"/>
  </r>
  <r>
    <x v="94"/>
    <n v="2020"/>
    <x v="0"/>
    <x v="0"/>
    <x v="0"/>
    <m/>
    <m/>
    <m/>
    <m/>
    <s v="-"/>
    <x v="46"/>
    <x v="3"/>
    <n v="11"/>
    <s v="CAT C"/>
  </r>
  <r>
    <x v="95"/>
    <n v="2020"/>
    <x v="0"/>
    <x v="0"/>
    <x v="0"/>
    <m/>
    <m/>
    <m/>
    <m/>
    <s v="-"/>
    <x v="46"/>
    <x v="3"/>
    <n v="11"/>
    <s v="CAT C"/>
  </r>
  <r>
    <x v="96"/>
    <n v="2020"/>
    <x v="0"/>
    <x v="0"/>
    <x v="0"/>
    <m/>
    <m/>
    <m/>
    <m/>
    <s v="-"/>
    <x v="46"/>
    <x v="3"/>
    <n v="11"/>
    <s v="CAT C"/>
  </r>
  <r>
    <x v="97"/>
    <n v="2020"/>
    <x v="0"/>
    <x v="0"/>
    <x v="0"/>
    <m/>
    <m/>
    <m/>
    <m/>
    <s v="-"/>
    <x v="46"/>
    <x v="3"/>
    <n v="11"/>
    <s v="CAT C"/>
  </r>
  <r>
    <x v="98"/>
    <n v="2021"/>
    <x v="0"/>
    <x v="0"/>
    <x v="0"/>
    <m/>
    <m/>
    <m/>
    <m/>
    <s v="-"/>
    <x v="46"/>
    <x v="3"/>
    <n v="11"/>
    <s v="CAT C"/>
  </r>
  <r>
    <x v="99"/>
    <n v="2020"/>
    <x v="0"/>
    <x v="0"/>
    <x v="0"/>
    <m/>
    <m/>
    <m/>
    <m/>
    <s v="-"/>
    <x v="46"/>
    <x v="3"/>
    <n v="11"/>
    <s v="CAT C"/>
  </r>
  <r>
    <x v="100"/>
    <n v="2021"/>
    <x v="0"/>
    <x v="0"/>
    <x v="0"/>
    <m/>
    <m/>
    <m/>
    <m/>
    <s v="-"/>
    <x v="46"/>
    <x v="3"/>
    <n v="11"/>
    <s v="CAT C"/>
  </r>
  <r>
    <x v="101"/>
    <n v="2021"/>
    <x v="0"/>
    <x v="0"/>
    <x v="0"/>
    <m/>
    <m/>
    <m/>
    <m/>
    <s v="-"/>
    <x v="46"/>
    <x v="3"/>
    <n v="11"/>
    <s v="CAT C"/>
  </r>
  <r>
    <x v="102"/>
    <n v="2021"/>
    <x v="0"/>
    <x v="0"/>
    <x v="0"/>
    <m/>
    <m/>
    <m/>
    <m/>
    <s v="-"/>
    <x v="46"/>
    <x v="3"/>
    <n v="11"/>
    <s v="CAT C"/>
  </r>
  <r>
    <x v="103"/>
    <n v="2020"/>
    <x v="0"/>
    <x v="0"/>
    <x v="0"/>
    <m/>
    <m/>
    <m/>
    <m/>
    <s v="-"/>
    <x v="46"/>
    <x v="3"/>
    <n v="11"/>
    <s v="CAT C"/>
  </r>
  <r>
    <x v="104"/>
    <n v="2021"/>
    <x v="0"/>
    <x v="0"/>
    <x v="0"/>
    <m/>
    <m/>
    <m/>
    <m/>
    <s v="-"/>
    <x v="46"/>
    <x v="3"/>
    <n v="11"/>
    <s v="CAT C"/>
  </r>
  <r>
    <x v="105"/>
    <n v="2020"/>
    <x v="0"/>
    <x v="0"/>
    <x v="0"/>
    <m/>
    <m/>
    <m/>
    <m/>
    <s v="-"/>
    <x v="46"/>
    <x v="3"/>
    <n v="11"/>
    <s v="CAT C"/>
  </r>
  <r>
    <x v="106"/>
    <n v="2021"/>
    <x v="0"/>
    <x v="0"/>
    <x v="0"/>
    <s v="Eyewear"/>
    <m/>
    <s v="Shop the latest Eyeglasses, Sunglasses, Power Sunglasses, Contact Lens and more."/>
    <m/>
    <s v="-Eyewear"/>
    <x v="46"/>
    <x v="1"/>
    <n v="11"/>
    <s v="CAT C"/>
  </r>
  <r>
    <x v="107"/>
    <n v="2020"/>
    <x v="0"/>
    <x v="0"/>
    <x v="0"/>
    <s v="GoKwik is a platform for solving shopping experience problems on e-commerce websites on the internet."/>
    <s v="Chirag, Vivek Bajpai, Ankush Talwar"/>
    <s v="Sequoia Capital India"/>
    <m/>
    <s v="-GoKwik is a platform for solving shopping experience problems on e-commerce websites on the internet."/>
    <x v="46"/>
    <x v="3"/>
    <n v="11"/>
    <s v="CAT C"/>
  </r>
  <r>
    <x v="52"/>
    <n v="2020"/>
    <x v="0"/>
    <x v="0"/>
    <x v="0"/>
    <s v="Velocity provides revenue based financing, up to Rs 3 crores, for marketing and inventory spends of online businesses."/>
    <s v="Valar Ventures"/>
    <m/>
    <m/>
    <s v="-Velocity provides revenue based financing, up to Rs 3 crores, for marketing and inventory spends of online businesses."/>
    <x v="46"/>
    <x v="3"/>
    <n v="11"/>
    <s v="CAT C"/>
  </r>
  <r>
    <x v="108"/>
    <n v="2020"/>
    <x v="0"/>
    <x v="0"/>
    <x v="0"/>
    <s v="SalaryBox is solution that makes employee management effortless."/>
    <s v="Y-Combinator, AME Cloud Ventures, Gokul Rajaram"/>
    <m/>
    <m/>
    <s v="-SalaryBox is solution that makes employee management effortless."/>
    <x v="46"/>
    <x v="3"/>
    <n v="11"/>
    <s v="CAT C"/>
  </r>
  <r>
    <x v="109"/>
    <n v="2021"/>
    <x v="0"/>
    <x v="0"/>
    <x v="0"/>
    <m/>
    <s v="Sequoia Capital"/>
    <s v="Caesar Sengupta"/>
    <m/>
    <s v="-"/>
    <x v="46"/>
    <x v="3"/>
    <n v="11"/>
    <s v="CAT C"/>
  </r>
  <r>
    <x v="110"/>
    <n v="2021"/>
    <x v="0"/>
    <x v="0"/>
    <x v="0"/>
    <m/>
    <s v="Inzpira is India's only Live online 1:1 platform for Language Learning &amp; Test Preparation that lets users instantly connect with expert trainers and learn anytime, from anywhere."/>
    <s v="Rohith Namboothiri, Sruthy Ramesh"/>
    <m/>
    <s v="-"/>
    <x v="46"/>
    <x v="3"/>
    <n v="11"/>
    <s v="CAT C"/>
  </r>
  <r>
    <x v="111"/>
    <n v="2021"/>
    <x v="0"/>
    <x v="0"/>
    <x v="0"/>
    <m/>
    <s v="Building India's first social crypto exchange"/>
    <s v="Bhagaban Behera, Sriharsha Setty, Nakul Kelkar"/>
    <m/>
    <s v="-"/>
    <x v="46"/>
    <x v="3"/>
    <n v="11"/>
    <s v="CAT C"/>
  </r>
  <r>
    <x v="112"/>
    <n v="2020"/>
    <x v="0"/>
    <x v="0"/>
    <x v="0"/>
    <m/>
    <s v="Koparo is a direct-to-consumer brand that is addressing the needs of modern Indian families and their homes."/>
    <s v="Simran Khara"/>
    <m/>
    <s v="-"/>
    <x v="46"/>
    <x v="3"/>
    <n v="11"/>
    <s v="CAT C"/>
  </r>
  <r>
    <x v="113"/>
    <n v="2020"/>
    <x v="0"/>
    <x v="0"/>
    <x v="0"/>
    <m/>
    <s v="Settl. is a technology-driven accommodation platform focused on providing a convenient and high-quality living experience for young millennials."/>
    <s v="Abhishek Tripathi, Bharath Bhaskar, Ashok Reddy"/>
    <m/>
    <s v="-"/>
    <x v="46"/>
    <x v="3"/>
    <n v="11"/>
    <s v="CAT C"/>
  </r>
  <r>
    <x v="114"/>
    <n v="2020"/>
    <x v="0"/>
    <x v="0"/>
    <x v="0"/>
    <m/>
    <s v="21K School is India's First Online School that provides a complete online school experience and personalized learning – anytime, anywhere."/>
    <s v="Santosh Kumar, Yeshwanth Raj Parasmal, Dinesh Kumar, Joshi Kumar"/>
    <m/>
    <s v="-"/>
    <x v="46"/>
    <x v="3"/>
    <n v="11"/>
    <s v="CAT C"/>
  </r>
  <r>
    <x v="115"/>
    <n v="2020"/>
    <x v="0"/>
    <x v="0"/>
    <x v="0"/>
    <m/>
    <s v="Embedded Lending for Small Businesses"/>
    <s v="Jawaid Iqbal, Dhruv Bhushan"/>
    <m/>
    <s v="-"/>
    <x v="46"/>
    <x v="3"/>
    <n v="10"/>
    <s v="CAT C"/>
  </r>
  <r>
    <x v="116"/>
    <n v="2020"/>
    <x v="0"/>
    <x v="0"/>
    <x v="0"/>
    <m/>
    <s v="D2C personal hygiene startup"/>
    <s v="Ishan, Jaideep Mahajan"/>
    <m/>
    <s v="-"/>
    <x v="46"/>
    <x v="3"/>
    <n v="10"/>
    <s v="CAT C"/>
  </r>
  <r>
    <x v="117"/>
    <n v="2020"/>
    <x v="0"/>
    <x v="0"/>
    <x v="0"/>
    <m/>
    <s v="Smartstaff (previously Qikwork) is a full stack blue-collar workforce management platform."/>
    <s v="Arpit Dave, Viral Chhajer, Gnanesh Chilukuri, Aravind Reddy"/>
    <m/>
    <s v="-"/>
    <x v="46"/>
    <x v="3"/>
    <n v="10"/>
    <s v="CAT C"/>
  </r>
  <r>
    <x v="118"/>
    <n v="2020"/>
    <x v="0"/>
    <x v="0"/>
    <x v="0"/>
    <m/>
    <s v="Artisans handcraft exquisite and environment-friendly home linens using only the most sustainable fabrics like linen, hemp, and lyocell."/>
    <s v="Nimisha, Manav Dhanda"/>
    <m/>
    <s v="-"/>
    <x v="46"/>
    <x v="3"/>
    <n v="10"/>
    <s v="CAT C"/>
  </r>
  <r>
    <x v="119"/>
    <n v="2021"/>
    <x v="0"/>
    <x v="0"/>
    <x v="0"/>
    <m/>
    <s v="Empowering Brands and Fintechs to offer banking products contextually to their customers."/>
    <s v="Ramanathan RV, Aishwarya Jaishankar"/>
    <m/>
    <s v="-"/>
    <x v="46"/>
    <x v="3"/>
    <n v="10"/>
    <s v="CAT C"/>
  </r>
  <r>
    <x v="120"/>
    <n v="2021"/>
    <x v="0"/>
    <x v="0"/>
    <x v="0"/>
    <m/>
    <s v="Full stack solution on agri advisory, input purchase and market linkage"/>
    <s v="Ravi Dasoundhi"/>
    <m/>
    <s v="-"/>
    <x v="46"/>
    <x v="3"/>
    <n v="10"/>
    <s v="CAT C"/>
  </r>
  <r>
    <x v="121"/>
    <n v="2020"/>
    <x v="0"/>
    <x v="0"/>
    <x v="0"/>
    <m/>
    <s v="Paz Care is India's leading Employee Benefits &amp; Health insurance platform"/>
    <s v="Sanchit Malik, Manish Mishra"/>
    <m/>
    <s v="-"/>
    <x v="46"/>
    <x v="3"/>
    <n v="10"/>
    <s v="CAT C"/>
  </r>
  <r>
    <x v="122"/>
    <n v="2020"/>
    <x v="0"/>
    <x v="0"/>
    <x v="0"/>
    <m/>
    <s v="Building India’s strongest and smartest electric 2 wheelers"/>
    <s v="Siddharth Janghu, Kartik Gupta, Anupriya"/>
    <m/>
    <s v="-"/>
    <x v="46"/>
    <x v="3"/>
    <n v="10"/>
    <s v="CAT C"/>
  </r>
  <r>
    <x v="123"/>
    <n v="2021"/>
    <x v="0"/>
    <x v="0"/>
    <x v="0"/>
    <m/>
    <s v="Powering private markets - A technology platform for startups and investors."/>
    <s v="Nimesh Kampani"/>
    <m/>
    <s v="-"/>
    <x v="46"/>
    <x v="3"/>
    <n v="10"/>
    <s v="CAT C"/>
  </r>
  <r>
    <x v="124"/>
    <n v="2020"/>
    <x v="0"/>
    <x v="0"/>
    <x v="0"/>
    <m/>
    <s v="mHealth is AI based corporate wellness platform to spread happiness &amp; well-being"/>
    <s v="Rajesh Munjal, Balwinder Singh, Monika Garg"/>
    <m/>
    <s v="-"/>
    <x v="46"/>
    <x v="3"/>
    <n v="10"/>
    <s v="CAT C"/>
  </r>
  <r>
    <x v="125"/>
    <n v="2020"/>
    <x v="0"/>
    <x v="0"/>
    <x v="0"/>
    <m/>
    <s v="ProfitWheel's belief is that only a fraction of customers drive the most profitability for a brand - and we want to help increase their high value customer base."/>
    <s v="Vivek Bhargava, Gautam Mehra, Aman Khanna"/>
    <m/>
    <s v="-"/>
    <x v="46"/>
    <x v="3"/>
    <n v="10"/>
    <s v="CAT C"/>
  </r>
  <r>
    <x v="126"/>
    <n v="2020"/>
    <x v="0"/>
    <x v="0"/>
    <x v="0"/>
    <m/>
    <s v="Crater is where you join 5000+ mentors, creators &amp; experts while they stream their knowledge and skills live."/>
    <s v="Vignesh Prasad, Vivan Puri"/>
    <m/>
    <s v="-"/>
    <x v="46"/>
    <x v="3"/>
    <n v="10"/>
    <s v="CAT C"/>
  </r>
  <r>
    <x v="127"/>
    <n v="2021"/>
    <x v="0"/>
    <x v="0"/>
    <x v="0"/>
    <m/>
    <s v="NFTically is a global B2B SaaS that enables celebrities, influencers, gamers, clubs &amp; enterprises to launch their own white-label NFT store or NFT Marketplace without any technical knowledge."/>
    <s v="Toshendra Sharma"/>
    <m/>
    <s v="-"/>
    <x v="46"/>
    <x v="3"/>
    <n v="10"/>
    <s v="CAT C"/>
  </r>
  <r>
    <x v="49"/>
    <n v="2020"/>
    <x v="0"/>
    <x v="0"/>
    <x v="0"/>
    <m/>
    <s v="ReshaMandi provides a full-stack digital ecosystem in the form of a super app, from FARM to RETAIL."/>
    <s v="Utkarsh Apoorva"/>
    <m/>
    <s v="-"/>
    <x v="46"/>
    <x v="3"/>
    <n v="10"/>
    <s v="CAT C"/>
  </r>
  <r>
    <x v="128"/>
    <n v="2020"/>
    <x v="0"/>
    <x v="0"/>
    <x v="0"/>
    <m/>
    <s v="Hubilo is the leading hybrid event platform built for engagement and event excellence."/>
    <s v="Mayank Agarwal, Vaibhav Jain"/>
    <m/>
    <s v="-"/>
    <x v="46"/>
    <x v="3"/>
    <n v="10"/>
    <s v="CAT C"/>
  </r>
  <r>
    <x v="129"/>
    <n v="2021"/>
    <x v="0"/>
    <x v="0"/>
    <x v="0"/>
    <m/>
    <s v="Embedding personal credit products into leading consumer internet platforms."/>
    <s v="Aditya Kumar, Sankalp Mathur"/>
    <m/>
    <s v="-"/>
    <x v="46"/>
    <x v="3"/>
    <n v="10"/>
    <s v="CAT C"/>
  </r>
  <r>
    <x v="130"/>
    <n v="2021"/>
    <x v="0"/>
    <x v="0"/>
    <x v="0"/>
    <m/>
    <s v="The ultimate 1:1 live e-learning platform providing personalized hands-on learning for kids"/>
    <s v="Asit Biswal"/>
    <m/>
    <s v="-"/>
    <x v="46"/>
    <x v="3"/>
    <n v="10"/>
    <s v="CAT C"/>
  </r>
  <r>
    <x v="131"/>
    <n v="2021"/>
    <x v="0"/>
    <x v="0"/>
    <x v="0"/>
    <m/>
    <s v="Playto Labs provides robotics toys and online classes for kids to help them develop the key 21st century skills. Book a free trial for your child today at www.playtolabs.com"/>
    <s v="Pavan Ponnaganti"/>
    <m/>
    <s v="-"/>
    <x v="46"/>
    <x v="3"/>
    <n v="10"/>
    <s v="CAT C"/>
  </r>
  <r>
    <x v="132"/>
    <n v="2020"/>
    <x v="0"/>
    <x v="0"/>
    <x v="0"/>
    <m/>
    <s v="FRAAZO is Mumbai's favourite App for Fresh Vegetables and Fruits coming straight from the Farm to your Doorstep within 18 Hours."/>
    <s v="Atul Kumar, Aashish Krishnatre"/>
    <m/>
    <s v="-"/>
    <x v="46"/>
    <x v="3"/>
    <n v="10"/>
    <s v="CAT C"/>
  </r>
  <r>
    <x v="133"/>
    <n v="2021"/>
    <x v="0"/>
    <x v="0"/>
    <x v="0"/>
    <m/>
    <s v="AcknoLedger is a Global platform that distributes Web 3.0 Digital Assets Seamlessly across all the Metaverses and Gaming"/>
    <s v="Yash Dahenkar"/>
    <m/>
    <s v="-"/>
    <x v="46"/>
    <x v="3"/>
    <n v="10"/>
    <s v="CAT C"/>
  </r>
  <r>
    <x v="134"/>
    <n v="2021"/>
    <x v="0"/>
    <x v="0"/>
    <x v="0"/>
    <m/>
    <s v="A startup solving inefficiencies in the agri supply chain"/>
    <s v="Vedant Katiyar, Ashish Jindal"/>
    <m/>
    <s v="-"/>
    <x v="46"/>
    <x v="3"/>
    <n v="10"/>
    <s v="CAT C"/>
  </r>
  <r>
    <x v="135"/>
    <n v="2020"/>
    <x v="0"/>
    <x v="0"/>
    <x v="0"/>
    <m/>
    <s v="India's largest platform-first martech startup"/>
    <s v="Saurabh Varma"/>
    <m/>
    <s v="-"/>
    <x v="46"/>
    <x v="3"/>
    <n v="10"/>
    <s v="CAT C"/>
  </r>
  <r>
    <x v="136"/>
    <n v="2020"/>
    <x v="0"/>
    <x v="0"/>
    <x v="0"/>
    <m/>
    <s v="Tamasha, the next-generation interactive entertainment platform."/>
    <s v="Saurabh Gupta, Siddharth Swarnkar"/>
    <m/>
    <s v="-"/>
    <x v="46"/>
    <x v="3"/>
    <n v="10"/>
    <s v="CAT C"/>
  </r>
  <r>
    <x v="137"/>
    <n v="2020"/>
    <x v="0"/>
    <x v="0"/>
    <x v="0"/>
    <m/>
    <s v="Re-imagining Packaged Foods with Natural Ingredients &amp; ZERO Preservatives"/>
    <s v="Bharat Bhalla, Varun Kapur"/>
    <m/>
    <s v="-"/>
    <x v="46"/>
    <x v="3"/>
    <n v="10"/>
    <s v="CAT C"/>
  </r>
  <r>
    <x v="61"/>
    <n v="2020"/>
    <x v="0"/>
    <x v="0"/>
    <x v="0"/>
    <m/>
    <s v="Questt is a Free online homework app that lets teachers assign gamified homework to students."/>
    <s v="Akhil, Mohsin M, Rohit Pande"/>
    <m/>
    <s v="-"/>
    <x v="46"/>
    <x v="3"/>
    <n v="10"/>
    <s v="CAT C"/>
  </r>
  <r>
    <x v="138"/>
    <n v="2021"/>
    <x v="0"/>
    <x v="0"/>
    <x v="0"/>
    <m/>
    <s v="Building a platform for exporters to digitize their workflows and help them grow and manage their business."/>
    <s v="Divyaanshu Makkar, Vikas, Mayur"/>
    <m/>
    <s v="-"/>
    <x v="46"/>
    <x v="3"/>
    <n v="10"/>
    <s v="CAT C"/>
  </r>
  <r>
    <x v="139"/>
    <n v="2021"/>
    <x v="0"/>
    <x v="0"/>
    <x v="0"/>
    <s v="Kafqa Academy is a global performing arts academy that offers classes in dancing, singing, and speech &amp; drama."/>
    <s v="Shariq Plasticwala"/>
    <m/>
    <m/>
    <s v="-Kafqa Academy is a global performing arts academy that offers classes in dancing, singing, and speech &amp; drama."/>
    <x v="46"/>
    <x v="3"/>
    <n v="10"/>
    <s v="CAT C"/>
  </r>
  <r>
    <x v="21"/>
    <n v="2020"/>
    <x v="0"/>
    <x v="0"/>
    <x v="0"/>
    <m/>
    <s v="Raghunandan G"/>
    <s v="DST Global"/>
    <m/>
    <s v="-"/>
    <x v="46"/>
    <x v="3"/>
    <n v="10"/>
    <s v="CAT C"/>
  </r>
  <r>
    <x v="140"/>
    <n v="2021"/>
    <x v="0"/>
    <x v="0"/>
    <x v="0"/>
    <s v="SportZchain is India's first blockchain based platform poised to disrupt a multi-billion dollar fan engagement industry."/>
    <s v="Siddharth Jaiswal"/>
    <s v="Darq Capital, Jagadeesh Atukuri"/>
    <m/>
    <s v="-SportZchain is India's first blockchain based platform poised to disrupt a multi-billion dollar fan engagement industry."/>
    <x v="46"/>
    <x v="3"/>
    <n v="10"/>
    <s v="CAT C"/>
  </r>
  <r>
    <x v="141"/>
    <n v="2020"/>
    <x v="0"/>
    <x v="0"/>
    <x v="0"/>
    <m/>
    <s v="Make great conversations accessible to everyone through a vibrant, small, safe, and easy real-time audio platform"/>
    <s v="Anurag Vaish, Tapasi Mittal, Fareesh Vijayarangam, Anand Parameswaran, Divya Balakrishnan"/>
    <m/>
    <s v="-"/>
    <x v="46"/>
    <x v="3"/>
    <n v="9"/>
    <s v="CAT C"/>
  </r>
  <r>
    <x v="66"/>
    <n v="2020"/>
    <x v="0"/>
    <x v="0"/>
    <x v="0"/>
    <m/>
    <s v="Fantasy Akhada is one of India's fastest growing Fantasy Sports Platform."/>
    <s v="Amit Purohit, Sumit Kumar Jha"/>
    <m/>
    <s v="-"/>
    <x v="46"/>
    <x v="3"/>
    <n v="9"/>
    <s v="CAT C"/>
  </r>
  <r>
    <x v="142"/>
    <n v="2021"/>
    <x v="0"/>
    <x v="0"/>
    <x v="0"/>
    <m/>
    <s v="CoinShift helps businesses and decentralised autonomous organisations (DAO's) manage their crypto easily"/>
    <s v="Tarun Gupta"/>
    <m/>
    <s v="-"/>
    <x v="46"/>
    <x v="3"/>
    <n v="9"/>
    <s v="CAT C"/>
  </r>
  <r>
    <x v="143"/>
    <n v="2021"/>
    <x v="0"/>
    <x v="0"/>
    <x v="0"/>
    <m/>
    <s v="Collateralised NFT &amp; DeFi Liquidity Protocol With Interest Rate Discovery."/>
    <s v="Varun Satyam, Yuvraj Chhibber, Yash Jejani"/>
    <m/>
    <s v="-"/>
    <x v="46"/>
    <x v="3"/>
    <n v="9"/>
    <s v="CAT C"/>
  </r>
  <r>
    <x v="144"/>
    <n v="2020"/>
    <x v="0"/>
    <x v="0"/>
    <x v="0"/>
    <m/>
    <s v="Home construction app for finding ideas and service providers near you"/>
    <s v="Pranav Garg, Jery Althaf"/>
    <m/>
    <s v="-"/>
    <x v="46"/>
    <x v="3"/>
    <n v="9"/>
    <s v="CAT C"/>
  </r>
  <r>
    <x v="145"/>
    <n v="2021"/>
    <x v="0"/>
    <x v="0"/>
    <x v="0"/>
    <m/>
    <s v="EV charging station aggregator platform"/>
    <s v="Manish Narang, Kapil Narang, Ashwani Arora"/>
    <m/>
    <s v="-"/>
    <x v="46"/>
    <x v="3"/>
    <n v="9"/>
    <s v="CAT C"/>
  </r>
  <r>
    <x v="146"/>
    <n v="2020"/>
    <x v="0"/>
    <x v="0"/>
    <x v="0"/>
    <m/>
    <s v="A Learning-First Neobank for teenagers - Enable practical financial education for child today"/>
    <s v="Lavika Aggarwal, Sajal Khanna, Jgaveer Gandhi"/>
    <m/>
    <s v="-"/>
    <x v="46"/>
    <x v="3"/>
    <n v="9"/>
    <s v="CAT C"/>
  </r>
  <r>
    <x v="147"/>
    <n v="2020"/>
    <x v="0"/>
    <x v="0"/>
    <x v="0"/>
    <m/>
    <s v="PredictiVu's AI-enabled dashboard integrated with India's largest, proprietary, weekly consumer purchase data, market intelligence and web insights"/>
    <m/>
    <m/>
    <s v="-"/>
    <x v="46"/>
    <x v="3"/>
    <n v="9"/>
    <s v="CAT C"/>
  </r>
  <r>
    <x v="148"/>
    <n v="2020"/>
    <x v="0"/>
    <x v="0"/>
    <x v="0"/>
    <m/>
    <s v="CA Harvinderjit Singh Bhatia, Garima Surana, Anil Srivatsa"/>
    <s v="Vinners, Raj Nayak, Amritaanshu Agrawal"/>
    <m/>
    <s v="-"/>
    <x v="46"/>
    <x v="3"/>
    <n v="9"/>
    <s v="CAT C"/>
  </r>
  <r>
    <x v="149"/>
    <n v="2020"/>
    <x v="0"/>
    <x v="0"/>
    <x v="0"/>
    <m/>
    <s v="CashBook is a digital record-keeping app using which businesses can add entries, segregate records, and find overall balance instantly."/>
    <s v="Vivek, Ashutosh Pathak"/>
    <m/>
    <s v="-"/>
    <x v="46"/>
    <x v="3"/>
    <n v="9"/>
    <s v="CAT C"/>
  </r>
  <r>
    <x v="150"/>
    <n v="2021"/>
    <x v="0"/>
    <x v="0"/>
    <x v="0"/>
    <m/>
    <s v="One to One Personal Fitness Coaching"/>
    <s v="Ketan Mavinkurve"/>
    <m/>
    <s v="-"/>
    <x v="46"/>
    <x v="3"/>
    <n v="9"/>
    <s v="CAT C"/>
  </r>
  <r>
    <x v="151"/>
    <n v="2020"/>
    <x v="0"/>
    <x v="0"/>
    <x v="0"/>
    <m/>
    <s v="A one-stop solution for aggregated content in vernacular languages"/>
    <s v="Sanjyot Bhosale, Devakrishna Asokar, Kishore Garimella"/>
    <m/>
    <s v="-"/>
    <x v="46"/>
    <x v="3"/>
    <n v="9"/>
    <s v="CAT C"/>
  </r>
  <r>
    <x v="152"/>
    <n v="2021"/>
    <x v="0"/>
    <x v="0"/>
    <x v="0"/>
    <m/>
    <s v="A true Contactless &amp; Cashless and secure payment system reducing cash dependency"/>
    <s v="Vivek Kumar Choubey, Vivek Kumar"/>
    <m/>
    <s v="-"/>
    <x v="46"/>
    <x v="3"/>
    <n v="9"/>
    <s v="CAT C"/>
  </r>
  <r>
    <x v="153"/>
    <n v="2020"/>
    <x v="0"/>
    <x v="0"/>
    <x v="0"/>
    <m/>
    <s v="CuriousJr is a platform to answer kids' curiosity and prepare them for 21st-century skills."/>
    <s v="Amit Shekhar, Janishar Ali, Mridul Ranjan Sahu"/>
    <m/>
    <s v="-"/>
    <x v="46"/>
    <x v="3"/>
    <n v="9"/>
    <s v="CAT C"/>
  </r>
  <r>
    <x v="35"/>
    <n v="2021"/>
    <x v="0"/>
    <x v="0"/>
    <x v="0"/>
    <m/>
    <s v="Supertails is building a digital pet care platform which offers expert led healthcare services and products."/>
    <s v="Vineet Khanna, Varun Sadana, Aman Tekriwal"/>
    <m/>
    <s v="-"/>
    <x v="46"/>
    <x v="3"/>
    <n v="9"/>
    <s v="CAT C"/>
  </r>
  <r>
    <x v="154"/>
    <n v="2020"/>
    <x v="0"/>
    <x v="0"/>
    <x v="0"/>
    <m/>
    <s v="FrontRow enables everyone to pursue their passions - get better, learn from the best and get noticed!"/>
    <s v="Shubhadit Sharma, Mikhil Raj, Ishaan Preet Singh"/>
    <m/>
    <s v="-"/>
    <x v="46"/>
    <x v="3"/>
    <n v="9"/>
    <s v="CAT C"/>
  </r>
  <r>
    <x v="155"/>
    <n v="2020"/>
    <x v="0"/>
    <x v="0"/>
    <x v="0"/>
    <m/>
    <s v="HappyCredit is on a mission to make online shopping delightful for 400mn bharat shoppers with credit, rewards, shopping inspiration and more."/>
    <s v="Jitendra Kumar, Ashish Virmani"/>
    <m/>
    <s v="-"/>
    <x v="46"/>
    <x v="3"/>
    <n v="9"/>
    <s v="CAT C"/>
  </r>
  <r>
    <x v="156"/>
    <n v="2020"/>
    <x v="0"/>
    <x v="0"/>
    <x v="0"/>
    <m/>
    <s v="India’s Fastest Growing Streaming Social Network"/>
    <s v="Balkrishna Singh, Harvinderjit Singh Bhatia"/>
    <m/>
    <s v="-"/>
    <x v="46"/>
    <x v="3"/>
    <n v="9"/>
    <s v="CAT C"/>
  </r>
  <r>
    <x v="157"/>
    <n v="2020"/>
    <x v="0"/>
    <x v="0"/>
    <x v="0"/>
    <m/>
    <s v="BeepKart is building a platform to digitize and organize the used two-wheeler market."/>
    <s v="Hemir Doshi, Abhishek Saraf"/>
    <m/>
    <s v="-"/>
    <x v="46"/>
    <x v="3"/>
    <n v="9"/>
    <s v="CAT C"/>
  </r>
  <r>
    <x v="158"/>
    <n v="2020"/>
    <x v="0"/>
    <x v="0"/>
    <x v="0"/>
    <m/>
    <s v="Lio is the one app for all data where you can create, keep records and track all the records"/>
    <s v="Anupam Vijayvergia"/>
    <m/>
    <s v="-"/>
    <x v="46"/>
    <x v="3"/>
    <n v="9"/>
    <s v="CAT C"/>
  </r>
  <r>
    <x v="159"/>
    <n v="2021"/>
    <x v="0"/>
    <x v="0"/>
    <x v="0"/>
    <m/>
    <s v="A mission to make every day eating guilt-free and change the way the world consumes comfort foods."/>
    <s v="Bhuman Dani"/>
    <m/>
    <s v="-"/>
    <x v="46"/>
    <x v="3"/>
    <n v="9"/>
    <s v="CAT C"/>
  </r>
  <r>
    <x v="160"/>
    <n v="2021"/>
    <x v="0"/>
    <x v="0"/>
    <x v="0"/>
    <m/>
    <s v="Medpho is a healthcare service provider in India that connects doctors and patients at the click of a call."/>
    <s v="Shashank Saini"/>
    <m/>
    <s v="-"/>
    <x v="46"/>
    <x v="3"/>
    <n v="9"/>
    <s v="CAT C"/>
  </r>
  <r>
    <x v="161"/>
    <n v="2020"/>
    <x v="0"/>
    <x v="0"/>
    <x v="0"/>
    <m/>
    <s v="Just-in-time Sales Enablement Platform"/>
    <s v="Sreedhar Peddineni, Santa Thounaojam, Sundar Vellaichamy, Chandramani Tiwary"/>
    <m/>
    <s v="-"/>
    <x v="46"/>
    <x v="3"/>
    <n v="9"/>
    <s v="CAT C"/>
  </r>
  <r>
    <x v="162"/>
    <n v="2020"/>
    <x v="0"/>
    <x v="0"/>
    <x v="0"/>
    <m/>
    <s v="A Fintech startup, offering fast &amp; easy digital processing of Home Loans in a completely reimagined and delightful way."/>
    <s v="Pramod Kathuria, Vishal Dawda"/>
    <m/>
    <s v="-"/>
    <x v="46"/>
    <x v="3"/>
    <n v="9"/>
    <s v="CAT C"/>
  </r>
  <r>
    <x v="163"/>
    <n v="2021"/>
    <x v="0"/>
    <x v="0"/>
    <x v="0"/>
    <m/>
    <s v="Artium Academy is an Online Music Education platform that makes learning fun and accessible to people of all ages."/>
    <s v="Ashish Joshi, Nithya Sudhir"/>
    <m/>
    <s v="-"/>
    <x v="46"/>
    <x v="3"/>
    <n v="9"/>
    <s v="CAT C"/>
  </r>
  <r>
    <x v="164"/>
    <n v="2020"/>
    <x v="0"/>
    <x v="0"/>
    <x v="0"/>
    <m/>
    <s v="An online platform on which developers can host their games and gamers can come together as a community to enjoy experiences, compete, challenge and win!"/>
    <s v="Amardeep Bajpai"/>
    <m/>
    <s v="-"/>
    <x v="46"/>
    <x v="3"/>
    <n v="9"/>
    <s v="CAT C"/>
  </r>
  <r>
    <x v="165"/>
    <n v="2020"/>
    <x v="0"/>
    <x v="0"/>
    <x v="0"/>
    <m/>
    <s v="Paytail is revolutionizing the offline commerce by enabling instant paperless EMI's to consumers"/>
    <s v="AMIT CHATURVEDI, Vikas Garg"/>
    <m/>
    <s v="-"/>
    <x v="46"/>
    <x v="3"/>
    <n v="9"/>
    <s v="CAT C"/>
  </r>
  <r>
    <x v="166"/>
    <n v="2021"/>
    <x v="0"/>
    <x v="0"/>
    <x v="0"/>
    <m/>
    <s v="4Fin is a Fintech Platform catering to needs of Smart Bharat."/>
    <s v="Amit Tewary, Ajit Sinha"/>
    <m/>
    <s v="-"/>
    <x v="46"/>
    <x v="3"/>
    <n v="9"/>
    <s v="CAT C"/>
  </r>
  <r>
    <x v="167"/>
    <n v="2020"/>
    <x v="0"/>
    <x v="0"/>
    <x v="0"/>
    <m/>
    <s v="Perform Antibody Discovery using Artificial Intelligence."/>
    <s v="Aridni Shah, Trisha Chatterjee"/>
    <m/>
    <s v="-"/>
    <x v="46"/>
    <x v="3"/>
    <n v="9"/>
    <s v="CAT C"/>
  </r>
  <r>
    <x v="168"/>
    <n v="2020"/>
    <x v="0"/>
    <x v="0"/>
    <x v="0"/>
    <m/>
    <s v="Nova Benefits is the one stop tech platform for providing the best health and wellness benefits to employees."/>
    <s v="Saransh Garg, Yash Gupta"/>
    <m/>
    <s v="-"/>
    <x v="46"/>
    <x v="3"/>
    <n v="9"/>
    <s v="CAT C"/>
  </r>
  <r>
    <x v="169"/>
    <n v="2021"/>
    <x v="0"/>
    <x v="0"/>
    <x v="0"/>
    <m/>
    <s v="A daily gold-savings app that saves spare change &amp; auto-invests."/>
    <s v="Nishchay AG, Misbah Ashraf"/>
    <m/>
    <s v="-"/>
    <x v="46"/>
    <x v="3"/>
    <n v="9"/>
    <s v="CAT C"/>
  </r>
  <r>
    <x v="10"/>
    <n v="2020"/>
    <x v="0"/>
    <x v="0"/>
    <x v="0"/>
    <m/>
    <s v="Codingal is on a mission to inspire school kids to fall in love with coding. Backed by Y Combinator!"/>
    <s v="Vivek Prakash, Satyam Baranwal"/>
    <m/>
    <s v="-"/>
    <x v="46"/>
    <x v="3"/>
    <n v="9"/>
    <s v="CAT C"/>
  </r>
  <r>
    <x v="170"/>
    <n v="2021"/>
    <x v="0"/>
    <x v="0"/>
    <x v="0"/>
    <m/>
    <s v="Integrated Portfolios designed by experts with decades of investing, Unique access to pre-IPO and startup investing"/>
    <s v="Sandeep Jethwani, Vaibhav Porwal, Sahil Contractor"/>
    <m/>
    <s v="-"/>
    <x v="46"/>
    <x v="3"/>
    <n v="9"/>
    <s v="CAT C"/>
  </r>
  <r>
    <x v="171"/>
    <n v="2020"/>
    <x v="0"/>
    <x v="0"/>
    <x v="0"/>
    <m/>
    <s v="A mission to assist a billion Indians in their spiritual journey, through a range of products &amp; services"/>
    <s v="Prashant Sachan"/>
    <m/>
    <s v="-"/>
    <x v="46"/>
    <x v="3"/>
    <n v="9"/>
    <s v="CAT C"/>
  </r>
  <r>
    <x v="172"/>
    <n v="2020"/>
    <x v="0"/>
    <x v="0"/>
    <x v="0"/>
    <m/>
    <s v="Habbit is online learning community for anyone looking to get mentored in a skill or hobby of their choice."/>
    <s v="Somnath Sandeep, Raghav Goyal"/>
    <m/>
    <s v="-"/>
    <x v="46"/>
    <x v="3"/>
    <n v="9"/>
    <s v="CAT C"/>
  </r>
  <r>
    <x v="173"/>
    <n v="2021"/>
    <x v="0"/>
    <x v="0"/>
    <x v="0"/>
    <m/>
    <s v="Innovative technology, compassionate diabetes experts and personalised plans, which will help lead a normal life once more."/>
    <s v="Shivtosh Kumar, Madan Somasundaram"/>
    <m/>
    <s v="-"/>
    <x v="46"/>
    <x v="3"/>
    <n v="9"/>
    <s v="CAT C"/>
  </r>
  <r>
    <x v="174"/>
    <n v="2020"/>
    <x v="0"/>
    <x v="0"/>
    <x v="0"/>
    <m/>
    <s v="Help forward thinking entrepreneurs by providing them the platform to start, grow, and manage their business online."/>
    <s v="Suumit Shah, Subhash Choudhary"/>
    <m/>
    <s v="-"/>
    <x v="46"/>
    <x v="3"/>
    <n v="9"/>
    <s v="CAT C"/>
  </r>
  <r>
    <x v="175"/>
    <n v="2020"/>
    <x v="0"/>
    <x v="0"/>
    <x v="0"/>
    <m/>
    <s v="NeuroPixel.AI Labs is a deep tech start-up that works in application of advanced AI/ML and statistical learning theory in Computer Vision and Image Processing area for online retail storefronts."/>
    <m/>
    <m/>
    <s v="-"/>
    <x v="46"/>
    <x v="3"/>
    <n v="9"/>
    <s v="CAT C"/>
  </r>
  <r>
    <x v="176"/>
    <n v="2020"/>
    <x v="0"/>
    <x v="0"/>
    <x v="0"/>
    <m/>
    <s v="A consulting firm focused mainly on Data Analytics and DevOps."/>
    <s v="Saravanan Jaichandaran"/>
    <m/>
    <s v="-"/>
    <x v="46"/>
    <x v="3"/>
    <n v="9"/>
    <s v="CAT C"/>
  </r>
  <r>
    <x v="177"/>
    <n v="2021"/>
    <x v="0"/>
    <x v="0"/>
    <x v="0"/>
    <m/>
    <s v="Transforming global sourcing for retailers &amp; suppliers in furniture, hard goods &amp; fashion industry using technology."/>
    <s v="Amit Sharma, Tanuj Gangwani"/>
    <m/>
    <s v="-"/>
    <x v="46"/>
    <x v="3"/>
    <n v="9"/>
    <s v="CAT C"/>
  </r>
  <r>
    <x v="178"/>
    <n v="2021"/>
    <x v="0"/>
    <x v="0"/>
    <x v="0"/>
    <m/>
    <s v="Fleek helps track &amp; manage subscriptions in one place."/>
    <s v="Aditya Uttaravalli, Arvind Eashwar"/>
    <m/>
    <s v="-"/>
    <x v="46"/>
    <x v="3"/>
    <n v="9"/>
    <s v="CAT C"/>
  </r>
  <r>
    <x v="107"/>
    <n v="2020"/>
    <x v="0"/>
    <x v="0"/>
    <x v="0"/>
    <m/>
    <s v="GoKwik is a platform for solving shopping experience problems on e-commerce websites on the internet."/>
    <s v="Ankush Talwar, Chirag Taneja, Vivek Bajpai"/>
    <m/>
    <s v="-"/>
    <x v="46"/>
    <x v="3"/>
    <n v="9"/>
    <s v="CAT C"/>
  </r>
  <r>
    <x v="179"/>
    <n v="2020"/>
    <x v="0"/>
    <x v="0"/>
    <x v="0"/>
    <m/>
    <s v="Factors.AI is a Marketing Analytics platform providing sophisticated omnichannel, every-touch attribution technology and unparalleled performance insights for Marketers"/>
    <s v="Aravind Murthy, Praveen Das, Srikrishna Swaminathan"/>
    <m/>
    <s v="-"/>
    <x v="46"/>
    <x v="3"/>
    <n v="8"/>
    <s v="CAT C"/>
  </r>
  <r>
    <x v="180"/>
    <n v="2020"/>
    <x v="0"/>
    <x v="0"/>
    <x v="0"/>
    <m/>
    <s v="Studio Sirah is founded with a belief in the increasing sophistication of the Indian gamer and the whitespace of midcore India-first games."/>
    <s v="Abhaas Shah, Prateek Shah"/>
    <m/>
    <s v="-"/>
    <x v="46"/>
    <x v="3"/>
    <n v="8"/>
    <s v="CAT C"/>
  </r>
  <r>
    <x v="181"/>
    <n v="2020"/>
    <x v="0"/>
    <x v="0"/>
    <x v="0"/>
    <m/>
    <s v="Healthy &amp; nutritious foods and cold pressed juices produced in Edinburgh. Currently distributing wholesale within the Edinburgh region."/>
    <s v="Ankit Nagori"/>
    <m/>
    <s v="-"/>
    <x v="46"/>
    <x v="3"/>
    <n v="8"/>
    <s v="CAT C"/>
  </r>
  <r>
    <x v="182"/>
    <n v="2020"/>
    <x v="0"/>
    <x v="0"/>
    <x v="0"/>
    <m/>
    <s v="A real money game app specializing in trivia games"/>
    <s v="YC W21"/>
    <m/>
    <s v="-"/>
    <x v="46"/>
    <x v="3"/>
    <n v="8"/>
    <s v="CAT C"/>
  </r>
  <r>
    <x v="183"/>
    <n v="2020"/>
    <x v="0"/>
    <x v="0"/>
    <x v="0"/>
    <m/>
    <s v="Neodocs is a part of India's prominent Social Impact Accelerator program, AISEA."/>
    <s v="Nikunj Malpani, Anurag Meena, Pratik Lodha"/>
    <m/>
    <s v="-"/>
    <x v="46"/>
    <x v="3"/>
    <n v="8"/>
    <s v="CAT C"/>
  </r>
  <r>
    <x v="184"/>
    <n v="2020"/>
    <x v="0"/>
    <x v="0"/>
    <x v="0"/>
    <m/>
    <s v="Elda Health is a digital wellness platform that understands women intimately and offers a holistic wellness solution through physical, mental and social interventions."/>
    <s v="Swathi Kulkarni, Sindhuri Ananth, Shubham Sharma"/>
    <m/>
    <s v="-"/>
    <x v="46"/>
    <x v="3"/>
    <n v="8"/>
    <s v="CAT C"/>
  </r>
  <r>
    <x v="185"/>
    <n v="2020"/>
    <x v="0"/>
    <x v="0"/>
    <x v="0"/>
    <m/>
    <s v="A one stop destination to build a successful career in the Indian sports industry!"/>
    <s v="G Srinivvasan"/>
    <m/>
    <s v="-"/>
    <x v="46"/>
    <x v="3"/>
    <n v="8"/>
    <s v="CAT C"/>
  </r>
  <r>
    <x v="22"/>
    <n v="2020"/>
    <x v="0"/>
    <x v="0"/>
    <x v="0"/>
    <m/>
    <s v="Ruptok fintech Pvt. Ltd. is an online gold loan service provider , with attractive interests rate ."/>
    <s v="Ankur Gupta"/>
    <m/>
    <s v="-"/>
    <x v="46"/>
    <x v="3"/>
    <n v="8"/>
    <s v="CAT C"/>
  </r>
  <r>
    <x v="181"/>
    <n v="2020"/>
    <x v="0"/>
    <x v="0"/>
    <x v="0"/>
    <m/>
    <s v="Healthy &amp; nutritious foods and cold pressed juices produced in Edinburgh. Currently distributing wholesale within the Edinburgh region."/>
    <s v="Ankit Nagori"/>
    <m/>
    <s v="-"/>
    <x v="46"/>
    <x v="3"/>
    <n v="8"/>
    <s v="CAT C"/>
  </r>
  <r>
    <x v="182"/>
    <n v="2020"/>
    <x v="0"/>
    <x v="0"/>
    <x v="0"/>
    <m/>
    <s v="A real money game app specializing in trivia games"/>
    <s v="YC W21"/>
    <m/>
    <s v="-"/>
    <x v="46"/>
    <x v="3"/>
    <n v="8"/>
    <s v="CAT C"/>
  </r>
  <r>
    <x v="183"/>
    <n v="2020"/>
    <x v="0"/>
    <x v="0"/>
    <x v="0"/>
    <m/>
    <s v="Neodocs is a part of India's prominent Social Impact Accelerator program, AISEA."/>
    <s v="Nikunj Malpani, Anurag Meena, Pratik Lodha"/>
    <m/>
    <s v="-"/>
    <x v="46"/>
    <x v="3"/>
    <n v="8"/>
    <s v="CAT C"/>
  </r>
  <r>
    <x v="184"/>
    <n v="2020"/>
    <x v="0"/>
    <x v="0"/>
    <x v="0"/>
    <m/>
    <s v="Elda Health is a digital wellness platform that understands women intimately and offers a holistic wellness solution through physical, mental and social interventions."/>
    <s v="Swathi Kulkarni, Sindhuri Ananth, Shubham Sharma"/>
    <m/>
    <s v="-"/>
    <x v="46"/>
    <x v="3"/>
    <n v="8"/>
    <s v="CAT C"/>
  </r>
  <r>
    <x v="185"/>
    <n v="2020"/>
    <x v="0"/>
    <x v="0"/>
    <x v="0"/>
    <m/>
    <s v="A one stop destination to build a successful career in the Indian sports industry!"/>
    <s v="G Srinivvasan"/>
    <m/>
    <s v="-"/>
    <x v="46"/>
    <x v="3"/>
    <n v="8"/>
    <s v="CAT C"/>
  </r>
  <r>
    <x v="22"/>
    <n v="2020"/>
    <x v="0"/>
    <x v="0"/>
    <x v="0"/>
    <m/>
    <s v="Ruptok fintech Pvt. Ltd. is an online gold loan service provider , with attractive interests rate ."/>
    <s v="Ankur Gupta"/>
    <m/>
    <s v="-"/>
    <x v="46"/>
    <x v="3"/>
    <n v="8"/>
    <s v="CAT C"/>
  </r>
  <r>
    <x v="171"/>
    <n v="2020"/>
    <x v="0"/>
    <x v="0"/>
    <x v="0"/>
    <m/>
    <s v="A mission to assist a billion Indians in their spiritual journey and help them feel happier, peaceful &amp; more content."/>
    <s v="Prashant Sachan"/>
    <m/>
    <s v="-"/>
    <x v="46"/>
    <x v="3"/>
    <n v="8"/>
    <s v="CAT C"/>
  </r>
  <r>
    <x v="146"/>
    <n v="2020"/>
    <x v="0"/>
    <x v="0"/>
    <x v="0"/>
    <m/>
    <s v="Akudo is pioneering the concept of Learning-First Banking for Teenagers."/>
    <s v="Lavika Aggarwal, Sajal Khanna, Jagveer Gandhi"/>
    <m/>
    <s v="-"/>
    <x v="46"/>
    <x v="3"/>
    <n v="8"/>
    <s v="CAT C"/>
  </r>
  <r>
    <x v="186"/>
    <n v="2020"/>
    <x v="0"/>
    <x v="0"/>
    <x v="0"/>
    <m/>
    <s v="Ultrahuman is a global health and fitness platform that aids our user to achieve their true physical and mental potential."/>
    <s v="Mohit Kumar, Vatsal Singhal"/>
    <m/>
    <s v="-"/>
    <x v="46"/>
    <x v="3"/>
    <n v="8"/>
    <s v="CAT C"/>
  </r>
  <r>
    <x v="187"/>
    <n v="2021"/>
    <x v="0"/>
    <x v="0"/>
    <x v="0"/>
    <m/>
    <s v="UpScalio is India’s next generation, data-driven consumer goods company."/>
    <s v="Gautam Kshatriya"/>
    <m/>
    <s v="-"/>
    <x v="46"/>
    <x v="3"/>
    <n v="8"/>
    <s v="CAT C"/>
  </r>
  <r>
    <x v="188"/>
    <n v="2020"/>
    <x v="0"/>
    <x v="0"/>
    <x v="0"/>
    <m/>
    <s v="Yellow Class is a new-age fun-learning platform where kids between 2-12 years can learn from a wide range of classes like dancing, drawing, personality development, creative writing and so on"/>
    <s v="Anshul Gupta, Arpit Mittal"/>
    <m/>
    <s v="-"/>
    <x v="46"/>
    <x v="3"/>
    <n v="8"/>
    <s v="CAT C"/>
  </r>
  <r>
    <x v="189"/>
    <n v="2020"/>
    <x v="0"/>
    <x v="0"/>
    <x v="0"/>
    <m/>
    <s v="Urban Mobility Affordable, Punctual &amp; Sustainable."/>
    <s v="Girish Nagpal, Kaaman Agarwal"/>
    <m/>
    <s v="-"/>
    <x v="46"/>
    <x v="3"/>
    <n v="8"/>
    <s v="CAT C"/>
  </r>
  <r>
    <x v="190"/>
    <n v="2020"/>
    <x v="0"/>
    <x v="0"/>
    <x v="0"/>
    <m/>
    <s v="Revolutionizing learning experience that goes beyond academia"/>
    <s v="Natasha Jain, Sonia Agarwal Bajaj"/>
    <m/>
    <s v="-"/>
    <x v="46"/>
    <x v="3"/>
    <n v="8"/>
    <s v="CAT C"/>
  </r>
  <r>
    <x v="191"/>
    <n v="2020"/>
    <x v="0"/>
    <x v="0"/>
    <x v="0"/>
    <m/>
    <s v="Hash is a new startup in consumer goods."/>
    <s v="Shwetank Jain"/>
    <m/>
    <s v="-"/>
    <x v="46"/>
    <x v="3"/>
    <n v="8"/>
    <s v="CAT C"/>
  </r>
  <r>
    <x v="192"/>
    <n v="2020"/>
    <x v="0"/>
    <x v="0"/>
    <x v="0"/>
    <m/>
    <s v="FlashPrep is the smart way to master learning."/>
    <s v="Dhiresh Nagwani, Ashwini Dhekane"/>
    <m/>
    <s v="-"/>
    <x v="46"/>
    <x v="3"/>
    <n v="8"/>
    <s v="CAT C"/>
  </r>
  <r>
    <x v="193"/>
    <n v="2020"/>
    <x v="0"/>
    <x v="0"/>
    <x v="0"/>
    <m/>
    <s v="Wiz is a tech-enabled freight forwarding platform. We make global shipping efficient, hassle-free and highly visible for businesses."/>
    <s v="Ramkumar Govindarajan, Ramkumar Ramachandran"/>
    <m/>
    <s v="-"/>
    <x v="46"/>
    <x v="3"/>
    <n v="8"/>
    <s v="CAT C"/>
  </r>
  <r>
    <x v="194"/>
    <n v="2020"/>
    <x v="0"/>
    <x v="0"/>
    <x v="0"/>
    <m/>
    <s v="Building India's largest student community. Learn, network, and grow together with 40,000+ students!"/>
    <s v="Harish Uthayakumar, Shreyans Sancheti"/>
    <m/>
    <s v="-"/>
    <x v="46"/>
    <x v="3"/>
    <n v="8"/>
    <s v="CAT C"/>
  </r>
  <r>
    <x v="195"/>
    <n v="2020"/>
    <x v="0"/>
    <x v="0"/>
    <x v="0"/>
    <m/>
    <s v="Grip offers investment opportunities to invest in physical assets leased to corporates, to earn fixed monthly returns."/>
    <s v="Nikhil Aggarwal, Vivek Gulati"/>
    <m/>
    <s v="-"/>
    <x v="46"/>
    <x v="3"/>
    <n v="8"/>
    <s v="CAT C"/>
  </r>
  <r>
    <x v="196"/>
    <n v="2020"/>
    <x v="0"/>
    <x v="0"/>
    <x v="0"/>
    <m/>
    <s v="GoSats is a bitcoin stacking app that lets users earn bitcoin cashbacks when they shop with our partnered merchants."/>
    <s v="Mohammed Roshan, Roshni Aslam"/>
    <m/>
    <s v="-"/>
    <x v="46"/>
    <x v="3"/>
    <n v="8"/>
    <s v="CAT C"/>
  </r>
  <r>
    <x v="197"/>
    <n v="2020"/>
    <x v="0"/>
    <x v="0"/>
    <x v="0"/>
    <m/>
    <s v="Making Investment Social- India's First Social Trading Platform"/>
    <s v="Ajay Lakhotia"/>
    <m/>
    <s v="-"/>
    <x v="46"/>
    <x v="3"/>
    <n v="8"/>
    <s v="CAT C"/>
  </r>
  <r>
    <x v="198"/>
    <n v="2020"/>
    <x v="0"/>
    <x v="0"/>
    <x v="0"/>
    <m/>
    <s v="Onsurity is a HealthTech &amp; Employee Benefits organization, disrupting the SME and startup healthcare market with technology and innovation!"/>
    <s v="Yogesh Agarwal, Kulin Shah"/>
    <m/>
    <s v="-"/>
    <x v="46"/>
    <x v="3"/>
    <n v="8"/>
    <s v="CAT C"/>
  </r>
  <r>
    <x v="6"/>
    <n v="2020"/>
    <x v="0"/>
    <x v="0"/>
    <x v="0"/>
    <m/>
    <s v="Celcius is a asset light startup with a web and app based SaaS platform which brings the complete cold chain solution network ONLINE"/>
    <s v="Swarup Bose"/>
    <m/>
    <s v="-"/>
    <x v="46"/>
    <x v="3"/>
    <n v="8"/>
    <s v="CAT C"/>
  </r>
  <r>
    <x v="199"/>
    <n v="2020"/>
    <x v="0"/>
    <x v="0"/>
    <x v="0"/>
    <m/>
    <s v="Rocket Skills is the #1 Platform for learning skills which will bring a high positive impact on your business and life skills."/>
    <s v="Vibhu Bahuguna, Mohit Jain"/>
    <m/>
    <s v="-"/>
    <x v="46"/>
    <x v="3"/>
    <n v="8"/>
    <s v="CAT C"/>
  </r>
  <r>
    <x v="200"/>
    <n v="2020"/>
    <x v="0"/>
    <x v="0"/>
    <x v="0"/>
    <m/>
    <s v="FAARMS™ is a new age digital platform which aims to offer a one-stop solution to farmers."/>
    <s v="Taranbir Singh, Alok Duggal"/>
    <m/>
    <s v="-"/>
    <x v="46"/>
    <x v="3"/>
    <n v="8"/>
    <s v="CAT C"/>
  </r>
  <r>
    <x v="201"/>
    <n v="2020"/>
    <x v="0"/>
    <x v="0"/>
    <x v="0"/>
    <m/>
    <s v="AI-Based Platform Built Exclusively for Remote Selling"/>
    <s v="Srinivasan Narayan"/>
    <m/>
    <s v="-"/>
    <x v="46"/>
    <x v="3"/>
    <n v="8"/>
    <s v="CAT C"/>
  </r>
  <r>
    <x v="1"/>
    <n v="2020"/>
    <x v="0"/>
    <x v="0"/>
    <x v="0"/>
    <m/>
    <s v="Apnaklub is India's most trusted wholesale platform that empowers people to set up their own retail and sales businesses by providing better-than-industry margins"/>
    <s v="Shruti, Manish Kumar"/>
    <m/>
    <s v="-"/>
    <x v="46"/>
    <x v="3"/>
    <n v="8"/>
    <s v="CAT C"/>
  </r>
  <r>
    <x v="202"/>
    <n v="2020"/>
    <x v="0"/>
    <x v="0"/>
    <x v="0"/>
    <m/>
    <s v="ChefKart is an end to end kitchen aide that plans, shops and cooks for you in your home kitchen."/>
    <s v="Vaibhav Gupta, Arpit Gupta, Aman Gupta"/>
    <m/>
    <s v="-"/>
    <x v="46"/>
    <x v="3"/>
    <n v="8"/>
    <s v="CAT C"/>
  </r>
  <r>
    <x v="36"/>
    <n v="2020"/>
    <x v="0"/>
    <x v="0"/>
    <x v="0"/>
    <m/>
    <s v="A new-age supply chain and product development platform for the fashion industry."/>
    <s v="Pawan Gupta, Abhishek Sharma"/>
    <m/>
    <s v="-"/>
    <x v="46"/>
    <x v="3"/>
    <n v="8"/>
    <s v="CAT C"/>
  </r>
  <r>
    <x v="203"/>
    <n v="2020"/>
    <x v="0"/>
    <x v="0"/>
    <x v="0"/>
    <m/>
    <s v="Affordable skincare for all"/>
    <s v="Mohit, Rahul Yadav"/>
    <m/>
    <s v="-"/>
    <x v="46"/>
    <x v="3"/>
    <n v="7"/>
    <s v="CAT C"/>
  </r>
  <r>
    <x v="204"/>
    <n v="2021"/>
    <x v="0"/>
    <x v="0"/>
    <x v="0"/>
    <m/>
    <s v="Help small businesses grow their sales via our customer interaction and growth platform."/>
    <s v="Pradeep Dodle, Nikhil Goenka"/>
    <m/>
    <s v="-"/>
    <x v="46"/>
    <x v="3"/>
    <n v="7"/>
    <s v="CAT C"/>
  </r>
  <r>
    <x v="205"/>
    <n v="2020"/>
    <x v="0"/>
    <x v="0"/>
    <x v="0"/>
    <m/>
    <s v="A curated online marketplace for all things sustainable!"/>
    <s v="Pallavi Srivastava"/>
    <m/>
    <s v="-"/>
    <x v="46"/>
    <x v="3"/>
    <n v="7"/>
    <s v="CAT C"/>
  </r>
  <r>
    <x v="206"/>
    <n v="2020"/>
    <x v="0"/>
    <x v="0"/>
    <x v="0"/>
    <m/>
    <s v="Murf AI is working on simplifying voice audio and making high-quality voice overs accessible to everyone, using artificial intelligence."/>
    <s v="Sneha Roy, Ankur Edkie, Divyanshu Pandey"/>
    <m/>
    <s v="-"/>
    <x v="46"/>
    <x v="3"/>
    <n v="7"/>
    <s v="CAT C"/>
  </r>
  <r>
    <x v="207"/>
    <n v="2020"/>
    <x v="0"/>
    <x v="0"/>
    <x v="0"/>
    <m/>
    <s v="I am Love came into existence in early 2020, with the aim of redefining the relationship we have with our health."/>
    <s v="Shilpa Rathi"/>
    <m/>
    <s v="-"/>
    <x v="46"/>
    <x v="3"/>
    <n v="7"/>
    <s v="CAT C"/>
  </r>
  <r>
    <x v="208"/>
    <n v="2020"/>
    <x v="0"/>
    <x v="0"/>
    <x v="0"/>
    <m/>
    <s v="Edukemy is the first EdTech company in the country, in the non –STEM segment, offering an immersive learning experience to the students, supported by cutting-edge technology and an AI-based evaluation system."/>
    <s v="Chandrahas Panigrahi"/>
    <m/>
    <s v="-"/>
    <x v="46"/>
    <x v="3"/>
    <n v="7"/>
    <s v="CAT C"/>
  </r>
  <r>
    <x v="209"/>
    <n v="2020"/>
    <x v="0"/>
    <x v="0"/>
    <x v="0"/>
    <m/>
    <s v="Bringing ease of eCommerce to Construction for builders, infrastructure companies, contractors and workers"/>
    <s v="Prashant Gupta, Sridhar Sundaram"/>
    <m/>
    <s v="-"/>
    <x v="46"/>
    <x v="3"/>
    <n v="7"/>
    <s v="CAT C"/>
  </r>
  <r>
    <x v="210"/>
    <n v="2021"/>
    <x v="0"/>
    <x v="0"/>
    <x v="0"/>
    <m/>
    <s v="Mainstream fitness formats are a primitive solution to the modern problems of a sedentary lifestyle."/>
    <s v="Anurag Mundhada, Jayesh Hannurkar, Sourabh Agrawal"/>
    <m/>
    <s v="-"/>
    <x v="46"/>
    <x v="3"/>
    <n v="7"/>
    <s v="CAT C"/>
  </r>
  <r>
    <x v="211"/>
    <n v="2020"/>
    <x v="0"/>
    <x v="0"/>
    <x v="0"/>
    <m/>
    <s v="Trying to solve the problem of unemployment in young graduates, who, despite having college degrees, don't have the skills for the real world."/>
    <s v="Kamal Kant Gupta"/>
    <m/>
    <s v="-"/>
    <x v="46"/>
    <x v="3"/>
    <n v="7"/>
    <s v="CAT C"/>
  </r>
  <r>
    <x v="212"/>
    <n v="2021"/>
    <x v="0"/>
    <x v="0"/>
    <x v="0"/>
    <m/>
    <s v="G.O.A.T Brand Labs provides a tech-enabled platform for D2C brands to scale."/>
    <s v="Rishi Vasudev, Rameswar Misra"/>
    <m/>
    <s v="-"/>
    <x v="46"/>
    <x v="3"/>
    <n v="7"/>
    <s v="CAT C"/>
  </r>
  <r>
    <x v="213"/>
    <n v="2020"/>
    <x v="0"/>
    <x v="0"/>
    <x v="0"/>
    <m/>
    <s v="Mailmodo is a complete email marketing solution enabling users to create and send app-like interactive emails to improve email conversions."/>
    <s v="Aquibur Rahman, Apurv Gupta, Devyesh Tandon"/>
    <m/>
    <s v="-"/>
    <x v="46"/>
    <x v="3"/>
    <n v="7"/>
    <s v="CAT C"/>
  </r>
  <r>
    <x v="214"/>
    <n v="2020"/>
    <x v="0"/>
    <x v="0"/>
    <x v="0"/>
    <m/>
    <s v="GODI is a technology innovation organization focused on the design and manufacturing of green energy storage solutions."/>
    <s v="Mahesh Godi"/>
    <m/>
    <s v="-"/>
    <x v="46"/>
    <x v="3"/>
    <n v="7"/>
    <s v="CAT C"/>
  </r>
  <r>
    <x v="215"/>
    <n v="2020"/>
    <x v="0"/>
    <x v="0"/>
    <x v="0"/>
    <m/>
    <s v="One monthly subscription to cover all your healthcare needs."/>
    <s v="Mayank Banerjee, Matilde Giglio, Alessandro Davide Ialongo"/>
    <m/>
    <s v="-"/>
    <x v="46"/>
    <x v="3"/>
    <n v="7"/>
    <s v="CAT C"/>
  </r>
  <r>
    <x v="216"/>
    <n v="2020"/>
    <x v="0"/>
    <x v="0"/>
    <x v="0"/>
    <m/>
    <s v="Otipy helps the farmer to deliver farm fresh vegetables &amp; fruits at doorstep."/>
    <s v="Varun Khurana"/>
    <m/>
    <s v="-"/>
    <x v="46"/>
    <x v="3"/>
    <n v="7"/>
    <s v="CAT C"/>
  </r>
  <r>
    <x v="217"/>
    <n v="2020"/>
    <x v="0"/>
    <x v="0"/>
    <x v="0"/>
    <m/>
    <s v="A digitally enabled and connected healthcare ecosystem for better health outcomes."/>
    <s v="Vikalp Sahni"/>
    <m/>
    <s v="-"/>
    <x v="46"/>
    <x v="3"/>
    <n v="7"/>
    <s v="CAT C"/>
  </r>
  <r>
    <x v="218"/>
    <n v="2021"/>
    <x v="0"/>
    <x v="0"/>
    <x v="0"/>
    <m/>
    <s v="Globalbees partners with entrepreneurs who have built an online-first business. Our team scales up D2C businesses in India and abroad."/>
    <s v="Nitin Agarwal"/>
    <m/>
    <s v="-"/>
    <x v="46"/>
    <x v="3"/>
    <n v="7"/>
    <s v="CAT C"/>
  </r>
  <r>
    <x v="219"/>
    <n v="2020"/>
    <x v="0"/>
    <x v="0"/>
    <x v="0"/>
    <m/>
    <s v="Digital health platform delivering personalized care for women’s sexual and reproductive health concerns"/>
    <s v="Mehak Malik"/>
    <m/>
    <s v="-"/>
    <x v="46"/>
    <x v="3"/>
    <n v="7"/>
    <s v="CAT C"/>
  </r>
  <r>
    <x v="220"/>
    <n v="2020"/>
    <x v="0"/>
    <x v="0"/>
    <x v="0"/>
    <m/>
    <s v="Vegrow is in the business of fresh fruits &amp; vegetables with addressable market size of 43 Billion."/>
    <s v="Praneeth Kumar, Shobhit Jain, Mrudhukar Batchu, Kiran Naik"/>
    <m/>
    <s v="-"/>
    <x v="46"/>
    <x v="3"/>
    <n v="7"/>
    <s v="CAT C"/>
  </r>
  <r>
    <x v="127"/>
    <n v="2021"/>
    <x v="0"/>
    <x v="0"/>
    <x v="0"/>
    <m/>
    <s v="NFT Marketplace to buy or sell NFT tokens in minutes or set up your own NFT store, website, a storefront in minutes."/>
    <s v="Toshendra Sharma"/>
    <m/>
    <s v="-"/>
    <x v="46"/>
    <x v="3"/>
    <n v="7"/>
    <s v="CAT C"/>
  </r>
  <r>
    <x v="221"/>
    <n v="2020"/>
    <x v="0"/>
    <x v="0"/>
    <x v="0"/>
    <m/>
    <s v="OneCode is a platform which connects new age digital first brands with &quot;relevant&quot; sellers (aka OneCoders) to sell their products and services"/>
    <s v="Manish Shara, Yash Desai"/>
    <m/>
    <s v="-"/>
    <x v="46"/>
    <x v="3"/>
    <n v="7"/>
    <s v="CAT C"/>
  </r>
  <r>
    <x v="222"/>
    <n v="2020"/>
    <x v="0"/>
    <x v="0"/>
    <x v="0"/>
    <m/>
    <s v="MedPay® is building the real-time claims adjudication platform for health insurers."/>
    <s v="Arun Bhatia, Ravi Chandra"/>
    <m/>
    <s v="-"/>
    <x v="46"/>
    <x v="3"/>
    <n v="7"/>
    <s v="CAT C"/>
  </r>
  <r>
    <x v="223"/>
    <n v="2020"/>
    <x v="0"/>
    <x v="0"/>
    <x v="0"/>
    <m/>
    <s v="Soft Skills that make Smart Leaders"/>
    <s v="Holistic Development Programs for children in age range 5-15"/>
    <m/>
    <s v="-"/>
    <x v="46"/>
    <x v="3"/>
    <n v="7"/>
    <s v="CAT C"/>
  </r>
  <r>
    <x v="224"/>
    <n v="2020"/>
    <x v="0"/>
    <x v="0"/>
    <x v="0"/>
    <m/>
    <s v="A mission to educate India and make its young and dynamic population job ready."/>
    <s v="Shailesh Daxini, Akash Senapaty, Muthukaleeshwaran Subbiah"/>
    <m/>
    <s v="-"/>
    <x v="46"/>
    <x v="3"/>
    <n v="7"/>
    <s v="CAT C"/>
  </r>
  <r>
    <x v="225"/>
    <n v="2021"/>
    <x v="0"/>
    <x v="0"/>
    <x v="0"/>
    <m/>
    <s v="The Ayurveda Co. represents things that are all Ayurvedic at heart and are suited for the contemporary landscape."/>
    <s v="Param Bhargava, Shreedha Singh"/>
    <m/>
    <s v="-"/>
    <x v="46"/>
    <x v="3"/>
    <n v="7"/>
    <s v="CAT C"/>
  </r>
  <r>
    <x v="226"/>
    <n v="2020"/>
    <x v="0"/>
    <x v="0"/>
    <x v="0"/>
    <m/>
    <s v="Tyreplex is digitizing the tyre dealers in India."/>
    <s v="Puneet Bhaskar, Rupendra Pratap Singh"/>
    <m/>
    <s v="-"/>
    <x v="46"/>
    <x v="0"/>
    <n v="7"/>
    <s v="CAT C"/>
  </r>
  <r>
    <x v="132"/>
    <n v="2020"/>
    <x v="0"/>
    <x v="0"/>
    <x v="0"/>
    <m/>
    <s v="FRAAZO is Mumbai's favourite App for Fresh Vegetables and Fruits coming straight from the Farm to your Doorstep within 18 Hours."/>
    <s v="Atul Kumar, Aashish Krishnatre"/>
    <m/>
    <s v="-"/>
    <x v="46"/>
    <x v="4"/>
    <n v="7"/>
    <s v="CAT C"/>
  </r>
  <r>
    <x v="227"/>
    <n v="2020"/>
    <x v="0"/>
    <x v="0"/>
    <x v="0"/>
    <m/>
    <s v="TWID is shaping the future of Digital Currencies, delivering new-age fintech solutions"/>
    <s v="Amit Sharma, Amit Koshal, Rishi Batra"/>
    <m/>
    <s v="-"/>
    <x v="46"/>
    <x v="3"/>
    <n v="7"/>
    <s v="CAT C"/>
  </r>
  <r>
    <x v="228"/>
    <n v="2020"/>
    <x v="0"/>
    <x v="0"/>
    <x v="0"/>
    <m/>
    <s v="A goal-oriented, outcome-driven platform to make leadership coaching accessible to all."/>
    <s v="Aishwarya Goel, Gaurav Jhunjhnuwala"/>
    <m/>
    <s v="-"/>
    <x v="46"/>
    <x v="3"/>
    <n v="7"/>
    <s v="CAT C"/>
  </r>
  <r>
    <x v="229"/>
    <n v="2020"/>
    <x v="0"/>
    <x v="0"/>
    <x v="0"/>
    <m/>
    <s v="A mission to make customers healthier and Earth a little greener."/>
    <s v="Harini Sivakumar"/>
    <m/>
    <s v="-"/>
    <x v="46"/>
    <x v="3"/>
    <n v="7"/>
    <s v="CAT C"/>
  </r>
  <r>
    <x v="230"/>
    <n v="2020"/>
    <x v="0"/>
    <x v="0"/>
    <x v="0"/>
    <m/>
    <s v="Provide Remediation, Occupational Therapy, Speech Therapy and Socio-emotional coaching for children with Learning Disabilities like Dyslexia, Dysgraphia, Dyscalculia"/>
    <s v="Dhaval Mody"/>
    <m/>
    <s v="-"/>
    <x v="46"/>
    <x v="3"/>
    <n v="7"/>
    <s v="CAT C"/>
  </r>
  <r>
    <x v="16"/>
    <n v="2020"/>
    <x v="0"/>
    <x v="0"/>
    <x v="0"/>
    <m/>
    <s v="Teachmint is an all-in-one education technology platform created specifically for the tutors of the digital age."/>
    <s v="Mihir Gupta, Payoj Jain, Divyansh Bordia, Anshuman Kumar"/>
    <m/>
    <s v="-"/>
    <x v="46"/>
    <x v="3"/>
    <n v="7"/>
    <s v="CAT C"/>
  </r>
  <r>
    <x v="231"/>
    <n v="2020"/>
    <x v="0"/>
    <x v="0"/>
    <x v="0"/>
    <m/>
    <s v="Codedamn enables anyone to learn and practice real-world programming skills and become industry relevant through our learning paths."/>
    <s v="Mehul Mohan"/>
    <m/>
    <s v="-"/>
    <x v="46"/>
    <x v="3"/>
    <n v="7"/>
    <s v="CAT C"/>
  </r>
  <r>
    <x v="232"/>
    <n v="2020"/>
    <x v="0"/>
    <x v="0"/>
    <x v="0"/>
    <m/>
    <s v="Powerplay helps simplify end to end Construction and Architecture project management."/>
    <s v="Shubham Goyal, Lesh Dixit"/>
    <m/>
    <s v="-"/>
    <x v="46"/>
    <x v="3"/>
    <n v="7"/>
    <s v="CAT C"/>
  </r>
  <r>
    <x v="233"/>
    <n v="2020"/>
    <x v="0"/>
    <x v="0"/>
    <x v="0"/>
    <m/>
    <s v="Accio Robotics is involved in the designing and manufacturing of state-of-the-art Robotics Automation solutions."/>
    <s v="Tuhin Sharma, Pranav Srinivasan"/>
    <m/>
    <s v="-"/>
    <x v="46"/>
    <x v="3"/>
    <n v="6"/>
    <s v="CAT C"/>
  </r>
  <r>
    <x v="234"/>
    <n v="2020"/>
    <x v="0"/>
    <x v="0"/>
    <x v="0"/>
    <m/>
    <s v="India's first District level/ Hyper Local Job discovery platform"/>
    <s v="Atul Pratap Singh"/>
    <m/>
    <s v="-"/>
    <x v="46"/>
    <x v="3"/>
    <n v="6"/>
    <s v="CAT C"/>
  </r>
  <r>
    <x v="235"/>
    <n v="2020"/>
    <x v="0"/>
    <x v="0"/>
    <x v="0"/>
    <m/>
    <m/>
    <s v="Almo is a Premium Men's essentianls wear brand focused on bringing sophisticated yet functional designs to wardrobe."/>
    <m/>
    <s v="-"/>
    <x v="46"/>
    <x v="3"/>
    <n v="6"/>
    <s v="CAT C"/>
  </r>
  <r>
    <x v="236"/>
    <n v="2020"/>
    <x v="0"/>
    <x v="0"/>
    <x v="0"/>
    <m/>
    <m/>
    <s v="GalaxEye enables businesses to make better Decisions &amp; perform operations efficiently via Space Technology."/>
    <m/>
    <s v="-"/>
    <x v="46"/>
    <x v="3"/>
    <n v="6"/>
    <s v="CAT C"/>
  </r>
  <r>
    <x v="237"/>
    <n v="2021"/>
    <x v="0"/>
    <x v="0"/>
    <x v="0"/>
    <m/>
    <m/>
    <s v="Full Stack Digital Health Clinic"/>
    <m/>
    <s v="-"/>
    <x v="46"/>
    <x v="3"/>
    <n v="6"/>
    <s v="CAT C"/>
  </r>
  <r>
    <x v="238"/>
    <n v="2020"/>
    <x v="0"/>
    <x v="0"/>
    <x v="0"/>
    <m/>
    <s v="Crejo.Fun is a digital extracurricular learning platform being built with an intent to help children discover their passions and interests through creative learning."/>
    <s v="Vikas Bansal"/>
    <m/>
    <s v="-"/>
    <x v="46"/>
    <x v="3"/>
    <n v="6"/>
    <s v="CAT C"/>
  </r>
  <r>
    <x v="239"/>
    <n v="2020"/>
    <x v="0"/>
    <x v="0"/>
    <x v="0"/>
    <m/>
    <s v="Cohort based extracurricular course for kids"/>
    <s v="Ashish Gupta, Ankit Hetamsaria"/>
    <m/>
    <s v="-"/>
    <x v="46"/>
    <x v="3"/>
    <n v="6"/>
    <s v="CAT C"/>
  </r>
  <r>
    <x v="97"/>
    <n v="2020"/>
    <x v="0"/>
    <x v="0"/>
    <x v="0"/>
    <m/>
    <s v="Social Commerce Marketplace for health and wellness. Help people discover products suited to their health needs."/>
    <s v="Shrijit Venkatesh, Snigdha Kumar"/>
    <m/>
    <s v="-"/>
    <x v="46"/>
    <x v="3"/>
    <n v="6"/>
    <s v="CAT C"/>
  </r>
  <r>
    <x v="240"/>
    <n v="2020"/>
    <x v="0"/>
    <x v="0"/>
    <x v="0"/>
    <m/>
    <s v="Refyne partners with organisations to extend on-demand Earned Wage Access (EWA) to employees."/>
    <s v="Chitresh Sharma, Apoorv Kumar"/>
    <m/>
    <s v="-"/>
    <x v="46"/>
    <x v="3"/>
    <n v="6"/>
    <s v="CAT C"/>
  </r>
  <r>
    <x v="241"/>
    <n v="2020"/>
    <x v="0"/>
    <x v="0"/>
    <x v="0"/>
    <m/>
    <s v="SimpliContract is an Enterprise SaaS offering, focused on end to end Contract Life-cycle Management."/>
    <s v="Guru Venkatesan, Jinaraj PG, Makesh Kumar"/>
    <m/>
    <s v="-"/>
    <x v="46"/>
    <x v="3"/>
    <n v="6"/>
    <s v="CAT C"/>
  </r>
  <r>
    <x v="64"/>
    <n v="2020"/>
    <x v="0"/>
    <x v="0"/>
    <x v="0"/>
    <m/>
    <s v="Junio is a kids-focused digital pocket money-smart card."/>
    <s v="Ankit Gera"/>
    <m/>
    <s v="-"/>
    <x v="46"/>
    <x v="3"/>
    <n v="6"/>
    <s v="CAT C"/>
  </r>
  <r>
    <x v="242"/>
    <n v="2020"/>
    <x v="0"/>
    <x v="0"/>
    <x v="0"/>
    <m/>
    <s v="Wherehouse.io is a supply chain intelligence company, helping brands to move closer to their customers enabling faster and better deliveries and accelerating business growth."/>
    <s v="Vaibhav Chawla, Jeevan Prakash, Lavelesh Sharma"/>
    <m/>
    <s v="-"/>
    <x v="46"/>
    <x v="3"/>
    <n v="6"/>
    <s v="CAT C"/>
  </r>
  <r>
    <x v="243"/>
    <n v="2020"/>
    <x v="0"/>
    <x v="0"/>
    <x v="0"/>
    <m/>
    <s v="Samaaro is a virtual event platform designed to help organizations host scalable, secure, and effective virtual events for a global audience"/>
    <s v="Mayank Banka, Purnank Prakash, Skandha Gopalan"/>
    <m/>
    <s v="-"/>
    <x v="46"/>
    <x v="3"/>
    <n v="6"/>
    <s v="CAT C"/>
  </r>
  <r>
    <x v="244"/>
    <n v="2020"/>
    <x v="0"/>
    <x v="0"/>
    <x v="0"/>
    <m/>
    <s v="Kutumb is a social community enabler."/>
    <s v="Mohit Sharma, Naveen Dewangan, Vipul Allawadhi"/>
    <m/>
    <s v="-"/>
    <x v="46"/>
    <x v="3"/>
    <n v="6"/>
    <s v="CAT C"/>
  </r>
  <r>
    <x v="121"/>
    <n v="2021"/>
    <x v="0"/>
    <x v="0"/>
    <x v="0"/>
    <m/>
    <s v="Paz Care is India's leading Employee Benefits &amp; Health insurance platform"/>
    <s v="Sanchit Malik"/>
    <m/>
    <s v="-"/>
    <x v="46"/>
    <x v="3"/>
    <n v="6"/>
    <s v="CAT C"/>
  </r>
  <r>
    <x v="70"/>
    <n v="2020"/>
    <x v="0"/>
    <x v="0"/>
    <x v="0"/>
    <m/>
    <s v="Affordable insurance for the next billion Indians"/>
    <s v="Vikul Goyal"/>
    <m/>
    <s v="-"/>
    <x v="46"/>
    <x v="3"/>
    <n v="6"/>
    <s v="CAT C"/>
  </r>
  <r>
    <x v="245"/>
    <n v="2020"/>
    <x v="0"/>
    <x v="0"/>
    <x v="0"/>
    <m/>
    <s v="Anvidha Technologies Private Limited is a HARYANA based private ltd."/>
    <s v="Ganesh ranganathan iyer"/>
    <m/>
    <s v="-"/>
    <x v="46"/>
    <x v="3"/>
    <n v="6"/>
    <s v="CAT C"/>
  </r>
  <r>
    <x v="246"/>
    <n v="2020"/>
    <x v="0"/>
    <x v="0"/>
    <x v="0"/>
    <m/>
    <s v="DigiSparsh is India's first and only healthcare fintech platform which aims to make healthcare facilities accessible to everyone in the country."/>
    <s v="Saurabh Soni, Akhilesh Gandhi"/>
    <m/>
    <s v="-"/>
    <x v="46"/>
    <x v="3"/>
    <n v="6"/>
    <s v="CAT C"/>
  </r>
  <r>
    <x v="247"/>
    <n v="2020"/>
    <x v="0"/>
    <x v="0"/>
    <x v="0"/>
    <m/>
    <s v="A video first global platform of senior professionals, connecting 1:1, virtually or over coffee, building a powerful, long-lasting relationship."/>
    <s v="Abhishek Sharma, Dipti Tandon"/>
    <m/>
    <s v="-"/>
    <x v="46"/>
    <x v="3"/>
    <n v="6"/>
    <s v="CAT C"/>
  </r>
  <r>
    <x v="248"/>
    <n v="2020"/>
    <x v="0"/>
    <x v="0"/>
    <x v="0"/>
    <m/>
    <s v="Kazam provides end to end Electric Vehicle charging solutions for Office Spaces, Apartments, Restaurants, Shops"/>
    <s v="Akshay Shekhar, Vaibhav Tyagi"/>
    <m/>
    <s v="-"/>
    <x v="46"/>
    <x v="0"/>
    <n v="6"/>
    <s v="CAT C"/>
  </r>
  <r>
    <x v="249"/>
    <n v="2020"/>
    <x v="0"/>
    <x v="0"/>
    <x v="0"/>
    <m/>
    <s v="BimaPe demystifies Insurance and its Management for individuals and families across India. 'BimaPe Bharosa Karo'"/>
    <s v="Rahul Mathur"/>
    <m/>
    <s v="-"/>
    <x v="46"/>
    <x v="2"/>
    <n v="6"/>
    <s v="CAT C"/>
  </r>
  <r>
    <x v="198"/>
    <n v="2020"/>
    <x v="0"/>
    <x v="0"/>
    <x v="0"/>
    <s v="HealthCare"/>
    <s v="Onsurity is an employee healthcare platform providing a monthly healthcare membership with group health insurance to emerging businesses."/>
    <s v="Kulin Shah, Yogesh Agarwal"/>
    <m/>
    <s v="-HealthCare"/>
    <x v="46"/>
    <x v="3"/>
    <n v="4"/>
    <s v="CAT C"/>
  </r>
  <r>
    <x v="250"/>
    <n v="1960"/>
    <x v="1"/>
    <x v="1"/>
    <x v="1"/>
    <s v="Pharmaceuticals"/>
    <s v="Varun Khanna"/>
    <m/>
    <s v="Primary Business is Development and Manufacturing of Novel Healthcare Products in Effervescent forms using imported propriety ingredients."/>
    <s v="Mumbai-Pharmaceuticals"/>
    <x v="47"/>
    <x v="6"/>
    <n v="12"/>
    <s v="CAT A"/>
  </r>
  <r>
    <x v="251"/>
    <n v="1978"/>
    <x v="2"/>
    <x v="2"/>
    <x v="1"/>
    <s v="BioTechnology"/>
    <s v="Biocon is a fully integrated pure play biosimilars organization, globally engaged in developing high quality affordable biosimilars."/>
    <s v="Kiran Mazumdar-Shaw"/>
    <s v="Goldman Sachs, Tata Capital"/>
    <s v="Bangalore-BioTechnology"/>
    <x v="4"/>
    <x v="3"/>
    <n v="1"/>
    <s v="CAT A"/>
  </r>
  <r>
    <x v="252"/>
    <n v="2009"/>
    <x v="3"/>
    <x v="3"/>
    <x v="1"/>
    <s v="Hospital &amp; Health Care"/>
    <s v="A vision and passion of redefining healthcare delivery in India in 2010, NephroPlus today is India’s largest network of dialysis centres."/>
    <s v="Vikram Vuppala"/>
    <s v="IIFL Asset Management"/>
    <s v="Hyderabad-Hospital &amp; Health Care"/>
    <x v="48"/>
    <x v="7"/>
    <n v="12"/>
    <s v="CAT B"/>
  </r>
  <r>
    <x v="252"/>
    <n v="2009"/>
    <x v="3"/>
    <x v="3"/>
    <x v="1"/>
    <s v="Hospital &amp; Health Care"/>
    <s v="Vikram Vuppala"/>
    <m/>
    <s v="A vision and passion of redefining healthcare delivery in India in 2010, NephroPlus today is India’s largest network of dialysis centres."/>
    <s v="Hyderabad-Hospital &amp; Health Care"/>
    <x v="48"/>
    <x v="3"/>
    <n v="12"/>
    <s v="CAT B"/>
  </r>
  <r>
    <x v="253"/>
    <n v="2009"/>
    <x v="3"/>
    <x v="1"/>
    <x v="1"/>
    <s v="Computer Software"/>
    <s v="Voice, video &amp; text chat SDKs, APIs &amp; Plugins for Developers."/>
    <s v="Anuj, Anant Garg"/>
    <s v="Signal Peak Ventures"/>
    <s v="Mumbai-Computer Software"/>
    <x v="10"/>
    <x v="4"/>
    <n v="12"/>
    <s v="CAT A"/>
  </r>
  <r>
    <x v="254"/>
    <n v="2002"/>
    <x v="3"/>
    <x v="1"/>
    <x v="1"/>
    <s v="Insurance"/>
    <s v="Probus Insurance is a leading InsurTech platform in India."/>
    <s v="Rakesh goyal"/>
    <s v="BlueOrchard Impact Investment Managers"/>
    <s v="Mumbai-Insurance"/>
    <x v="49"/>
    <x v="3"/>
    <n v="12"/>
    <s v="CAT A"/>
  </r>
  <r>
    <x v="255"/>
    <n v="2018"/>
    <x v="4"/>
    <x v="4"/>
    <x v="1"/>
    <s v="AgriTech"/>
    <s v="Agri10x integrates the entire Agri value-chain through a digital cooperative platform by harnessing emerging technologies"/>
    <s v="Abhijith Naraparaju, Pankajj P. Ghode, Sundeep Bose"/>
    <s v="Omnivore"/>
    <s v="Pune-AgriTech"/>
    <x v="0"/>
    <x v="0"/>
    <n v="1"/>
    <s v="CAT A"/>
  </r>
  <r>
    <x v="256"/>
    <n v="2016"/>
    <x v="4"/>
    <x v="2"/>
    <x v="1"/>
    <s v="E-commerce"/>
    <s v="Udaan is a B2B trade platform that brings manufacturers, traders, retailers, and wholesalers into a single platform"/>
    <s v="Amod Malviya, Sujeet Kumar, Vaibhav Gupta"/>
    <s v="Octahedron Capital, Moonstone Capital"/>
    <s v="Bangalore-E-commerce"/>
    <x v="50"/>
    <x v="3"/>
    <n v="1"/>
    <s v="CAT A"/>
  </r>
  <r>
    <x v="257"/>
    <n v="2016"/>
    <x v="4"/>
    <x v="2"/>
    <x v="1"/>
    <s v="Health, Wellness &amp; Fitness"/>
    <s v="Tata Digital-backed Curefit"/>
    <s v="Mukesh Bansal, Ankit"/>
    <s v="Zomato"/>
    <s v="Bangalore-Health, Wellness &amp; Fitness"/>
    <x v="51"/>
    <x v="3"/>
    <n v="12"/>
    <s v="CAT A"/>
  </r>
  <r>
    <x v="258"/>
    <n v="2015"/>
    <x v="4"/>
    <x v="1"/>
    <x v="1"/>
    <s v="Information Technology &amp; Services"/>
    <s v="Bizongo is India’s largest B2B platform for made-to-order products."/>
    <s v="Sachin Agrawal, Aniket Deb, Ankit Tomar"/>
    <s v="Tiger Global"/>
    <s v="Mumbai-Information Technology &amp; Services"/>
    <x v="2"/>
    <x v="8"/>
    <n v="12"/>
    <s v="CAT A"/>
  </r>
  <r>
    <x v="259"/>
    <n v="2018"/>
    <x v="4"/>
    <x v="5"/>
    <x v="1"/>
    <s v="Hospital &amp; Health Care"/>
    <m/>
    <m/>
    <m/>
    <s v="Gurugram-Hospital &amp; Health Care"/>
    <x v="52"/>
    <x v="3"/>
    <n v="12"/>
    <s v="CAT B"/>
  </r>
  <r>
    <x v="260"/>
    <n v="2013"/>
    <x v="4"/>
    <x v="4"/>
    <x v="1"/>
    <s v="AgriTech"/>
    <s v="AgroStar is one of India’s foremost AgTech start-ups, working on the mission of #HelpingFarmersWin."/>
    <s v="Shardul, Sitanshu Sheth"/>
    <s v="Evolvence, Hero Enterprise"/>
    <s v="Pune-AgriTech"/>
    <x v="4"/>
    <x v="8"/>
    <n v="12"/>
    <s v="CAT A"/>
  </r>
  <r>
    <x v="261"/>
    <n v="2018"/>
    <x v="4"/>
    <x v="1"/>
    <x v="1"/>
    <s v="Venture Capital &amp; Private Equity"/>
    <s v="8i is a Mumbai &amp; Bangalore based early stage fund that backs founders creating fintech and consumer category leaders in India."/>
    <s v="Vikram Chachra"/>
    <m/>
    <s v="Mumbai-Venture Capital &amp; Private Equity"/>
    <x v="5"/>
    <x v="3"/>
    <n v="12"/>
    <s v="CAT A"/>
  </r>
  <r>
    <x v="262"/>
    <n v="2012"/>
    <x v="4"/>
    <x v="1"/>
    <x v="1"/>
    <s v="Food &amp; Beverages"/>
    <s v="India's Largest Desi Meals Brand"/>
    <s v="Anshul Gupta, Amit Raj"/>
    <s v="Tiger Global"/>
    <s v="Mumbai-Food &amp; Beverages"/>
    <x v="53"/>
    <x v="3"/>
    <n v="12"/>
    <s v="CAT A"/>
  </r>
  <r>
    <x v="263"/>
    <n v="2015"/>
    <x v="4"/>
    <x v="2"/>
    <x v="1"/>
    <s v="Consumer Services"/>
    <s v="Simpl empowers merchants to build trusted relationships with their customers one transaction at a time through one-click checkout, personalized PoS credit and intelligent loyalty rewards"/>
    <s v="Nitya, Chaitra Chidanand"/>
    <s v="Valar Ventures, IA Ventures"/>
    <s v="Bangalore-Consumer Services"/>
    <x v="53"/>
    <x v="5"/>
    <n v="12"/>
    <s v="CAT A"/>
  </r>
  <r>
    <x v="264"/>
    <n v="2015"/>
    <x v="4"/>
    <x v="6"/>
    <x v="1"/>
    <s v="E-learning"/>
    <s v="Collegedekho.com is Student’s Partner, Friend &amp; Confidante, To Help Him Take a Decision and Move On to His Career Goals"/>
    <s v="Ruchir Arora"/>
    <s v="Disrupt ADQ, QIC"/>
    <s v="Gurgaon-E-learning"/>
    <x v="6"/>
    <x v="5"/>
    <n v="12"/>
    <s v="CAT C"/>
  </r>
  <r>
    <x v="265"/>
    <n v="2014"/>
    <x v="4"/>
    <x v="2"/>
    <x v="1"/>
    <s v="Software Startup"/>
    <s v="Insights-led customer engagement platform for the customer-obsessed marketers &amp; product owners."/>
    <s v="Raviteja Dodda, Yashwanth Kumar"/>
    <s v="Steadview Capital"/>
    <s v="Bangalore-Software Startup"/>
    <x v="7"/>
    <x v="8"/>
    <n v="12"/>
    <s v="CAT A"/>
  </r>
  <r>
    <x v="266"/>
    <n v="2018"/>
    <x v="4"/>
    <x v="2"/>
    <x v="1"/>
    <s v="OTT"/>
    <s v="Pocket FM lets users discover and enjoy the greatest selection of audio content ranging from audiobooks, stories and podcasts from the most diverse creator community."/>
    <s v="Rohan, Nishanth Srinivas, Prateek Dixit"/>
    <s v="Lightspeed, Times Group, Tanglin Venture Partners"/>
    <s v="Bangalore-OTT"/>
    <x v="47"/>
    <x v="5"/>
    <n v="12"/>
    <s v="CAT A"/>
  </r>
  <r>
    <x v="267"/>
    <n v="2010"/>
    <x v="4"/>
    <x v="2"/>
    <x v="1"/>
    <s v="AgriTech"/>
    <s v="CropIn is a leading AI and Data-led agri-tech organization that provides SaaS solutions to agribusinesses globally using deep learning."/>
    <s v="Krishna Kumar"/>
    <s v="Invested Development, Pratithi Investment Trust"/>
    <s v="Bangalore-AgriTech"/>
    <x v="54"/>
    <x v="6"/>
    <n v="1"/>
    <s v="CAT A"/>
  </r>
  <r>
    <x v="268"/>
    <n v="2011"/>
    <x v="4"/>
    <x v="5"/>
    <x v="1"/>
    <s v="Food &amp; Beverages"/>
    <m/>
    <m/>
    <m/>
    <s v="Gurugram-Food &amp; Beverages"/>
    <x v="55"/>
    <x v="3"/>
    <n v="11"/>
    <s v="CAT B"/>
  </r>
  <r>
    <x v="269"/>
    <n v="2017"/>
    <x v="4"/>
    <x v="5"/>
    <x v="1"/>
    <s v="Education Management"/>
    <s v="PlanetSpark is building the World Leader in Communication Skills for children in the age groups of 4 to 14 years"/>
    <s v="Maneesh Dhooper, Kunal Malik"/>
    <s v="Binny Bansal, Deep Kalra, Dr Ashish Gupta, Gokul Rajaram, Shirish Nadkarni"/>
    <s v="Gurugram-Education Management"/>
    <x v="56"/>
    <x v="5"/>
    <n v="12"/>
    <s v="CAT B"/>
  </r>
  <r>
    <x v="270"/>
    <n v="2017"/>
    <x v="4"/>
    <x v="0"/>
    <x v="0"/>
    <m/>
    <s v="Slang Labs provides accurate and multilingual in-app voice assistants for Android and web apps"/>
    <s v="Kumar Rangarajan"/>
    <m/>
    <s v="-"/>
    <x v="0"/>
    <x v="3"/>
    <n v="7"/>
    <s v="CAT C"/>
  </r>
  <r>
    <x v="271"/>
    <n v="2019"/>
    <x v="4"/>
    <x v="0"/>
    <x v="0"/>
    <m/>
    <s v="Simplifying Diagnostics for labs, doctors, and people."/>
    <s v="Joyneel Acharya, Shweta Gandhi"/>
    <m/>
    <s v="-"/>
    <x v="0"/>
    <x v="3"/>
    <n v="7"/>
    <s v="CAT C"/>
  </r>
  <r>
    <x v="272"/>
    <n v="2015"/>
    <x v="4"/>
    <x v="0"/>
    <x v="0"/>
    <m/>
    <s v="World's first company to combine German Engineering with Indian Ayurveda in health products"/>
    <s v="Sanchit Garg"/>
    <m/>
    <s v="-"/>
    <x v="0"/>
    <x v="1"/>
    <n v="6"/>
    <s v="CAT C"/>
  </r>
  <r>
    <x v="273"/>
    <n v="2019"/>
    <x v="4"/>
    <x v="0"/>
    <x v="0"/>
    <m/>
    <s v="A tech focused B2B litigation finance company in India."/>
    <s v="Kundan Shahi"/>
    <m/>
    <s v="-"/>
    <x v="0"/>
    <x v="3"/>
    <n v="6"/>
    <s v="CAT C"/>
  </r>
  <r>
    <x v="274"/>
    <n v="2016"/>
    <x v="4"/>
    <x v="0"/>
    <x v="0"/>
    <m/>
    <s v="A startup that is trying to permanently change the way people approach the cleaning and maintenance of their apparel and accessories."/>
    <s v="Disha Jain"/>
    <m/>
    <s v="-"/>
    <x v="0"/>
    <x v="3"/>
    <n v="6"/>
    <s v="CAT C"/>
  </r>
  <r>
    <x v="275"/>
    <n v="2019"/>
    <x v="4"/>
    <x v="0"/>
    <x v="0"/>
    <m/>
    <s v="Navars Edutech comprises dynamic mix of intellectual professionals, managerial team, Subject matter experts and Astronomy and Space researchers."/>
    <s v="Sravan Varma Datla"/>
    <m/>
    <s v="-"/>
    <x v="0"/>
    <x v="3"/>
    <n v="6"/>
    <s v="CAT C"/>
  </r>
  <r>
    <x v="276"/>
    <n v="2016"/>
    <x v="4"/>
    <x v="0"/>
    <x v="0"/>
    <m/>
    <s v="NIRAMAI has developed a novel breast cancer screening solution that uses Thermalytix, i.e. machine intelligence over thermography images."/>
    <s v="Geetha Manjunath"/>
    <m/>
    <s v="-"/>
    <x v="0"/>
    <x v="3"/>
    <n v="6"/>
    <s v="CAT C"/>
  </r>
  <r>
    <x v="277"/>
    <n v="2019"/>
    <x v="4"/>
    <x v="0"/>
    <x v="0"/>
    <m/>
    <s v="&quot;Battery as a Service&quot; for 3 wheeler &amp; 2 wheelers"/>
    <s v="Varun Goenka, Akshay Kashyap"/>
    <m/>
    <s v="-"/>
    <x v="0"/>
    <x v="1"/>
    <n v="6"/>
    <s v="CAT C"/>
  </r>
  <r>
    <x v="278"/>
    <n v="2018"/>
    <x v="4"/>
    <x v="0"/>
    <x v="0"/>
    <m/>
    <s v="ParkSmart is a parking management application."/>
    <s v="Prateek Garg, Rahul Gupta, Ratan Anmol Sethi, Rishabh Nagpal, Vishva Sharma"/>
    <m/>
    <s v="-"/>
    <x v="0"/>
    <x v="0"/>
    <n v="5"/>
    <s v="CAT C"/>
  </r>
  <r>
    <x v="279"/>
    <n v="2016"/>
    <x v="4"/>
    <x v="0"/>
    <x v="0"/>
    <m/>
    <s v="NO-CODE &lt;&gt; Human-assisted machine learning platform for document processing, to break information silos for enterprises"/>
    <s v="Amal P S"/>
    <m/>
    <s v="-"/>
    <x v="0"/>
    <x v="0"/>
    <n v="5"/>
    <s v="CAT C"/>
  </r>
  <r>
    <x v="273"/>
    <n v="2019"/>
    <x v="4"/>
    <x v="0"/>
    <x v="0"/>
    <m/>
    <s v="A trusted financial partner for advocates and corporate."/>
    <s v="Kundan Shahi"/>
    <m/>
    <s v="-"/>
    <x v="0"/>
    <x v="0"/>
    <n v="5"/>
    <s v="CAT C"/>
  </r>
  <r>
    <x v="280"/>
    <n v="2017"/>
    <x v="4"/>
    <x v="0"/>
    <x v="0"/>
    <m/>
    <s v="Avalon Labs incubates, invests, partners with and spearheads technology companies that are on the cutting edge."/>
    <s v="Varun Mayya"/>
    <m/>
    <s v="-"/>
    <x v="0"/>
    <x v="1"/>
    <n v="5"/>
    <s v="CAT C"/>
  </r>
  <r>
    <x v="281"/>
    <n v="2017"/>
    <x v="4"/>
    <x v="0"/>
    <x v="0"/>
    <m/>
    <s v="Conversational AI platform - Innovate the way you communicate"/>
    <s v="Manish Gupta, Rashi Gupta"/>
    <m/>
    <s v="-"/>
    <x v="0"/>
    <x v="0"/>
    <n v="5"/>
    <s v="CAT C"/>
  </r>
  <r>
    <x v="282"/>
    <n v="2017"/>
    <x v="4"/>
    <x v="0"/>
    <x v="0"/>
    <m/>
    <s v="Polygon is a blockchain scalability platform."/>
    <s v="Jaynti Kanani, Sandeep Nailwal, Anurag Arjun"/>
    <m/>
    <s v="-"/>
    <x v="0"/>
    <x v="3"/>
    <n v="5"/>
    <s v="CAT C"/>
  </r>
  <r>
    <x v="283"/>
    <n v="2018"/>
    <x v="4"/>
    <x v="0"/>
    <x v="0"/>
    <m/>
    <s v="Ingenium Education has been pushing e-learning by bringing small and medium sized institutes and schools online."/>
    <s v="Pramudit Somvanshi, Mohit Patel, Aakash Gupta"/>
    <m/>
    <s v="-"/>
    <x v="0"/>
    <x v="0"/>
    <n v="5"/>
    <s v="CAT C"/>
  </r>
  <r>
    <x v="284"/>
    <n v="2016"/>
    <x v="4"/>
    <x v="0"/>
    <x v="0"/>
    <m/>
    <s v="India's Most Respected Workplace Healthcare Management Company"/>
    <s v="Gagan Kapur"/>
    <m/>
    <s v="-"/>
    <x v="0"/>
    <x v="1"/>
    <n v="4"/>
    <s v="CAT C"/>
  </r>
  <r>
    <x v="285"/>
    <n v="2019"/>
    <x v="4"/>
    <x v="0"/>
    <x v="0"/>
    <s v="Food &amp; Beverages"/>
    <s v="TruNativ Foods &amp; Beverages Pvt Ltd"/>
    <s v="Pranav Malhotra, Mamta Malhotra"/>
    <m/>
    <s v="-Food &amp; Beverages"/>
    <x v="0"/>
    <x v="0"/>
    <n v="4"/>
    <s v="CAT C"/>
  </r>
  <r>
    <x v="286"/>
    <n v="2019"/>
    <x v="4"/>
    <x v="0"/>
    <x v="0"/>
    <s v="EdTech"/>
    <s v="AntWak provides a video platform for e-learning service."/>
    <s v="Basav Nagur, Joybroto Ganguly, Sudhanshu Shekhar, Sumit Gupta, Sriramkumar Sundararaman"/>
    <m/>
    <s v="-EdTech"/>
    <x v="0"/>
    <x v="0"/>
    <n v="4"/>
    <s v="CAT C"/>
  </r>
  <r>
    <x v="287"/>
    <n v="2018"/>
    <x v="4"/>
    <x v="0"/>
    <x v="0"/>
    <s v="Food &amp; Beverages"/>
    <s v="Rage Coffee is infused with plant based vitamins. These 100% natural extracts are typically found in foods."/>
    <s v="Bharat Sethi"/>
    <m/>
    <s v="-Food &amp; Beverages"/>
    <x v="0"/>
    <x v="1"/>
    <n v="4"/>
    <s v="CAT C"/>
  </r>
  <r>
    <x v="288"/>
    <n v="2014"/>
    <x v="4"/>
    <x v="0"/>
    <x v="0"/>
    <s v="FinTech"/>
    <s v="Kudos is a full stack NBFC, a digital lending engine with an in-built API lending protocol layer of over 20+ API’s."/>
    <s v="Naresh Vigh"/>
    <m/>
    <s v="-FinTech"/>
    <x v="0"/>
    <x v="1"/>
    <n v="4"/>
    <s v="CAT C"/>
  </r>
  <r>
    <x v="289"/>
    <n v="2018"/>
    <x v="4"/>
    <x v="0"/>
    <x v="0"/>
    <s v="Content creation"/>
    <s v="Instoried is an augmented writing platform which improves customer interest and engagement."/>
    <s v="Sharmin Ali, Sutanshu Raj"/>
    <m/>
    <s v="-Content creation"/>
    <x v="0"/>
    <x v="3"/>
    <n v="3"/>
    <s v="CAT C"/>
  </r>
  <r>
    <x v="290"/>
    <n v="2018"/>
    <x v="4"/>
    <x v="0"/>
    <x v="0"/>
    <s v="Augmented reality"/>
    <s v="Homingos is an Augmented reality (AR)-based social networking platform."/>
    <s v="Shourya Agarwal, Malhar Patil, Rajat Gupta"/>
    <m/>
    <s v="-Augmented reality"/>
    <x v="0"/>
    <x v="3"/>
    <n v="3"/>
    <s v="CAT C"/>
  </r>
  <r>
    <x v="291"/>
    <n v="2018"/>
    <x v="4"/>
    <x v="0"/>
    <x v="0"/>
    <s v="Rental space"/>
    <s v="A B2B rental services company for furniture, home appliances, electronic and IT infrastructure."/>
    <s v="Gaurav Ranebennur, Nishanth Janadri"/>
    <m/>
    <s v="-Rental space"/>
    <x v="0"/>
    <x v="1"/>
    <n v="3"/>
    <s v="CAT C"/>
  </r>
  <r>
    <x v="292"/>
    <n v="2015"/>
    <x v="4"/>
    <x v="0"/>
    <x v="0"/>
    <s v="AI startup"/>
    <s v="Wysa is an AI conversational agent that has been shown to help improve mental health"/>
    <s v="Jo Aggarwal, Ramakant Vempati"/>
    <m/>
    <s v="-AI startup"/>
    <x v="0"/>
    <x v="3"/>
    <n v="3"/>
    <s v="CAT C"/>
  </r>
  <r>
    <x v="293"/>
    <n v="2016"/>
    <x v="4"/>
    <x v="0"/>
    <x v="0"/>
    <s v="FinTech"/>
    <s v="Firmway is a platform that digitizes balance confirmation and reconciliation process."/>
    <s v="Prashant Gupta, Vivek Chandan"/>
    <m/>
    <s v="-FinTech"/>
    <x v="0"/>
    <x v="2"/>
    <n v="3"/>
    <s v="CAT C"/>
  </r>
  <r>
    <x v="294"/>
    <n v="2014"/>
    <x v="4"/>
    <x v="0"/>
    <x v="0"/>
    <s v="B2B service"/>
    <s v="Digitizing the Factories of the Unorganised Industries."/>
    <s v="Chaitanya Rathi, Shubham Agarwal, Siddharth Rastogi, Siddharth Vij"/>
    <m/>
    <s v="-B2B service"/>
    <x v="0"/>
    <x v="3"/>
    <n v="3"/>
    <s v="CAT C"/>
  </r>
  <r>
    <x v="295"/>
    <n v="2018"/>
    <x v="4"/>
    <x v="0"/>
    <x v="0"/>
    <s v="EdTech"/>
    <s v="Virohan is an edtech company using technology to prepare a future-ready workforce for the healthcare industry."/>
    <s v="Archit Jayasal, Kunaal Dudeja, Nalin Saluja"/>
    <m/>
    <s v="-EdTech"/>
    <x v="0"/>
    <x v="3"/>
    <n v="3"/>
    <s v="CAT C"/>
  </r>
  <r>
    <x v="296"/>
    <n v="2015"/>
    <x v="4"/>
    <x v="0"/>
    <x v="0"/>
    <s v="Podcast"/>
    <s v="Hubhopper is India's leading podcast hosting, creation &amp; distribution platform. Getting podcast across both Indian &amp; global audio platforms"/>
    <s v="Gautam Raj Anand"/>
    <m/>
    <s v="-Podcast"/>
    <x v="0"/>
    <x v="3"/>
    <n v="2"/>
    <s v="CAT C"/>
  </r>
  <r>
    <x v="297"/>
    <n v="2019"/>
    <x v="4"/>
    <x v="0"/>
    <x v="0"/>
    <s v="Battery"/>
    <s v="Battery Smart provides advanced Li-ion batteries to e-rickshaws."/>
    <s v="Pulkit Khurana, Siddharth Sikka"/>
    <m/>
    <s v="-Battery"/>
    <x v="0"/>
    <x v="0"/>
    <n v="2"/>
    <s v="CAT C"/>
  </r>
  <r>
    <x v="298"/>
    <n v="2019"/>
    <x v="4"/>
    <x v="0"/>
    <x v="0"/>
    <s v="Healthcare"/>
    <s v="Aspire to leverage the gifts of nature and science to help you make holistic lifestyle changes, with minimalistic effort, improving overall well-being."/>
    <s v="Gaurav Aggarwal"/>
    <m/>
    <s v="-Healthcare"/>
    <x v="0"/>
    <x v="3"/>
    <n v="2"/>
    <s v="CAT C"/>
  </r>
  <r>
    <x v="299"/>
    <n v="2014"/>
    <x v="4"/>
    <x v="0"/>
    <x v="0"/>
    <s v="Dating"/>
    <s v="Aisle connects the new generation of single independent Indians from around the world looking for meaningful relationships."/>
    <s v="Able Joseph"/>
    <m/>
    <s v="-Dating"/>
    <x v="0"/>
    <x v="1"/>
    <n v="2"/>
    <s v="CAT C"/>
  </r>
  <r>
    <x v="300"/>
    <n v="2019"/>
    <x v="4"/>
    <x v="0"/>
    <x v="0"/>
    <s v="Transportation"/>
    <s v="Zingbus is an emerging brand in the intercity bus services."/>
    <s v="Mratunjay Beniwal"/>
    <m/>
    <s v="-Transportation"/>
    <x v="0"/>
    <x v="1"/>
    <n v="2"/>
    <s v="CAT C"/>
  </r>
  <r>
    <x v="301"/>
    <n v="2019"/>
    <x v="4"/>
    <x v="0"/>
    <x v="0"/>
    <s v="EdTech"/>
    <s v="PrepBytes helps college students to learn coding by personalizing their content along with the guidance of expert mentors from industry"/>
    <s v="Aditya Bhushan Verma, Mamta Kumari"/>
    <m/>
    <s v="-EdTech"/>
    <x v="0"/>
    <x v="3"/>
    <n v="2"/>
    <s v="CAT C"/>
  </r>
  <r>
    <x v="302"/>
    <n v="2018"/>
    <x v="4"/>
    <x v="0"/>
    <x v="0"/>
    <s v="Consulting"/>
    <s v="ExMyB provides financial service and consulting services."/>
    <s v="Nishant Behl"/>
    <m/>
    <s v="-Consulting"/>
    <x v="0"/>
    <x v="0"/>
    <n v="2"/>
    <s v="CAT C"/>
  </r>
  <r>
    <x v="303"/>
    <n v="2019"/>
    <x v="4"/>
    <x v="0"/>
    <x v="0"/>
    <s v="EdTech"/>
    <s v="Re-imagining Kids of 21st Century!"/>
    <s v="Ishan Gupta"/>
    <m/>
    <s v="-EdTech"/>
    <x v="0"/>
    <x v="1"/>
    <n v="1"/>
    <s v="CAT C"/>
  </r>
  <r>
    <x v="304"/>
    <n v="2018"/>
    <x v="4"/>
    <x v="0"/>
    <x v="0"/>
    <s v="Health care"/>
    <s v="Deliver highly durable &amp; affordable medical equipments on rental and sale."/>
    <s v="Harddik K Patel"/>
    <m/>
    <s v="-Health care"/>
    <x v="0"/>
    <x v="0"/>
    <n v="1"/>
    <s v="CAT C"/>
  </r>
  <r>
    <x v="305"/>
    <n v="2018"/>
    <x v="4"/>
    <x v="0"/>
    <x v="0"/>
    <s v="FinTech"/>
    <s v="RevFin is a digital lending company."/>
    <s v="Sameer Aggarwal"/>
    <m/>
    <s v="-FinTech"/>
    <x v="0"/>
    <x v="3"/>
    <n v="1"/>
    <s v="CAT C"/>
  </r>
  <r>
    <x v="306"/>
    <n v="2016"/>
    <x v="4"/>
    <x v="0"/>
    <x v="0"/>
    <s v="Fashion and lifestyle"/>
    <s v="100% Vegan bags from India."/>
    <s v="Disha Singh"/>
    <m/>
    <s v="-Fashion and lifestyle"/>
    <x v="0"/>
    <x v="0"/>
    <n v="1"/>
    <s v="CAT C"/>
  </r>
  <r>
    <x v="307"/>
    <n v="2016"/>
    <x v="4"/>
    <x v="0"/>
    <x v="0"/>
    <s v="FinTech"/>
    <s v="Digit Insurance is a financial services company that general insurance services."/>
    <s v="Kamesh Goyal"/>
    <m/>
    <s v="-FinTech"/>
    <x v="0"/>
    <x v="3"/>
    <n v="1"/>
    <s v="CAT C"/>
  </r>
  <r>
    <x v="308"/>
    <n v="2018"/>
    <x v="4"/>
    <x v="0"/>
    <x v="0"/>
    <s v="Social network"/>
    <s v="Bolkar App is an Audio Based Q&amp;A platform for the Next Billion Users."/>
    <s v="Abhishek Tripathi, Dhruv Kaushal, Prince Tripathi, Saurabh Rai"/>
    <m/>
    <s v="-Social network"/>
    <x v="0"/>
    <x v="3"/>
    <n v="1"/>
    <s v="CAT C"/>
  </r>
  <r>
    <x v="309"/>
    <n v="2019"/>
    <x v="4"/>
    <x v="0"/>
    <x v="0"/>
    <s v="Advisory firm"/>
    <s v="Quantitative Investment Management and Research"/>
    <s v="Sonam Srivastava"/>
    <m/>
    <s v="-Advisory firm"/>
    <x v="0"/>
    <x v="2"/>
    <n v="1"/>
    <s v="CAT C"/>
  </r>
  <r>
    <x v="310"/>
    <n v="2018"/>
    <x v="4"/>
    <x v="0"/>
    <x v="0"/>
    <s v="FinTech"/>
    <s v="Alteria Capital is a Venture debt firm ."/>
    <s v="Vinod Murali"/>
    <m/>
    <s v="-FinTech"/>
    <x v="57"/>
    <x v="9"/>
    <n v="4"/>
    <s v="CAT C"/>
  </r>
  <r>
    <x v="311"/>
    <n v="2014"/>
    <x v="4"/>
    <x v="0"/>
    <x v="0"/>
    <s v="Food delivery"/>
    <s v="Swiggy is an on-demand food delivery platform that brings food from neighborhood restaurants directly to customers' doors."/>
    <s v="Nandan Reddy, Rahul Jaimini, Sriharsha Majety"/>
    <m/>
    <s v="-Food delivery"/>
    <x v="58"/>
    <x v="3"/>
    <n v="4"/>
    <s v="CAT C"/>
  </r>
  <r>
    <x v="312"/>
    <n v="2013"/>
    <x v="4"/>
    <x v="0"/>
    <x v="0"/>
    <m/>
    <s v="OYO is a global platform that empowers entrepreneurs and small businesses with hotels and homes by providing full-stack technology"/>
    <s v="Ritesh Agarwal"/>
    <m/>
    <s v="-"/>
    <x v="59"/>
    <x v="3"/>
    <n v="7"/>
    <s v="CAT C"/>
  </r>
  <r>
    <x v="313"/>
    <n v="2010"/>
    <x v="4"/>
    <x v="0"/>
    <x v="0"/>
    <m/>
    <m/>
    <m/>
    <m/>
    <s v="-"/>
    <x v="60"/>
    <x v="3"/>
    <n v="12"/>
    <s v="CAT C"/>
  </r>
  <r>
    <x v="314"/>
    <n v="2015"/>
    <x v="4"/>
    <x v="0"/>
    <x v="0"/>
    <s v="Social Media"/>
    <s v="ShareChat is a social networking and regional content platform."/>
    <s v="Ankush Sachdeva, Bhanu Pratap Singh, Farid Ahsan"/>
    <m/>
    <s v="-Social Media"/>
    <x v="60"/>
    <x v="3"/>
    <n v="4"/>
    <s v="CAT C"/>
  </r>
  <r>
    <x v="315"/>
    <n v="2011"/>
    <x v="4"/>
    <x v="0"/>
    <x v="0"/>
    <s v="EdTech"/>
    <s v="BYJU'S is an educational technology company that develops personalized learning programs for K-12 students."/>
    <s v="Byju Raveendran, Divya Gokulnath"/>
    <m/>
    <s v="-EdTech"/>
    <x v="61"/>
    <x v="10"/>
    <n v="3"/>
    <s v="CAT C"/>
  </r>
  <r>
    <x v="316"/>
    <n v="2015"/>
    <x v="4"/>
    <x v="0"/>
    <x v="0"/>
    <s v="HealthTech"/>
    <s v="PharmEasy is a health tech startup offering services such as teleconsultation, medicine deliveries, and diagnostic test sample collection."/>
    <s v="Dharmil Sheth, Dhaval Shah, Mikhil Innani"/>
    <m/>
    <s v="-HealthTech"/>
    <x v="62"/>
    <x v="7"/>
    <n v="4"/>
    <s v="CAT C"/>
  </r>
  <r>
    <x v="317"/>
    <n v="2015"/>
    <x v="4"/>
    <x v="0"/>
    <x v="0"/>
    <m/>
    <m/>
    <m/>
    <m/>
    <s v="-"/>
    <x v="63"/>
    <x v="3"/>
    <n v="12"/>
    <s v="CAT C"/>
  </r>
  <r>
    <x v="318"/>
    <n v="2015"/>
    <x v="4"/>
    <x v="0"/>
    <x v="0"/>
    <s v="E-commerce"/>
    <s v="Meesho operates as an online reselling platform that enables anyone to start a business without investment."/>
    <s v="Sanjeev Barnwal, Vidit Aatrey"/>
    <m/>
    <s v="-E-commerce"/>
    <x v="64"/>
    <x v="3"/>
    <n v="4"/>
    <s v="CAT C"/>
  </r>
  <r>
    <x v="319"/>
    <n v="2015"/>
    <x v="4"/>
    <x v="0"/>
    <x v="0"/>
    <m/>
    <m/>
    <m/>
    <m/>
    <s v="-"/>
    <x v="65"/>
    <x v="3"/>
    <n v="12"/>
    <s v="CAT C"/>
  </r>
  <r>
    <x v="320"/>
    <n v="2018"/>
    <x v="4"/>
    <x v="0"/>
    <x v="0"/>
    <s v="FinTech"/>
    <s v="CRED is a members-only credit card management and bill payments platform that rewards users every time they pay their credit card bills."/>
    <s v="Kunal Shah"/>
    <m/>
    <s v="-FinTech"/>
    <x v="66"/>
    <x v="8"/>
    <n v="4"/>
    <s v="CAT C"/>
  </r>
  <r>
    <x v="321"/>
    <n v="2016"/>
    <x v="4"/>
    <x v="0"/>
    <x v="0"/>
    <s v="Tech Startup"/>
    <s v="Developer of an energy management and transportation digital platform designed to streamline the energy supply chain"/>
    <s v="Yang Wang, Zhen Dai"/>
    <m/>
    <s v="-Tech Startup"/>
    <x v="67"/>
    <x v="3"/>
    <n v="3"/>
    <s v="CAT C"/>
  </r>
  <r>
    <x v="312"/>
    <n v="2012"/>
    <x v="4"/>
    <x v="0"/>
    <x v="0"/>
    <s v="Hospitality"/>
    <s v="OYO operates a branded network of hotels designed to offer standardized stay experiences."/>
    <s v="Ritesh Agarwal"/>
    <m/>
    <s v="-Hospitality"/>
    <x v="67"/>
    <x v="3"/>
    <n v="3"/>
    <s v="CAT C"/>
  </r>
  <r>
    <x v="322"/>
    <n v="2014"/>
    <x v="4"/>
    <x v="0"/>
    <x v="0"/>
    <m/>
    <s v="Urban Company (Formerly UrbanClap) is a home and beauty services platform in India, Middle East, Singapore and Australia"/>
    <s v="Abhiraj Singh Bhal, Raghav Chandra, Varun Khaitan"/>
    <m/>
    <s v="-"/>
    <x v="68"/>
    <x v="3"/>
    <n v="4"/>
    <s v="CAT C"/>
  </r>
  <r>
    <x v="323"/>
    <n v="2014"/>
    <x v="4"/>
    <x v="0"/>
    <x v="0"/>
    <s v="FinTech"/>
    <s v="Razorpay is a platform that enables businesses to accept, process, and disburse payments."/>
    <s v="Harshil Mathur, Shashank Kumar"/>
    <m/>
    <s v="-FinTech"/>
    <x v="69"/>
    <x v="7"/>
    <n v="4"/>
    <s v="CAT C"/>
  </r>
  <r>
    <x v="315"/>
    <n v="2011"/>
    <x v="4"/>
    <x v="0"/>
    <x v="0"/>
    <m/>
    <s v="BYJU'S is an educational technology company that develops personalized learning programs for K-12 students."/>
    <s v="Byju Raveendran, Divya Gokulnath"/>
    <m/>
    <s v="-"/>
    <x v="70"/>
    <x v="3"/>
    <n v="5"/>
    <s v="CAT C"/>
  </r>
  <r>
    <x v="324"/>
    <n v="2016"/>
    <x v="4"/>
    <x v="0"/>
    <x v="0"/>
    <s v="Tech Startup"/>
    <s v="Zoko makes it easy for businesses to do Sales, Marketing &amp; Customer Support on WhatsApp."/>
    <s v="Arjun Paul, Aromal Sivadasan"/>
    <m/>
    <s v="-Tech Startup"/>
    <x v="71"/>
    <x v="0"/>
    <n v="4"/>
    <s v="CAT C"/>
  </r>
  <r>
    <x v="325"/>
    <n v="2010"/>
    <x v="4"/>
    <x v="0"/>
    <x v="0"/>
    <m/>
    <s v="Fourth Partner Energy is India’s leading distributed solar energy firm focusing on building and financing solar projects across the private and public sectors for commercial, industrial and institutional entities."/>
    <s v="Vivek Subramanian"/>
    <m/>
    <s v="-"/>
    <x v="72"/>
    <x v="3"/>
    <n v="6"/>
    <s v="CAT C"/>
  </r>
  <r>
    <x v="326"/>
    <n v="2015"/>
    <x v="4"/>
    <x v="0"/>
    <x v="0"/>
    <m/>
    <s v="UpGrad is an online higher education platform."/>
    <s v="Mayank Kumar, Phalgun Kompalli, Ravijot Chugh, Ronnie Screwvala"/>
    <m/>
    <s v="-"/>
    <x v="73"/>
    <x v="3"/>
    <n v="4"/>
    <s v="CAT C"/>
  </r>
  <r>
    <x v="327"/>
    <n v="2018"/>
    <x v="4"/>
    <x v="0"/>
    <x v="0"/>
    <s v="E-commerce"/>
    <s v="Zetwerk is an online marketplace that connects buyers and suppliers for manufacturing jobs."/>
    <s v="Amrit Acharya, Rahul Sharma, Srinath Ramakkrushnan, Vishal Chaudhary"/>
    <m/>
    <s v="-E-commerce"/>
    <x v="73"/>
    <x v="8"/>
    <n v="2"/>
    <s v="CAT C"/>
  </r>
  <r>
    <x v="317"/>
    <n v="2015"/>
    <x v="4"/>
    <x v="0"/>
    <x v="0"/>
    <s v="FinTech"/>
    <s v="OfBusiness is a financing platform that offers smart financing to SMEs."/>
    <s v="Asish Mohapatra, Bhuvan Gupta, Chandranshu Sinha, Nitin Jain, Ruchi Kalra, Ruchi Kalra, Srinath Ramakkrushnan, Vasant Sridhar"/>
    <m/>
    <s v="-FinTech"/>
    <x v="74"/>
    <x v="3"/>
    <n v="4"/>
    <s v="CAT C"/>
  </r>
  <r>
    <x v="258"/>
    <n v="2015"/>
    <x v="4"/>
    <x v="0"/>
    <x v="0"/>
    <m/>
    <m/>
    <m/>
    <m/>
    <s v="-"/>
    <x v="2"/>
    <x v="3"/>
    <n v="12"/>
    <s v="CAT C"/>
  </r>
  <r>
    <x v="328"/>
    <n v="2014"/>
    <x v="4"/>
    <x v="0"/>
    <x v="0"/>
    <s v="Logistics &amp; Supply Chain"/>
    <s v="Porter is India's Largest Marketplace for Intra-City Logistics."/>
    <s v="Pranav Goel, Uttam Digga, Vikas Choudhary"/>
    <m/>
    <s v="-Logistics &amp; Supply Chain"/>
    <x v="2"/>
    <x v="3"/>
    <n v="10"/>
    <s v="CAT C"/>
  </r>
  <r>
    <x v="329"/>
    <n v="2017"/>
    <x v="4"/>
    <x v="0"/>
    <x v="0"/>
    <m/>
    <s v="Ola Electric - The future of mobility is here. Charging ahead to accelerate the world’s transition to sustainable mobility."/>
    <s v="Bhavish Aggarwal"/>
    <m/>
    <s v="-"/>
    <x v="2"/>
    <x v="3"/>
    <n v="7"/>
    <s v="CAT C"/>
  </r>
  <r>
    <x v="330"/>
    <n v="2016"/>
    <x v="4"/>
    <x v="0"/>
    <x v="0"/>
    <s v="Construction"/>
    <s v="Infra.Market is an online procurement marketplace for every category of materials and products needed for building projects."/>
    <s v="Aaditya Sharda, Souvik Sengupta"/>
    <m/>
    <s v="-Construction"/>
    <x v="2"/>
    <x v="6"/>
    <n v="2"/>
    <s v="CAT C"/>
  </r>
  <r>
    <x v="331"/>
    <n v="2019"/>
    <x v="4"/>
    <x v="0"/>
    <x v="0"/>
    <s v="FinTech"/>
    <s v="Avataar Venture Partners is a growth Capital Investment Firm."/>
    <s v="Mohan Kumar"/>
    <m/>
    <s v="-FinTech"/>
    <x v="2"/>
    <x v="3"/>
    <n v="2"/>
    <s v="CAT C"/>
  </r>
  <r>
    <x v="332"/>
    <n v="2018"/>
    <x v="4"/>
    <x v="0"/>
    <x v="0"/>
    <s v="FinTech"/>
    <s v="BharatPe develops a QR code-based payment app for offline retailers and businesses."/>
    <s v="Ashneer Grover, Shashvat Nakrani"/>
    <m/>
    <s v="-FinTech"/>
    <x v="2"/>
    <x v="8"/>
    <n v="2"/>
    <s v="CAT C"/>
  </r>
  <r>
    <x v="333"/>
    <n v="2016"/>
    <x v="4"/>
    <x v="0"/>
    <x v="0"/>
    <s v="Fashion &amp; Lifestyle"/>
    <s v="boAt is a lifestyle brand that deals in fashionable consumer electronics."/>
    <s v="Aman Gupta, Sameer Mehta"/>
    <s v="InnoVen Capital, InnoVen Capita"/>
    <s v="-Fashion &amp; Lifestyle"/>
    <x v="2"/>
    <x v="11"/>
    <n v="1"/>
    <s v="CAT C"/>
  </r>
  <r>
    <x v="334"/>
    <n v="2010"/>
    <x v="4"/>
    <x v="0"/>
    <x v="0"/>
    <m/>
    <s v="Lenskart is an India-based online shopping portal for eyewear."/>
    <s v="Amit Chaudhary, Peyush Bansal"/>
    <m/>
    <s v="-"/>
    <x v="75"/>
    <x v="3"/>
    <n v="5"/>
    <s v="CAT C"/>
  </r>
  <r>
    <x v="335"/>
    <n v="2018"/>
    <x v="4"/>
    <x v="0"/>
    <x v="0"/>
    <s v="Gaming"/>
    <s v="Mobile Premier League is a skill-based eSports platform used to offer cash prizes while playing games."/>
    <s v="Sai Srinivas Kiran G, Shubham Malhotra"/>
    <m/>
    <s v="-Gaming"/>
    <x v="75"/>
    <x v="3"/>
    <n v="2"/>
    <s v="CAT C"/>
  </r>
  <r>
    <x v="336"/>
    <n v="2015"/>
    <x v="4"/>
    <x v="0"/>
    <x v="0"/>
    <m/>
    <m/>
    <m/>
    <m/>
    <s v="-"/>
    <x v="76"/>
    <x v="3"/>
    <n v="12"/>
    <s v="CAT C"/>
  </r>
  <r>
    <x v="337"/>
    <n v="2017"/>
    <x v="4"/>
    <x v="0"/>
    <x v="0"/>
    <s v="FinTech"/>
    <s v="Groww is an investment platform that offers a new way of investing money with stockbroking and direct mutual funds."/>
    <s v="Harsh Jain, Ishan Bansal, Lalit Keshre, Neeraj Singh"/>
    <m/>
    <s v="-FinTech"/>
    <x v="77"/>
    <x v="8"/>
    <n v="4"/>
    <s v="CAT C"/>
  </r>
  <r>
    <x v="320"/>
    <n v="2018"/>
    <x v="4"/>
    <x v="0"/>
    <x v="0"/>
    <s v="FinTech"/>
    <s v="CRED is a Bengaluru-based fintech startup that offers rewards for customers who use its platform to pay their credit card bills."/>
    <s v="Kunal Shah"/>
    <s v="DST Global, General Catalyst"/>
    <s v="-FinTech"/>
    <x v="78"/>
    <x v="6"/>
    <n v="1"/>
    <s v="CAT C"/>
  </r>
  <r>
    <x v="338"/>
    <n v="2015"/>
    <x v="4"/>
    <x v="0"/>
    <x v="0"/>
    <m/>
    <s v="ElasticRun develops an online system that improves the reception of orders from customers and the dispatch of delivery drivers."/>
    <s v="Sandeep Deshmukh, Saurabh Nigam, Shitiz Bansal"/>
    <m/>
    <s v="-"/>
    <x v="79"/>
    <x v="8"/>
    <n v="5"/>
    <s v="CAT C"/>
  </r>
  <r>
    <x v="339"/>
    <n v="2018"/>
    <x v="4"/>
    <x v="0"/>
    <x v="0"/>
    <s v="FinTech"/>
    <s v="KreditBee is a digital lending platform developed to assist young professionals with their personal finances."/>
    <s v="Karthikeyan Krishnaswamy, Madhusudan Ekambaram, Wan Hong"/>
    <m/>
    <s v="-FinTech"/>
    <x v="79"/>
    <x v="0"/>
    <n v="3"/>
    <s v="CAT C"/>
  </r>
  <r>
    <x v="339"/>
    <n v="2018"/>
    <x v="4"/>
    <x v="0"/>
    <x v="0"/>
    <s v="FinTech"/>
    <s v="KreditBee is an Instant Personal Loan Platform for Young Professionals."/>
    <s v="Madhusudan Ekambaram"/>
    <m/>
    <s v="-FinTech"/>
    <x v="79"/>
    <x v="6"/>
    <n v="2"/>
    <s v="CAT C"/>
  </r>
  <r>
    <x v="340"/>
    <n v="2017"/>
    <x v="4"/>
    <x v="0"/>
    <x v="0"/>
    <m/>
    <s v="Classplus was born out of an urge to redefine classroom engagement in this country."/>
    <s v="Mukul Rustagi, Bhaswat Agarwal"/>
    <m/>
    <s v="-"/>
    <x v="80"/>
    <x v="6"/>
    <n v="6"/>
    <s v="CAT C"/>
  </r>
  <r>
    <x v="341"/>
    <n v="2015"/>
    <x v="4"/>
    <x v="0"/>
    <x v="0"/>
    <s v="Retail"/>
    <s v="Spinny is a used car buying platform enabling trustworthy and hassle-free transactions."/>
    <s v="Mohit Gupta, Niraj Singh, Ramanshu Mahaur"/>
    <m/>
    <s v="-Retail"/>
    <x v="80"/>
    <x v="6"/>
    <n v="4"/>
    <s v="CAT C"/>
  </r>
  <r>
    <x v="342"/>
    <n v="2012"/>
    <x v="4"/>
    <x v="0"/>
    <x v="0"/>
    <m/>
    <m/>
    <m/>
    <m/>
    <s v="-"/>
    <x v="81"/>
    <x v="3"/>
    <n v="12"/>
    <s v="CAT C"/>
  </r>
  <r>
    <x v="259"/>
    <n v="2018"/>
    <x v="4"/>
    <x v="0"/>
    <x v="0"/>
    <s v="HealthTech"/>
    <s v="Pristyn Care is Health Care Startup that is disrupting Elective Surgery Procedures"/>
    <s v="Harsimarbir (Harsh) Singh"/>
    <m/>
    <s v="-HealthTech"/>
    <x v="82"/>
    <x v="8"/>
    <n v="4"/>
    <s v="CAT C"/>
  </r>
  <r>
    <x v="258"/>
    <n v="2015"/>
    <x v="4"/>
    <x v="0"/>
    <x v="0"/>
    <m/>
    <s v="Bizongo is a business-to-business online marketplace for packaging products."/>
    <s v="Aniket Deb, Ankit Tomar, Sachin Agrawal"/>
    <m/>
    <s v="-"/>
    <x v="83"/>
    <x v="6"/>
    <n v="4"/>
    <s v="CAT C"/>
  </r>
  <r>
    <x v="343"/>
    <n v="2019"/>
    <x v="4"/>
    <x v="0"/>
    <x v="0"/>
    <m/>
    <s v="FanCode is a multi sport aggregator platform for every sports fan, focusing on long trail sports content and contextual commerce."/>
    <s v="Yannick Colaco"/>
    <m/>
    <s v="-"/>
    <x v="5"/>
    <x v="3"/>
    <n v="5"/>
    <s v="CAT C"/>
  </r>
  <r>
    <x v="344"/>
    <n v="2015"/>
    <x v="4"/>
    <x v="0"/>
    <x v="0"/>
    <s v="EdTech"/>
    <s v="Unacademy is an online learning platform providing educational content such as video lectures and examinations."/>
    <s v="Gaurav Munjal, Hemesh Singh, Roman Saini, Sachin Gupta"/>
    <m/>
    <s v="-EdTech"/>
    <x v="5"/>
    <x v="3"/>
    <n v="1"/>
    <s v="CAT C"/>
  </r>
  <r>
    <x v="345"/>
    <n v="2014"/>
    <x v="4"/>
    <x v="0"/>
    <x v="0"/>
    <m/>
    <s v="Smart Joules is an energy management company."/>
    <s v="Arjun P Gupta, Ujjal Majumdar, Sidhartha Gupta"/>
    <m/>
    <s v="-"/>
    <x v="84"/>
    <x v="3"/>
    <n v="4"/>
    <s v="CAT C"/>
  </r>
  <r>
    <x v="346"/>
    <n v="2016"/>
    <x v="4"/>
    <x v="0"/>
    <x v="0"/>
    <m/>
    <s v="India's Largest Lifestyle Social Commerce platform. Empowering millions of storytellers &amp; Micro-Entrepreneurs."/>
    <s v="Pulkit Agarwal, Prashant Sachan, Arun Lodhi, Bimal Kartheek Rebba"/>
    <m/>
    <s v="-"/>
    <x v="85"/>
    <x v="3"/>
    <n v="7"/>
    <s v="CAT C"/>
  </r>
  <r>
    <x v="347"/>
    <n v="2011"/>
    <x v="4"/>
    <x v="0"/>
    <x v="0"/>
    <s v="Beauty products"/>
    <s v="Purplle is an online store selling cosmetics, fragrances, skin, and hair care products."/>
    <s v="Manish Taneja, Rahul Dash"/>
    <m/>
    <s v="-Beauty products"/>
    <x v="85"/>
    <x v="3"/>
    <n v="3"/>
    <s v="CAT C"/>
  </r>
  <r>
    <x v="348"/>
    <n v="2015"/>
    <x v="4"/>
    <x v="0"/>
    <x v="0"/>
    <s v="InsureTech"/>
    <s v="Turtlemint is an online insurance platform that identifies and purchases appropriate insurance policies for consumers."/>
    <s v="Anand Prabhudesai, Dhirendra Mahyavanshi, Kunal Shah"/>
    <m/>
    <s v="-InsureTech"/>
    <x v="85"/>
    <x v="8"/>
    <n v="3"/>
    <s v="CAT C"/>
  </r>
  <r>
    <x v="349"/>
    <n v="2015"/>
    <x v="4"/>
    <x v="0"/>
    <x v="0"/>
    <m/>
    <s v="Rapido is a bike taxi service that encourages people to offer bike rides to other people."/>
    <s v="Aravind Sanka, Pavan Guntupalli, Rishikesh SR"/>
    <m/>
    <s v="-"/>
    <x v="86"/>
    <x v="6"/>
    <n v="5"/>
    <s v="CAT C"/>
  </r>
  <r>
    <x v="350"/>
    <n v="2016"/>
    <x v="4"/>
    <x v="0"/>
    <x v="0"/>
    <m/>
    <s v="GoMechanic is India’s leading multi-brand car service company, committed to making the car servicing experience hassle-free &amp; easy for everyone."/>
    <s v="Kushal Karwa"/>
    <m/>
    <s v="-"/>
    <x v="87"/>
    <x v="6"/>
    <n v="6"/>
    <s v="CAT C"/>
  </r>
  <r>
    <x v="351"/>
    <n v="2019"/>
    <x v="4"/>
    <x v="0"/>
    <x v="0"/>
    <m/>
    <m/>
    <m/>
    <m/>
    <s v="-"/>
    <x v="53"/>
    <x v="3"/>
    <n v="12"/>
    <s v="CAT C"/>
  </r>
  <r>
    <x v="352"/>
    <n v="2013"/>
    <x v="4"/>
    <x v="0"/>
    <x v="0"/>
    <s v="Media"/>
    <s v="Inshorts is a news aggregator application that collects and summarizes news based on user behavior and preferences."/>
    <s v="Anunay Pandey, Azhar Iqubal, Deepit Purkayastha"/>
    <m/>
    <s v="-Media"/>
    <x v="53"/>
    <x v="3"/>
    <n v="3"/>
    <s v="CAT C"/>
  </r>
  <r>
    <x v="353"/>
    <n v="2011"/>
    <x v="4"/>
    <x v="0"/>
    <x v="0"/>
    <s v="FinTech"/>
    <s v="Early stage venture capital fund focused on opportunities created by rising aspirations &amp; digital access for next billion Indians."/>
    <s v="Ritu Verma"/>
    <m/>
    <s v="-FinTech"/>
    <x v="53"/>
    <x v="3"/>
    <n v="3"/>
    <s v="CAT C"/>
  </r>
  <r>
    <x v="354"/>
    <n v="2011"/>
    <x v="4"/>
    <x v="0"/>
    <x v="0"/>
    <s v="FinTech"/>
    <s v="Blume Ventures provides pre-series A and early stage funding to tech-focused/tech-enabled ventures."/>
    <s v="Karthik Reddy, Sanjay Nath"/>
    <m/>
    <s v="-FinTech"/>
    <x v="53"/>
    <x v="3"/>
    <n v="3"/>
    <s v="CAT C"/>
  </r>
  <r>
    <x v="355"/>
    <n v="2015"/>
    <x v="4"/>
    <x v="0"/>
    <x v="0"/>
    <s v="Delivery service"/>
    <s v="Dunzo is a hyper-local delivery app that connects users to the nearest delivery partner."/>
    <s v="Ankur Aggarwal, Dalvir Suri, Kabeer Biswas, Mukund Jha"/>
    <m/>
    <s v="-Delivery service"/>
    <x v="53"/>
    <x v="7"/>
    <n v="1"/>
    <s v="CAT C"/>
  </r>
  <r>
    <x v="356"/>
    <n v="2017"/>
    <x v="4"/>
    <x v="0"/>
    <x v="0"/>
    <m/>
    <s v="Jai Kisan is a fintech platform that provides sustainable financing for rural emerging markets"/>
    <s v="Adriel Maniego, Arjun Ahluwalia"/>
    <m/>
    <s v="-"/>
    <x v="7"/>
    <x v="4"/>
    <n v="5"/>
    <s v="CAT C"/>
  </r>
  <r>
    <x v="357"/>
    <n v="2012"/>
    <x v="4"/>
    <x v="0"/>
    <x v="0"/>
    <m/>
    <s v="LEAD School offers technology based school transformation system that assures excellent learning for every child."/>
    <s v="Smita Deorah, Sumeet Mehta"/>
    <m/>
    <s v="-"/>
    <x v="7"/>
    <x v="8"/>
    <n v="4"/>
    <s v="CAT C"/>
  </r>
  <r>
    <x v="358"/>
    <n v="2016"/>
    <x v="4"/>
    <x v="0"/>
    <x v="0"/>
    <s v="EdTech"/>
    <s v="Doubtnut operates as an e-learning platform that enables users to ask study questions in Physics, Chemistry, and Math."/>
    <s v="Aditya Shankar, Tanushree Nagori"/>
    <m/>
    <s v="-EdTech"/>
    <x v="7"/>
    <x v="5"/>
    <n v="2"/>
    <s v="CAT C"/>
  </r>
  <r>
    <x v="359"/>
    <n v="2011"/>
    <x v="4"/>
    <x v="0"/>
    <x v="0"/>
    <s v="E-commerce"/>
    <s v="Pepperfry is an online home and lifestyle shopping store selling products with cash on delivery facilities."/>
    <s v="Ambareesh Murty, Ashish Shah"/>
    <m/>
    <s v="-E-commerce"/>
    <x v="7"/>
    <x v="9"/>
    <n v="2"/>
    <s v="CAT C"/>
  </r>
  <r>
    <x v="360"/>
    <n v="2012"/>
    <x v="4"/>
    <x v="0"/>
    <x v="0"/>
    <s v="AgriTech"/>
    <s v="DeHaat connects farmers to suppliers and buyers on a single platform."/>
    <s v="Shashank Kumar, Manish Kumar"/>
    <m/>
    <s v="-AgriTech"/>
    <x v="7"/>
    <x v="6"/>
    <n v="1"/>
    <s v="CAT C"/>
  </r>
  <r>
    <x v="361"/>
    <n v="2019"/>
    <x v="4"/>
    <x v="0"/>
    <x v="0"/>
    <s v="FinTech"/>
    <s v="DotPe is a technology start-up providing a commerce and payments platform to offline enterprise businesses."/>
    <s v="Anurag Gupta, Gyanesh Sharma, Shailaz Nag"/>
    <m/>
    <s v="-FinTech"/>
    <x v="88"/>
    <x v="4"/>
    <n v="3"/>
    <s v="CAT C"/>
  </r>
  <r>
    <x v="362"/>
    <n v="2017"/>
    <x v="4"/>
    <x v="0"/>
    <x v="0"/>
    <s v="Hospitality"/>
    <s v="Transform buildings into beautiful, collaborative workspaces and provide infrastructure, services, events and tech"/>
    <s v="Karan Virwani"/>
    <m/>
    <s v="-Hospitality"/>
    <x v="89"/>
    <x v="3"/>
    <n v="4"/>
    <s v="CAT C"/>
  </r>
  <r>
    <x v="363"/>
    <n v="2016"/>
    <x v="4"/>
    <x v="0"/>
    <x v="0"/>
    <s v="FinTech"/>
    <s v="Avanti Finance lends relatively large but trust-based loans without formal credit footprint."/>
    <s v="Ratan Tata, Nandan Nilekani"/>
    <m/>
    <s v="-FinTech"/>
    <x v="89"/>
    <x v="4"/>
    <n v="4"/>
    <s v="CAT C"/>
  </r>
  <r>
    <x v="364"/>
    <n v="2014"/>
    <x v="4"/>
    <x v="0"/>
    <x v="0"/>
    <m/>
    <s v="India’s largest tech enabled Real Estate Brokerage and Mortgage Marketplace"/>
    <s v="Tanuj Shori"/>
    <m/>
    <s v="-"/>
    <x v="90"/>
    <x v="3"/>
    <n v="7"/>
    <s v="CAT C"/>
  </r>
  <r>
    <x v="365"/>
    <n v="2017"/>
    <x v="4"/>
    <x v="0"/>
    <x v="0"/>
    <s v="FinTech"/>
    <s v="CoinSwitch Kuber is an India-based cryptocurrency exchange platform."/>
    <s v="Ashish Singhal, Govind Soni, Vimal Sagar Tiwari"/>
    <m/>
    <s v="-FinTech"/>
    <x v="90"/>
    <x v="5"/>
    <n v="4"/>
    <s v="CAT C"/>
  </r>
  <r>
    <x v="366"/>
    <n v="2015"/>
    <x v="4"/>
    <x v="0"/>
    <x v="0"/>
    <m/>
    <m/>
    <s v="FarMart is a micro-SaaS platform that helps food businesses source high quality produce at affordable prices"/>
    <s v="Alekh Sanghera, Mehtab Singh Hans"/>
    <s v="-"/>
    <x v="48"/>
    <x v="1"/>
    <n v="5"/>
    <s v="CAT C"/>
  </r>
  <r>
    <x v="367"/>
    <n v="2010"/>
    <x v="4"/>
    <x v="0"/>
    <x v="0"/>
    <s v="Telecommuncation"/>
    <s v="iBus Networks is an in-building connectivity solutions company"/>
    <s v="Ram Sellaratnam, Sunil Menon and Subash Vasudevan"/>
    <m/>
    <s v="-Telecommuncation"/>
    <x v="91"/>
    <x v="3"/>
    <n v="4"/>
    <s v="CAT C"/>
  </r>
  <r>
    <x v="368"/>
    <n v="2012"/>
    <x v="4"/>
    <x v="0"/>
    <x v="0"/>
    <m/>
    <m/>
    <m/>
    <m/>
    <s v="-"/>
    <x v="54"/>
    <x v="3"/>
    <n v="12"/>
    <s v="CAT C"/>
  </r>
  <r>
    <x v="369"/>
    <n v="2015"/>
    <x v="4"/>
    <x v="0"/>
    <x v="0"/>
    <m/>
    <s v="GoBOLT is a tech-logistics company operating in Line Haul &amp; Short Haul Trucking, creating value through dis-intermediation, increased asset utilization and extensive use of technology."/>
    <s v="Naitik Baghla, Parag Aggarwal, Sumit Sharma"/>
    <m/>
    <s v="-"/>
    <x v="54"/>
    <x v="5"/>
    <n v="6"/>
    <s v="CAT C"/>
  </r>
  <r>
    <x v="370"/>
    <n v="2016"/>
    <x v="4"/>
    <x v="0"/>
    <x v="0"/>
    <m/>
    <s v="Slice is India's best credit card challenger to pay bills, manage expenses, and unlock rewards."/>
    <s v="Rajan Bajaj"/>
    <m/>
    <s v="-"/>
    <x v="54"/>
    <x v="3"/>
    <n v="6"/>
    <s v="CAT C"/>
  </r>
  <r>
    <x v="371"/>
    <n v="2015"/>
    <x v="4"/>
    <x v="0"/>
    <x v="0"/>
    <s v="Beauty products"/>
    <s v="MyGlamm is a direct-to-consumer brand of award winning European beauty products."/>
    <s v="Darpan Sanghvi"/>
    <m/>
    <s v="-Beauty products"/>
    <x v="54"/>
    <x v="6"/>
    <n v="3"/>
    <s v="CAT C"/>
  </r>
  <r>
    <x v="372"/>
    <n v="2012"/>
    <x v="4"/>
    <x v="0"/>
    <x v="0"/>
    <s v="Gaming"/>
    <s v="NODWIN Gaming is a gaming solutions company and creator of e-sports events."/>
    <s v="Gautam Virk"/>
    <m/>
    <s v="-Gaming"/>
    <x v="54"/>
    <x v="3"/>
    <n v="3"/>
    <s v="CAT C"/>
  </r>
  <r>
    <x v="373"/>
    <n v="2012"/>
    <x v="4"/>
    <x v="0"/>
    <x v="0"/>
    <s v="E-commerce"/>
    <s v="Ecom Express is an end-to-end technology-enabled logistics solutions provider to the Indian e-commerce industry."/>
    <s v="K. Satyanarayana, Manju Dhawan, Sanjeev Saxena, T. A. Krishnan"/>
    <m/>
    <s v="-E-commerce"/>
    <x v="54"/>
    <x v="3"/>
    <n v="3"/>
    <s v="CAT C"/>
  </r>
  <r>
    <x v="374"/>
    <n v="2017"/>
    <x v="4"/>
    <x v="0"/>
    <x v="0"/>
    <s v="FinTech"/>
    <s v="Satya MicroCapital is a micro finance company based on a group lending model that allows borrowers to share liability."/>
    <s v="Vivek Tiwari"/>
    <m/>
    <s v="-FinTech"/>
    <x v="54"/>
    <x v="3"/>
    <n v="2"/>
    <s v="CAT C"/>
  </r>
  <r>
    <x v="375"/>
    <n v="2018"/>
    <x v="4"/>
    <x v="0"/>
    <x v="0"/>
    <s v="EdTech"/>
    <s v="SplashLearn is an EdTech startup company providing game-based math and reading courses to students in pre-kindergarten to grade five."/>
    <s v="Arpit Jain, Joy Deep Nath, Mayank Jain, Umang Jain"/>
    <m/>
    <s v="-EdTech"/>
    <x v="92"/>
    <x v="6"/>
    <n v="2"/>
    <s v="CAT C"/>
  </r>
  <r>
    <x v="376"/>
    <n v="2016"/>
    <x v="4"/>
    <x v="0"/>
    <x v="0"/>
    <s v="EdTech"/>
    <s v="PlayShifu is an EdTech startup that offers teaching/learning tools for kids (4-12 years of age)."/>
    <s v="Dinesh Advani, Vivek Goyal"/>
    <m/>
    <s v="-EdTech"/>
    <x v="55"/>
    <x v="5"/>
    <n v="4"/>
    <s v="CAT C"/>
  </r>
  <r>
    <x v="377"/>
    <n v="2019"/>
    <x v="4"/>
    <x v="0"/>
    <x v="0"/>
    <s v="FinTech"/>
    <s v="Leap Finance is a fintech startup for Indian students pursuing international higher education"/>
    <s v="Vaibhav Singh"/>
    <m/>
    <s v="-FinTech"/>
    <x v="55"/>
    <x v="5"/>
    <n v="3"/>
    <s v="CAT C"/>
  </r>
  <r>
    <x v="378"/>
    <n v="2015"/>
    <x v="4"/>
    <x v="0"/>
    <x v="0"/>
    <m/>
    <s v="Treebo Hotels is India's most loved hotel chain in the premium-budget segment."/>
    <s v="Sidharth Gupta, Kadam Jeet Jain, Rahul Chaudhary"/>
    <m/>
    <s v="-"/>
    <x v="93"/>
    <x v="8"/>
    <n v="6"/>
    <s v="CAT C"/>
  </r>
  <r>
    <x v="379"/>
    <n v="2017"/>
    <x v="4"/>
    <x v="0"/>
    <x v="0"/>
    <s v="Health care"/>
    <s v="Mfine is an health-tech startup that offers an AI-powered online doctor consultation app."/>
    <s v="Ajit Narayanan, Ashutosh Lawania, Prasad Kompalli"/>
    <m/>
    <s v="-Health care"/>
    <x v="93"/>
    <x v="3"/>
    <n v="1"/>
    <s v="CAT C"/>
  </r>
  <r>
    <x v="380"/>
    <n v="2017"/>
    <x v="4"/>
    <x v="0"/>
    <x v="0"/>
    <m/>
    <s v="Magenta is in the business of Enabling electric mobility &amp; Making electricity clean"/>
    <s v="Maxson Lewis, Darryl Dias"/>
    <m/>
    <s v="-"/>
    <x v="9"/>
    <x v="4"/>
    <n v="5"/>
    <s v="CAT C"/>
  </r>
  <r>
    <x v="381"/>
    <n v="2019"/>
    <x v="4"/>
    <x v="0"/>
    <x v="0"/>
    <m/>
    <s v="High quality health insurance and health benefits"/>
    <s v="Abhishek Poddar, Saurabh Arora"/>
    <m/>
    <s v="-"/>
    <x v="9"/>
    <x v="4"/>
    <n v="5"/>
    <s v="CAT C"/>
  </r>
  <r>
    <x v="382"/>
    <n v="2011"/>
    <x v="4"/>
    <x v="0"/>
    <x v="0"/>
    <s v="Food Industry"/>
    <s v="TenderCuts is an online meat shop that delivers antibiotic-free, hygienic, and farm fresh chicken, free range goat, and seafood."/>
    <s v="Nishanth Chandran"/>
    <m/>
    <s v="-Food Industry"/>
    <x v="9"/>
    <x v="3"/>
    <n v="2"/>
    <s v="CAT C"/>
  </r>
  <r>
    <x v="383"/>
    <n v="2015"/>
    <x v="4"/>
    <x v="0"/>
    <x v="0"/>
    <s v="HR Tech"/>
    <s v="Darwinbox is an end-to-end enterprise HR software that enables enterprises to automate entire employee lifecycle in one HR platform."/>
    <s v="Chaitanya Peddi, Jayant Paleti, Rohit Chennamaneni"/>
    <m/>
    <s v="-HR Tech"/>
    <x v="9"/>
    <x v="3"/>
    <n v="1"/>
    <s v="CAT C"/>
  </r>
  <r>
    <x v="365"/>
    <n v="2017"/>
    <x v="4"/>
    <x v="0"/>
    <x v="0"/>
    <s v="Cryptocurrency"/>
    <s v="Coinswitch.co is a cryptocurrency exchange aggregator platform."/>
    <s v="Ashish Singhal, Govind Soni, Vimal Sagar Tiwari"/>
    <m/>
    <s v="-Cryptocurrency"/>
    <x v="9"/>
    <x v="4"/>
    <n v="1"/>
    <s v="CAT C"/>
  </r>
  <r>
    <x v="336"/>
    <n v="2015"/>
    <x v="4"/>
    <x v="0"/>
    <x v="0"/>
    <s v="Food and Beverages"/>
    <s v="Jumbotail is solving an important problem of organising food and grocery ecosystem in India through technology, data science and design."/>
    <s v="Ashish Jhina, Karthik Venkateswaran"/>
    <s v="Nexus Venture Partners, 23 High Networth Individuals (HNIs)"/>
    <s v="-Food and Beverages"/>
    <x v="94"/>
    <x v="12"/>
    <n v="1"/>
    <s v="CAT C"/>
  </r>
  <r>
    <x v="384"/>
    <n v="2014"/>
    <x v="4"/>
    <x v="0"/>
    <x v="0"/>
    <s v="HealthCare"/>
    <s v="HealthPlix is a healthtech startup"/>
    <s v="Raghuraj Sunder Raju, Sandeep Gudibanda"/>
    <m/>
    <s v="-HealthCare"/>
    <x v="95"/>
    <x v="5"/>
    <n v="3"/>
    <s v="CAT C"/>
  </r>
  <r>
    <x v="385"/>
    <n v="2018"/>
    <x v="4"/>
    <x v="0"/>
    <x v="0"/>
    <s v="Social Media"/>
    <s v="Chingari operates as a short video platform."/>
    <s v="Sumit Ghosh"/>
    <m/>
    <s v="-Social Media"/>
    <x v="56"/>
    <x v="3"/>
    <n v="4"/>
    <s v="CAT C"/>
  </r>
  <r>
    <x v="386"/>
    <n v="2015"/>
    <x v="4"/>
    <x v="0"/>
    <x v="0"/>
    <s v="EdTech"/>
    <s v="Quizizz is a Education based startup"/>
    <s v="Ankit Gupta, Deepak Joy Cheenath"/>
    <m/>
    <s v="-EdTech"/>
    <x v="96"/>
    <x v="4"/>
    <n v="3"/>
    <s v="CAT C"/>
  </r>
  <r>
    <x v="387"/>
    <n v="2019"/>
    <x v="4"/>
    <x v="0"/>
    <x v="0"/>
    <s v="Recruitment"/>
    <s v="Apna is a recruitment platform that gives opportunities for blue or grey collar jobs."/>
    <s v="Nirmit Parikh"/>
    <m/>
    <s v="-Recruitment"/>
    <x v="96"/>
    <x v="3"/>
    <n v="3"/>
    <s v="CAT C"/>
  </r>
  <r>
    <x v="388"/>
    <n v="2017"/>
    <x v="4"/>
    <x v="0"/>
    <x v="0"/>
    <m/>
    <s v="Information Technology &amp; Services"/>
    <s v="Ramkumar Subramaniam, Kamesh Elangovan"/>
    <m/>
    <s v="-"/>
    <x v="97"/>
    <x v="3"/>
    <n v="11"/>
    <s v="CAT C"/>
  </r>
  <r>
    <x v="389"/>
    <n v="2016"/>
    <x v="4"/>
    <x v="0"/>
    <x v="0"/>
    <m/>
    <s v="Detect Technologies is a leading Industrial AI company that is building innovative solutions and cutting-edge technology for the industrial ecosystem."/>
    <s v="Daniel Raj David"/>
    <m/>
    <s v="-"/>
    <x v="97"/>
    <x v="3"/>
    <n v="6"/>
    <s v="CAT C"/>
  </r>
  <r>
    <x v="390"/>
    <n v="2016"/>
    <x v="4"/>
    <x v="0"/>
    <x v="0"/>
    <s v="Heathcare"/>
    <s v="OZiva is a plant-based Clean Nutrition Brand."/>
    <s v="Aarti, Mihir Gadani"/>
    <m/>
    <s v="-Heathcare"/>
    <x v="97"/>
    <x v="5"/>
    <n v="3"/>
    <s v="CAT C"/>
  </r>
  <r>
    <x v="391"/>
    <n v="2017"/>
    <x v="4"/>
    <x v="0"/>
    <x v="0"/>
    <s v="HealthTech"/>
    <s v="Mobile App for Patients and Doctors"/>
    <s v="Mukesh Bansal, Prasanth Reddy, Sumit Sinha"/>
    <m/>
    <s v="-HealthTech"/>
    <x v="97"/>
    <x v="4"/>
    <n v="2"/>
    <s v="CAT C"/>
  </r>
  <r>
    <x v="392"/>
    <n v="2017"/>
    <x v="4"/>
    <x v="0"/>
    <x v="0"/>
    <m/>
    <s v="Agnikul is a space tech startup that designs, manufactures, tests, and launch orbital class rockets for micro and nano satellites."/>
    <s v="Moin SPM, Satyanarayanan Chakravarthy, Srinath Ravichandran"/>
    <m/>
    <s v="-"/>
    <x v="98"/>
    <x v="4"/>
    <n v="5"/>
    <s v="CAT C"/>
  </r>
  <r>
    <x v="393"/>
    <n v="2019"/>
    <x v="4"/>
    <x v="0"/>
    <x v="0"/>
    <s v="E-commerce"/>
    <s v="CityMall is a social e-commerce platform that sells lifestyle and curated products via peer-to-peer referrals on WhatsApp."/>
    <s v="Angad Kikla, Divij Goyal"/>
    <m/>
    <s v="-E-commerce"/>
    <x v="98"/>
    <x v="4"/>
    <n v="3"/>
    <s v="CAT C"/>
  </r>
  <r>
    <x v="394"/>
    <n v="2016"/>
    <x v="4"/>
    <x v="0"/>
    <x v="0"/>
    <s v="E-commerce"/>
    <s v="Paperfly is an e-commerce fulfillment and nationwide delivery solution in Bangladesh"/>
    <s v="Shahriar Hasan, Md Razibul Islam, Rahath Ahmed, Shamsuddin Ahmed"/>
    <m/>
    <s v="-E-commerce"/>
    <x v="98"/>
    <x v="3"/>
    <n v="1"/>
    <s v="CAT C"/>
  </r>
  <r>
    <x v="395"/>
    <n v="2015"/>
    <x v="4"/>
    <x v="0"/>
    <x v="0"/>
    <m/>
    <m/>
    <m/>
    <m/>
    <s v="-"/>
    <x v="10"/>
    <x v="3"/>
    <n v="12"/>
    <s v="CAT C"/>
  </r>
  <r>
    <x v="332"/>
    <n v="2018"/>
    <x v="4"/>
    <x v="0"/>
    <x v="0"/>
    <s v="Financial Services"/>
    <s v="BharatPe launched India’s first UPI interoperable QR code, first ZERO MDR payment acceptance service, and first UPI payment backed merchant cash advance service."/>
    <s v="Ashneer Grover, Shashvat Nakrani"/>
    <m/>
    <s v="-Financial Services"/>
    <x v="10"/>
    <x v="3"/>
    <n v="10"/>
    <s v="CAT C"/>
  </r>
  <r>
    <x v="396"/>
    <n v="2017"/>
    <x v="4"/>
    <x v="0"/>
    <x v="0"/>
    <s v="FinTech"/>
    <s v="M1 an online exchange for TReDS set up under the approval RBI to facilitate discounting of invoices on a PAN India basis."/>
    <s v="Sundeep Mohindru"/>
    <m/>
    <s v="-FinTech"/>
    <x v="10"/>
    <x v="3"/>
    <n v="4"/>
    <s v="CAT C"/>
  </r>
  <r>
    <x v="397"/>
    <n v="2017"/>
    <x v="4"/>
    <x v="0"/>
    <x v="0"/>
    <s v="FinTech"/>
    <s v="Speciale Invest is an early stage investor focusing on Tech-driven/Deep-tech ventures."/>
    <s v="Vishesh Rajaram, Arjun Rao"/>
    <m/>
    <s v="-FinTech"/>
    <x v="10"/>
    <x v="3"/>
    <n v="4"/>
    <s v="CAT C"/>
  </r>
  <r>
    <x v="398"/>
    <n v="2016"/>
    <x v="4"/>
    <x v="0"/>
    <x v="0"/>
    <s v="BioTechnology"/>
    <s v="India's First Algal-seaweed Biotechnology Students' Startup in collaboration with ICAR- Central Institute of fisheries and Technology"/>
    <s v="Najeeb Bin Haneef"/>
    <m/>
    <s v="-BioTechnology"/>
    <x v="10"/>
    <x v="3"/>
    <n v="3"/>
    <s v="CAT C"/>
  </r>
  <r>
    <x v="399"/>
    <n v="2014"/>
    <x v="4"/>
    <x v="0"/>
    <x v="0"/>
    <s v="FinTech"/>
    <s v="True Balance is a digital wallet that enables users to access utility bill payment and other financial products."/>
    <s v="Cheolwon Lee, Jay Yi, Martin Lee"/>
    <m/>
    <s v="-FinTech"/>
    <x v="10"/>
    <x v="9"/>
    <n v="3"/>
    <s v="CAT C"/>
  </r>
  <r>
    <x v="400"/>
    <n v="2019"/>
    <x v="4"/>
    <x v="0"/>
    <x v="0"/>
    <s v="Tech Startup"/>
    <s v="India’s first neobusiness platform"/>
    <s v="Rahul Raj"/>
    <m/>
    <s v="-Tech Startup"/>
    <x v="10"/>
    <x v="4"/>
    <n v="3"/>
    <s v="CAT C"/>
  </r>
  <r>
    <x v="401"/>
    <n v="2014"/>
    <x v="4"/>
    <x v="0"/>
    <x v="0"/>
    <s v="FinTech"/>
    <s v="YAP is the API Platform for Banking and Payments products in Asia. More than 200 Fintechs across Asia rely on YAP"/>
    <s v="Madhusudanan R, Prabhu R"/>
    <m/>
    <s v="-FinTech"/>
    <x v="10"/>
    <x v="5"/>
    <n v="3"/>
    <s v="CAT C"/>
  </r>
  <r>
    <x v="402"/>
    <n v="2019"/>
    <x v="4"/>
    <x v="0"/>
    <x v="0"/>
    <s v="FinTech"/>
    <s v="SarvaGram provides livelihood upgradation for aspiring households based in rural and semi-urban India."/>
    <s v="Utpal Isser, Sameer Mishra"/>
    <m/>
    <s v="-FinTech"/>
    <x v="10"/>
    <x v="5"/>
    <n v="2"/>
    <s v="CAT C"/>
  </r>
  <r>
    <x v="403"/>
    <n v="2016"/>
    <x v="4"/>
    <x v="0"/>
    <x v="0"/>
    <s v="FinTech"/>
    <s v="Eduvanz is new, innovative finance company, which is completely revolutionizing the student loan market."/>
    <s v="Atul Sashittal, Raheel Shah, Varun Chopra"/>
    <m/>
    <s v="-FinTech"/>
    <x v="10"/>
    <x v="9"/>
    <n v="2"/>
    <s v="CAT C"/>
  </r>
  <r>
    <x v="404"/>
    <n v="2010"/>
    <x v="4"/>
    <x v="0"/>
    <x v="0"/>
    <s v="AgriTech"/>
    <s v="Origo Commodities, a complete post-harvest management financial solution for agricultural commodities."/>
    <s v="Sunoor Kaul, Mayank Dhanuka"/>
    <m/>
    <s v="-AgriTech"/>
    <x v="10"/>
    <x v="9"/>
    <n v="2"/>
    <s v="CAT C"/>
  </r>
  <r>
    <x v="332"/>
    <n v="2018"/>
    <x v="4"/>
    <x v="0"/>
    <x v="0"/>
    <s v="FinTech"/>
    <s v="BharatPe develops a QR code-based payment app for offline retailers and businesses."/>
    <s v="Ashneer Grover, Shashvat Nakrani"/>
    <m/>
    <s v="-FinTech"/>
    <x v="10"/>
    <x v="9"/>
    <n v="1"/>
    <s v="CAT C"/>
  </r>
  <r>
    <x v="405"/>
    <n v="2014"/>
    <x v="4"/>
    <x v="0"/>
    <x v="0"/>
    <s v="AgriTech"/>
    <s v="Samunnati is a specialized agriculture value chain enabler providing innovative and customized financial and non-financial solutions."/>
    <s v="Anil Kumar"/>
    <m/>
    <s v="-AgriTech"/>
    <x v="10"/>
    <x v="9"/>
    <n v="1"/>
    <s v="CAT C"/>
  </r>
  <r>
    <x v="406"/>
    <n v="2018"/>
    <x v="4"/>
    <x v="0"/>
    <x v="0"/>
    <s v="Gaming"/>
    <s v="Zupee is a skill-based gaming app that enables its users to play against each-other live"/>
    <s v="Dilsher Singh Malhi, Siddhant Saurabh"/>
    <s v="Orios Venture Partners, Matrix Partners India"/>
    <s v="-Gaming"/>
    <x v="10"/>
    <x v="3"/>
    <n v="1"/>
    <s v="CAT C"/>
  </r>
  <r>
    <x v="407"/>
    <n v="2018"/>
    <x v="4"/>
    <x v="0"/>
    <x v="0"/>
    <m/>
    <s v="Loco is India's leading live game streaming app."/>
    <s v="Anirudh Pandita, Ashwin Suresh"/>
    <m/>
    <s v="-"/>
    <x v="99"/>
    <x v="0"/>
    <n v="6"/>
    <s v="CAT C"/>
  </r>
  <r>
    <x v="408"/>
    <n v="2018"/>
    <x v="4"/>
    <x v="0"/>
    <x v="0"/>
    <m/>
    <s v="DealShare is a Social Commerce Startup"/>
    <s v="Sankar Bora, Sourjyendu Medda, Vineet Rao"/>
    <m/>
    <s v="-"/>
    <x v="99"/>
    <x v="3"/>
    <n v="4"/>
    <s v="CAT C"/>
  </r>
  <r>
    <x v="409"/>
    <n v="2018"/>
    <x v="4"/>
    <x v="0"/>
    <x v="0"/>
    <s v="Tech Startup"/>
    <s v="Makers Hive has made it possible to bring the people with amputations together by developing a fully functional, customizable"/>
    <s v="Pranav Vempati"/>
    <m/>
    <s v="-Tech Startup"/>
    <x v="99"/>
    <x v="3"/>
    <n v="1"/>
    <s v="CAT C"/>
  </r>
  <r>
    <x v="332"/>
    <n v="2018"/>
    <x v="4"/>
    <x v="0"/>
    <x v="0"/>
    <s v="FinTech"/>
    <s v="BharatPe develops a QR code-based payment app for offline retailers and businesses."/>
    <s v="Ashneer Grover, Shashvat Nakrani"/>
    <s v="Steadview Capital, Insight Partners"/>
    <s v="-FinTech"/>
    <x v="100"/>
    <x v="9"/>
    <n v="1"/>
    <s v="CAT C"/>
  </r>
  <r>
    <x v="410"/>
    <n v="2019"/>
    <x v="4"/>
    <x v="0"/>
    <x v="0"/>
    <s v="FinTech"/>
    <s v="Kodo card is a corporate card for new economy businesses in India."/>
    <m/>
    <m/>
    <s v="-FinTech"/>
    <x v="12"/>
    <x v="0"/>
    <n v="5"/>
    <s v="CAT C"/>
  </r>
  <r>
    <x v="361"/>
    <n v="2019"/>
    <x v="4"/>
    <x v="0"/>
    <x v="0"/>
    <s v="FinTech"/>
    <s v="DotPe is an innovative offline technology platform digitising merchant's customer engagement with mobile discovery, ordering and payments."/>
    <s v="Anurag Gupta, Gyanesh Sharma, Shailaz Nag"/>
    <m/>
    <s v="-FinTech"/>
    <x v="12"/>
    <x v="0"/>
    <n v="1"/>
    <s v="CAT C"/>
  </r>
  <r>
    <x v="411"/>
    <n v="2018"/>
    <x v="4"/>
    <x v="0"/>
    <x v="0"/>
    <s v="E-commerce"/>
    <s v="BELDARA.COM IS A GLOBAL B2B marketplace, enables businesses to sell worldwide."/>
    <s v="Bhagwan (Pradeep) Khandekar"/>
    <m/>
    <s v="-E-commerce"/>
    <x v="101"/>
    <x v="3"/>
    <n v="4"/>
    <s v="CAT C"/>
  </r>
  <r>
    <x v="412"/>
    <n v="2019"/>
    <x v="4"/>
    <x v="0"/>
    <x v="0"/>
    <s v="SpaceTech"/>
    <s v="Pixxel is a Bengaluru-based space technology startup building a constellation of advanced earth imaging small satellites."/>
    <s v="Awais Ahmed, Kshitij Khandelwal"/>
    <m/>
    <s v="-SpaceTech"/>
    <x v="102"/>
    <x v="0"/>
    <n v="3"/>
    <s v="CAT C"/>
  </r>
  <r>
    <x v="413"/>
    <n v="2017"/>
    <x v="4"/>
    <x v="0"/>
    <x v="0"/>
    <m/>
    <m/>
    <m/>
    <m/>
    <s v="-"/>
    <x v="103"/>
    <x v="3"/>
    <n v="12"/>
    <s v="CAT C"/>
  </r>
  <r>
    <x v="414"/>
    <n v="2019"/>
    <x v="4"/>
    <x v="0"/>
    <x v="0"/>
    <m/>
    <m/>
    <m/>
    <m/>
    <s v="-"/>
    <x v="103"/>
    <x v="3"/>
    <n v="12"/>
    <s v="CAT C"/>
  </r>
  <r>
    <x v="415"/>
    <n v="2017"/>
    <x v="4"/>
    <x v="0"/>
    <x v="0"/>
    <s v="EV startup"/>
    <s v="Lohum manufactures lithium-ion battery packs and recovers critical battery materials from used lithium-ion batteries through recycling."/>
    <s v="Rajat Verma"/>
    <m/>
    <s v="-EV startup"/>
    <x v="103"/>
    <x v="3"/>
    <n v="1"/>
    <s v="CAT C"/>
  </r>
  <r>
    <x v="416"/>
    <n v="2014"/>
    <x v="4"/>
    <x v="0"/>
    <x v="0"/>
    <s v="IT"/>
    <s v="Chalo is a free app that tracks buses live and tells you what time your bus will reach your stop."/>
    <s v="Mohit Dubey, Nikhil Aggarwal"/>
    <m/>
    <s v="-IT"/>
    <x v="103"/>
    <x v="3"/>
    <n v="1"/>
    <s v="CAT C"/>
  </r>
  <r>
    <x v="417"/>
    <n v="2019"/>
    <x v="4"/>
    <x v="0"/>
    <x v="0"/>
    <m/>
    <m/>
    <m/>
    <m/>
    <s v="-"/>
    <x v="104"/>
    <x v="3"/>
    <n v="12"/>
    <s v="CAT C"/>
  </r>
  <r>
    <x v="418"/>
    <n v="2015"/>
    <x v="4"/>
    <x v="0"/>
    <x v="0"/>
    <m/>
    <s v="CredR is India’s Most Trusted Used Two-Wheeler Consumer Brand that leverages Technology &amp; Processes to simplify the Used Two-wheeler Market."/>
    <s v="Sasidhar Nandigam"/>
    <m/>
    <s v="-"/>
    <x v="104"/>
    <x v="3"/>
    <n v="6"/>
    <s v="CAT C"/>
  </r>
  <r>
    <x v="419"/>
    <n v="2014"/>
    <x v="4"/>
    <x v="0"/>
    <x v="0"/>
    <s v="Healthcare"/>
    <s v="Juicy Chemistry operates as an eponymous consumer brand."/>
    <s v="Megha, Pritesh Asher."/>
    <m/>
    <s v="-Healthcare"/>
    <x v="105"/>
    <x v="4"/>
    <n v="3"/>
    <s v="CAT C"/>
  </r>
  <r>
    <x v="420"/>
    <n v="2017"/>
    <x v="4"/>
    <x v="0"/>
    <x v="0"/>
    <s v="Information Technology &amp; Services"/>
    <s v="O4S SaaS helps Consumer Brands to Digitize and Automate their Supply Chain thereby increasing Sales and Performance."/>
    <s v="Divay Kumar, Shreyans Sipani"/>
    <m/>
    <s v="-Information Technology &amp; Services"/>
    <x v="14"/>
    <x v="3"/>
    <n v="10"/>
    <s v="CAT C"/>
  </r>
  <r>
    <x v="421"/>
    <n v="2018"/>
    <x v="4"/>
    <x v="0"/>
    <x v="0"/>
    <m/>
    <s v="Meddo (Arctern Healthcare) are re-defining how primary and secondary healthcare is provided in India through a connected care delivery platform."/>
    <s v="Saurabh Kochhar, Dr Naveen Nishchal"/>
    <m/>
    <s v="-"/>
    <x v="14"/>
    <x v="3"/>
    <n v="6"/>
    <s v="CAT C"/>
  </r>
  <r>
    <x v="422"/>
    <n v="2015"/>
    <x v="4"/>
    <x v="0"/>
    <x v="0"/>
    <m/>
    <s v="Get My Parking, is a B2B Platform-as-a-Service company."/>
    <s v="Chirag Jain, Rasik Pansare"/>
    <m/>
    <s v="-"/>
    <x v="14"/>
    <x v="3"/>
    <n v="5"/>
    <s v="CAT C"/>
  </r>
  <r>
    <x v="332"/>
    <n v="2018"/>
    <x v="4"/>
    <x v="0"/>
    <x v="0"/>
    <m/>
    <s v="BharatPe is the definitive platform for financial services. We process payments via UPI and POS, and provide credit / loans to our merchants"/>
    <s v="Ashneer Grover, Bhavik Koladiya, Shashvat Nakrani"/>
    <m/>
    <s v="-"/>
    <x v="14"/>
    <x v="9"/>
    <n v="5"/>
    <s v="CAT C"/>
  </r>
  <r>
    <x v="423"/>
    <n v="2015"/>
    <x v="4"/>
    <x v="0"/>
    <x v="0"/>
    <s v="Robotics"/>
    <s v="Miko is an advanced robotics startup focusing on robotics, AI &amp; IoT."/>
    <s v="Chintan Raikar, Prashant Iyengar, Sneh Vaswani"/>
    <m/>
    <s v="-Robotics"/>
    <x v="14"/>
    <x v="3"/>
    <n v="4"/>
    <s v="CAT C"/>
  </r>
  <r>
    <x v="333"/>
    <n v="2016"/>
    <x v="4"/>
    <x v="0"/>
    <x v="0"/>
    <s v="Electronics"/>
    <s v="boAt is a consumer electronics and lifestyle company."/>
    <s v="Aman Gupta, Sameer Mehta"/>
    <m/>
    <s v="-Electronics"/>
    <x v="14"/>
    <x v="3"/>
    <n v="4"/>
    <s v="CAT C"/>
  </r>
  <r>
    <x v="424"/>
    <n v="2017"/>
    <x v="4"/>
    <x v="0"/>
    <x v="0"/>
    <s v="FinTech"/>
    <s v="SafexPay is set up with the aim to build digital payments businesses and channel platforms encompassing payment gateways"/>
    <s v="Ravi Gupta"/>
    <m/>
    <s v="-FinTech"/>
    <x v="14"/>
    <x v="3"/>
    <n v="4"/>
    <s v="CAT C"/>
  </r>
  <r>
    <x v="425"/>
    <n v="2011"/>
    <x v="4"/>
    <x v="0"/>
    <x v="0"/>
    <s v="FinTech"/>
    <s v="Kinara Capital is a financing company that provides flexible collateral-free loans to small business entrepreneurs."/>
    <s v="Hardika Shah"/>
    <m/>
    <s v="-FinTech"/>
    <x v="14"/>
    <x v="3"/>
    <n v="3"/>
    <s v="CAT C"/>
  </r>
  <r>
    <x v="426"/>
    <n v="2018"/>
    <x v="4"/>
    <x v="0"/>
    <x v="0"/>
    <s v="Personal Care"/>
    <s v="Scentials is building a unique beauty brands studio platform"/>
    <s v="Mahesh Bhupathi, Jinesh Mehta"/>
    <m/>
    <s v="-Personal Care"/>
    <x v="14"/>
    <x v="3"/>
    <n v="2"/>
    <s v="CAT C"/>
  </r>
  <r>
    <x v="427"/>
    <n v="2016"/>
    <x v="4"/>
    <x v="0"/>
    <x v="0"/>
    <s v="Fashion and lifestyle"/>
    <s v="Bombay Shaving Company is a consumer goods company that focuses on developing a range of shave care, beard care, and skincare products."/>
    <s v="Deepu Panicker, Raunak Munot, Rohit Jaiswal, Shantanu Deshpande"/>
    <m/>
    <s v="-Fashion and lifestyle"/>
    <x v="14"/>
    <x v="3"/>
    <n v="1"/>
    <s v="CAT C"/>
  </r>
  <r>
    <x v="332"/>
    <n v="2018"/>
    <x v="4"/>
    <x v="0"/>
    <x v="0"/>
    <s v="FinTech"/>
    <s v="BharatPe develops a QR code-based payment app for offline retailers and businesses."/>
    <s v="Ashneer Grover, Shashvat Nakrani"/>
    <m/>
    <s v="-FinTech"/>
    <x v="14"/>
    <x v="9"/>
    <n v="1"/>
    <s v="CAT C"/>
  </r>
  <r>
    <x v="330"/>
    <n v="2016"/>
    <x v="4"/>
    <x v="0"/>
    <x v="0"/>
    <s v="E-commerce"/>
    <s v="Infra.Market is an online procurement marketplace for every category of materials and products needed for building projects."/>
    <s v="Souvik Sengupta, Aaditya Sharda"/>
    <m/>
    <s v="-E-commerce"/>
    <x v="14"/>
    <x v="9"/>
    <n v="1"/>
    <s v="CAT C"/>
  </r>
  <r>
    <x v="428"/>
    <n v="2019"/>
    <x v="4"/>
    <x v="0"/>
    <x v="0"/>
    <m/>
    <s v="Airblack is on a mission to help people convert their passion to a livelihood."/>
    <s v="Videt Jaiswal, Vaibhav Raj Gupta"/>
    <m/>
    <s v="-"/>
    <x v="106"/>
    <x v="4"/>
    <n v="6"/>
    <s v="CAT C"/>
  </r>
  <r>
    <x v="429"/>
    <n v="2016"/>
    <x v="4"/>
    <x v="0"/>
    <x v="0"/>
    <s v="Healthcare"/>
    <s v="InnerHour is mental health and wellness platform that provides therapy and diagnostics services and conducts online mental health workshops."/>
    <s v="Amit Malik"/>
    <m/>
    <s v="-Healthcare"/>
    <x v="106"/>
    <x v="4"/>
    <n v="2"/>
    <s v="CAT C"/>
  </r>
  <r>
    <x v="430"/>
    <n v="2014"/>
    <x v="4"/>
    <x v="0"/>
    <x v="0"/>
    <s v="FinTech"/>
    <s v="IndiaLends is a digital lending and borrowing marketplace."/>
    <s v="Gaurav Chopra, Mayank Kachhwaha"/>
    <m/>
    <s v="-FinTech"/>
    <x v="107"/>
    <x v="3"/>
    <n v="3"/>
    <s v="CAT C"/>
  </r>
  <r>
    <x v="431"/>
    <n v="2018"/>
    <x v="4"/>
    <x v="0"/>
    <x v="0"/>
    <m/>
    <s v="Plant-based nutraceutical firm"/>
    <s v="Guild Capital, RPSG Capital Ventures"/>
    <m/>
    <s v="-"/>
    <x v="16"/>
    <x v="3"/>
    <n v="12"/>
    <s v="CAT C"/>
  </r>
  <r>
    <x v="432"/>
    <n v="2018"/>
    <x v="4"/>
    <x v="0"/>
    <x v="0"/>
    <m/>
    <m/>
    <m/>
    <m/>
    <s v="-"/>
    <x v="16"/>
    <x v="3"/>
    <n v="12"/>
    <s v="CAT C"/>
  </r>
  <r>
    <x v="433"/>
    <n v="2019"/>
    <x v="4"/>
    <x v="0"/>
    <x v="0"/>
    <m/>
    <m/>
    <m/>
    <m/>
    <s v="-"/>
    <x v="16"/>
    <x v="3"/>
    <n v="12"/>
    <s v="CAT C"/>
  </r>
  <r>
    <x v="434"/>
    <n v="2011"/>
    <x v="4"/>
    <x v="0"/>
    <x v="0"/>
    <m/>
    <s v="India's 1st Online Preschool with Blended Learning Model"/>
    <s v="Tamal Mukherjee"/>
    <m/>
    <s v="-"/>
    <x v="16"/>
    <x v="3"/>
    <n v="6"/>
    <s v="CAT C"/>
  </r>
  <r>
    <x v="292"/>
    <n v="2015"/>
    <x v="4"/>
    <x v="0"/>
    <x v="0"/>
    <m/>
    <s v="Wysa is an AI conversational agent that has been shown to help improve mental health"/>
    <s v="Jo Aggarwal, Ramakant Vempati"/>
    <m/>
    <s v="-"/>
    <x v="16"/>
    <x v="4"/>
    <n v="5"/>
    <s v="CAT C"/>
  </r>
  <r>
    <x v="435"/>
    <n v="2017"/>
    <x v="4"/>
    <x v="0"/>
    <x v="0"/>
    <m/>
    <s v="An aggregator for Digital Health Clinics in low resource settings."/>
    <s v="Ajit Choudhury, Lalit Ranjan Manik, Manish Kumar Swain, Shashank Singhal, Siba Prasad Panda"/>
    <m/>
    <s v="-"/>
    <x v="16"/>
    <x v="1"/>
    <n v="5"/>
    <s v="CAT C"/>
  </r>
  <r>
    <x v="436"/>
    <n v="2019"/>
    <x v="4"/>
    <x v="0"/>
    <x v="0"/>
    <s v="EdTech"/>
    <s v="Masai School is a job-oriented software training services."/>
    <s v="Prateek Shukla"/>
    <m/>
    <s v="-EdTech"/>
    <x v="16"/>
    <x v="4"/>
    <n v="3"/>
    <s v="CAT C"/>
  </r>
  <r>
    <x v="437"/>
    <n v="2017"/>
    <x v="4"/>
    <x v="0"/>
    <x v="0"/>
    <s v="Rental space"/>
    <s v="India's homegrown online portal, championing the region for a brighter, more exciting livvable future. Right from simply connecting owners and tenants and to managing everything in between"/>
    <s v="Maya Lakshman"/>
    <m/>
    <s v="-Rental space"/>
    <x v="16"/>
    <x v="3"/>
    <n v="3"/>
    <s v="CAT C"/>
  </r>
  <r>
    <x v="438"/>
    <n v="2015"/>
    <x v="4"/>
    <x v="0"/>
    <x v="0"/>
    <s v="FinTech"/>
    <s v="Indifi Technologies is a digital lending platform that offers loans to those that have potential and intent."/>
    <s v="Alok Mittal, Siddharth Mahanot, Sundeep Sahi"/>
    <m/>
    <s v="-FinTech"/>
    <x v="16"/>
    <x v="9"/>
    <n v="3"/>
    <s v="CAT C"/>
  </r>
  <r>
    <x v="439"/>
    <n v="2018"/>
    <x v="4"/>
    <x v="0"/>
    <x v="0"/>
    <s v="InsureTech"/>
    <s v="Riskcovry is an &quot;Insurance-in-a-box” model offers a one-stop-shop platform to cater to any business's digital insurance needs."/>
    <s v="Suvendu Prusty, Sorabh Bhandari, Vidya Sridharan, Chiranth Patil"/>
    <m/>
    <s v="-InsureTech"/>
    <x v="16"/>
    <x v="4"/>
    <n v="3"/>
    <s v="CAT C"/>
  </r>
  <r>
    <x v="440"/>
    <n v="2019"/>
    <x v="4"/>
    <x v="0"/>
    <x v="0"/>
    <s v="EdTech"/>
    <s v="Newton School is a platform to learn and develop skills that you need for your best Tech career."/>
    <s v="Nishant Chandra, Siddharth Maheshwari"/>
    <m/>
    <s v="-EdTech"/>
    <x v="16"/>
    <x v="4"/>
    <n v="2"/>
    <s v="CAT C"/>
  </r>
  <r>
    <x v="441"/>
    <n v="2015"/>
    <x v="4"/>
    <x v="0"/>
    <x v="0"/>
    <s v="BioTechnology"/>
    <s v="Elucidata Corporation uses data analytics to transform decision-making processes in R&amp;D labs in biotechnology and pharmaceutical companies."/>
    <s v="Abhishek Jha, Richard Kibbey, Swetabh Pathak"/>
    <m/>
    <s v="-BioTechnology"/>
    <x v="16"/>
    <x v="1"/>
    <n v="1"/>
    <s v="CAT C"/>
  </r>
  <r>
    <x v="335"/>
    <n v="2018"/>
    <x v="4"/>
    <x v="0"/>
    <x v="0"/>
    <s v="Gaming"/>
    <s v="Mobile Premier League is a skill-based eSports platform used to offer cash prizes while playing games."/>
    <s v="Sai Srinivas Kiran G, Shubham Malhotra"/>
    <m/>
    <s v="-Gaming"/>
    <x v="16"/>
    <x v="3"/>
    <n v="1"/>
    <s v="CAT C"/>
  </r>
  <r>
    <x v="442"/>
    <n v="2018"/>
    <x v="4"/>
    <x v="0"/>
    <x v="0"/>
    <s v="Healthcare"/>
    <s v="ToothSi is a new age startup in the dental space providing smile correction services at home."/>
    <s v="Dr Arpi Mehta, Dr Pravin Shetty, Dr Manjul Jain, Dr Anirudh Kale"/>
    <s v="Think Investments"/>
    <s v="-Healthcare"/>
    <x v="16"/>
    <x v="4"/>
    <n v="1"/>
    <s v="CAT C"/>
  </r>
  <r>
    <x v="115"/>
    <n v="2019"/>
    <x v="4"/>
    <x v="0"/>
    <x v="0"/>
    <s v="FinTech"/>
    <s v="Rupifi operates a software-as-a-service (SaaS) firm focussed on financial products."/>
    <s v="Anubhav Jain"/>
    <m/>
    <s v="-FinTech"/>
    <x v="18"/>
    <x v="1"/>
    <n v="3"/>
    <s v="CAT C"/>
  </r>
  <r>
    <x v="443"/>
    <n v="2018"/>
    <x v="4"/>
    <x v="0"/>
    <x v="0"/>
    <m/>
    <m/>
    <m/>
    <m/>
    <s v="-"/>
    <x v="19"/>
    <x v="3"/>
    <n v="12"/>
    <s v="CAT C"/>
  </r>
  <r>
    <x v="444"/>
    <n v="2017"/>
    <x v="4"/>
    <x v="0"/>
    <x v="0"/>
    <m/>
    <m/>
    <m/>
    <m/>
    <s v="-"/>
    <x v="19"/>
    <x v="3"/>
    <n v="12"/>
    <s v="CAT C"/>
  </r>
  <r>
    <x v="445"/>
    <n v="2016"/>
    <x v="4"/>
    <x v="0"/>
    <x v="0"/>
    <m/>
    <s v="Transforming health insurance by building India's first managed care model"/>
    <s v="Dr.Suraj Baliga, Bhavjot Kaur"/>
    <m/>
    <s v="-"/>
    <x v="19"/>
    <x v="3"/>
    <n v="11"/>
    <s v="CAT C"/>
  </r>
  <r>
    <x v="446"/>
    <n v="2017"/>
    <x v="4"/>
    <x v="0"/>
    <x v="0"/>
    <m/>
    <s v="Artificial Intelligence tools to make quality diagnostic assessment available for all."/>
    <s v="Meenakshi Singh, Dr Cherian, Kuldeep Singh Chauhan"/>
    <m/>
    <s v="-"/>
    <x v="19"/>
    <x v="4"/>
    <n v="6"/>
    <s v="CAT C"/>
  </r>
  <r>
    <x v="447"/>
    <n v="2011"/>
    <x v="4"/>
    <x v="0"/>
    <x v="0"/>
    <m/>
    <s v="LocoBuzz is an analytics-based integrated marketing platform."/>
    <s v="Vishal Agrawal"/>
    <m/>
    <s v="-"/>
    <x v="19"/>
    <x v="4"/>
    <n v="5"/>
    <s v="CAT C"/>
  </r>
  <r>
    <x v="448"/>
    <n v="2015"/>
    <x v="4"/>
    <x v="0"/>
    <x v="0"/>
    <s v="E-commerce"/>
    <s v="Easebuzz is an easy to use portal which allows you to start an online business and sell your favorite products with a free online store."/>
    <s v="Rohit Prasad"/>
    <m/>
    <s v="-E-commerce"/>
    <x v="19"/>
    <x v="4"/>
    <n v="4"/>
    <s v="CAT C"/>
  </r>
  <r>
    <x v="449"/>
    <n v="2011"/>
    <x v="4"/>
    <x v="0"/>
    <x v="0"/>
    <s v="D2C Fashion"/>
    <s v="Society perceives Bewakoof as stupid.But what does society call Bewakoof?Often, it’s anything different or anything that’s done differently."/>
    <s v="Prabhkiran Singh"/>
    <m/>
    <s v="-D2C Fashion"/>
    <x v="19"/>
    <x v="3"/>
    <n v="3"/>
    <s v="CAT C"/>
  </r>
  <r>
    <x v="450"/>
    <n v="2018"/>
    <x v="4"/>
    <x v="0"/>
    <x v="0"/>
    <s v="Automotive"/>
    <s v="Electric Light Commercial Vehicle"/>
    <s v="Saurav Kumar"/>
    <m/>
    <s v="-Automotive"/>
    <x v="19"/>
    <x v="4"/>
    <n v="3"/>
    <s v="CAT C"/>
  </r>
  <r>
    <x v="451"/>
    <n v="2017"/>
    <x v="4"/>
    <x v="0"/>
    <x v="0"/>
    <s v="EdTech"/>
    <s v="Eupheus Learning offers a seamless integrated learning solution for the K-12 market in India."/>
    <s v="Amit Kapoor, Rohit Dhar, Sarveshwar Shrivastava, Ved Prakash Khatri"/>
    <m/>
    <s v="-EdTech"/>
    <x v="19"/>
    <x v="5"/>
    <n v="2"/>
    <s v="CAT C"/>
  </r>
  <r>
    <x v="452"/>
    <n v="2019"/>
    <x v="4"/>
    <x v="0"/>
    <x v="0"/>
    <s v="HealthTech"/>
    <s v="Saveo operates a business-to-business e-commerce platform focused on pharmacies."/>
    <s v="Amit Kumar, Anurag Savarnya, Shivansh Shrivastava, Vivek Jaiswal"/>
    <m/>
    <s v="-HealthTech"/>
    <x v="19"/>
    <x v="0"/>
    <n v="1"/>
    <s v="CAT C"/>
  </r>
  <r>
    <x v="453"/>
    <n v="2015"/>
    <x v="4"/>
    <x v="0"/>
    <x v="0"/>
    <s v="FinTech"/>
    <s v="Payments Facilitator, Payments solution provider etc."/>
    <s v="Anil Sharma, Jose Thattil, Rajesh Londhe, Tushar Shankar"/>
    <s v="Yatra Angel Network, BEENEXT"/>
    <s v="-FinTech"/>
    <x v="19"/>
    <x v="4"/>
    <n v="1"/>
    <s v="CAT C"/>
  </r>
  <r>
    <x v="432"/>
    <n v="2018"/>
    <x v="4"/>
    <x v="0"/>
    <x v="0"/>
    <s v="EdTech"/>
    <s v="Making Learning personal, immersive and experiental"/>
    <s v="Subbarao Siddabattula"/>
    <s v="Siana Capital"/>
    <s v="-EdTech"/>
    <x v="19"/>
    <x v="13"/>
    <n v="1"/>
    <s v="CAT C"/>
  </r>
  <r>
    <x v="454"/>
    <n v="2016"/>
    <x v="4"/>
    <x v="0"/>
    <x v="0"/>
    <s v="FinTech"/>
    <s v="The World's #1 Fundraising Service - Investor Meetings + Deal Documents - Globally"/>
    <s v="Ash Narain"/>
    <m/>
    <s v="-FinTech"/>
    <x v="108"/>
    <x v="3"/>
    <n v="2"/>
    <s v="CAT C"/>
  </r>
  <r>
    <x v="455"/>
    <n v="2015"/>
    <x v="4"/>
    <x v="0"/>
    <x v="0"/>
    <s v="Automotive"/>
    <s v="Pitstop offers general repair and maintenance services for cars through its doorstep service vehicles."/>
    <s v="Mihir Mohan Mishra, Nirant Ramakuru, Ruchi Deepak"/>
    <m/>
    <s v="-Automotive"/>
    <x v="20"/>
    <x v="13"/>
    <n v="4"/>
    <s v="CAT C"/>
  </r>
  <r>
    <x v="456"/>
    <n v="2016"/>
    <x v="4"/>
    <x v="0"/>
    <x v="0"/>
    <s v="Solar"/>
    <s v="Prescinto is the brain of a solar plant delivering Actionable Intelligence to Increase Generation."/>
    <s v="Puneet Jaggi"/>
    <m/>
    <s v="-Solar"/>
    <x v="20"/>
    <x v="0"/>
    <n v="3"/>
    <s v="CAT C"/>
  </r>
  <r>
    <x v="457"/>
    <n v="2019"/>
    <x v="4"/>
    <x v="0"/>
    <x v="0"/>
    <m/>
    <s v="Pankhuri is a women's only community for members to socialize, explore and upskill through live interactive courses, expert chat and interest-based clubs."/>
    <s v="Pankhuri Shrivastava"/>
    <m/>
    <s v="-"/>
    <x v="21"/>
    <x v="3"/>
    <n v="7"/>
    <s v="CAT C"/>
  </r>
  <r>
    <x v="458"/>
    <n v="2019"/>
    <x v="4"/>
    <x v="0"/>
    <x v="0"/>
    <m/>
    <s v="Information Technology &amp; Services"/>
    <s v="Ragavan Venkatesan"/>
    <m/>
    <s v="-"/>
    <x v="22"/>
    <x v="3"/>
    <n v="11"/>
    <s v="CAT C"/>
  </r>
  <r>
    <x v="459"/>
    <n v="2012"/>
    <x v="4"/>
    <x v="0"/>
    <x v="0"/>
    <m/>
    <s v="Oliveboard is the top exam preparation platform for Banking &amp; Government Exams."/>
    <s v="Abhishek Patil, V Satish Kumar"/>
    <m/>
    <s v="-"/>
    <x v="22"/>
    <x v="3"/>
    <n v="7"/>
    <s v="CAT C"/>
  </r>
  <r>
    <x v="460"/>
    <n v="2018"/>
    <x v="4"/>
    <x v="0"/>
    <x v="0"/>
    <m/>
    <s v="TABLT [Previously Sabse Sasta Dukaan] is one of India's most trusted online pharmacy dealing in medicines and other healthcare products."/>
    <s v="Anish Agarwal"/>
    <m/>
    <s v="-"/>
    <x v="22"/>
    <x v="14"/>
    <n v="6"/>
    <s v="CAT C"/>
  </r>
  <r>
    <x v="295"/>
    <n v="2018"/>
    <x v="4"/>
    <x v="0"/>
    <x v="0"/>
    <m/>
    <s v="Virohan is an EdTech company that offers healthcare vocational training to students to build a career in the healthcare industry."/>
    <s v="Archit Jayasal, Kunaal Dudeja, Nalin Saluja, Paarul Dudeja"/>
    <m/>
    <s v="-"/>
    <x v="22"/>
    <x v="4"/>
    <n v="5"/>
    <s v="CAT C"/>
  </r>
  <r>
    <x v="461"/>
    <n v="2016"/>
    <x v="4"/>
    <x v="0"/>
    <x v="0"/>
    <m/>
    <s v="India’s first and only matrimony app without parents. 10L verified profiles 20L matches 50K relationships 3K marriages"/>
    <s v="Rahul Namdev, Pawan Gupta"/>
    <m/>
    <s v="-"/>
    <x v="22"/>
    <x v="1"/>
    <n v="5"/>
    <s v="CAT C"/>
  </r>
  <r>
    <x v="462"/>
    <n v="2017"/>
    <x v="4"/>
    <x v="0"/>
    <x v="0"/>
    <m/>
    <s v="Avail is a mobile-first platform aiming to financially include the urban mass of India."/>
    <s v="Ankush Aggarwal, Tushar Mehndiratta"/>
    <m/>
    <s v="-"/>
    <x v="22"/>
    <x v="9"/>
    <n v="5"/>
    <s v="CAT C"/>
  </r>
  <r>
    <x v="463"/>
    <n v="2016"/>
    <x v="4"/>
    <x v="0"/>
    <x v="0"/>
    <m/>
    <s v="Fitterfly offers customized and personalized wellness programs for diabetes PCOS, pregnancy, weight loss, pediatric and nutrition."/>
    <s v="Dr Arbinder Singal"/>
    <m/>
    <s v="-"/>
    <x v="22"/>
    <x v="1"/>
    <n v="4"/>
    <s v="CAT C"/>
  </r>
  <r>
    <x v="395"/>
    <n v="2015"/>
    <x v="4"/>
    <x v="0"/>
    <x v="0"/>
    <s v="HealthTech"/>
    <s v="Solving unaddressed Intimate &amp; Menstrual Hygiene issues with our award-winning innovative &amp; modern products."/>
    <s v="Deep Bajaj, Mohit Bajaj"/>
    <m/>
    <s v="-HealthTech"/>
    <x v="22"/>
    <x v="4"/>
    <n v="4"/>
    <s v="CAT C"/>
  </r>
  <r>
    <x v="464"/>
    <n v="2017"/>
    <x v="4"/>
    <x v="0"/>
    <x v="0"/>
    <s v="Transportation"/>
    <s v="Oye Rickshaw is an electric vehicle energy solutions company that connects people with public transportation using a booking app."/>
    <s v="Akash Deep, Mohit Sharma"/>
    <m/>
    <s v="-Transportation"/>
    <x v="22"/>
    <x v="3"/>
    <n v="4"/>
    <s v="CAT C"/>
  </r>
  <r>
    <x v="465"/>
    <n v="2019"/>
    <x v="4"/>
    <x v="0"/>
    <x v="0"/>
    <s v="Video communication"/>
    <s v="Enabling independent professionals to bring offline consulting online with AI"/>
    <s v="Gaurav Tripathi, Sagar Ramteke, Vijay Goel, Vivek Kumar"/>
    <m/>
    <s v="-Video communication"/>
    <x v="22"/>
    <x v="0"/>
    <n v="4"/>
    <s v="CAT C"/>
  </r>
  <r>
    <x v="466"/>
    <n v="2010"/>
    <x v="4"/>
    <x v="0"/>
    <x v="0"/>
    <s v="FinTech"/>
    <s v="BlackSoil Capital has transformed into an alternative NBFC and AIF Fund platform with an expertise to finance multiple sectors."/>
    <s v="Mohinder Pal Bansal"/>
    <m/>
    <s v="-FinTech"/>
    <x v="22"/>
    <x v="3"/>
    <n v="3"/>
    <s v="CAT C"/>
  </r>
  <r>
    <x v="351"/>
    <n v="2019"/>
    <x v="4"/>
    <x v="0"/>
    <x v="0"/>
    <s v="Supply chain platform"/>
    <s v="Captain Fresh is a freshwater fish and seafood supply chain platform."/>
    <s v="Utham Gowda"/>
    <m/>
    <s v="-Supply chain platform"/>
    <x v="22"/>
    <x v="0"/>
    <n v="3"/>
    <s v="CAT C"/>
  </r>
  <r>
    <x v="408"/>
    <n v="2018"/>
    <x v="4"/>
    <x v="0"/>
    <x v="0"/>
    <s v="E-commerce"/>
    <s v="DealShare is a Social Commerce Startup"/>
    <s v="Sankar Bora, Sourjyendu Medda, Vineet Rao"/>
    <m/>
    <s v="-E-commerce"/>
    <x v="22"/>
    <x v="9"/>
    <n v="3"/>
    <s v="CAT C"/>
  </r>
  <r>
    <x v="467"/>
    <n v="2017"/>
    <x v="4"/>
    <x v="0"/>
    <x v="0"/>
    <s v="Social audio"/>
    <s v="Headfone helps create and share the audio content with listeners."/>
    <s v="Pratham Khandelwal, Yogesh Sharma"/>
    <m/>
    <s v="-Social audio"/>
    <x v="22"/>
    <x v="0"/>
    <n v="1"/>
    <s v="CAT C"/>
  </r>
  <r>
    <x v="468"/>
    <n v="2019"/>
    <x v="4"/>
    <x v="0"/>
    <x v="0"/>
    <s v="FinTech"/>
    <s v="Small businesses-focused non-banking lender"/>
    <s v="Vikas Agarwal"/>
    <m/>
    <s v="-FinTech"/>
    <x v="22"/>
    <x v="3"/>
    <n v="1"/>
    <s v="CAT C"/>
  </r>
  <r>
    <x v="469"/>
    <n v="2012"/>
    <x v="4"/>
    <x v="0"/>
    <x v="0"/>
    <s v="AgriTech"/>
    <s v="Ergos is building an integrated supply chain platform that enables farmers to convert their grains to digital assets."/>
    <s v="Kishor Kumar Jha, Praveen Kumar"/>
    <m/>
    <s v="-AgriTech"/>
    <x v="22"/>
    <x v="4"/>
    <n v="1"/>
    <s v="CAT C"/>
  </r>
  <r>
    <x v="450"/>
    <n v="2018"/>
    <x v="4"/>
    <x v="0"/>
    <x v="0"/>
    <s v="Automotive"/>
    <s v="Electric Light Commercial Vehicle"/>
    <s v="Saurav Kumar"/>
    <m/>
    <s v="-Automotive"/>
    <x v="23"/>
    <x v="4"/>
    <n v="3"/>
    <s v="CAT C"/>
  </r>
  <r>
    <x v="470"/>
    <n v="2015"/>
    <x v="4"/>
    <x v="0"/>
    <x v="0"/>
    <s v="SaaS startup"/>
    <s v="A SAAS platform for retailers and brands to create wonderful post purchase customer journeys using smart receipts technology"/>
    <s v="Neeraj Tyagi"/>
    <m/>
    <s v="-SaaS startup"/>
    <x v="24"/>
    <x v="0"/>
    <n v="4"/>
    <s v="CAT C"/>
  </r>
  <r>
    <x v="471"/>
    <n v="2019"/>
    <x v="4"/>
    <x v="0"/>
    <x v="0"/>
    <s v="EdTech"/>
    <s v="Interactive learning platform for kids"/>
    <s v="Saumya Yadav, Mahak Garg, Karan Varshney"/>
    <m/>
    <s v="-EdTech"/>
    <x v="24"/>
    <x v="0"/>
    <n v="1"/>
    <s v="CAT C"/>
  </r>
  <r>
    <x v="472"/>
    <n v="2019"/>
    <x v="4"/>
    <x v="0"/>
    <x v="0"/>
    <s v="EdTech"/>
    <s v="Aim to help students become future-ready, setting them on a path to success that suits them best."/>
    <s v="PN Santosh, Prasanna Alagesan, Krithika Srinivasan"/>
    <m/>
    <s v="-EdTech"/>
    <x v="109"/>
    <x v="3"/>
    <n v="4"/>
    <s v="CAT C"/>
  </r>
  <r>
    <x v="473"/>
    <n v="2016"/>
    <x v="4"/>
    <x v="0"/>
    <x v="0"/>
    <s v="HealthTech"/>
    <s v="Maya enables women to keep track of their health via a mobile application."/>
    <s v="John Paul"/>
    <m/>
    <s v="-HealthTech"/>
    <x v="109"/>
    <x v="0"/>
    <n v="2"/>
    <s v="CAT C"/>
  </r>
  <r>
    <x v="474"/>
    <n v="2013"/>
    <x v="4"/>
    <x v="0"/>
    <x v="0"/>
    <m/>
    <m/>
    <s v="Avnish Pandya, Delzaad Deolaliwala"/>
    <m/>
    <s v="-"/>
    <x v="25"/>
    <x v="3"/>
    <n v="11"/>
    <s v="CAT C"/>
  </r>
  <r>
    <x v="475"/>
    <n v="2013"/>
    <x v="4"/>
    <x v="0"/>
    <x v="0"/>
    <m/>
    <s v="Grinntech is an investor backed, growth phase start-up, leading on all front of battery design for EV applications."/>
    <s v="Nikhilesh Mishra, Puneet Jain"/>
    <m/>
    <s v="-"/>
    <x v="25"/>
    <x v="3"/>
    <n v="6"/>
    <s v="CAT C"/>
  </r>
  <r>
    <x v="476"/>
    <n v="2017"/>
    <x v="4"/>
    <x v="0"/>
    <x v="0"/>
    <m/>
    <s v="Contemporary Beauty &amp; Wellness Brand Based on Ayurveda"/>
    <s v="Deepak Agarwal"/>
    <m/>
    <s v="-"/>
    <x v="25"/>
    <x v="1"/>
    <n v="6"/>
    <s v="CAT C"/>
  </r>
  <r>
    <x v="477"/>
    <n v="2014"/>
    <x v="4"/>
    <x v="0"/>
    <x v="0"/>
    <m/>
    <s v="Freyr Energy is a company that provides full service solar provider based in Hyderabad, India."/>
    <s v="Radhika Choudary, Saurabh Marda"/>
    <m/>
    <s v="-"/>
    <x v="25"/>
    <x v="3"/>
    <n v="4"/>
    <s v="CAT C"/>
  </r>
  <r>
    <x v="478"/>
    <n v="2013"/>
    <x v="4"/>
    <x v="0"/>
    <x v="0"/>
    <s v="Dating"/>
    <s v="Trulymadly is a dating platform that uses a match making algorithm."/>
    <s v="Hitesh Dhingra, Rahul Kumar, Sachin Bhatia"/>
    <m/>
    <s v="-Dating"/>
    <x v="25"/>
    <x v="1"/>
    <n v="4"/>
    <s v="CAT C"/>
  </r>
  <r>
    <x v="427"/>
    <n v="2015"/>
    <x v="4"/>
    <x v="0"/>
    <x v="0"/>
    <s v="Lifestyle"/>
    <s v="Bombay Shaving Company is a consumer goods company that focuses on developing a range of shave care, beard care, and skincare products."/>
    <s v="Deepu Panicker, Raunak Munot, Rohit Jaiswal, Shantanu Deshpande"/>
    <m/>
    <s v="-Lifestyle"/>
    <x v="25"/>
    <x v="3"/>
    <n v="3"/>
    <s v="CAT C"/>
  </r>
  <r>
    <x v="479"/>
    <n v="2018"/>
    <x v="4"/>
    <x v="0"/>
    <x v="0"/>
    <s v="HealthTech"/>
    <s v="4baseCare develops a unified and patient-centric ecosystem to fight cancer."/>
    <s v="Hitesh Goswami, Kshitij Rishi"/>
    <m/>
    <s v="-HealthTech"/>
    <x v="25"/>
    <x v="1"/>
    <n v="3"/>
    <s v="CAT C"/>
  </r>
  <r>
    <x v="480"/>
    <n v="2017"/>
    <x v="4"/>
    <x v="0"/>
    <x v="0"/>
    <s v="EdTech"/>
    <s v="Kutuki is a learning platform focused on children between the ages of three and seven."/>
    <s v="Bharath Bevinahally, Sneha Sundaram"/>
    <m/>
    <s v="-EdTech"/>
    <x v="25"/>
    <x v="0"/>
    <n v="2"/>
    <s v="CAT C"/>
  </r>
  <r>
    <x v="481"/>
    <n v="2015"/>
    <x v="4"/>
    <x v="0"/>
    <x v="0"/>
    <s v="EdTech"/>
    <s v="Pariksha - The Sucess App, India's largest vernacular test preparation company for the mobile 1st internet users of India."/>
    <s v="Deepak Choudhary, Karanvir Singh Shekhawat, Utkarsh Bagri, Vikram Shekhawat"/>
    <m/>
    <s v="-EdTech"/>
    <x v="25"/>
    <x v="1"/>
    <n v="2"/>
    <s v="CAT C"/>
  </r>
  <r>
    <x v="482"/>
    <n v="2012"/>
    <x v="4"/>
    <x v="0"/>
    <x v="0"/>
    <s v="Home Decor"/>
    <s v="Furlenco is a subscription-based furniture rental platform that allows users to rent furniture on a monthly basis."/>
    <s v="Ajith Karimpana"/>
    <m/>
    <s v="-Home Decor"/>
    <x v="25"/>
    <x v="3"/>
    <n v="1"/>
    <s v="CAT C"/>
  </r>
  <r>
    <x v="483"/>
    <n v="2016"/>
    <x v="4"/>
    <x v="0"/>
    <x v="0"/>
    <s v="Beverages"/>
    <s v="India's first Craft Gin company"/>
    <s v="Anand Virmani"/>
    <m/>
    <s v="-Beverages"/>
    <x v="25"/>
    <x v="4"/>
    <n v="1"/>
    <s v="CAT C"/>
  </r>
  <r>
    <x v="484"/>
    <n v="2013"/>
    <x v="4"/>
    <x v="0"/>
    <x v="0"/>
    <s v="Media"/>
    <s v="Pocket Aces is a digital entertainment company focused on mobile video."/>
    <s v="Anirudh Pandita, Aditi Shrivastava, Ashwin Suresh"/>
    <s v="3one4 Capital, DSP Group"/>
    <s v="-Media"/>
    <x v="25"/>
    <x v="3"/>
    <n v="1"/>
    <s v="CAT C"/>
  </r>
  <r>
    <x v="485"/>
    <n v="2017"/>
    <x v="4"/>
    <x v="0"/>
    <x v="0"/>
    <s v="Aeorspace"/>
    <s v="Long distance, multispectral Surveillance Equipment for Defense, Aerospace, Critical Asset Protection"/>
    <s v="Anil Yekkala, Dharin Shah, Kuldeep Saxena, Purvi Shah, Sandeep Shah"/>
    <m/>
    <s v="-Aeorspace"/>
    <x v="26"/>
    <x v="1"/>
    <n v="4"/>
    <s v="CAT C"/>
  </r>
  <r>
    <x v="486"/>
    <n v="2014"/>
    <x v="4"/>
    <x v="0"/>
    <x v="0"/>
    <m/>
    <s v="Voiro is the first all-in-one revenue management suite exclusively for ad-led digital publishers across media."/>
    <s v="Anand Gopal, Kavita Shenoy"/>
    <m/>
    <s v="-"/>
    <x v="26"/>
    <x v="1"/>
    <n v="3"/>
    <s v="CAT C"/>
  </r>
  <r>
    <x v="487"/>
    <n v="2018"/>
    <x v="4"/>
    <x v="0"/>
    <x v="0"/>
    <s v="Blockchain startup"/>
    <s v="Koinearth is a stealth mode startup working at the intersection of blockchains, machine learning and mechanism design"/>
    <s v="Praphul Chandra"/>
    <m/>
    <s v="-Blockchain startup"/>
    <x v="26"/>
    <x v="1"/>
    <n v="3"/>
    <s v="CAT C"/>
  </r>
  <r>
    <x v="481"/>
    <n v="2015"/>
    <x v="4"/>
    <x v="0"/>
    <x v="0"/>
    <s v="EdTech"/>
    <s v="Pariksha - The Sucess App, India's largest vernacular test preparation company for the mobile 1st internet users of India"/>
    <s v="Deepak Choudhary, Karanvir Singh Shekhawat, Utkarsh Bagri, Vikram Shekhawat"/>
    <s v="Venture Catalysts, 9Unicorns Accelerator Fund"/>
    <s v="-EdTech"/>
    <x v="26"/>
    <x v="3"/>
    <n v="1"/>
    <s v="CAT C"/>
  </r>
  <r>
    <x v="488"/>
    <n v="2014"/>
    <x v="4"/>
    <x v="0"/>
    <x v="0"/>
    <m/>
    <m/>
    <m/>
    <m/>
    <s v="-"/>
    <x v="28"/>
    <x v="3"/>
    <n v="12"/>
    <s v="CAT C"/>
  </r>
  <r>
    <x v="489"/>
    <n v="2015"/>
    <x v="4"/>
    <x v="0"/>
    <x v="0"/>
    <s v="Maritime"/>
    <s v="Tanuj Jhunjhunwala, Vineet Upadhyay, Rakesh Sirikonda"/>
    <m/>
    <m/>
    <s v="-Maritime"/>
    <x v="28"/>
    <x v="3"/>
    <n v="11"/>
    <s v="CAT C"/>
  </r>
  <r>
    <x v="490"/>
    <n v="2016"/>
    <x v="4"/>
    <x v="0"/>
    <x v="0"/>
    <m/>
    <s v="Nivesh.com is a mass market mutual funds investment platform."/>
    <s v="Anurag Garg, Sridhar Srinivasan"/>
    <m/>
    <s v="-"/>
    <x v="28"/>
    <x v="1"/>
    <n v="5"/>
    <s v="CAT C"/>
  </r>
  <r>
    <x v="491"/>
    <n v="2015"/>
    <x v="4"/>
    <x v="0"/>
    <x v="0"/>
    <s v="Water purification"/>
    <s v="Swajal uses clean solar energy to purify drinking water at an affordable rate."/>
    <s v="Advait Kumar, Vibha Tripathi"/>
    <m/>
    <s v="-Water purification"/>
    <x v="28"/>
    <x v="1"/>
    <n v="2"/>
    <s v="CAT C"/>
  </r>
  <r>
    <x v="492"/>
    <n v="2017"/>
    <x v="4"/>
    <x v="0"/>
    <x v="0"/>
    <m/>
    <s v="Tekie is a live coding platform for kids that uses the power of storytelling, to make learning to code a movie-like experience."/>
    <s v="Anand Verma, Naman Mukund"/>
    <m/>
    <s v="-"/>
    <x v="29"/>
    <x v="0"/>
    <n v="5"/>
    <s v="CAT C"/>
  </r>
  <r>
    <x v="493"/>
    <n v="2018"/>
    <x v="4"/>
    <x v="0"/>
    <x v="0"/>
    <s v="Marketing"/>
    <s v="World's first shared economy platform for digital assets."/>
    <s v="Ankit Agarwal"/>
    <m/>
    <s v="-Marketing"/>
    <x v="29"/>
    <x v="3"/>
    <n v="4"/>
    <s v="CAT C"/>
  </r>
  <r>
    <x v="494"/>
    <n v="2014"/>
    <x v="4"/>
    <x v="0"/>
    <x v="0"/>
    <s v="HealthCare"/>
    <s v="Cancer Helpline is a source of information and support, helping with all the things that people affected by cancer want and need."/>
    <s v="Sonali Srungaram, Sasi Sunkara"/>
    <m/>
    <s v="-HealthCare"/>
    <x v="29"/>
    <x v="1"/>
    <n v="3"/>
    <s v="CAT C"/>
  </r>
  <r>
    <x v="495"/>
    <n v="2013"/>
    <x v="4"/>
    <x v="0"/>
    <x v="0"/>
    <s v="EdTech"/>
    <s v="ImaginXP is a curriculum company with a focus on training and certification in UX Design and Design Thinking."/>
    <s v="Vidhika Rohatgi"/>
    <m/>
    <s v="-EdTech"/>
    <x v="29"/>
    <x v="3"/>
    <n v="3"/>
    <s v="CAT C"/>
  </r>
  <r>
    <x v="496"/>
    <n v="2016"/>
    <x v="4"/>
    <x v="0"/>
    <x v="0"/>
    <s v="AI startup"/>
    <s v="Enable true digital transformation with AI driven insights, to enable manufacturers stay ten steps ahead of process inefficiencies and equipment failures"/>
    <s v="Jagadish Gattu, Vamsi Yalamanchili"/>
    <m/>
    <s v="-AI startup"/>
    <x v="29"/>
    <x v="0"/>
    <n v="2"/>
    <s v="CAT C"/>
  </r>
  <r>
    <x v="497"/>
    <n v="2019"/>
    <x v="4"/>
    <x v="0"/>
    <x v="0"/>
    <s v="EdTech"/>
    <s v="India's first online platform for mentors enabling them to translate their expertise into a profitable online course"/>
    <s v="Suraj Juneja, Vijay Rachh, and Aaquib Hussain"/>
    <m/>
    <s v="-EdTech"/>
    <x v="29"/>
    <x v="3"/>
    <n v="1"/>
    <s v="CAT C"/>
  </r>
  <r>
    <x v="498"/>
    <n v="2019"/>
    <x v="4"/>
    <x v="0"/>
    <x v="0"/>
    <s v="Blockchain startup"/>
    <s v="Biconomy is a technology company building transaction infrastructure for next-generation Web 3 applications."/>
    <s v="Ahmed Al-Balaghi, Aniket Jindal, Sachin Tomar"/>
    <m/>
    <s v="-Blockchain startup"/>
    <x v="29"/>
    <x v="0"/>
    <n v="1"/>
    <s v="CAT C"/>
  </r>
  <r>
    <x v="499"/>
    <n v="2018"/>
    <x v="4"/>
    <x v="0"/>
    <x v="0"/>
    <s v="Manufacturing startup"/>
    <s v="Karkhana.io is an on-demand manufacturing platform with a vision of digitalizing manufacturing."/>
    <s v="Sonam Motwani"/>
    <m/>
    <s v="-Manufacturing startup"/>
    <x v="29"/>
    <x v="0"/>
    <n v="1"/>
    <s v="CAT C"/>
  </r>
  <r>
    <x v="500"/>
    <n v="2018"/>
    <x v="4"/>
    <x v="0"/>
    <x v="0"/>
    <s v="B2B Marketplace"/>
    <s v="Gig Economy Platform | Task Fulfillment Platform | New-age fulfillment solutions"/>
    <s v="Prashant Janadari, Naveen Ramchandra"/>
    <m/>
    <s v="-B2B Marketplace"/>
    <x v="110"/>
    <x v="3"/>
    <n v="1"/>
    <s v="CAT C"/>
  </r>
  <r>
    <x v="501"/>
    <n v="2019"/>
    <x v="4"/>
    <x v="0"/>
    <x v="0"/>
    <m/>
    <s v="Bikry, a Direct-to-Customer platform to start your online store within 30 seconds at 0% commission"/>
    <s v="Abhishek Bhayana"/>
    <m/>
    <s v="-"/>
    <x v="30"/>
    <x v="3"/>
    <n v="7"/>
    <s v="CAT C"/>
  </r>
  <r>
    <x v="502"/>
    <n v="2018"/>
    <x v="4"/>
    <x v="0"/>
    <x v="0"/>
    <s v="FinTech"/>
    <s v="Convert smartphones into a POS machine using our ZUP proximity payment technology, with no additional hardware and no need for NFC."/>
    <s v="Jaijit Bhattacharya"/>
    <s v="Anthill Ventures"/>
    <s v="-FinTech"/>
    <x v="30"/>
    <x v="1"/>
    <n v="1"/>
    <s v="CAT C"/>
  </r>
  <r>
    <x v="503"/>
    <n v="2019"/>
    <x v="4"/>
    <x v="0"/>
    <x v="0"/>
    <s v="Tech Startup"/>
    <s v="Zotalabs gives the power of Emerging Technology to your digital automation with our easy to use APIs."/>
    <s v="Nausherwan Shah, Wasim Khan"/>
    <m/>
    <s v="-Tech Startup"/>
    <x v="111"/>
    <x v="0"/>
    <n v="3"/>
    <s v="CAT C"/>
  </r>
  <r>
    <x v="504"/>
    <n v="2017"/>
    <x v="4"/>
    <x v="0"/>
    <x v="0"/>
    <m/>
    <m/>
    <m/>
    <m/>
    <s v="-"/>
    <x v="31"/>
    <x v="3"/>
    <n v="12"/>
    <s v="CAT C"/>
  </r>
  <r>
    <x v="414"/>
    <n v="2019"/>
    <x v="4"/>
    <x v="0"/>
    <x v="0"/>
    <m/>
    <s v="Unbox Robotics builds on-demand AI-driven warehouse robotics solutions, which can be deployed using limited foot-print, time, and capital."/>
    <s v="Pramod Ghadge, Shahid Memon"/>
    <m/>
    <s v="-"/>
    <x v="31"/>
    <x v="1"/>
    <n v="4"/>
    <s v="CAT C"/>
  </r>
  <r>
    <x v="505"/>
    <n v="2017"/>
    <x v="4"/>
    <x v="0"/>
    <x v="0"/>
    <s v="Retail"/>
    <s v="DusMinute aims to transform how communities live by giving them access to world-class amenities at their doorstep."/>
    <s v="Apoorva Mishra"/>
    <m/>
    <s v="-Retail"/>
    <x v="32"/>
    <x v="1"/>
    <n v="4"/>
    <s v="CAT C"/>
  </r>
  <r>
    <x v="506"/>
    <n v="2015"/>
    <x v="4"/>
    <x v="0"/>
    <x v="0"/>
    <m/>
    <s v="India's fastest growing Pedagogy company, serving to school as an academic growth partner and provide 360° solutions to schools on Academic Strategies"/>
    <s v="Pedagogy"/>
    <m/>
    <s v="-"/>
    <x v="33"/>
    <x v="3"/>
    <n v="6"/>
    <s v="CAT C"/>
  </r>
  <r>
    <x v="507"/>
    <n v="2019"/>
    <x v="4"/>
    <x v="0"/>
    <x v="0"/>
    <m/>
    <s v="Karbon Card is a financial platform for Indian entrepreneurs."/>
    <s v="Amit Jangir, Bo Li, Jianwei Chen, Kartik Jain, Pei-fu Hsieh, Sunil Kumar"/>
    <m/>
    <s v="-"/>
    <x v="33"/>
    <x v="1"/>
    <n v="5"/>
    <s v="CAT C"/>
  </r>
  <r>
    <x v="508"/>
    <n v="2019"/>
    <x v="4"/>
    <x v="0"/>
    <x v="0"/>
    <m/>
    <s v="Rulezero is a technology platform created by experienced startup executives to automate and manage the equity ownership of a startup."/>
    <s v="Satish Mugulavalli, Srinivas Katta"/>
    <m/>
    <s v="-"/>
    <x v="33"/>
    <x v="0"/>
    <n v="5"/>
    <s v="CAT C"/>
  </r>
  <r>
    <x v="509"/>
    <n v="2019"/>
    <x v="4"/>
    <x v="0"/>
    <x v="0"/>
    <m/>
    <s v="Myelin Foundry is a deep tech product start-up transforming human experiences and industry outcomes by building Artificial Intelligence algorithms on video, voice, and sensor data, for consumer edge devices"/>
    <s v="Gopichand Katragadda, Ganesh Suryanarayanan, Aditi Olemann"/>
    <m/>
    <s v="-"/>
    <x v="33"/>
    <x v="1"/>
    <n v="5"/>
    <s v="CAT C"/>
  </r>
  <r>
    <x v="510"/>
    <n v="2014"/>
    <x v="4"/>
    <x v="0"/>
    <x v="0"/>
    <m/>
    <s v="6Degree is a fashion retail startup that provides a launchpad to fashion talent and brands using a tech-enabled platform."/>
    <s v="Amit Bhardwaj, Nikhil Hegde"/>
    <m/>
    <s v="-"/>
    <x v="33"/>
    <x v="3"/>
    <n v="5"/>
    <s v="CAT C"/>
  </r>
  <r>
    <x v="511"/>
    <n v="2010"/>
    <x v="4"/>
    <x v="0"/>
    <x v="0"/>
    <m/>
    <s v="Taikee is the ISO-certified, B2B e-commerce platform of Peel-Works, enabling better lives for corner stores."/>
    <s v="Nidhi Ramachandran, Sachin Chhabra"/>
    <m/>
    <s v="-"/>
    <x v="33"/>
    <x v="3"/>
    <n v="4"/>
    <s v="CAT C"/>
  </r>
  <r>
    <x v="512"/>
    <n v="2017"/>
    <x v="4"/>
    <x v="0"/>
    <x v="0"/>
    <s v="Oil and Energy"/>
    <s v="FuelBuddy is the FIRST legal private company in India to have permissions in place to deliver fuel. FUELDELIVERY APP."/>
    <s v="Aditya Singh"/>
    <m/>
    <s v="-Oil and Energy"/>
    <x v="33"/>
    <x v="3"/>
    <n v="4"/>
    <s v="CAT C"/>
  </r>
  <r>
    <x v="513"/>
    <n v="2016"/>
    <x v="4"/>
    <x v="0"/>
    <x v="0"/>
    <s v="EdTech"/>
    <s v="LearnVern.com is a training portal where anyone can learn any course in vernacular languages for free."/>
    <s v="Niral Modi, Aditi Modi"/>
    <m/>
    <s v="-EdTech"/>
    <x v="33"/>
    <x v="3"/>
    <n v="4"/>
    <s v="CAT C"/>
  </r>
  <r>
    <x v="514"/>
    <n v="2018"/>
    <x v="4"/>
    <x v="0"/>
    <x v="0"/>
    <s v="Fashion"/>
    <s v="SOLETHREADS is a ‘Made in India’ footwear brand that’s creating a flip flop revolution."/>
    <s v="Vikram Iyer"/>
    <m/>
    <s v="-Fashion"/>
    <x v="33"/>
    <x v="4"/>
    <n v="4"/>
    <s v="CAT C"/>
  </r>
  <r>
    <x v="515"/>
    <n v="2015"/>
    <x v="4"/>
    <x v="0"/>
    <x v="0"/>
    <s v="MarTech"/>
    <s v="Data Science powered - Admission &amp; Marketing CRM Automation for Education Enrolments"/>
    <s v="Abhishek Ballabh, Sushil Mundada"/>
    <m/>
    <s v="-MarTech"/>
    <x v="33"/>
    <x v="1"/>
    <n v="3"/>
    <s v="CAT C"/>
  </r>
  <r>
    <x v="516"/>
    <n v="2016"/>
    <x v="4"/>
    <x v="0"/>
    <x v="0"/>
    <s v="Drone"/>
    <s v="Transforming the mobility landscape using aerial transport. Currently, we build drones for industrial applications"/>
    <s v="Pranjal Mehta, Satyanarayanan Chakravarthy"/>
    <m/>
    <s v="-Drone"/>
    <x v="33"/>
    <x v="0"/>
    <n v="3"/>
    <s v="CAT C"/>
  </r>
  <r>
    <x v="517"/>
    <n v="2019"/>
    <x v="4"/>
    <x v="0"/>
    <x v="0"/>
    <s v="Content publishing"/>
    <s v="Pencil is a content publishing platform that enables writers to publish their work for free."/>
    <s v="Malini Nair, Preeti Chib, Swarup Nanda"/>
    <m/>
    <s v="-Content publishing"/>
    <x v="33"/>
    <x v="1"/>
    <n v="2"/>
    <s v="CAT C"/>
  </r>
  <r>
    <x v="518"/>
    <n v="2019"/>
    <x v="4"/>
    <x v="0"/>
    <x v="0"/>
    <s v="E-commerce"/>
    <s v="Express Stores is a retail and omnichannel startup company"/>
    <s v="Apoorv Jain, Kartik Gupta"/>
    <m/>
    <s v="-E-commerce"/>
    <x v="33"/>
    <x v="0"/>
    <n v="2"/>
    <s v="CAT C"/>
  </r>
  <r>
    <x v="519"/>
    <n v="2017"/>
    <x v="4"/>
    <x v="0"/>
    <x v="0"/>
    <s v="FinTech"/>
    <s v="Progcap is a financial service company that provides financial opportunities for micro and small businesses in the last mile."/>
    <s v="Pallavi Shrivastava, Himanshu Chandra"/>
    <m/>
    <s v="-FinTech"/>
    <x v="33"/>
    <x v="9"/>
    <n v="2"/>
    <s v="CAT C"/>
  </r>
  <r>
    <x v="520"/>
    <n v="2016"/>
    <x v="4"/>
    <x v="0"/>
    <x v="0"/>
    <s v="FinTech"/>
    <s v="AVIOM India is an Affordable Housing Finance company facilitating families in mostly semi urban areas in realising their dream of owning their first home."/>
    <s v="Kajal Ilmi"/>
    <m/>
    <s v="-FinTech"/>
    <x v="33"/>
    <x v="9"/>
    <n v="2"/>
    <s v="CAT C"/>
  </r>
  <r>
    <x v="521"/>
    <n v="2015"/>
    <x v="4"/>
    <x v="0"/>
    <x v="0"/>
    <s v="Hospitality"/>
    <s v="Vista Rooms is a South Asia's largest luxury holiday home rental management company. We are on a mission to build the &quot;Marriott for Homes&quot;"/>
    <s v="Amit Damani, Ankita Sheth, Pranav Maheshwari"/>
    <m/>
    <s v="-Hospitality"/>
    <x v="33"/>
    <x v="3"/>
    <n v="1"/>
    <s v="CAT C"/>
  </r>
  <r>
    <x v="522"/>
    <n v="2015"/>
    <x v="4"/>
    <x v="0"/>
    <x v="0"/>
    <s v="EdTech"/>
    <s v="Mindler is a career counseling company that provides career development guidance counseling services for students."/>
    <s v="Prateek Bhargava"/>
    <m/>
    <s v="-EdTech"/>
    <x v="33"/>
    <x v="1"/>
    <n v="1"/>
    <s v="CAT C"/>
  </r>
  <r>
    <x v="523"/>
    <n v="2011"/>
    <x v="4"/>
    <x v="0"/>
    <x v="0"/>
    <s v="Food and Beverages"/>
    <s v="Committed to improving the quality of life, True Elements provides food that is packed with the goodness of nature!"/>
    <s v="Puru Gupta, Sreejith Moolayil"/>
    <m/>
    <s v="-Food and Beverages"/>
    <x v="33"/>
    <x v="3"/>
    <n v="1"/>
    <s v="CAT C"/>
  </r>
  <r>
    <x v="524"/>
    <n v="2018"/>
    <x v="4"/>
    <x v="0"/>
    <x v="0"/>
    <s v="Vehicle repair startup"/>
    <s v="ReadyAssist is one of the India's leading 24/7 roadside assistance, breakdown support, towing and repairs provider for both Bikes &amp; Cars."/>
    <s v="Vimal Singh SV"/>
    <m/>
    <s v="-Vehicle repair startup"/>
    <x v="33"/>
    <x v="0"/>
    <n v="1"/>
    <s v="CAT C"/>
  </r>
  <r>
    <x v="525"/>
    <n v="2018"/>
    <x v="4"/>
    <x v="0"/>
    <x v="0"/>
    <s v="Pollution control equiptment"/>
    <s v="State-of-the-art air pollution control equipment to improve air quality across buildings, industries, and cities."/>
    <s v="Dr Srikanth Sola"/>
    <s v="Blue Ashva Capital"/>
    <s v="-Pollution control equiptment"/>
    <x v="33"/>
    <x v="3"/>
    <n v="1"/>
    <s v="CAT C"/>
  </r>
  <r>
    <x v="526"/>
    <n v="2015"/>
    <x v="4"/>
    <x v="0"/>
    <x v="0"/>
    <s v="Solar"/>
    <s v="Provide uninterrupted and affordable cooling for refrigeration"/>
    <s v="Himanshu Pokharna, Nitin Goel"/>
    <m/>
    <s v="-Solar"/>
    <x v="112"/>
    <x v="1"/>
    <n v="1"/>
    <s v="CAT C"/>
  </r>
  <r>
    <x v="527"/>
    <n v="2019"/>
    <x v="4"/>
    <x v="0"/>
    <x v="0"/>
    <s v="Deep Tech"/>
    <s v="A scalable, cloud-controlled, and rare earth mineral free Hardware and Software platform for the Switched Reluctance Motor and other magnet free motor technologies."/>
    <s v="Bhaktha Keshavachar, Ravi Prasad Sharma, Mahalingam Koushik"/>
    <m/>
    <s v="-Deep Tech"/>
    <x v="113"/>
    <x v="0"/>
    <n v="4"/>
    <s v="CAT C"/>
  </r>
  <r>
    <x v="528"/>
    <n v="2018"/>
    <x v="4"/>
    <x v="0"/>
    <x v="0"/>
    <m/>
    <s v="Rubix Data Sciences focuses on simplifying decision making for Credit, Risk, Compliance, Supply Chain and Marketing professionals in the B2B domain."/>
    <s v="Mohan Ramaswamy"/>
    <m/>
    <s v="-"/>
    <x v="34"/>
    <x v="0"/>
    <n v="5"/>
    <s v="CAT C"/>
  </r>
  <r>
    <x v="529"/>
    <n v="2015"/>
    <x v="4"/>
    <x v="0"/>
    <x v="0"/>
    <m/>
    <s v="Haqdarshak is a tech platform that connects citizens with their eligible welfare schemes."/>
    <s v="Aniket Doegar, Asha Krishnan, PR Ganapathy"/>
    <m/>
    <s v="-"/>
    <x v="34"/>
    <x v="1"/>
    <n v="5"/>
    <s v="CAT C"/>
  </r>
  <r>
    <x v="530"/>
    <n v="2019"/>
    <x v="4"/>
    <x v="0"/>
    <x v="0"/>
    <s v="Retail"/>
    <s v="SuperK is a full-stack solution to empower small format retail stores in India."/>
    <s v="Neeraj Menta"/>
    <m/>
    <s v="-Retail"/>
    <x v="34"/>
    <x v="0"/>
    <n v="4"/>
    <s v="CAT C"/>
  </r>
  <r>
    <x v="531"/>
    <n v="2018"/>
    <x v="4"/>
    <x v="0"/>
    <x v="0"/>
    <s v="EdTech"/>
    <s v="Wizklub uses a unique method of developing and nurturing Higher Order Thinking Skills in children"/>
    <s v="Amit Bansal"/>
    <m/>
    <s v="-EdTech"/>
    <x v="34"/>
    <x v="1"/>
    <n v="2"/>
    <s v="CAT C"/>
  </r>
  <r>
    <x v="532"/>
    <n v="2019"/>
    <x v="4"/>
    <x v="0"/>
    <x v="0"/>
    <m/>
    <s v="Raptee Energy Inc. is looking to accelerate the transition to smart and sustainable mobility!"/>
    <s v="Phunith Kumar"/>
    <m/>
    <s v="-"/>
    <x v="114"/>
    <x v="3"/>
    <n v="6"/>
    <s v="CAT C"/>
  </r>
  <r>
    <x v="533"/>
    <n v="2014"/>
    <x v="4"/>
    <x v="0"/>
    <x v="0"/>
    <m/>
    <s v="My Dental Plan provides dental care packages and services."/>
    <s v="Dr Mohender Narula, Dr AnandKrishna, Dr Girish Rao"/>
    <m/>
    <s v="-"/>
    <x v="114"/>
    <x v="0"/>
    <n v="4"/>
    <s v="CAT C"/>
  </r>
  <r>
    <x v="534"/>
    <n v="2018"/>
    <x v="4"/>
    <x v="0"/>
    <x v="0"/>
    <s v="Rental"/>
    <s v="Pumpumpum is a car rental company."/>
    <s v="Tarun Lawadia, Sameer Kalra"/>
    <m/>
    <s v="-Rental"/>
    <x v="114"/>
    <x v="1"/>
    <n v="4"/>
    <s v="CAT C"/>
  </r>
  <r>
    <x v="535"/>
    <n v="2016"/>
    <x v="4"/>
    <x v="0"/>
    <x v="0"/>
    <s v="E-commerce"/>
    <s v="Eunimart is a one stop solution for merchants to create a difference by selling globally."/>
    <s v="Saikat Roy, Shayak Mazumder"/>
    <m/>
    <s v="-E-commerce"/>
    <x v="114"/>
    <x v="1"/>
    <n v="4"/>
    <s v="CAT C"/>
  </r>
  <r>
    <x v="536"/>
    <n v="2016"/>
    <x v="4"/>
    <x v="0"/>
    <x v="0"/>
    <m/>
    <s v="A biotechnology start-up was incorporated to improve the National Hygiene condition whilst addressing the aspect of water conservation."/>
    <s v="Puneet Gupta"/>
    <m/>
    <s v="-"/>
    <x v="35"/>
    <x v="3"/>
    <n v="5"/>
    <s v="CAT C"/>
  </r>
  <r>
    <x v="537"/>
    <n v="2017"/>
    <x v="4"/>
    <x v="0"/>
    <x v="0"/>
    <s v="LegalTech"/>
    <s v="LegitQuest is a legal-tech company that operates a legal research platform with Indian case laws."/>
    <s v="Himanshu Puri, Karan Kalia, Rohit Shukla"/>
    <m/>
    <s v="-LegalTech"/>
    <x v="35"/>
    <x v="3"/>
    <n v="4"/>
    <s v="CAT C"/>
  </r>
  <r>
    <x v="538"/>
    <n v="2017"/>
    <x v="4"/>
    <x v="0"/>
    <x v="0"/>
    <s v="Hospitality"/>
    <s v="ABL Workspaces is a co-working space where professionals from all walks of life come to work under one roof."/>
    <s v="Ankur Gupta, Akshita Gupta"/>
    <m/>
    <s v="-Hospitality"/>
    <x v="35"/>
    <x v="1"/>
    <n v="2"/>
    <s v="CAT C"/>
  </r>
  <r>
    <x v="539"/>
    <n v="2019"/>
    <x v="4"/>
    <x v="0"/>
    <x v="0"/>
    <m/>
    <s v="Cellestial E-mobility is a city-based startup working in developing electric tractors with the longest battery life."/>
    <s v="Siddhartha Durairajan"/>
    <m/>
    <s v="-"/>
    <x v="36"/>
    <x v="1"/>
    <n v="5"/>
    <s v="CAT C"/>
  </r>
  <r>
    <x v="540"/>
    <n v="2018"/>
    <x v="4"/>
    <x v="0"/>
    <x v="0"/>
    <s v="EdTech"/>
    <s v="Vidyakul is an vernacular e-learning platform that helps state board students to learn academics via pre-recorded and live lectures"/>
    <s v="Raman Garg, Tarun Saini"/>
    <m/>
    <s v="-EdTech"/>
    <x v="36"/>
    <x v="0"/>
    <n v="4"/>
    <s v="CAT C"/>
  </r>
  <r>
    <x v="541"/>
    <n v="2019"/>
    <x v="4"/>
    <x v="0"/>
    <x v="0"/>
    <s v="Food"/>
    <s v="TagZ Foods is a supplier of snacks and food products."/>
    <s v="Anish Basu Roy, Sagar Bhalotia"/>
    <m/>
    <s v="-Food"/>
    <x v="36"/>
    <x v="1"/>
    <n v="4"/>
    <s v="CAT C"/>
  </r>
  <r>
    <x v="542"/>
    <n v="2017"/>
    <x v="4"/>
    <x v="0"/>
    <x v="0"/>
    <s v="Tech Startup"/>
    <s v="Wireless cloud based access control platform"/>
    <s v="Rohin Parkar"/>
    <m/>
    <s v="-Tech Startup"/>
    <x v="36"/>
    <x v="3"/>
    <n v="4"/>
    <s v="CAT C"/>
  </r>
  <r>
    <x v="543"/>
    <n v="2017"/>
    <x v="4"/>
    <x v="0"/>
    <x v="0"/>
    <s v="Co-working"/>
    <s v="Stylework is an unconventional co-working space aggregator that is going to change the way people work."/>
    <s v="Sparsh Khandelwal"/>
    <m/>
    <s v="-Co-working"/>
    <x v="36"/>
    <x v="1"/>
    <n v="3"/>
    <s v="CAT C"/>
  </r>
  <r>
    <x v="544"/>
    <n v="2016"/>
    <x v="4"/>
    <x v="0"/>
    <x v="0"/>
    <s v="Gaming"/>
    <s v="Indian Gaming League is the premier eSports platform in India."/>
    <s v="Yash Pariani"/>
    <m/>
    <s v="-Gaming"/>
    <x v="36"/>
    <x v="3"/>
    <n v="3"/>
    <s v="CAT C"/>
  </r>
  <r>
    <x v="545"/>
    <n v="2018"/>
    <x v="4"/>
    <x v="0"/>
    <x v="0"/>
    <s v="CleanTech"/>
    <s v="Clairco provides enhanced air purification and real-time insights for breathable air indoors."/>
    <s v="Aayush Jha"/>
    <m/>
    <s v="-CleanTech"/>
    <x v="36"/>
    <x v="3"/>
    <n v="3"/>
    <s v="CAT C"/>
  </r>
  <r>
    <x v="546"/>
    <n v="2017"/>
    <x v="4"/>
    <x v="0"/>
    <x v="0"/>
    <s v="Healthcare"/>
    <s v="Remedico is a Mobile healthcare"/>
    <s v="Ranjit Bhatia"/>
    <m/>
    <s v="-Healthcare"/>
    <x v="36"/>
    <x v="3"/>
    <n v="2"/>
    <s v="CAT C"/>
  </r>
  <r>
    <x v="547"/>
    <n v="2015"/>
    <x v="4"/>
    <x v="0"/>
    <x v="0"/>
    <s v="Legaltech"/>
    <s v="LegalWiz.in is committed to provide high quality professional services for small businesses, start-up entrepreneurs and individuals."/>
    <s v="Shrijay Sheth, Gaurav Barot"/>
    <s v="ContCentric"/>
    <s v="-Legaltech"/>
    <x v="36"/>
    <x v="3"/>
    <n v="1"/>
    <s v="CAT C"/>
  </r>
  <r>
    <x v="548"/>
    <n v="2019"/>
    <x v="4"/>
    <x v="0"/>
    <x v="0"/>
    <m/>
    <m/>
    <m/>
    <m/>
    <s v="-"/>
    <x v="38"/>
    <x v="3"/>
    <n v="12"/>
    <s v="CAT C"/>
  </r>
  <r>
    <x v="549"/>
    <n v="2019"/>
    <x v="4"/>
    <x v="0"/>
    <x v="0"/>
    <m/>
    <s v="Reccy Adventures is an adventure sports startup."/>
    <s v="Amit Chowdhury, Siddhartha Chatterjee, Tapas Pal"/>
    <m/>
    <s v="-"/>
    <x v="38"/>
    <x v="0"/>
    <n v="5"/>
    <s v="CAT C"/>
  </r>
  <r>
    <x v="550"/>
    <n v="2016"/>
    <x v="4"/>
    <x v="0"/>
    <x v="0"/>
    <s v="Food &amp; Beverages"/>
    <s v="Manufacture and retail a delicious range of all-natural nut butters, made without oil, sugar or preservatives."/>
    <s v="Surabhi Talwar, Vikram Sekhar"/>
    <m/>
    <s v="-Food &amp; Beverages"/>
    <x v="38"/>
    <x v="0"/>
    <n v="3"/>
    <s v="CAT C"/>
  </r>
  <r>
    <x v="551"/>
    <n v="2019"/>
    <x v="4"/>
    <x v="0"/>
    <x v="0"/>
    <s v="EdTech"/>
    <s v="Ezstays is a leading student-life network, providing hostels and PG accommodation with top-tier living facilities at the best prices."/>
    <s v="Vaibhav Khanna, Abhishek Kumar, Kumar Gaurav"/>
    <m/>
    <s v="-EdTech"/>
    <x v="38"/>
    <x v="0"/>
    <n v="3"/>
    <s v="CAT C"/>
  </r>
  <r>
    <x v="552"/>
    <n v="2017"/>
    <x v="4"/>
    <x v="0"/>
    <x v="0"/>
    <s v="Automation"/>
    <s v="AutomataPi is a next generation cognitive business process automation engine."/>
    <s v="Devesh Rao, Manjeet Khopkar, Rahul Hattangdi"/>
    <m/>
    <s v="-Automation"/>
    <x v="38"/>
    <x v="0"/>
    <n v="2"/>
    <s v="CAT C"/>
  </r>
  <r>
    <x v="553"/>
    <n v="2019"/>
    <x v="4"/>
    <x v="0"/>
    <x v="0"/>
    <m/>
    <s v="Arcana is the Storage Layer of Ethereum."/>
    <s v="Mayur Relekar, Aravindh Kumar, Abhishek Chaudhary"/>
    <m/>
    <s v="-"/>
    <x v="115"/>
    <x v="3"/>
    <n v="7"/>
    <s v="CAT C"/>
  </r>
  <r>
    <x v="554"/>
    <n v="2018"/>
    <x v="4"/>
    <x v="0"/>
    <x v="0"/>
    <m/>
    <s v="A prop-tech company that finds and customizes offices, living, or retail spaces based on your requirements."/>
    <s v="Madhusudhan"/>
    <m/>
    <s v="-"/>
    <x v="39"/>
    <x v="2"/>
    <n v="5"/>
    <s v="CAT C"/>
  </r>
  <r>
    <x v="555"/>
    <n v="2018"/>
    <x v="4"/>
    <x v="0"/>
    <x v="0"/>
    <m/>
    <s v="Deliver automation of visual inspection, retaining the power of human intelligence, to enhance quality and efficiency"/>
    <s v="Sekar Udayamurthy"/>
    <m/>
    <s v="-"/>
    <x v="116"/>
    <x v="0"/>
    <n v="5"/>
    <s v="CAT C"/>
  </r>
  <r>
    <x v="556"/>
    <n v="2016"/>
    <x v="4"/>
    <x v="0"/>
    <x v="0"/>
    <m/>
    <s v="Plutomen Technologies Pvt Ltd founded in Nov 2016 is recognized start-up by DIPP in the field of Emerging Technology."/>
    <s v="Keyur Bhalavat"/>
    <m/>
    <s v="-"/>
    <x v="40"/>
    <x v="3"/>
    <n v="6"/>
    <s v="CAT C"/>
  </r>
  <r>
    <x v="557"/>
    <n v="2016"/>
    <x v="4"/>
    <x v="0"/>
    <x v="0"/>
    <m/>
    <s v="Edmingle is a platform for all educators who want to launch their courses and sell them online."/>
    <s v="Gaurav Doshi"/>
    <m/>
    <s v="-"/>
    <x v="40"/>
    <x v="3"/>
    <n v="6"/>
    <s v="CAT C"/>
  </r>
  <r>
    <x v="558"/>
    <n v="2019"/>
    <x v="4"/>
    <x v="0"/>
    <x v="0"/>
    <m/>
    <s v="Convin is a conversation intelligence platform that helps remote sales teams to understand conversations on a deeper levels."/>
    <s v="Ashish Santhalia, Atul Shree, Bharat Patidar, Durgesh Choudhary"/>
    <m/>
    <s v="-"/>
    <x v="40"/>
    <x v="2"/>
    <n v="5"/>
    <s v="CAT C"/>
  </r>
  <r>
    <x v="559"/>
    <n v="2016"/>
    <x v="4"/>
    <x v="0"/>
    <x v="0"/>
    <s v="EdTech"/>
    <s v="ixamBee is to provide best online learning experience for preparation of competitive exams."/>
    <s v="Chandraprakash Joshi"/>
    <m/>
    <s v="-EdTech"/>
    <x v="40"/>
    <x v="0"/>
    <n v="4"/>
    <s v="CAT C"/>
  </r>
  <r>
    <x v="560"/>
    <n v="2019"/>
    <x v="4"/>
    <x v="0"/>
    <x v="0"/>
    <s v="Cultural"/>
    <s v="Indian Souvenirs online that reflect Indian tradition, culture &amp; stories. Best for personal gifting and corporate gifting."/>
    <s v="Sunil Jalihal"/>
    <m/>
    <s v="-Cultural"/>
    <x v="40"/>
    <x v="3"/>
    <n v="3"/>
    <s v="CAT C"/>
  </r>
  <r>
    <x v="561"/>
    <n v="2019"/>
    <x v="4"/>
    <x v="0"/>
    <x v="0"/>
    <s v="EdTech"/>
    <s v="PurpleTutor is the only coding platform that mandates every teacher to have a formal Computer Science degree"/>
    <s v="Gaurav Perti, Yatish Gupta"/>
    <m/>
    <s v="-EdTech"/>
    <x v="40"/>
    <x v="0"/>
    <n v="1"/>
    <s v="CAT C"/>
  </r>
  <r>
    <x v="562"/>
    <n v="2019"/>
    <x v="4"/>
    <x v="0"/>
    <x v="0"/>
    <s v="Insuretech"/>
    <s v="Finsall provides Insurance Premium Financing"/>
    <s v="Prabal Khanna, Tim Mathews"/>
    <s v="Unicorn India Ventures"/>
    <s v="-Insuretech"/>
    <x v="40"/>
    <x v="0"/>
    <n v="1"/>
    <s v="CAT C"/>
  </r>
  <r>
    <x v="563"/>
    <n v="2019"/>
    <x v="4"/>
    <x v="0"/>
    <x v="0"/>
    <s v="Healthcare"/>
    <s v="iMumz empowers pregnant mothers to deliver healthy, happy, and intelligent babies through a positive lifestyle."/>
    <s v="Dr Jaideep Malhotra, Rajesh Jagasia, Ravi Teja Akondi, Mayur Dhurpate"/>
    <s v="Enzia Ventures, AngelList"/>
    <s v="-Healthcare"/>
    <x v="40"/>
    <x v="3"/>
    <n v="1"/>
    <s v="CAT C"/>
  </r>
  <r>
    <x v="564"/>
    <n v="2019"/>
    <x v="4"/>
    <x v="0"/>
    <x v="0"/>
    <m/>
    <m/>
    <m/>
    <m/>
    <s v="-"/>
    <x v="117"/>
    <x v="3"/>
    <n v="12"/>
    <s v="CAT C"/>
  </r>
  <r>
    <x v="565"/>
    <n v="2019"/>
    <x v="4"/>
    <x v="0"/>
    <x v="0"/>
    <m/>
    <m/>
    <m/>
    <m/>
    <s v="-"/>
    <x v="118"/>
    <x v="3"/>
    <n v="12"/>
    <s v="CAT C"/>
  </r>
  <r>
    <x v="566"/>
    <n v="2018"/>
    <x v="4"/>
    <x v="0"/>
    <x v="0"/>
    <m/>
    <m/>
    <m/>
    <m/>
    <s v="-"/>
    <x v="43"/>
    <x v="3"/>
    <n v="12"/>
    <s v="CAT C"/>
  </r>
  <r>
    <x v="67"/>
    <n v="2019"/>
    <x v="4"/>
    <x v="0"/>
    <x v="0"/>
    <m/>
    <s v="Bank Sathi provides loans, insurance, cards comparison, and approval facility."/>
    <s v="Jitendra Dhaka"/>
    <m/>
    <s v="-"/>
    <x v="43"/>
    <x v="0"/>
    <n v="5"/>
    <s v="CAT C"/>
  </r>
  <r>
    <x v="567"/>
    <n v="2015"/>
    <x v="4"/>
    <x v="0"/>
    <x v="0"/>
    <m/>
    <s v="Mentoria is a holistic career discovery platform that enables students to discover themselves and the careers they will enjoy and excel at."/>
    <s v="Ashish Arora, Nikhar Arora, Sameer Bhakhri"/>
    <m/>
    <s v="-"/>
    <x v="43"/>
    <x v="1"/>
    <n v="5"/>
    <s v="CAT C"/>
  </r>
  <r>
    <x v="568"/>
    <n v="2016"/>
    <x v="4"/>
    <x v="0"/>
    <x v="0"/>
    <m/>
    <s v="Klassroom offers a one-of-a-kind LIVE interactive learning experience to students."/>
    <s v="Alka Javeri"/>
    <m/>
    <s v="-"/>
    <x v="43"/>
    <x v="1"/>
    <n v="5"/>
    <s v="CAT C"/>
  </r>
  <r>
    <x v="569"/>
    <n v="2019"/>
    <x v="4"/>
    <x v="0"/>
    <x v="0"/>
    <m/>
    <s v="Pickright is a fintech marketplace platform for stock market investors and the stock market advisors."/>
    <s v="Namandeep Bhatia, Archana E"/>
    <m/>
    <s v="-"/>
    <x v="43"/>
    <x v="3"/>
    <n v="5"/>
    <s v="CAT C"/>
  </r>
  <r>
    <x v="570"/>
    <n v="2018"/>
    <x v="4"/>
    <x v="0"/>
    <x v="0"/>
    <m/>
    <s v="Comofi Medtech is a healthcare robotics startup."/>
    <s v="Gururaj KB"/>
    <m/>
    <s v="-"/>
    <x v="43"/>
    <x v="3"/>
    <n v="4"/>
    <s v="CAT C"/>
  </r>
  <r>
    <x v="571"/>
    <n v="2018"/>
    <x v="4"/>
    <x v="0"/>
    <x v="0"/>
    <s v="AgriTech"/>
    <s v="Sustainable Agriculture by creating sustainable inputs solution for agriculture to save water and fertilizer with enhancing yield."/>
    <s v="Narayan Lal Gurjar"/>
    <m/>
    <s v="-AgriTech"/>
    <x v="43"/>
    <x v="3"/>
    <n v="4"/>
    <s v="CAT C"/>
  </r>
  <r>
    <x v="572"/>
    <n v="2019"/>
    <x v="4"/>
    <x v="0"/>
    <x v="0"/>
    <s v="Recruitment"/>
    <s v="GetWork is a campus recruiting platform to post your jobs and hire across dozens of colleges at once."/>
    <s v="Rahul Veerwal"/>
    <m/>
    <s v="-Recruitment"/>
    <x v="43"/>
    <x v="0"/>
    <n v="4"/>
    <s v="CAT C"/>
  </r>
  <r>
    <x v="573"/>
    <n v="2018"/>
    <x v="4"/>
    <x v="0"/>
    <x v="0"/>
    <s v="E-commerce"/>
    <s v="24*7 convenience store"/>
    <s v="Shubham Gupta"/>
    <m/>
    <s v="-E-commerce"/>
    <x v="43"/>
    <x v="3"/>
    <n v="3"/>
    <s v="CAT C"/>
  </r>
  <r>
    <x v="570"/>
    <n v="2017"/>
    <x v="4"/>
    <x v="0"/>
    <x v="0"/>
    <s v="HeathTech"/>
    <s v="Comofi Medtech develops healthcare products using artificial intelligence, augmented reality and IoT technologies"/>
    <s v="Satish Kalme, Kubasad Gururaj"/>
    <m/>
    <s v="-HeathTech"/>
    <x v="43"/>
    <x v="3"/>
    <n v="2"/>
    <s v="CAT C"/>
  </r>
  <r>
    <x v="574"/>
    <n v="2017"/>
    <x v="4"/>
    <x v="0"/>
    <x v="0"/>
    <s v="Cannabis startup"/>
    <s v="Cannabis and Hemp company"/>
    <s v="Rohit Shah"/>
    <m/>
    <s v="-Cannabis startup"/>
    <x v="43"/>
    <x v="0"/>
    <n v="2"/>
    <s v="CAT C"/>
  </r>
  <r>
    <x v="575"/>
    <n v="2016"/>
    <x v="4"/>
    <x v="0"/>
    <x v="0"/>
    <s v="Media"/>
    <s v="Knocksense which owns and operates an eponymous digital content platform."/>
    <s v="Varul Mayank, Vibhore Mayank, Vibhore Mayank"/>
    <s v="Mumbai Angels, Amitesh Pandey"/>
    <s v="-Media"/>
    <x v="43"/>
    <x v="3"/>
    <n v="1"/>
    <s v="CAT C"/>
  </r>
  <r>
    <x v="576"/>
    <n v="2015"/>
    <x v="4"/>
    <x v="0"/>
    <x v="0"/>
    <s v="Food &amp; Beverages"/>
    <s v="Creating a sustainable and scalable cloud kitchen network."/>
    <s v="Madhav Kasturia"/>
    <m/>
    <s v="-Food &amp; Beverages"/>
    <x v="44"/>
    <x v="2"/>
    <n v="4"/>
    <s v="CAT C"/>
  </r>
  <r>
    <x v="577"/>
    <n v="2019"/>
    <x v="4"/>
    <x v="0"/>
    <x v="0"/>
    <m/>
    <s v="ThatMate is a sexual and mental wellness app for teens."/>
    <s v="Nishant Neeraj"/>
    <m/>
    <s v="-"/>
    <x v="119"/>
    <x v="3"/>
    <n v="5"/>
    <s v="CAT C"/>
  </r>
  <r>
    <x v="578"/>
    <n v="2016"/>
    <x v="4"/>
    <x v="0"/>
    <x v="0"/>
    <s v="Bike Rental"/>
    <s v="A bike-share for Indian campuses"/>
    <s v="Deepak VS"/>
    <m/>
    <s v="-Bike Rental"/>
    <x v="120"/>
    <x v="3"/>
    <n v="3"/>
    <s v="CAT C"/>
  </r>
  <r>
    <x v="579"/>
    <n v="2016"/>
    <x v="4"/>
    <x v="0"/>
    <x v="0"/>
    <m/>
    <s v="Ottoman, Stool, Brass Kitchen Solutions, Masala Box, Roti Box, Bar Accessories and Many Gifting Options at Nestroots."/>
    <s v="Chhavi Singh"/>
    <m/>
    <s v="-"/>
    <x v="45"/>
    <x v="0"/>
    <n v="6"/>
    <s v="CAT C"/>
  </r>
  <r>
    <x v="580"/>
    <n v="2019"/>
    <x v="4"/>
    <x v="0"/>
    <x v="0"/>
    <m/>
    <s v="Knackit is a talent sharing platform where users can showcase and monetize their artistry."/>
    <s v="Pranjal Kumar, Akanksha Bhardwaj"/>
    <m/>
    <s v="-"/>
    <x v="45"/>
    <x v="3"/>
    <n v="6"/>
    <s v="CAT C"/>
  </r>
  <r>
    <x v="581"/>
    <n v="2017"/>
    <x v="4"/>
    <x v="0"/>
    <x v="0"/>
    <m/>
    <s v="FreeStand enables FMCG brands to execute trackable and scalable product sampling campaigns."/>
    <s v="Konark Sharma, Sneh Soni"/>
    <m/>
    <s v="-"/>
    <x v="45"/>
    <x v="3"/>
    <n v="4"/>
    <s v="CAT C"/>
  </r>
  <r>
    <x v="582"/>
    <n v="2019"/>
    <x v="4"/>
    <x v="0"/>
    <x v="0"/>
    <s v="Milk startup"/>
    <s v="PUREandFRES-Milk delivers fresh milk directly from its farm to home. Fresh Milk without any trace of chemicals is packed and sealed in glass bottle."/>
    <s v="Manish Piyush, Ayush Kumar"/>
    <m/>
    <s v="-Milk startup"/>
    <x v="45"/>
    <x v="0"/>
    <n v="4"/>
    <s v="CAT C"/>
  </r>
  <r>
    <x v="583"/>
    <n v="2019"/>
    <x v="4"/>
    <x v="0"/>
    <x v="0"/>
    <s v="IT"/>
    <s v="Product Visualisation Technology for Commerce"/>
    <s v="Dhawal Jain"/>
    <m/>
    <s v="-IT"/>
    <x v="45"/>
    <x v="0"/>
    <n v="4"/>
    <s v="CAT C"/>
  </r>
  <r>
    <x v="584"/>
    <n v="2018"/>
    <x v="4"/>
    <x v="0"/>
    <x v="0"/>
    <s v="Helathcare"/>
    <s v="Supply6 is a food supplement brand that claims to provide nutritional supplements in drinkable forms such as smoothies."/>
    <s v="Rahul Jacob, Vaibhav Bhandari"/>
    <m/>
    <s v="-Helathcare"/>
    <x v="45"/>
    <x v="0"/>
    <n v="2"/>
    <s v="CAT C"/>
  </r>
  <r>
    <x v="585"/>
    <n v="2015"/>
    <x v="4"/>
    <x v="0"/>
    <x v="0"/>
    <m/>
    <m/>
    <m/>
    <m/>
    <s v="-"/>
    <x v="46"/>
    <x v="3"/>
    <n v="12"/>
    <s v="CAT C"/>
  </r>
  <r>
    <x v="586"/>
    <n v="2019"/>
    <x v="4"/>
    <x v="0"/>
    <x v="0"/>
    <m/>
    <m/>
    <m/>
    <m/>
    <s v="-"/>
    <x v="46"/>
    <x v="3"/>
    <n v="12"/>
    <s v="CAT C"/>
  </r>
  <r>
    <x v="587"/>
    <n v="2017"/>
    <x v="4"/>
    <x v="0"/>
    <x v="0"/>
    <m/>
    <m/>
    <m/>
    <m/>
    <s v="-"/>
    <x v="46"/>
    <x v="3"/>
    <n v="12"/>
    <s v="CAT C"/>
  </r>
  <r>
    <x v="588"/>
    <n v="2016"/>
    <x v="4"/>
    <x v="0"/>
    <x v="0"/>
    <m/>
    <m/>
    <m/>
    <m/>
    <s v="-"/>
    <x v="46"/>
    <x v="3"/>
    <n v="12"/>
    <s v="CAT C"/>
  </r>
  <r>
    <x v="589"/>
    <n v="2010"/>
    <x v="4"/>
    <x v="0"/>
    <x v="0"/>
    <m/>
    <m/>
    <m/>
    <m/>
    <s v="-"/>
    <x v="46"/>
    <x v="3"/>
    <n v="12"/>
    <s v="CAT C"/>
  </r>
  <r>
    <x v="590"/>
    <n v="2011"/>
    <x v="4"/>
    <x v="0"/>
    <x v="0"/>
    <m/>
    <m/>
    <m/>
    <m/>
    <s v="-"/>
    <x v="46"/>
    <x v="3"/>
    <n v="12"/>
    <s v="CAT C"/>
  </r>
  <r>
    <x v="591"/>
    <n v="2019"/>
    <x v="4"/>
    <x v="0"/>
    <x v="0"/>
    <m/>
    <m/>
    <m/>
    <m/>
    <s v="-"/>
    <x v="46"/>
    <x v="3"/>
    <n v="11"/>
    <s v="CAT C"/>
  </r>
  <r>
    <x v="592"/>
    <n v="2019"/>
    <x v="4"/>
    <x v="0"/>
    <x v="0"/>
    <m/>
    <m/>
    <m/>
    <m/>
    <s v="-"/>
    <x v="46"/>
    <x v="3"/>
    <n v="11"/>
    <s v="CAT C"/>
  </r>
  <r>
    <x v="593"/>
    <n v="2015"/>
    <x v="4"/>
    <x v="0"/>
    <x v="0"/>
    <m/>
    <m/>
    <m/>
    <m/>
    <s v="-"/>
    <x v="46"/>
    <x v="3"/>
    <n v="11"/>
    <s v="CAT C"/>
  </r>
  <r>
    <x v="594"/>
    <n v="2017"/>
    <x v="4"/>
    <x v="0"/>
    <x v="0"/>
    <m/>
    <m/>
    <m/>
    <m/>
    <s v="-"/>
    <x v="46"/>
    <x v="3"/>
    <n v="11"/>
    <s v="CAT C"/>
  </r>
  <r>
    <x v="595"/>
    <n v="2017"/>
    <x v="4"/>
    <x v="0"/>
    <x v="0"/>
    <m/>
    <m/>
    <m/>
    <m/>
    <s v="-"/>
    <x v="46"/>
    <x v="3"/>
    <n v="11"/>
    <s v="CAT C"/>
  </r>
  <r>
    <x v="596"/>
    <n v="2015"/>
    <x v="4"/>
    <x v="0"/>
    <x v="0"/>
    <m/>
    <m/>
    <m/>
    <m/>
    <s v="-"/>
    <x v="46"/>
    <x v="3"/>
    <n v="11"/>
    <s v="CAT C"/>
  </r>
  <r>
    <x v="597"/>
    <n v="2014"/>
    <x v="4"/>
    <x v="0"/>
    <x v="0"/>
    <m/>
    <m/>
    <m/>
    <m/>
    <s v="-"/>
    <x v="46"/>
    <x v="3"/>
    <n v="11"/>
    <s v="CAT C"/>
  </r>
  <r>
    <x v="598"/>
    <n v="2012"/>
    <x v="4"/>
    <x v="0"/>
    <x v="0"/>
    <m/>
    <m/>
    <m/>
    <m/>
    <s v="-"/>
    <x v="46"/>
    <x v="3"/>
    <n v="11"/>
    <s v="CAT C"/>
  </r>
  <r>
    <x v="599"/>
    <n v="2013"/>
    <x v="4"/>
    <x v="0"/>
    <x v="0"/>
    <m/>
    <m/>
    <m/>
    <m/>
    <s v="-"/>
    <x v="46"/>
    <x v="3"/>
    <n v="11"/>
    <s v="CAT C"/>
  </r>
  <r>
    <x v="600"/>
    <n v="2015"/>
    <x v="4"/>
    <x v="0"/>
    <x v="0"/>
    <m/>
    <m/>
    <m/>
    <m/>
    <s v="-"/>
    <x v="46"/>
    <x v="3"/>
    <n v="11"/>
    <s v="CAT C"/>
  </r>
  <r>
    <x v="297"/>
    <n v="2019"/>
    <x v="4"/>
    <x v="0"/>
    <x v="0"/>
    <m/>
    <m/>
    <m/>
    <m/>
    <s v="-"/>
    <x v="46"/>
    <x v="3"/>
    <n v="11"/>
    <s v="CAT C"/>
  </r>
  <r>
    <x v="601"/>
    <n v="2019"/>
    <x v="4"/>
    <x v="0"/>
    <x v="0"/>
    <m/>
    <m/>
    <m/>
    <m/>
    <s v="-"/>
    <x v="46"/>
    <x v="3"/>
    <n v="11"/>
    <s v="CAT C"/>
  </r>
  <r>
    <x v="602"/>
    <n v="2012"/>
    <x v="4"/>
    <x v="0"/>
    <x v="0"/>
    <m/>
    <m/>
    <m/>
    <m/>
    <s v="-"/>
    <x v="46"/>
    <x v="3"/>
    <n v="11"/>
    <s v="CAT C"/>
  </r>
  <r>
    <x v="603"/>
    <n v="2018"/>
    <x v="4"/>
    <x v="0"/>
    <x v="0"/>
    <m/>
    <m/>
    <m/>
    <m/>
    <s v="-"/>
    <x v="46"/>
    <x v="3"/>
    <n v="11"/>
    <s v="CAT C"/>
  </r>
  <r>
    <x v="604"/>
    <n v="2019"/>
    <x v="4"/>
    <x v="0"/>
    <x v="0"/>
    <m/>
    <m/>
    <m/>
    <m/>
    <s v="-"/>
    <x v="46"/>
    <x v="3"/>
    <n v="11"/>
    <s v="CAT C"/>
  </r>
  <r>
    <x v="605"/>
    <n v="2014"/>
    <x v="4"/>
    <x v="0"/>
    <x v="0"/>
    <m/>
    <m/>
    <m/>
    <m/>
    <s v="-"/>
    <x v="46"/>
    <x v="3"/>
    <n v="11"/>
    <s v="CAT C"/>
  </r>
  <r>
    <x v="606"/>
    <n v="2017"/>
    <x v="4"/>
    <x v="0"/>
    <x v="0"/>
    <m/>
    <m/>
    <m/>
    <m/>
    <s v="-"/>
    <x v="46"/>
    <x v="3"/>
    <n v="11"/>
    <s v="CAT C"/>
  </r>
  <r>
    <x v="575"/>
    <n v="2016"/>
    <x v="4"/>
    <x v="0"/>
    <x v="0"/>
    <m/>
    <s v="Knocksense is a local news and recommendations platform."/>
    <s v="We Founder Circle, Appyhigh, Mumbai Angels"/>
    <m/>
    <s v="-"/>
    <x v="46"/>
    <x v="3"/>
    <n v="11"/>
    <s v="CAT C"/>
  </r>
  <r>
    <x v="607"/>
    <n v="2011"/>
    <x v="4"/>
    <x v="0"/>
    <x v="0"/>
    <m/>
    <s v="Petpooja is the largest next-generation PoS platform for the F&amp;B sector with more than 25,000+ clients across India and UAE."/>
    <s v="Aroa Ventures, GVFL, Udaan"/>
    <m/>
    <s v="-"/>
    <x v="46"/>
    <x v="3"/>
    <n v="11"/>
    <s v="CAT C"/>
  </r>
  <r>
    <x v="608"/>
    <n v="2019"/>
    <x v="4"/>
    <x v="0"/>
    <x v="0"/>
    <s v="D2C furniture brand"/>
    <s v="Inflection Point Ventures"/>
    <m/>
    <m/>
    <s v="-D2C furniture brand"/>
    <x v="46"/>
    <x v="3"/>
    <n v="11"/>
    <s v="CAT C"/>
  </r>
  <r>
    <x v="609"/>
    <n v="2019"/>
    <x v="4"/>
    <x v="0"/>
    <x v="0"/>
    <s v="Tickertape provides data, information &amp; content for Indian stocks, ETFs &amp; indices"/>
    <s v="Smallcase"/>
    <m/>
    <m/>
    <s v="-Tickertape provides data, information &amp; content for Indian stocks, ETFs &amp; indices"/>
    <x v="46"/>
    <x v="3"/>
    <n v="11"/>
    <s v="CAT C"/>
  </r>
  <r>
    <x v="610"/>
    <n v="2019"/>
    <x v="4"/>
    <x v="0"/>
    <x v="0"/>
    <s v="India’s fastest growing fintech company, which has revolutionized the ultimate banking experience especially by reaching out to thousands of blue-collared employees by promoting digital banking solutions across India."/>
    <s v="Ankit Bhargava"/>
    <s v="The StarupLab, AngelBay"/>
    <m/>
    <s v="-India’s fastest growing fintech company, which has revolutionized the ultimate banking experience especially by reaching out to thousands of blue-collared employees by promoting digital banking solutions across India."/>
    <x v="46"/>
    <x v="3"/>
    <n v="11"/>
    <s v="CAT C"/>
  </r>
  <r>
    <x v="611"/>
    <n v="2015"/>
    <x v="4"/>
    <x v="0"/>
    <x v="0"/>
    <m/>
    <s v="Subramanian Viswanathan, Kuljit Chadha"/>
    <s v="Dallas Venture Capital, Mars Growth Capital"/>
    <m/>
    <s v="-"/>
    <x v="46"/>
    <x v="3"/>
    <n v="11"/>
    <s v="CAT C"/>
  </r>
  <r>
    <x v="612"/>
    <n v="2019"/>
    <x v="4"/>
    <x v="0"/>
    <x v="0"/>
    <m/>
    <s v="Mindhouse is a Yoga &amp; Nutrition driven personalized healthcare platform."/>
    <s v="Pooja Khanna, Pankaj Chaddah"/>
    <m/>
    <s v="-"/>
    <x v="46"/>
    <x v="3"/>
    <n v="11"/>
    <s v="CAT C"/>
  </r>
  <r>
    <x v="613"/>
    <n v="2017"/>
    <x v="4"/>
    <x v="0"/>
    <x v="0"/>
    <m/>
    <s v="Homversity is the digital ecosystem that aims to support the 93 BN USD student housing &amp; Co-living industry in India."/>
    <s v="Saurav Kumar Sinha"/>
    <m/>
    <s v="-"/>
    <x v="46"/>
    <x v="3"/>
    <n v="11"/>
    <s v="CAT C"/>
  </r>
  <r>
    <x v="614"/>
    <n v="2015"/>
    <x v="4"/>
    <x v="0"/>
    <x v="0"/>
    <m/>
    <s v="Toppersnotes is an edtech company, primarily operating in the test preparation industry."/>
    <s v="Ayush Agarwal, Devendra Dhaka, Arpit Bansal"/>
    <m/>
    <s v="-"/>
    <x v="46"/>
    <x v="3"/>
    <n v="11"/>
    <s v="CAT C"/>
  </r>
  <r>
    <x v="615"/>
    <n v="2014"/>
    <x v="4"/>
    <x v="0"/>
    <x v="0"/>
    <m/>
    <s v="NoBroker is a disruptive force in the Real Estate Industry."/>
    <s v="Akhil Gupta, Amit, Saurabh"/>
    <m/>
    <s v="-"/>
    <x v="46"/>
    <x v="3"/>
    <n v="11"/>
    <s v="CAT C"/>
  </r>
  <r>
    <x v="616"/>
    <n v="2017"/>
    <x v="4"/>
    <x v="0"/>
    <x v="0"/>
    <m/>
    <s v="Real-time, automated insights to increase plant efficiency"/>
    <s v="Vipin Raghavan, Priya Venkat, Arjunan PN"/>
    <m/>
    <s v="-"/>
    <x v="46"/>
    <x v="3"/>
    <n v="11"/>
    <s v="CAT C"/>
  </r>
  <r>
    <x v="399"/>
    <n v="2014"/>
    <x v="4"/>
    <x v="0"/>
    <x v="0"/>
    <m/>
    <s v="Balancehero India Private Limited (BHI), the wholly owned subsidiary of Balancehero Co. Ltd., Korea which runs and operates mobile App “True Balance”."/>
    <s v="Cheolwon Lee"/>
    <m/>
    <s v="-"/>
    <x v="46"/>
    <x v="3"/>
    <n v="11"/>
    <s v="CAT C"/>
  </r>
  <r>
    <x v="617"/>
    <n v="2018"/>
    <x v="4"/>
    <x v="0"/>
    <x v="0"/>
    <m/>
    <s v="Helping MSMEs collect customer dues faster &amp; reduce risk by checking credit &amp; payment history before offering credit"/>
    <s v="Winny Patro"/>
    <m/>
    <s v="-"/>
    <x v="46"/>
    <x v="3"/>
    <n v="11"/>
    <s v="CAT C"/>
  </r>
  <r>
    <x v="438"/>
    <n v="2015"/>
    <x v="4"/>
    <x v="0"/>
    <x v="0"/>
    <m/>
    <s v="Indifi believes in helping small businesses grow by offering loans to those that have potential and intent."/>
    <s v="Alok Mittal"/>
    <m/>
    <s v="-"/>
    <x v="46"/>
    <x v="3"/>
    <n v="11"/>
    <s v="CAT C"/>
  </r>
  <r>
    <x v="618"/>
    <n v="2019"/>
    <x v="4"/>
    <x v="0"/>
    <x v="0"/>
    <m/>
    <s v="Building an eco-system for car owners which will be a one-stop solution for all their needs."/>
    <s v="Amit Lakhotia"/>
    <m/>
    <s v="-"/>
    <x v="46"/>
    <x v="3"/>
    <n v="11"/>
    <s v="CAT C"/>
  </r>
  <r>
    <x v="619"/>
    <n v="2019"/>
    <x v="4"/>
    <x v="0"/>
    <x v="0"/>
    <m/>
    <s v="A Research and development driven company on a mission to build the future of mobility that is electric and connected."/>
    <s v="Suhas Rajkumar"/>
    <m/>
    <s v="-"/>
    <x v="46"/>
    <x v="3"/>
    <n v="11"/>
    <s v="CAT C"/>
  </r>
  <r>
    <x v="341"/>
    <n v="2015"/>
    <x v="4"/>
    <x v="0"/>
    <x v="0"/>
    <m/>
    <s v="Spinny is a new age used car end-to-end platform in India."/>
    <s v="Niraj Singh, Mohit Gupta, Ramanshu Mahaur"/>
    <m/>
    <s v="-"/>
    <x v="46"/>
    <x v="3"/>
    <n v="11"/>
    <s v="CAT C"/>
  </r>
  <r>
    <x v="620"/>
    <n v="2014"/>
    <x v="4"/>
    <x v="0"/>
    <x v="0"/>
    <m/>
    <s v="Furniture, appliances, electronics, and fitness products on monthly rental subscriptions."/>
    <s v="Geetansh Bamania"/>
    <m/>
    <s v="-"/>
    <x v="46"/>
    <x v="3"/>
    <n v="11"/>
    <s v="CAT C"/>
  </r>
  <r>
    <x v="370"/>
    <n v="2015"/>
    <x v="4"/>
    <x v="0"/>
    <x v="0"/>
    <m/>
    <s v="Slice is India's best credit card challenger to pay bills, manage expenses, and unlock rewards"/>
    <s v="Rajan Bajaj, Siva Kumar Tangudu"/>
    <m/>
    <s v="-"/>
    <x v="46"/>
    <x v="3"/>
    <n v="11"/>
    <s v="CAT C"/>
  </r>
  <r>
    <x v="621"/>
    <n v="2016"/>
    <x v="4"/>
    <x v="0"/>
    <x v="0"/>
    <m/>
    <s v="The multilingual edtech platform provides 360 degree learning solutions catering to all major educational needs of Tier II, tier III including online courses for competitive exams"/>
    <s v="Anil Nagar, Saurabh Bansal"/>
    <m/>
    <s v="-"/>
    <x v="46"/>
    <x v="3"/>
    <n v="11"/>
    <s v="CAT C"/>
  </r>
  <r>
    <x v="622"/>
    <n v="2018"/>
    <x v="4"/>
    <x v="0"/>
    <x v="0"/>
    <m/>
    <s v="India's first health insurance with unlimited primary care for employees."/>
    <s v="Amrit Singh, Mayank Kale"/>
    <m/>
    <s v="-"/>
    <x v="46"/>
    <x v="3"/>
    <n v="10"/>
    <s v="CAT C"/>
  </r>
  <r>
    <x v="623"/>
    <n v="2019"/>
    <x v="4"/>
    <x v="0"/>
    <x v="0"/>
    <m/>
    <s v="RENÉE Cosmetics is an Indian makeup brand empowering bold &amp; beautiful women with innovative, cruelty-free products."/>
    <s v="Priyank Shah, Ashutosh Valani, Aashka Goradia Goble"/>
    <m/>
    <s v="-"/>
    <x v="46"/>
    <x v="3"/>
    <n v="10"/>
    <s v="CAT C"/>
  </r>
  <r>
    <x v="519"/>
    <n v="2016"/>
    <x v="4"/>
    <x v="0"/>
    <x v="0"/>
    <m/>
    <s v="Progcap (Desiderata Impact Ventures Private Limited) is a mission-driven, inclusive financing technology firm"/>
    <s v="Pallavi Shrivastava, Himanshu Chandra"/>
    <m/>
    <s v="-"/>
    <x v="46"/>
    <x v="3"/>
    <n v="10"/>
    <s v="CAT C"/>
  </r>
  <r>
    <x v="624"/>
    <n v="2017"/>
    <x v="4"/>
    <x v="0"/>
    <x v="0"/>
    <m/>
    <s v="ANS Commerce is India’s #1 full-stack e-commerce enabler helping brands sell online."/>
    <s v="Amit Monga, Nakul Singh, Vibhor Sahare, Sushant Puri"/>
    <m/>
    <s v="-"/>
    <x v="46"/>
    <x v="3"/>
    <n v="10"/>
    <s v="CAT C"/>
  </r>
  <r>
    <x v="625"/>
    <n v="2016"/>
    <x v="4"/>
    <x v="0"/>
    <x v="0"/>
    <m/>
    <s v="GramCover is a tech-enabled insurance marketplace for rural India."/>
    <s v="Dhyanesh Bhatt"/>
    <m/>
    <s v="-"/>
    <x v="46"/>
    <x v="3"/>
    <n v="10"/>
    <s v="CAT C"/>
  </r>
  <r>
    <x v="315"/>
    <n v="2011"/>
    <x v="4"/>
    <x v="0"/>
    <x v="0"/>
    <m/>
    <s v="BYJU’S is India's largest ed-tech company and the creator of India’s most loved school learning app."/>
    <s v="Byju Raveendran, Divya Gokulnath"/>
    <m/>
    <s v="-"/>
    <x v="46"/>
    <x v="3"/>
    <n v="10"/>
    <s v="CAT C"/>
  </r>
  <r>
    <x v="626"/>
    <n v="2015"/>
    <x v="4"/>
    <x v="0"/>
    <x v="0"/>
    <m/>
    <s v="Licious is a consumer food company, focussed at delighting the world with an unmatched range of meat &amp; meat products."/>
    <s v="Vivek Gupta, Abhay"/>
    <m/>
    <s v="-"/>
    <x v="46"/>
    <x v="3"/>
    <n v="10"/>
    <s v="CAT C"/>
  </r>
  <r>
    <x v="416"/>
    <n v="2014"/>
    <x v="4"/>
    <x v="0"/>
    <x v="0"/>
    <m/>
    <s v="India’s #1 bus transport technology company."/>
    <s v="Vinayak Bhavnani, Mohit Dubey"/>
    <m/>
    <s v="-"/>
    <x v="46"/>
    <x v="3"/>
    <n v="10"/>
    <s v="CAT C"/>
  </r>
  <r>
    <x v="627"/>
    <n v="2011"/>
    <x v="4"/>
    <x v="0"/>
    <x v="0"/>
    <m/>
    <s v="Sunstone Eduversity is a one-of-its-kind business school operating in an asset-light model since 2011."/>
    <s v="Ashish Munjal, Piyush Nangru"/>
    <m/>
    <s v="-"/>
    <x v="46"/>
    <x v="3"/>
    <n v="10"/>
    <s v="CAT C"/>
  </r>
  <r>
    <x v="365"/>
    <n v="2017"/>
    <x v="4"/>
    <x v="0"/>
    <x v="0"/>
    <m/>
    <s v="CoinSwitch Kuber is the largest crypto trading platform in India with a user base of 10M+, in just 15 months and growing every second."/>
    <s v="Ashish Singhal, Govind Soni, Vimal Sagar Tiwari"/>
    <m/>
    <s v="-"/>
    <x v="46"/>
    <x v="3"/>
    <n v="10"/>
    <s v="CAT C"/>
  </r>
  <r>
    <x v="628"/>
    <n v="2011"/>
    <x v="4"/>
    <x v="0"/>
    <x v="0"/>
    <m/>
    <s v="LeadSquared is a marketing automation and sales execution platform that helps businesses increase their closures, manage their pipelines"/>
    <s v="Nilesh Patel"/>
    <m/>
    <s v="-"/>
    <x v="46"/>
    <x v="3"/>
    <n v="10"/>
    <s v="CAT C"/>
  </r>
  <r>
    <x v="629"/>
    <n v="2017"/>
    <x v="4"/>
    <x v="0"/>
    <x v="0"/>
    <m/>
    <s v="Flowercycling technologies to upcycle cellulose waste and specialises in manufacturing charcoal-free incense and other wellness products"/>
    <s v="Ankit Agarwal"/>
    <m/>
    <s v="-"/>
    <x v="46"/>
    <x v="3"/>
    <n v="10"/>
    <s v="CAT C"/>
  </r>
  <r>
    <x v="630"/>
    <n v="2018"/>
    <x v="4"/>
    <x v="0"/>
    <x v="0"/>
    <m/>
    <s v="Twin Health invented the Whole Body Digital Twin™ to help reverse and prevent chronic metabolic diseases."/>
    <s v="Jahangir Mohammed"/>
    <m/>
    <s v="-"/>
    <x v="46"/>
    <x v="3"/>
    <n v="10"/>
    <s v="CAT C"/>
  </r>
  <r>
    <x v="631"/>
    <n v="2011"/>
    <x v="4"/>
    <x v="0"/>
    <x v="0"/>
    <m/>
    <s v="World’s largest internet restaurant company. Building Unique, Memorable, Delightful &amp; Sure delivery-only restaurants."/>
    <s v="Jaydeep Barman, Kallol Banerjee."/>
    <m/>
    <s v="-"/>
    <x v="46"/>
    <x v="3"/>
    <n v="10"/>
    <s v="CAT C"/>
  </r>
  <r>
    <x v="632"/>
    <n v="2014"/>
    <x v="4"/>
    <x v="0"/>
    <x v="0"/>
    <m/>
    <s v="Log9 Materials is on a mission to make global energy 100% clean."/>
    <s v="Akshay Singhal"/>
    <m/>
    <s v="-"/>
    <x v="46"/>
    <x v="3"/>
    <n v="10"/>
    <s v="CAT C"/>
  </r>
  <r>
    <x v="385"/>
    <n v="2018"/>
    <x v="4"/>
    <x v="0"/>
    <x v="0"/>
    <m/>
    <s v="Chingari - Bharat Ka Super Entertainment App. A unique and fun short video app, can create interesting videos and share them with the world."/>
    <s v="Sumit Ghosh"/>
    <m/>
    <s v="-"/>
    <x v="46"/>
    <x v="3"/>
    <n v="10"/>
    <s v="CAT C"/>
  </r>
  <r>
    <x v="633"/>
    <n v="2018"/>
    <x v="4"/>
    <x v="0"/>
    <x v="0"/>
    <m/>
    <s v="Sort to create value’ using #AI, #Robotics and #AirSorter to achieve a #circulareconomy with environmental benefits."/>
    <s v="Jitesh Dadlani"/>
    <m/>
    <s v="-"/>
    <x v="46"/>
    <x v="3"/>
    <n v="10"/>
    <s v="CAT C"/>
  </r>
  <r>
    <x v="329"/>
    <n v="2017"/>
    <x v="4"/>
    <x v="0"/>
    <x v="0"/>
    <m/>
    <s v="Sustainability for the future."/>
    <s v="Bhavish Aggarwal"/>
    <m/>
    <s v="-"/>
    <x v="46"/>
    <x v="3"/>
    <n v="10"/>
    <s v="CAT C"/>
  </r>
  <r>
    <x v="634"/>
    <n v="2014"/>
    <x v="4"/>
    <x v="0"/>
    <x v="0"/>
    <m/>
    <s v="A community-led professional network for women"/>
    <s v="Ragini Das, Anand Sinha"/>
    <m/>
    <s v="-"/>
    <x v="46"/>
    <x v="3"/>
    <n v="10"/>
    <s v="CAT C"/>
  </r>
  <r>
    <x v="635"/>
    <n v="2018"/>
    <x v="4"/>
    <x v="0"/>
    <x v="0"/>
    <m/>
    <s v="One-Stop Solution for Daily Workplace Needs"/>
    <s v="Raghav Arora, Lalit Aggarwal"/>
    <m/>
    <s v="-"/>
    <x v="46"/>
    <x v="3"/>
    <n v="10"/>
    <s v="CAT C"/>
  </r>
  <r>
    <x v="636"/>
    <n v="2018"/>
    <x v="4"/>
    <x v="0"/>
    <x v="0"/>
    <m/>
    <s v="“foreignadmits” aims at addressing one of the biggest problems of personalized mentoring for students aiming to pursue higher education and eventually become an expert in their desired discipline of study."/>
    <s v="Nikhil Jain, Ashwini Jain"/>
    <m/>
    <s v="-"/>
    <x v="46"/>
    <x v="3"/>
    <n v="10"/>
    <s v="CAT C"/>
  </r>
  <r>
    <x v="637"/>
    <n v="2019"/>
    <x v="4"/>
    <x v="0"/>
    <x v="0"/>
    <m/>
    <s v="Salt is a neo-banking experience created to cater to international businesses."/>
    <s v="Ankit Parasher, Udita Pal"/>
    <m/>
    <s v="-"/>
    <x v="46"/>
    <x v="3"/>
    <n v="10"/>
    <s v="CAT C"/>
  </r>
  <r>
    <x v="638"/>
    <n v="2014"/>
    <x v="4"/>
    <x v="0"/>
    <x v="0"/>
    <m/>
    <s v="EarnWealth is India's First Social Commerce FinTech which enables Financial Consultants, Mutual Fund Distributors, Insurance Agents, Real Estate Consultants, Housewives, Retired People and Students to earn quick money by selling Loans, Credit Cards"/>
    <s v="Rajesh P Nair"/>
    <m/>
    <s v="-"/>
    <x v="46"/>
    <x v="3"/>
    <n v="10"/>
    <s v="CAT C"/>
  </r>
  <r>
    <x v="639"/>
    <n v="2015"/>
    <x v="4"/>
    <x v="0"/>
    <x v="0"/>
    <m/>
    <s v="Visit is a 360° integrated, highly engaging Health Benefits Platform- covering end to end health &amp; wellness management."/>
    <s v="Shashvat Tripathi, Anurag Prasad, Vaibhav Singh, Chetan Anand"/>
    <m/>
    <s v="-"/>
    <x v="46"/>
    <x v="3"/>
    <n v="10"/>
    <s v="CAT C"/>
  </r>
  <r>
    <x v="327"/>
    <n v="2018"/>
    <x v="4"/>
    <x v="0"/>
    <x v="0"/>
    <m/>
    <s v="ZETWERK is a universal manufacturing network powered by new-age technology."/>
    <s v="Amrit Acharya"/>
    <m/>
    <s v="-"/>
    <x v="46"/>
    <x v="3"/>
    <n v="10"/>
    <s v="CAT C"/>
  </r>
  <r>
    <x v="640"/>
    <n v="2015"/>
    <x v="4"/>
    <x v="0"/>
    <x v="0"/>
    <m/>
    <s v="M2P fintech was born out of the need to build highly scalable, secure yet nimble technology stack at the intersection of Mobility, Commerce and payments."/>
    <s v="Madhusudanan R"/>
    <m/>
    <s v="-"/>
    <x v="46"/>
    <x v="3"/>
    <n v="10"/>
    <s v="CAT C"/>
  </r>
  <r>
    <x v="641"/>
    <n v="2017"/>
    <x v="4"/>
    <x v="0"/>
    <x v="0"/>
    <m/>
    <s v="Open is Asia’s first neobanking platform for SMEs and startups."/>
    <s v="Anish Achuthan"/>
    <m/>
    <s v="-"/>
    <x v="46"/>
    <x v="3"/>
    <n v="10"/>
    <s v="CAT C"/>
  </r>
  <r>
    <x v="642"/>
    <n v="2015"/>
    <x v="4"/>
    <x v="0"/>
    <x v="0"/>
    <m/>
    <s v="A company that styles jewellery for the contemporary wardrobe."/>
    <s v="Saroja Yeramili"/>
    <m/>
    <s v="-"/>
    <x v="46"/>
    <x v="3"/>
    <n v="10"/>
    <s v="CAT C"/>
  </r>
  <r>
    <x v="643"/>
    <n v="2017"/>
    <x v="4"/>
    <x v="0"/>
    <x v="0"/>
    <m/>
    <s v="AnKa SumMor is the service that allows businesses to focus on building their brands, while they provide Supply &amp; Distribution expertise."/>
    <s v="Rajiv Joshi, Ashok George"/>
    <m/>
    <s v="-"/>
    <x v="46"/>
    <x v="3"/>
    <n v="10"/>
    <s v="CAT C"/>
  </r>
  <r>
    <x v="644"/>
    <n v="2016"/>
    <x v="4"/>
    <x v="0"/>
    <x v="0"/>
    <m/>
    <s v="Toch is an AI-driven platform that helps broadcasters, OTT platforms, media platforms, and creators to revolutionize videos."/>
    <s v="Vinayak Shrivastav, Saket Dandotia, Alok Patil"/>
    <m/>
    <s v="-"/>
    <x v="46"/>
    <x v="3"/>
    <n v="10"/>
    <s v="CAT C"/>
  </r>
  <r>
    <x v="553"/>
    <n v="2019"/>
    <x v="4"/>
    <x v="0"/>
    <x v="0"/>
    <m/>
    <s v="Arcana offers a Privacy Stack SDK to DApp developers on EVM compatible blockchains chains to build Privacy-First products."/>
    <s v="Mayur Relekar, Aravindh Kumar, Abhishek Chaudhary"/>
    <m/>
    <s v="-"/>
    <x v="46"/>
    <x v="3"/>
    <n v="10"/>
    <s v="CAT C"/>
  </r>
  <r>
    <x v="645"/>
    <n v="2018"/>
    <x v="4"/>
    <x v="0"/>
    <x v="0"/>
    <m/>
    <s v="The Best Skills Validation Platform that provides &quot;Interview As-A-Service&quot;​."/>
    <s v="Mohit Jain, Mehul Bhatt"/>
    <m/>
    <s v="-"/>
    <x v="46"/>
    <x v="3"/>
    <n v="10"/>
    <s v="CAT C"/>
  </r>
  <r>
    <x v="646"/>
    <n v="2019"/>
    <x v="4"/>
    <x v="0"/>
    <x v="0"/>
    <m/>
    <s v="India's favourite Kid's wear and Family Sleepwear D2C Brand"/>
    <s v="Raghav Gupta"/>
    <m/>
    <s v="-"/>
    <x v="46"/>
    <x v="3"/>
    <n v="10"/>
    <s v="CAT C"/>
  </r>
  <r>
    <x v="647"/>
    <n v="2014"/>
    <x v="4"/>
    <x v="0"/>
    <x v="0"/>
    <m/>
    <s v="‘ApplicateAI’ is an integrated AI BOT platform for Enterprise with defined and curated work-flows for Sales, Consumer Engagement and Employee support and engagement."/>
    <s v="Madhusudan Atmakuri, Ranjeet Kumar"/>
    <m/>
    <s v="-"/>
    <x v="46"/>
    <x v="3"/>
    <n v="10"/>
    <s v="CAT C"/>
  </r>
  <r>
    <x v="648"/>
    <n v="2016"/>
    <x v="4"/>
    <x v="0"/>
    <x v="0"/>
    <m/>
    <s v="AVIOM India Housing Finance Pvt. Ltd. is a venture started by experienced professionals with a vision to improve the standard of living of families from the informal sector in rural areas"/>
    <s v="Kajal Ilmi"/>
    <m/>
    <s v="-"/>
    <x v="46"/>
    <x v="3"/>
    <n v="10"/>
    <s v="CAT C"/>
  </r>
  <r>
    <x v="649"/>
    <n v="2018"/>
    <x v="4"/>
    <x v="0"/>
    <x v="0"/>
    <m/>
    <s v="Mestastop aims to provide a solution for such challenges with their unique proprietary platforms, METAssay, METSCAN, and METVivo."/>
    <s v="Dr Arnab Roy Chowdhury"/>
    <m/>
    <s v="-"/>
    <x v="46"/>
    <x v="3"/>
    <n v="10"/>
    <s v="CAT C"/>
  </r>
  <r>
    <x v="650"/>
    <n v="2016"/>
    <x v="4"/>
    <x v="0"/>
    <x v="0"/>
    <m/>
    <s v="Building high impact communication, workflow and productivity tools for sales and support teams throughout the globe."/>
    <s v="Gaurav Sharma"/>
    <m/>
    <s v="-"/>
    <x v="46"/>
    <x v="3"/>
    <n v="10"/>
    <s v="CAT C"/>
  </r>
  <r>
    <x v="651"/>
    <n v="2017"/>
    <x v="4"/>
    <x v="0"/>
    <x v="0"/>
    <m/>
    <s v="Devnagri is an AI powered human translation platform, working in all 22 Indian languages."/>
    <s v="Nakul Kundra, Himanshu Sharma"/>
    <m/>
    <s v="-"/>
    <x v="46"/>
    <x v="3"/>
    <n v="10"/>
    <s v="CAT C"/>
  </r>
  <r>
    <x v="320"/>
    <n v="2018"/>
    <x v="4"/>
    <x v="0"/>
    <x v="0"/>
    <m/>
    <s v="CRED is a credit card payment platform that rewards users with points for paying their bills."/>
    <s v="Kunal Shah"/>
    <m/>
    <s v="-"/>
    <x v="46"/>
    <x v="3"/>
    <n v="10"/>
    <s v="CAT C"/>
  </r>
  <r>
    <x v="652"/>
    <n v="2013"/>
    <x v="4"/>
    <x v="0"/>
    <x v="0"/>
    <m/>
    <s v="An EdTech social enterprise focused on closing the gap in educational achievement for children and youth in India."/>
    <s v="Jairaj Bhattacharya, Shashank Pandey"/>
    <m/>
    <s v="-"/>
    <x v="46"/>
    <x v="3"/>
    <n v="10"/>
    <s v="CAT C"/>
  </r>
  <r>
    <x v="653"/>
    <n v="2017"/>
    <x v="4"/>
    <x v="0"/>
    <x v="0"/>
    <m/>
    <s v="Totality with the goal of combining scalability through technology, innovation through design &amp; retention through content."/>
    <s v="Anshul Rustaggi"/>
    <m/>
    <s v="-"/>
    <x v="46"/>
    <x v="3"/>
    <n v="10"/>
    <s v="CAT C"/>
  </r>
  <r>
    <x v="654"/>
    <n v="2017"/>
    <x v="4"/>
    <x v="0"/>
    <x v="0"/>
    <m/>
    <s v="CredAble provides liquidity programs for enterprise supply chains."/>
    <s v="Nirav Choksi"/>
    <m/>
    <s v="-"/>
    <x v="46"/>
    <x v="3"/>
    <n v="10"/>
    <s v="CAT C"/>
  </r>
  <r>
    <x v="655"/>
    <n v="2017"/>
    <x v="4"/>
    <x v="0"/>
    <x v="0"/>
    <m/>
    <s v="MarketWolf provides everyone an opportunity to begin their trading journey with a unique digital platform that is bold, simple and fun."/>
    <s v="Vishesh Dhingra, Thomas Joseph"/>
    <m/>
    <s v="-"/>
    <x v="46"/>
    <x v="3"/>
    <n v="10"/>
    <s v="CAT C"/>
  </r>
  <r>
    <x v="656"/>
    <n v="2017"/>
    <x v="4"/>
    <x v="0"/>
    <x v="0"/>
    <m/>
    <s v="Provider of universal energy infrastructure and services to accelerate mass EV usage!"/>
    <s v="Chetan Maini"/>
    <m/>
    <s v="-"/>
    <x v="46"/>
    <x v="3"/>
    <n v="10"/>
    <s v="CAT C"/>
  </r>
  <r>
    <x v="305"/>
    <n v="2017"/>
    <x v="4"/>
    <x v="0"/>
    <x v="0"/>
    <m/>
    <s v="RevFin is a financial technology (FinTech) company, advanced digital lending platform makes getting a loan convenient and accessible for customers"/>
    <s v="Sameer Aggarwal"/>
    <m/>
    <s v="-"/>
    <x v="46"/>
    <x v="3"/>
    <n v="10"/>
    <s v="CAT C"/>
  </r>
  <r>
    <x v="657"/>
    <n v="2018"/>
    <x v="4"/>
    <x v="0"/>
    <x v="0"/>
    <m/>
    <s v="MergerDomo is the one-stop Global OnLine M&amp;A marketplace for Corporate and Business Growth"/>
    <s v="Hormazd Charna"/>
    <m/>
    <s v="-"/>
    <x v="46"/>
    <x v="3"/>
    <n v="10"/>
    <s v="CAT C"/>
  </r>
  <r>
    <x v="366"/>
    <n v="2015"/>
    <x v="4"/>
    <x v="0"/>
    <x v="0"/>
    <m/>
    <s v="FarMart is an agritech platform that helps businesses easily source high quality produce at reasonable prices."/>
    <s v="Alekh Sanghera, Mehtab Singh Hans"/>
    <m/>
    <s v="-"/>
    <x v="46"/>
    <x v="3"/>
    <n v="10"/>
    <s v="CAT C"/>
  </r>
  <r>
    <x v="658"/>
    <n v="2011"/>
    <x v="4"/>
    <x v="0"/>
    <x v="0"/>
    <m/>
    <s v="IDfy helps people and business build authentic relationships by ensuring that both parties are who they claim to be and can be trusted."/>
    <s v="Ashok Hariharan"/>
    <m/>
    <s v="-"/>
    <x v="46"/>
    <x v="3"/>
    <n v="10"/>
    <s v="CAT C"/>
  </r>
  <r>
    <x v="659"/>
    <n v="2016"/>
    <x v="4"/>
    <x v="0"/>
    <x v="0"/>
    <m/>
    <s v="Saurabh Dayal, Shivi Singh"/>
    <s v="Aroa Ventures"/>
    <m/>
    <s v="-"/>
    <x v="46"/>
    <x v="3"/>
    <n v="10"/>
    <s v="CAT C"/>
  </r>
  <r>
    <x v="660"/>
    <n v="2017"/>
    <x v="4"/>
    <x v="0"/>
    <x v="0"/>
    <m/>
    <s v="BookingJini strive to empower Hotels from all aspects ranging from customer outreach to automate their booking process and improve their online presence and revenue to stimulate Top-line and Bottom-line growth."/>
    <s v="Deepak Dash, Gourab Kumar Nandy, Manoj Pandia, Sibasish Mishra"/>
    <m/>
    <s v="-"/>
    <x v="46"/>
    <x v="3"/>
    <n v="10"/>
    <s v="CAT C"/>
  </r>
  <r>
    <x v="661"/>
    <n v="2016"/>
    <x v="4"/>
    <x v="0"/>
    <x v="0"/>
    <m/>
    <s v="Vidyashankar C, Parivarthan Reddy, Adithya Jain"/>
    <s v="Habitat for Humanity International"/>
    <m/>
    <s v="-"/>
    <x v="46"/>
    <x v="3"/>
    <n v="10"/>
    <s v="CAT C"/>
  </r>
  <r>
    <x v="346"/>
    <n v="2016"/>
    <x v="4"/>
    <x v="0"/>
    <x v="0"/>
    <s v="Trell is turning over a new leaf with the wave of digitalization sweeping across the nation"/>
    <s v="Pulkit Agrawal, Arun Lodhi, Bimal Kartheek Rebba"/>
    <s v="Amazon"/>
    <m/>
    <s v="-Trell is turning over a new leaf with the wave of digitalization sweeping across the nation"/>
    <x v="46"/>
    <x v="3"/>
    <n v="10"/>
    <s v="CAT C"/>
  </r>
  <r>
    <x v="662"/>
    <n v="2016"/>
    <x v="4"/>
    <x v="0"/>
    <x v="0"/>
    <s v="Storia Foods and Beverages is committed to creating products that are natural, full of goodness and promote a healthy lifestyle."/>
    <s v="Vishal Shah"/>
    <s v="Sixth Sense Ventures"/>
    <m/>
    <s v="-Storia Foods and Beverages is committed to creating products that are natural, full of goodness and promote a healthy lifestyle."/>
    <x v="46"/>
    <x v="3"/>
    <n v="10"/>
    <s v="CAT C"/>
  </r>
  <r>
    <x v="663"/>
    <n v="2011"/>
    <x v="4"/>
    <x v="0"/>
    <x v="0"/>
    <m/>
    <s v="India’s leading FinTech SaaS platform"/>
    <s v="Archit Gupta, Srivatsan Chari"/>
    <s v="Kora Capital, Stripe, Alua Capital"/>
    <s v="-"/>
    <x v="46"/>
    <x v="3"/>
    <n v="10"/>
    <s v="CAT C"/>
  </r>
  <r>
    <x v="337"/>
    <n v="2016"/>
    <x v="4"/>
    <x v="0"/>
    <x v="0"/>
    <s v="Groww is on a mission to democratize access to financial services for millions of Indians responsibly."/>
    <s v="Lalit Keshre, Harsh Jain, Ishan Bansal, Neeraj Singh"/>
    <s v="Iconiq Growth"/>
    <m/>
    <s v="-Groww is on a mission to democratize access to financial services for millions of Indians responsibly."/>
    <x v="46"/>
    <x v="3"/>
    <n v="10"/>
    <s v="CAT C"/>
  </r>
  <r>
    <x v="664"/>
    <n v="2016"/>
    <x v="4"/>
    <x v="0"/>
    <x v="0"/>
    <s v="Consumer GoodsThe Indus Valley is a Direct to Consumer (D2C) healthy kitchenware brand."/>
    <s v="Jagadeesh Kumar, Madhumitha Udaykumar"/>
    <s v="Rukam Capital, DSG Consumer Partners, The Chennai Angels"/>
    <m/>
    <s v="-Consumer GoodsThe Indus Valley is a Direct to Consumer (D2C) healthy kitchenware brand."/>
    <x v="46"/>
    <x v="3"/>
    <n v="10"/>
    <s v="CAT C"/>
  </r>
  <r>
    <x v="665"/>
    <n v="2016"/>
    <x v="4"/>
    <x v="0"/>
    <x v="0"/>
    <m/>
    <s v="Tauseef Khan, Harshit Gupta"/>
    <s v="Z3Partners"/>
    <m/>
    <s v="-"/>
    <x v="46"/>
    <x v="3"/>
    <n v="10"/>
    <s v="CAT C"/>
  </r>
  <r>
    <x v="666"/>
    <n v="2016"/>
    <x v="4"/>
    <x v="0"/>
    <x v="0"/>
    <m/>
    <s v="Gaurav Aggarwal, Shubham Maheshwari"/>
    <s v="Celesta Capital, Omidyar Network India"/>
    <m/>
    <s v="-"/>
    <x v="46"/>
    <x v="3"/>
    <n v="10"/>
    <s v="CAT C"/>
  </r>
  <r>
    <x v="667"/>
    <n v="2012"/>
    <x v="4"/>
    <x v="0"/>
    <x v="0"/>
    <m/>
    <s v="Animesh Samuel, Sanjeev Menon"/>
    <s v="Pavestone Ventures"/>
    <m/>
    <s v="-"/>
    <x v="46"/>
    <x v="3"/>
    <n v="10"/>
    <s v="CAT C"/>
  </r>
  <r>
    <x v="668"/>
    <n v="2017"/>
    <x v="4"/>
    <x v="0"/>
    <x v="0"/>
    <m/>
    <s v="Vanishri Deshpande, Satheesh K V, Anupam Choudhari"/>
    <s v="LetsVenture, Paradigm Shift VC, Binny Bansal"/>
    <m/>
    <s v="-"/>
    <x v="46"/>
    <x v="3"/>
    <n v="10"/>
    <s v="CAT C"/>
  </r>
  <r>
    <x v="360"/>
    <n v="2012"/>
    <x v="4"/>
    <x v="0"/>
    <x v="0"/>
    <m/>
    <s v="Amrendra Singh, Shyam Sundar, Adarsh Srivastav, Shashank Kumar"/>
    <s v="Sofina, Lightrock India, Temasek"/>
    <m/>
    <s v="-"/>
    <x v="46"/>
    <x v="3"/>
    <n v="10"/>
    <s v="CAT C"/>
  </r>
  <r>
    <x v="669"/>
    <n v="2014"/>
    <x v="4"/>
    <x v="0"/>
    <x v="0"/>
    <m/>
    <s v="Meeta Sharma Gupta"/>
    <s v="Dia Mirza"/>
    <m/>
    <s v="-"/>
    <x v="46"/>
    <x v="3"/>
    <n v="10"/>
    <s v="CAT C"/>
  </r>
  <r>
    <x v="289"/>
    <n v="2018"/>
    <x v="4"/>
    <x v="0"/>
    <x v="0"/>
    <m/>
    <s v="Sharmin Ali"/>
    <s v="Pritt Investment Partners, 9Unicorns"/>
    <m/>
    <s v="-"/>
    <x v="46"/>
    <x v="3"/>
    <n v="10"/>
    <s v="CAT C"/>
  </r>
  <r>
    <x v="670"/>
    <n v="2018"/>
    <x v="4"/>
    <x v="0"/>
    <x v="0"/>
    <m/>
    <s v="The next generation of web services that democratize access to finance for developers and businesses."/>
    <s v="Abhishek Rajagopal, Aravind Sriraman, Tholkappiyan Velavan"/>
    <m/>
    <s v="-"/>
    <x v="46"/>
    <x v="3"/>
    <n v="10"/>
    <s v="CAT C"/>
  </r>
  <r>
    <x v="671"/>
    <n v="2016"/>
    <x v="4"/>
    <x v="0"/>
    <x v="0"/>
    <m/>
    <s v="D2C footwear brand"/>
    <s v="Gaurav Agarwal, Yash Mukhi"/>
    <m/>
    <s v="-"/>
    <x v="46"/>
    <x v="3"/>
    <n v="10"/>
    <s v="CAT C"/>
  </r>
  <r>
    <x v="672"/>
    <n v="2019"/>
    <x v="4"/>
    <x v="0"/>
    <x v="0"/>
    <m/>
    <s v="Next-generation end-to-end incident response platform for SREs, DevOps, ITOps and Support teams"/>
    <s v="Ankur Rawal, Vishwa Krishnakumar"/>
    <m/>
    <s v="-"/>
    <x v="46"/>
    <x v="3"/>
    <n v="10"/>
    <s v="CAT C"/>
  </r>
  <r>
    <x v="673"/>
    <n v="2014"/>
    <x v="4"/>
    <x v="0"/>
    <x v="0"/>
    <m/>
    <s v="The concept of R for Rabbit was conceived after the founder of the company was blessed with a baby."/>
    <s v="Kunal Popat"/>
    <m/>
    <s v="-"/>
    <x v="46"/>
    <x v="3"/>
    <n v="10"/>
    <s v="CAT C"/>
  </r>
  <r>
    <x v="674"/>
    <n v="2016"/>
    <x v="4"/>
    <x v="0"/>
    <x v="0"/>
    <m/>
    <s v="ACKO is India’s first and fastest growing InsurTech company which makes buying and using insurance effortless."/>
    <s v="Varun Dua, Ruchi Deepak"/>
    <m/>
    <s v="-"/>
    <x v="46"/>
    <x v="3"/>
    <n v="10"/>
    <s v="CAT C"/>
  </r>
  <r>
    <x v="675"/>
    <n v="2015"/>
    <x v="4"/>
    <x v="0"/>
    <x v="0"/>
    <m/>
    <s v="LoveLocal (formerly known as m.Paani) is bringing Trusted Local Shops Online and empowering them to deliver the neighbourhood shopping experience of the future."/>
    <s v="Akanksha Hazari"/>
    <m/>
    <s v="-"/>
    <x v="46"/>
    <x v="3"/>
    <n v="10"/>
    <s v="CAT C"/>
  </r>
  <r>
    <x v="676"/>
    <n v="2015"/>
    <x v="4"/>
    <x v="0"/>
    <x v="0"/>
    <m/>
    <s v="SupplyNote is Cloud based web and mobile enabled suite connecting outlets, service providers and suppliers."/>
    <s v="Kushang, Abhishek Verma, Nitin Prakash, Harshit Mittal"/>
    <m/>
    <s v="-"/>
    <x v="46"/>
    <x v="3"/>
    <n v="10"/>
    <s v="CAT C"/>
  </r>
  <r>
    <x v="677"/>
    <n v="2010"/>
    <x v="4"/>
    <x v="0"/>
    <x v="0"/>
    <m/>
    <s v="India's largest Legal, Compliance &amp; Tax services platform, and trusted partner in making legal simple!"/>
    <s v="Hrishikesh Datar"/>
    <m/>
    <s v="-"/>
    <x v="46"/>
    <x v="3"/>
    <n v="10"/>
    <s v="CAT C"/>
  </r>
  <r>
    <x v="678"/>
    <n v="2017"/>
    <x v="4"/>
    <x v="0"/>
    <x v="0"/>
    <m/>
    <s v="Cloudphysician is a healthtech company that is transforming the delivery of critical care."/>
    <s v="Dr Dhruv Joshi, Dr Dileep Raman"/>
    <m/>
    <s v="-"/>
    <x v="46"/>
    <x v="3"/>
    <n v="10"/>
    <s v="CAT C"/>
  </r>
  <r>
    <x v="679"/>
    <n v="2018"/>
    <x v="4"/>
    <x v="0"/>
    <x v="0"/>
    <m/>
    <s v="Wiggles India is a preventative healthcare brand for all things pets!"/>
    <s v="Anushka Iyer"/>
    <m/>
    <s v="-"/>
    <x v="46"/>
    <x v="3"/>
    <n v="10"/>
    <s v="CAT C"/>
  </r>
  <r>
    <x v="363"/>
    <n v="2017"/>
    <x v="4"/>
    <x v="0"/>
    <x v="0"/>
    <m/>
    <s v="A digital platform to make financial services accessible to 100 million unserved and underserved households across India"/>
    <s v="Nandan Nilekani, Vijay Kelkar"/>
    <m/>
    <s v="-"/>
    <x v="46"/>
    <x v="3"/>
    <n v="10"/>
    <s v="CAT C"/>
  </r>
  <r>
    <x v="680"/>
    <n v="2018"/>
    <x v="4"/>
    <x v="0"/>
    <x v="0"/>
    <m/>
    <s v="Vanity Wagon is India's first true information oriented clean beauty marketplace."/>
    <s v="Prateek, Naina Ruhail, Sahil Shreshtha"/>
    <m/>
    <s v="-"/>
    <x v="46"/>
    <x v="3"/>
    <n v="10"/>
    <s v="CAT C"/>
  </r>
  <r>
    <x v="347"/>
    <n v="2012"/>
    <x v="4"/>
    <x v="0"/>
    <x v="0"/>
    <m/>
    <s v="Purplle.com is one of India’s largest e-beauty destinations with more than 7 million monthly active users."/>
    <s v="Rahul Dash, Manish Taneja"/>
    <m/>
    <s v="-"/>
    <x v="46"/>
    <x v="3"/>
    <n v="10"/>
    <s v="CAT C"/>
  </r>
  <r>
    <x v="681"/>
    <n v="2013"/>
    <x v="4"/>
    <x v="0"/>
    <x v="0"/>
    <m/>
    <s v="WallMantra is a well reputed wall decoration online store in India."/>
    <s v="Shivam Agarwal"/>
    <m/>
    <s v="-"/>
    <x v="46"/>
    <x v="3"/>
    <n v="10"/>
    <s v="CAT C"/>
  </r>
  <r>
    <x v="379"/>
    <n v="2017"/>
    <x v="4"/>
    <x v="0"/>
    <x v="0"/>
    <m/>
    <s v="MFine aims to make access to trusted healthcare simple, fast, and effective."/>
    <s v="Prasad Kompalli, Ashutosh Lawania"/>
    <m/>
    <s v="-"/>
    <x v="46"/>
    <x v="3"/>
    <n v="9"/>
    <s v="CAT C"/>
  </r>
  <r>
    <x v="682"/>
    <n v="2019"/>
    <x v="4"/>
    <x v="0"/>
    <x v="0"/>
    <m/>
    <s v="India's First Protein Water in 21g and 10g Variants with BCAA."/>
    <s v="Ananth B Prabhala, Mitisha Mehta"/>
    <m/>
    <s v="-"/>
    <x v="46"/>
    <x v="3"/>
    <n v="9"/>
    <s v="CAT C"/>
  </r>
  <r>
    <x v="683"/>
    <n v="2018"/>
    <x v="4"/>
    <x v="0"/>
    <x v="0"/>
    <m/>
    <s v="Connect different sectors of healthcare system and give the patients complete control over their information."/>
    <s v="Shubham Gupta, Rahul Kumar, Suresh Singh"/>
    <m/>
    <s v="-"/>
    <x v="46"/>
    <x v="3"/>
    <n v="9"/>
    <s v="CAT C"/>
  </r>
  <r>
    <x v="684"/>
    <n v="2017"/>
    <x v="4"/>
    <x v="0"/>
    <x v="0"/>
    <m/>
    <s v="CredAvenue is an organization on a mission to deepen and power the 120Trillion global enterprise debt market which would unlock a GDP multiplier and thus create massive economic value."/>
    <s v="Gaurav Kumar"/>
    <m/>
    <s v="-"/>
    <x v="46"/>
    <x v="3"/>
    <n v="9"/>
    <s v="CAT C"/>
  </r>
  <r>
    <x v="685"/>
    <n v="2011"/>
    <x v="4"/>
    <x v="0"/>
    <x v="0"/>
    <m/>
    <s v="Vedantu is a LIVE online learning platform that brings together students and teachers to achieve best results."/>
    <s v="Vamsi Krishna, Pulkit Jain, Saurabh Saxena, Anand Prakash"/>
    <m/>
    <s v="-"/>
    <x v="46"/>
    <x v="3"/>
    <n v="9"/>
    <s v="CAT C"/>
  </r>
  <r>
    <x v="686"/>
    <n v="2011"/>
    <x v="4"/>
    <x v="0"/>
    <x v="0"/>
    <m/>
    <s v="Asia's largest customer engagement platform, streamlining customer interactions for Swiggy, Ola, Flipkart, GoJek etc."/>
    <s v="Shivakumar Ganesan, Ishwar Sridharan, Siddharth Ramesh, Vijay Sharma"/>
    <m/>
    <s v="-"/>
    <x v="46"/>
    <x v="3"/>
    <n v="9"/>
    <s v="CAT C"/>
  </r>
  <r>
    <x v="318"/>
    <n v="2015"/>
    <x v="4"/>
    <x v="0"/>
    <x v="0"/>
    <m/>
    <s v="Meesho is India’s largest marketplace for longtail products."/>
    <s v="Sanjeev Barnwal, Vidit Aatrey"/>
    <m/>
    <s v="-"/>
    <x v="46"/>
    <x v="3"/>
    <n v="9"/>
    <s v="CAT C"/>
  </r>
  <r>
    <x v="534"/>
    <n v="2018"/>
    <x v="4"/>
    <x v="0"/>
    <x v="0"/>
    <m/>
    <s v="Pumpumpum is empowering millennials with a smart car subscription model. We provide monthly subscription of pre-owned cars at affordable rates."/>
    <s v="Tarun Lawadia"/>
    <m/>
    <s v="-"/>
    <x v="46"/>
    <x v="3"/>
    <n v="9"/>
    <s v="CAT C"/>
  </r>
  <r>
    <x v="687"/>
    <n v="2016"/>
    <x v="4"/>
    <x v="0"/>
    <x v="0"/>
    <m/>
    <s v="CUSMAT is India’s largest immersive skilling and training platform."/>
    <s v="Abhinav Ayan, Anirban Jyoti Chakravorty"/>
    <m/>
    <s v="-"/>
    <x v="46"/>
    <x v="3"/>
    <n v="9"/>
    <s v="CAT C"/>
  </r>
  <r>
    <x v="688"/>
    <n v="2017"/>
    <x v="4"/>
    <x v="0"/>
    <x v="0"/>
    <m/>
    <s v="A technology company focused on helping people buy their first home with down payment assistance at zero interest cost."/>
    <s v="Madhusudan Sharma"/>
    <m/>
    <s v="-"/>
    <x v="46"/>
    <x v="3"/>
    <n v="9"/>
    <s v="CAT C"/>
  </r>
  <r>
    <x v="329"/>
    <n v="2017"/>
    <x v="4"/>
    <x v="0"/>
    <x v="0"/>
    <m/>
    <s v="Charging ahead to accelerate the world’s transition to sustainable mobility."/>
    <s v="Bhavish Aggarwal"/>
    <m/>
    <s v="-"/>
    <x v="46"/>
    <x v="3"/>
    <n v="9"/>
    <s v="CAT C"/>
  </r>
  <r>
    <x v="689"/>
    <n v="2017"/>
    <x v="4"/>
    <x v="0"/>
    <x v="0"/>
    <m/>
    <s v="Chqbook.com is India’s first neobank for small business owners offering world-class financial services through its five pillars of banking, khata, lending, insurance, and rewards."/>
    <s v="Vipul Sharma, Rajat Kumar, Sachin Arora"/>
    <m/>
    <s v="-"/>
    <x v="46"/>
    <x v="3"/>
    <n v="9"/>
    <s v="CAT C"/>
  </r>
  <r>
    <x v="690"/>
    <n v="2016"/>
    <x v="4"/>
    <x v="0"/>
    <x v="0"/>
    <m/>
    <s v="World's first to create 3d figurine from photos"/>
    <s v="Harsha P Deka"/>
    <m/>
    <s v="-"/>
    <x v="46"/>
    <x v="3"/>
    <n v="9"/>
    <s v="CAT C"/>
  </r>
  <r>
    <x v="508"/>
    <n v="2019"/>
    <x v="4"/>
    <x v="0"/>
    <x v="0"/>
    <m/>
    <s v="Rulezero is a legal/fintech startup reimagining private markets by building an intelligent platform that enables stakeholder participation and capital flow in a transparent, efficient and compliant manner."/>
    <s v="Satish Mugulavalli, Srinivas Katta"/>
    <m/>
    <s v="-"/>
    <x v="46"/>
    <x v="3"/>
    <n v="9"/>
    <s v="CAT C"/>
  </r>
  <r>
    <x v="691"/>
    <n v="2016"/>
    <x v="4"/>
    <x v="0"/>
    <x v="0"/>
    <m/>
    <s v="CredRight is a new age digital lending company 100% focused on Micro &amp; Small businesses, making the process of availing loans simple"/>
    <s v="Neeraj Bansal"/>
    <m/>
    <s v="-"/>
    <x v="46"/>
    <x v="3"/>
    <n v="9"/>
    <s v="CAT C"/>
  </r>
  <r>
    <x v="507"/>
    <n v="2019"/>
    <x v="4"/>
    <x v="0"/>
    <x v="0"/>
    <m/>
    <s v="Empower Indian startups by creating the right financial products starting with a high-limit corporate credit card with unlimited benefits, no personal liability and no fixed deposit."/>
    <s v="Pei-fu Hsieh, Amit Jangir, Kartik Jain, Sunil Sinha"/>
    <m/>
    <s v="-"/>
    <x v="46"/>
    <x v="3"/>
    <n v="9"/>
    <s v="CAT C"/>
  </r>
  <r>
    <x v="692"/>
    <n v="2015"/>
    <x v="4"/>
    <x v="0"/>
    <x v="0"/>
    <m/>
    <s v="Serving delectable and eclectic pan-Asian fare to all foodies in a quick-service &amp; healthy format"/>
    <s v="Satrajit Das, Subhradeep Bhowmik"/>
    <m/>
    <s v="-"/>
    <x v="46"/>
    <x v="3"/>
    <n v="9"/>
    <s v="CAT C"/>
  </r>
  <r>
    <x v="693"/>
    <n v="2015"/>
    <x v="4"/>
    <x v="0"/>
    <x v="0"/>
    <m/>
    <s v="ePaylater is a payment solution that aims to separate the experience of shopping from the hassles of payment process."/>
    <s v="Aurko Bhattacharya, Akshat Saxena"/>
    <m/>
    <s v="-"/>
    <x v="46"/>
    <x v="3"/>
    <n v="9"/>
    <s v="CAT C"/>
  </r>
  <r>
    <x v="694"/>
    <n v="2016"/>
    <x v="4"/>
    <x v="0"/>
    <x v="0"/>
    <m/>
    <s v="FITTR’s mission is to reach out to 50 million people and make them fit, create jobs in the fitness industry, teach people how easy it is to stay fit and move together as a Wolfpack."/>
    <s v="Rohit Chattopadhyay, Jitendra Chouksey, Suniel Shetty, Sonal Singh, Bala Dabbedi"/>
    <m/>
    <s v="-"/>
    <x v="46"/>
    <x v="3"/>
    <n v="9"/>
    <s v="CAT C"/>
  </r>
  <r>
    <x v="695"/>
    <n v="2014"/>
    <x v="4"/>
    <x v="0"/>
    <x v="0"/>
    <m/>
    <s v="Medikabazaar, India’s pioneering and largest online B2B marketspace for medical supplies and equipment."/>
    <s v="Vivek Tiwari, Ketan Malkan"/>
    <m/>
    <s v="-"/>
    <x v="46"/>
    <x v="3"/>
    <n v="9"/>
    <s v="CAT C"/>
  </r>
  <r>
    <x v="696"/>
    <n v="2016"/>
    <x v="4"/>
    <x v="0"/>
    <x v="0"/>
    <m/>
    <s v="Nimble Growth Organics is the new age Agri startup which through its proprietary package of practice (PoP) cultivates organic fruits &amp; vegetables and ensure that authentic food reaches plate."/>
    <s v="Rahul Saria, Nagendra Kalkuli, Abhisek Bhagchandka, Pradeep Kumar ML"/>
    <m/>
    <s v="-"/>
    <x v="46"/>
    <x v="3"/>
    <n v="9"/>
    <s v="CAT C"/>
  </r>
  <r>
    <x v="697"/>
    <n v="2011"/>
    <x v="4"/>
    <x v="0"/>
    <x v="0"/>
    <m/>
    <s v="Delhivery is a leading logistics and supply chain services company in India."/>
    <s v="Sahil Barua"/>
    <m/>
    <s v="-"/>
    <x v="46"/>
    <x v="3"/>
    <n v="9"/>
    <s v="CAT C"/>
  </r>
  <r>
    <x v="698"/>
    <n v="2016"/>
    <x v="4"/>
    <x v="0"/>
    <x v="0"/>
    <m/>
    <s v="Sanctum is an Indian wealth management firm which has acquired RBS India’s Private Banking business."/>
    <s v="Shiv Gupta"/>
    <m/>
    <s v="-"/>
    <x v="46"/>
    <x v="3"/>
    <n v="9"/>
    <s v="CAT C"/>
  </r>
  <r>
    <x v="699"/>
    <n v="2018"/>
    <x v="4"/>
    <x v="0"/>
    <x v="0"/>
    <m/>
    <s v="88academics an 88tuition Pte Ltd has been established with the social objective of making quality video-based learning material available to all students."/>
    <s v="Anil Ahuja"/>
    <m/>
    <s v="-"/>
    <x v="46"/>
    <x v="3"/>
    <n v="9"/>
    <s v="CAT C"/>
  </r>
  <r>
    <x v="700"/>
    <n v="2017"/>
    <x v="4"/>
    <x v="0"/>
    <x v="0"/>
    <m/>
    <s v="Upgame is the leading data intelligence and practice tracking platform for golfers"/>
    <s v="Sameer Sawhney"/>
    <m/>
    <s v="-"/>
    <x v="46"/>
    <x v="3"/>
    <n v="9"/>
    <s v="CAT C"/>
  </r>
  <r>
    <x v="701"/>
    <n v="2018"/>
    <x v="4"/>
    <x v="0"/>
    <x v="0"/>
    <m/>
    <s v="India’s revolutionary feminine hygiene and period care brand that strives to build a better world for women."/>
    <s v="Archit Aggarwal, Harry Sehrawat"/>
    <m/>
    <s v="-"/>
    <x v="46"/>
    <x v="3"/>
    <n v="9"/>
    <s v="CAT C"/>
  </r>
  <r>
    <x v="702"/>
    <n v="2016"/>
    <x v="4"/>
    <x v="0"/>
    <x v="0"/>
    <m/>
    <s v="STERLING ACCURIS WELLNESS PRIVATE LIMITED is a hospital &amp; health care company based out of 3-FLOOR HERITAGE COMPLEX, NR."/>
    <s v="Girish Patel"/>
    <m/>
    <s v="-"/>
    <x v="46"/>
    <x v="3"/>
    <n v="9"/>
    <s v="CAT C"/>
  </r>
  <r>
    <x v="294"/>
    <n v="2015"/>
    <x v="4"/>
    <x v="0"/>
    <x v="0"/>
    <m/>
    <s v="Bijnis is revolutionizing the way manufacturers operate and scale their factories by digitizing their Demand/Supply/Captial/Operations."/>
    <s v="Siddharth, Chaitanya Rathi, Siddharth Rastogi, Shubham Agarwal"/>
    <m/>
    <s v="-"/>
    <x v="46"/>
    <x v="3"/>
    <n v="9"/>
    <s v="CAT C"/>
  </r>
  <r>
    <x v="703"/>
    <n v="2013"/>
    <x v="4"/>
    <x v="0"/>
    <x v="0"/>
    <m/>
    <s v="India's leading BNPL and digital credit platform serving millions of aspirational individuals."/>
    <s v="Sashank Rishyasringa, Gaurav Hinduja"/>
    <m/>
    <s v="-"/>
    <x v="46"/>
    <x v="3"/>
    <n v="9"/>
    <s v="CAT C"/>
  </r>
  <r>
    <x v="704"/>
    <n v="2017"/>
    <x v="4"/>
    <x v="0"/>
    <x v="0"/>
    <m/>
    <s v="A Single Click Work Flow E-Sign solution to conduct speedy, accurate, efficient transactions through a “cash-less, presence-less, paperless” framework."/>
    <s v="Suresh Anantpurkar"/>
    <m/>
    <s v="-"/>
    <x v="46"/>
    <x v="3"/>
    <n v="9"/>
    <s v="CAT C"/>
  </r>
  <r>
    <x v="705"/>
    <n v="2019"/>
    <x v="4"/>
    <x v="0"/>
    <x v="0"/>
    <m/>
    <s v="Glamyo Health is an advanced healthcare co delivering a seamless experience for elective surgeries."/>
    <s v="Archit Garg, Dr Preet Pal Thakur"/>
    <m/>
    <s v="-"/>
    <x v="46"/>
    <x v="3"/>
    <n v="9"/>
    <s v="CAT C"/>
  </r>
  <r>
    <x v="706"/>
    <n v="2016"/>
    <x v="4"/>
    <x v="0"/>
    <x v="0"/>
    <m/>
    <s v="The Money Club is a mobile platform for peer to peer chit funds."/>
    <s v="Manuraj Jain, Surajit Ra"/>
    <m/>
    <s v="-"/>
    <x v="46"/>
    <x v="3"/>
    <n v="9"/>
    <s v="CAT C"/>
  </r>
  <r>
    <x v="707"/>
    <n v="2016"/>
    <x v="4"/>
    <x v="0"/>
    <x v="0"/>
    <m/>
    <s v="SuperZop is India's first and only vernacular B2B Grocery e-commerce platform that is transforming the unorganized retail sector."/>
    <s v="Raghuveer Allada, Prithwi Singh, Darshan Krishnamurthy"/>
    <m/>
    <s v="-"/>
    <x v="46"/>
    <x v="3"/>
    <n v="9"/>
    <s v="CAT C"/>
  </r>
  <r>
    <x v="708"/>
    <n v="2017"/>
    <x v="4"/>
    <x v="0"/>
    <x v="0"/>
    <m/>
    <s v="Zypp is working to convert all deliveries for e-commerce, grocery, medicine and food vertical to go electric with e-scooter sharing app."/>
    <s v="Akash Gupta, Rashi Agarwal"/>
    <m/>
    <s v="-"/>
    <x v="46"/>
    <x v="3"/>
    <n v="9"/>
    <s v="CAT C"/>
  </r>
  <r>
    <x v="709"/>
    <n v="2018"/>
    <x v="4"/>
    <x v="0"/>
    <x v="0"/>
    <m/>
    <s v="One of the fastest-growing hospitality companies based out of Bangalore."/>
    <s v="Safdhar Adoor, Sharath Rice, Dawn Thomas"/>
    <m/>
    <s v="-"/>
    <x v="46"/>
    <x v="3"/>
    <n v="9"/>
    <s v="CAT C"/>
  </r>
  <r>
    <x v="710"/>
    <n v="2019"/>
    <x v="4"/>
    <x v="0"/>
    <x v="0"/>
    <m/>
    <s v="ByteXL is the first-ever, one-stop-shop for self-learning course work and guided training – preparing a new generation of coders for the workforce."/>
    <s v="Sricharan Tadepalli, Karun Tadepalli"/>
    <m/>
    <s v="-"/>
    <x v="46"/>
    <x v="3"/>
    <n v="9"/>
    <s v="CAT C"/>
  </r>
  <r>
    <x v="711"/>
    <n v="2015"/>
    <x v="4"/>
    <x v="0"/>
    <x v="0"/>
    <m/>
    <s v="AI to help enterprises transform the employee experience."/>
    <s v="Mayank Goyal, Anand Prajapati"/>
    <m/>
    <s v="-"/>
    <x v="46"/>
    <x v="3"/>
    <n v="9"/>
    <s v="CAT C"/>
  </r>
  <r>
    <x v="712"/>
    <n v="2015"/>
    <x v="4"/>
    <x v="0"/>
    <x v="0"/>
    <m/>
    <s v="CARS24 is proud to be a tech-first organisation, looking to make inroads into the global auto-tech market in groundbreaking ways."/>
    <s v="Mehul Agrawal, Vikram Chopra"/>
    <m/>
    <s v="-"/>
    <x v="46"/>
    <x v="3"/>
    <n v="9"/>
    <s v="CAT C"/>
  </r>
  <r>
    <x v="713"/>
    <n v="2019"/>
    <x v="4"/>
    <x v="0"/>
    <x v="0"/>
    <m/>
    <s v="A team of fintech, investment banking, venture capital, and technology veterans who bring a founder-first mindset."/>
    <s v="Anurakt Jain, Ishita Verma"/>
    <m/>
    <s v="-"/>
    <x v="46"/>
    <x v="3"/>
    <n v="9"/>
    <s v="CAT C"/>
  </r>
  <r>
    <x v="400"/>
    <n v="2019"/>
    <x v="4"/>
    <x v="0"/>
    <x v="0"/>
    <m/>
    <s v="Neobank for Growing SMBs. Simplify GST Billing &amp; Accounting needs with myBillBook App."/>
    <s v="Rahul Raj, Aditya Naik, Rakesh Yadav"/>
    <m/>
    <s v="-"/>
    <x v="46"/>
    <x v="3"/>
    <n v="9"/>
    <s v="CAT C"/>
  </r>
  <r>
    <x v="714"/>
    <n v="2016"/>
    <x v="4"/>
    <x v="0"/>
    <x v="0"/>
    <m/>
    <s v="Tummoc helps track and find actionable &amp; accurate bus/metro/suburban rail intracity travel information."/>
    <s v="Hiranmay Mallick, Monalisha Thakur, Narayan Mishra"/>
    <m/>
    <s v="-"/>
    <x v="46"/>
    <x v="3"/>
    <n v="9"/>
    <s v="CAT C"/>
  </r>
  <r>
    <x v="715"/>
    <n v="2015"/>
    <x v="4"/>
    <x v="0"/>
    <x v="0"/>
    <m/>
    <s v="Design Cafe is on a mission to democratize good design for homes in India."/>
    <s v="Shezan Bhojani, Gita Ramanan"/>
    <m/>
    <s v="-"/>
    <x v="46"/>
    <x v="3"/>
    <n v="9"/>
    <s v="CAT C"/>
  </r>
  <r>
    <x v="716"/>
    <n v="2019"/>
    <x v="4"/>
    <x v="0"/>
    <x v="0"/>
    <m/>
    <s v="Advance Source-to-Pay cycle to a new level with Artificial Intelligence!"/>
    <s v="Harsha Kadimisetty, Himavanth Jasti"/>
    <m/>
    <s v="-"/>
    <x v="46"/>
    <x v="3"/>
    <n v="9"/>
    <s v="CAT C"/>
  </r>
  <r>
    <x v="717"/>
    <n v="2019"/>
    <x v="4"/>
    <x v="0"/>
    <x v="0"/>
    <m/>
    <s v="The world's largest AI Videobot platform providing futuristic solutions for businesses &amp; colleges and employment"/>
    <s v="Jatin Solanki, Vivek Gupta"/>
    <m/>
    <s v="-"/>
    <x v="46"/>
    <x v="3"/>
    <n v="9"/>
    <s v="CAT C"/>
  </r>
  <r>
    <x v="718"/>
    <n v="2015"/>
    <x v="4"/>
    <x v="0"/>
    <x v="0"/>
    <m/>
    <s v="ZestMoney helps make it accessible for millions to upgrade, to enhance, to rise, while keeping it affordable."/>
    <s v="Priya Sharma, Lizzie Chapman"/>
    <m/>
    <s v="-"/>
    <x v="46"/>
    <x v="3"/>
    <n v="9"/>
    <s v="CAT C"/>
  </r>
  <r>
    <x v="719"/>
    <n v="2018"/>
    <x v="4"/>
    <x v="0"/>
    <x v="0"/>
    <m/>
    <s v="Endimension Technology is a healthcare Artificial Intelligence startup incubated at IIT Bombay."/>
    <s v="Bharadwaj Kss, Apparao MLV, Kurien Zacharia"/>
    <m/>
    <s v="-"/>
    <x v="46"/>
    <x v="3"/>
    <n v="9"/>
    <s v="CAT C"/>
  </r>
  <r>
    <x v="720"/>
    <n v="2017"/>
    <x v="4"/>
    <x v="0"/>
    <x v="0"/>
    <m/>
    <s v="India's Most Trusted Study Abroad Platform"/>
    <s v="Akshay Chaturvedi"/>
    <m/>
    <s v="-"/>
    <x v="46"/>
    <x v="3"/>
    <n v="9"/>
    <s v="CAT C"/>
  </r>
  <r>
    <x v="721"/>
    <n v="2018"/>
    <x v="4"/>
    <x v="0"/>
    <x v="0"/>
    <m/>
    <s v="A mission to solve a genuine problem faced by millions of travel entrepreneurs across the world."/>
    <s v="Arun Bagaria, Ashish Thapliyal"/>
    <m/>
    <s v="-"/>
    <x v="46"/>
    <x v="3"/>
    <n v="9"/>
    <s v="CAT C"/>
  </r>
  <r>
    <x v="722"/>
    <n v="2013"/>
    <x v="4"/>
    <x v="0"/>
    <x v="0"/>
    <m/>
    <s v="Enercomp Solutions Pvt Ltd provide drone based economically viable solutions for different sectors to improve efficiency and accuracy."/>
    <s v="SURESH SHAHDADPURI"/>
    <m/>
    <s v="-"/>
    <x v="46"/>
    <x v="3"/>
    <n v="9"/>
    <s v="CAT C"/>
  </r>
  <r>
    <x v="723"/>
    <n v="2014"/>
    <x v="4"/>
    <x v="0"/>
    <x v="0"/>
    <m/>
    <s v="BetterPlace is India’s largest technology platform delivering digital solutions for blue-collar workforce management, throughout the entire value chain."/>
    <s v="Pravin Agarwala"/>
    <m/>
    <s v="-"/>
    <x v="46"/>
    <x v="3"/>
    <n v="9"/>
    <s v="CAT C"/>
  </r>
  <r>
    <x v="724"/>
    <n v="2012"/>
    <x v="4"/>
    <x v="0"/>
    <x v="0"/>
    <m/>
    <s v="LivQuik’s vision is to enable the efficient movement of money."/>
    <s v="Mohit Lalvani"/>
    <m/>
    <s v="-"/>
    <x v="46"/>
    <x v="3"/>
    <n v="9"/>
    <s v="CAT C"/>
  </r>
  <r>
    <x v="725"/>
    <n v="2019"/>
    <x v="4"/>
    <x v="0"/>
    <x v="0"/>
    <m/>
    <s v="An inclusive community where students are inspired and empowered to reach their full potential"/>
    <s v="Saurabh Mangrulkar, Rakhi Pal, Venkatesh Prasad"/>
    <m/>
    <s v="-"/>
    <x v="46"/>
    <x v="3"/>
    <n v="9"/>
    <s v="CAT C"/>
  </r>
  <r>
    <x v="726"/>
    <n v="2019"/>
    <x v="4"/>
    <x v="0"/>
    <x v="0"/>
    <m/>
    <s v="A 24x7 automated retail store filled with daily essentials."/>
    <s v="Ankur Agarwal, Amit Ahuja"/>
    <m/>
    <s v="-"/>
    <x v="46"/>
    <x v="3"/>
    <n v="9"/>
    <s v="CAT C"/>
  </r>
  <r>
    <x v="727"/>
    <n v="2019"/>
    <x v="4"/>
    <x v="0"/>
    <x v="0"/>
    <m/>
    <s v="H2D is the most trusted online platform that connects the finest experts with people aspiring to achieve their Health Goals in a holistic way"/>
    <s v="Vikas Chauhan, Ankur Gigras, Dr Aman Priya Khanna"/>
    <m/>
    <s v="-"/>
    <x v="46"/>
    <x v="3"/>
    <n v="9"/>
    <s v="CAT C"/>
  </r>
  <r>
    <x v="728"/>
    <n v="2017"/>
    <x v="4"/>
    <x v="0"/>
    <x v="0"/>
    <m/>
    <s v="Offer pedagogically differentiated technology driven solutions that lead to critical thinking and achievement of higher learning outcomes"/>
    <s v="Sarvesh Shrivastava, Ved Prakash Khatri, Amit Kapoor"/>
    <m/>
    <s v="-"/>
    <x v="46"/>
    <x v="3"/>
    <n v="9"/>
    <s v="CAT C"/>
  </r>
  <r>
    <x v="729"/>
    <n v="2019"/>
    <x v="4"/>
    <x v="0"/>
    <x v="0"/>
    <m/>
    <s v="Anar Business Community App is a platform where businesses can create their free profile and grow their business network all over India."/>
    <s v="Nishank Jain, Sanjay Bhat"/>
    <m/>
    <s v="-"/>
    <x v="46"/>
    <x v="3"/>
    <n v="9"/>
    <s v="CAT C"/>
  </r>
  <r>
    <x v="730"/>
    <n v="2019"/>
    <x v="4"/>
    <x v="0"/>
    <x v="0"/>
    <m/>
    <s v="Smart painting process, latest automatic tools and professional painters make the process faster than any other conventional process of painting ."/>
    <s v="Adarsh Anand, Amit Tiwari"/>
    <m/>
    <s v="-"/>
    <x v="46"/>
    <x v="3"/>
    <n v="9"/>
    <s v="CAT C"/>
  </r>
  <r>
    <x v="731"/>
    <n v="2016"/>
    <x v="4"/>
    <x v="0"/>
    <x v="0"/>
    <m/>
    <s v="Help companies such as Zomato, Swiggy, Flipkart, Uber, Shadowfax etc. hire blue-collar workers and are on track to become India's largest recruitment platform."/>
    <s v="Madhav Krishna"/>
    <m/>
    <s v="-"/>
    <x v="46"/>
    <x v="3"/>
    <n v="9"/>
    <s v="CAT C"/>
  </r>
  <r>
    <x v="335"/>
    <n v="2018"/>
    <x v="4"/>
    <x v="0"/>
    <x v="0"/>
    <m/>
    <s v="Mobile Premier League (MPL), is India’s largest eSports and mobile gaming platform, with over 50+ games on its app on iOS and Android, and over 60 million users in India."/>
    <s v="Sai Srinivas Kiran GV, Shubh Malhotra"/>
    <m/>
    <s v="-"/>
    <x v="46"/>
    <x v="3"/>
    <n v="9"/>
    <s v="CAT C"/>
  </r>
  <r>
    <x v="732"/>
    <n v="2015"/>
    <x v="4"/>
    <x v="0"/>
    <x v="0"/>
    <m/>
    <s v="A STEM learning online-offline solutions provider that makes STEM learning &amp; Coding fun and interesting with superior pedagogy, blended learning, and play-based curriculum."/>
    <s v="O.P. Godara, Vivek Pathak, Kapil Arya, Sharad Bansal"/>
    <m/>
    <s v="-"/>
    <x v="46"/>
    <x v="3"/>
    <n v="9"/>
    <s v="CAT C"/>
  </r>
  <r>
    <x v="733"/>
    <n v="2016"/>
    <x v="4"/>
    <x v="0"/>
    <x v="0"/>
    <m/>
    <s v="Godamwale is tech enabled integrated logistics company providing end to end supply chain solutions."/>
    <s v="Basant Kumar, Vivek Tiwari, Ranbir Nandan"/>
    <m/>
    <s v="-"/>
    <x v="46"/>
    <x v="3"/>
    <n v="9"/>
    <s v="CAT C"/>
  </r>
  <r>
    <x v="734"/>
    <n v="2019"/>
    <x v="4"/>
    <x v="0"/>
    <x v="0"/>
    <m/>
    <s v="Ayu Health is a network of high quality hospitals focused on providing high quality healthcare for all."/>
    <s v="Himesh Joshi, Arijit Gupta, Karan Gupta"/>
    <m/>
    <s v="-"/>
    <x v="46"/>
    <x v="3"/>
    <n v="9"/>
    <s v="CAT C"/>
  </r>
  <r>
    <x v="735"/>
    <n v="2019"/>
    <x v="4"/>
    <x v="0"/>
    <x v="0"/>
    <m/>
    <s v="India's largest professional networking &amp; job opportunities platform for the rising workforce."/>
    <s v="Nirmit Parikh"/>
    <m/>
    <s v="-"/>
    <x v="46"/>
    <x v="3"/>
    <n v="9"/>
    <s v="CAT C"/>
  </r>
  <r>
    <x v="736"/>
    <n v="2017"/>
    <x v="4"/>
    <x v="0"/>
    <x v="0"/>
    <m/>
    <s v="Provide personalized farm solution to the farmers. Only app to provide actionable insights based on weather changes."/>
    <s v="Sai Gole, Siddharth Dialani"/>
    <m/>
    <s v="-"/>
    <x v="46"/>
    <x v="3"/>
    <n v="9"/>
    <s v="CAT C"/>
  </r>
  <r>
    <x v="737"/>
    <n v="2018"/>
    <x v="4"/>
    <x v="0"/>
    <x v="0"/>
    <m/>
    <s v="Flatheads are an enthusiastic team of young professionals building a retail brand in the casual footwear space."/>
    <s v="Utkarsh Biradar, Ganesh Balakrishnan"/>
    <m/>
    <s v="-"/>
    <x v="46"/>
    <x v="3"/>
    <n v="9"/>
    <s v="CAT C"/>
  </r>
  <r>
    <x v="738"/>
    <n v="2016"/>
    <x v="4"/>
    <x v="0"/>
    <x v="0"/>
    <m/>
    <s v="Boutique Spirit Brands is a leading Brand creation &amp; manufacturing company of Branded alcoholic beverages in India."/>
    <s v="Rahul Gagerna"/>
    <m/>
    <s v="-"/>
    <x v="46"/>
    <x v="3"/>
    <n v="9"/>
    <s v="CAT C"/>
  </r>
  <r>
    <x v="739"/>
    <n v="2019"/>
    <x v="4"/>
    <x v="0"/>
    <x v="0"/>
    <m/>
    <s v="Digital Shipping Platform for Creating best Pre &amp; Post Shipping Experiences to Brands and Enterprise Customers. and help grow their business by 5X with automation &amp; cloud technology."/>
    <s v="Shashi S Tripathi, Shivadeep Mahadi, Ajaykumar R"/>
    <m/>
    <s v="-"/>
    <x v="46"/>
    <x v="3"/>
    <n v="9"/>
    <s v="CAT C"/>
  </r>
  <r>
    <x v="740"/>
    <n v="2012"/>
    <x v="4"/>
    <x v="0"/>
    <x v="0"/>
    <m/>
    <s v="A maker of energy-efficient smart fans"/>
    <s v="Manoj Meena, Sibabrata Das"/>
    <m/>
    <s v="-"/>
    <x v="46"/>
    <x v="3"/>
    <n v="9"/>
    <s v="CAT C"/>
  </r>
  <r>
    <x v="741"/>
    <n v="2013"/>
    <x v="4"/>
    <x v="0"/>
    <x v="0"/>
    <m/>
    <s v="LIVE online classes with expert tutors for K-12 for CBSE, ICSE and State Boards."/>
    <s v="Ali Asgar Kagzi, Piyush Dhanuka"/>
    <m/>
    <s v="-"/>
    <x v="46"/>
    <x v="3"/>
    <n v="9"/>
    <s v="CAT C"/>
  </r>
  <r>
    <x v="742"/>
    <n v="2013"/>
    <x v="4"/>
    <x v="0"/>
    <x v="0"/>
    <m/>
    <s v="GameEon is based in the sleepless city of Mumbai, India and deals mainly in game development."/>
    <s v="Nikhil Malankar"/>
    <m/>
    <s v="-"/>
    <x v="46"/>
    <x v="3"/>
    <n v="9"/>
    <s v="CAT C"/>
  </r>
  <r>
    <x v="743"/>
    <n v="2015"/>
    <x v="4"/>
    <x v="0"/>
    <x v="0"/>
    <m/>
    <s v="D2C Health and Wellness Brand for Fresh and Safe Fruits and Vegetables from farmers through traceable Supply Chain"/>
    <s v="Pradeep PS"/>
    <m/>
    <s v="-"/>
    <x v="46"/>
    <x v="3"/>
    <n v="9"/>
    <s v="CAT C"/>
  </r>
  <r>
    <x v="744"/>
    <n v="2019"/>
    <x v="4"/>
    <x v="0"/>
    <x v="0"/>
    <m/>
    <s v="Revolutionizing the food industry through technology by providing high-quality traceable food products"/>
    <s v="Aayushi Khandelwal, Akhil Kansal, Kuldeep Parewa"/>
    <m/>
    <s v="-"/>
    <x v="46"/>
    <x v="3"/>
    <n v="9"/>
    <s v="CAT C"/>
  </r>
  <r>
    <x v="745"/>
    <n v="2015"/>
    <x v="4"/>
    <x v="0"/>
    <x v="0"/>
    <m/>
    <s v="OckyPocky is India's 1st interactive English learning app for preschool kids."/>
    <s v="Amit Agrawal"/>
    <m/>
    <s v="-"/>
    <x v="46"/>
    <x v="3"/>
    <n v="9"/>
    <s v="CAT C"/>
  </r>
  <r>
    <x v="746"/>
    <n v="2016"/>
    <x v="4"/>
    <x v="0"/>
    <x v="0"/>
    <m/>
    <s v="Empowering local markets to sell online socially, our mission is to bring 25M sellers online by 2023"/>
    <s v="Mahima Kaul, Jasmeet Thind"/>
    <m/>
    <s v="-"/>
    <x v="46"/>
    <x v="3"/>
    <n v="9"/>
    <s v="CAT C"/>
  </r>
  <r>
    <x v="747"/>
    <n v="2014"/>
    <x v="4"/>
    <x v="0"/>
    <x v="0"/>
    <m/>
    <s v="Tech-empowered teams have delivered over 20,000 homes across 16 cities over the last 7 years."/>
    <s v="Srikanth Iyer"/>
    <m/>
    <s v="-"/>
    <x v="46"/>
    <x v="3"/>
    <n v="9"/>
    <s v="CAT C"/>
  </r>
  <r>
    <x v="748"/>
    <n v="2019"/>
    <x v="4"/>
    <x v="0"/>
    <x v="0"/>
    <m/>
    <s v="LIDO is an ed-tech company revolutionizing formal classroom education through a unique and immersive online classroom for every child in India."/>
    <s v="Sahil Sheth"/>
    <m/>
    <s v="-"/>
    <x v="46"/>
    <x v="3"/>
    <n v="9"/>
    <s v="CAT C"/>
  </r>
  <r>
    <x v="749"/>
    <n v="2019"/>
    <x v="4"/>
    <x v="0"/>
    <x v="0"/>
    <m/>
    <s v="Intelligent Housekeeping Robots for public and working spaces"/>
    <s v="Runal Dahiwade, Miraj C Vora"/>
    <m/>
    <s v="-"/>
    <x v="46"/>
    <x v="3"/>
    <n v="9"/>
    <s v="CAT C"/>
  </r>
  <r>
    <x v="750"/>
    <n v="2018"/>
    <x v="4"/>
    <x v="0"/>
    <x v="0"/>
    <m/>
    <s v="moneyHOP is India’s first cross-border neo bank."/>
    <s v="Mayank Goyal"/>
    <m/>
    <s v="-"/>
    <x v="46"/>
    <x v="3"/>
    <n v="9"/>
    <s v="CAT C"/>
  </r>
  <r>
    <x v="751"/>
    <n v="2016"/>
    <x v="4"/>
    <x v="0"/>
    <x v="0"/>
    <m/>
    <s v="Enabling enterprises to automate their contact centre operations using Voice AI."/>
    <s v="Sourabh Gupta, Akshay Deshraj"/>
    <m/>
    <s v="-"/>
    <x v="46"/>
    <x v="3"/>
    <n v="9"/>
    <s v="CAT C"/>
  </r>
  <r>
    <x v="752"/>
    <n v="2014"/>
    <x v="4"/>
    <x v="0"/>
    <x v="0"/>
    <m/>
    <s v="Peak helps the world's smartest companies put the power of AI at the center of all commercial decision making with Decision Intelligence"/>
    <s v="Atul Sharma"/>
    <m/>
    <s v="-"/>
    <x v="46"/>
    <x v="3"/>
    <n v="9"/>
    <s v="CAT C"/>
  </r>
  <r>
    <x v="753"/>
    <n v="2017"/>
    <x v="4"/>
    <x v="0"/>
    <x v="0"/>
    <m/>
    <s v="REVOS is a smart mobility platform that empowers all 2 and 3 wheeler vehicles through AI-integrated IoT solutions"/>
    <s v="Mohit Yadav, Jyotrian Jan Harichandran"/>
    <m/>
    <s v="-"/>
    <x v="46"/>
    <x v="3"/>
    <n v="9"/>
    <s v="CAT C"/>
  </r>
  <r>
    <x v="754"/>
    <n v="2019"/>
    <x v="4"/>
    <x v="0"/>
    <x v="0"/>
    <m/>
    <s v="Empowering SMBs in India"/>
    <s v="Sonakshi Nathani, Ashutosh Singla"/>
    <m/>
    <s v="-"/>
    <x v="46"/>
    <x v="3"/>
    <n v="9"/>
    <s v="CAT C"/>
  </r>
  <r>
    <x v="540"/>
    <n v="2017"/>
    <x v="4"/>
    <x v="0"/>
    <x v="0"/>
    <m/>
    <s v="Vidyakul is a group of academic experts."/>
    <s v="Tarun Saini, Gaurav Singhvi"/>
    <m/>
    <s v="-"/>
    <x v="46"/>
    <x v="3"/>
    <n v="9"/>
    <s v="CAT C"/>
  </r>
  <r>
    <x v="755"/>
    <n v="2015"/>
    <x v="4"/>
    <x v="0"/>
    <x v="0"/>
    <m/>
    <s v="Make plant-based food affordable and accessible in India."/>
    <s v="Abhay Rangan"/>
    <m/>
    <s v="-"/>
    <x v="46"/>
    <x v="3"/>
    <n v="9"/>
    <s v="CAT C"/>
  </r>
  <r>
    <x v="756"/>
    <n v="2016"/>
    <x v="4"/>
    <x v="0"/>
    <x v="0"/>
    <m/>
    <s v="Fieldproxy is a no-code platform that helps field servicing companies digitize their processes to better manage their on-ground technicians"/>
    <s v="Swaroop Vijayakumar, Balakrishna B"/>
    <m/>
    <s v="-"/>
    <x v="46"/>
    <x v="3"/>
    <n v="9"/>
    <s v="CAT C"/>
  </r>
  <r>
    <x v="757"/>
    <n v="2011"/>
    <x v="4"/>
    <x v="0"/>
    <x v="0"/>
    <m/>
    <s v="End to End Logistics Automation Expert"/>
    <s v="Sanket Sheth"/>
    <m/>
    <s v="-"/>
    <x v="46"/>
    <x v="3"/>
    <n v="9"/>
    <s v="CAT C"/>
  </r>
  <r>
    <x v="758"/>
    <n v="2016"/>
    <x v="4"/>
    <x v="0"/>
    <x v="0"/>
    <m/>
    <s v="Prolgae Spirulina Supplies Pvt. Ltd. is a Nordic-India joint operating company."/>
    <s v="Aakas Sadasivam"/>
    <m/>
    <s v="-"/>
    <x v="46"/>
    <x v="3"/>
    <n v="9"/>
    <s v="CAT C"/>
  </r>
  <r>
    <x v="759"/>
    <n v="2016"/>
    <x v="4"/>
    <x v="0"/>
    <x v="0"/>
    <m/>
    <s v="India's first tech-enabled healthcare logistics platform."/>
    <s v="Talha Shaikh, Ashok Yadav"/>
    <m/>
    <s v="-"/>
    <x v="46"/>
    <x v="3"/>
    <n v="9"/>
    <s v="CAT C"/>
  </r>
  <r>
    <x v="760"/>
    <n v="2019"/>
    <x v="4"/>
    <x v="0"/>
    <x v="0"/>
    <m/>
    <s v="Sapio helps government create policies driven by the power of data and AI."/>
    <s v="Hardik Somani, Ashwin Srivastava, Shripal Jain, Viral Vora"/>
    <m/>
    <s v="-"/>
    <x v="46"/>
    <x v="3"/>
    <n v="9"/>
    <s v="CAT C"/>
  </r>
  <r>
    <x v="761"/>
    <n v="2019"/>
    <x v="4"/>
    <x v="0"/>
    <x v="0"/>
    <m/>
    <s v="Democratizing Open Banking"/>
    <s v="Tarun Nazare, Rohith Reji"/>
    <m/>
    <s v="-"/>
    <x v="46"/>
    <x v="3"/>
    <n v="9"/>
    <s v="CAT C"/>
  </r>
  <r>
    <x v="697"/>
    <n v="2011"/>
    <x v="4"/>
    <x v="0"/>
    <x v="0"/>
    <m/>
    <s v="Delhivery is a leading logistics and supply chain services company in India."/>
    <s v="Sahil Barua"/>
    <m/>
    <s v="-"/>
    <x v="46"/>
    <x v="3"/>
    <n v="9"/>
    <s v="CAT C"/>
  </r>
  <r>
    <x v="762"/>
    <n v="2011"/>
    <x v="4"/>
    <x v="0"/>
    <x v="0"/>
    <m/>
    <s v="Flipspaces is a global tech-enabled venture towards discovery, design and delivery of commercial and residential spaces"/>
    <s v="Kunal Sharma"/>
    <m/>
    <s v="-"/>
    <x v="46"/>
    <x v="3"/>
    <n v="9"/>
    <s v="CAT C"/>
  </r>
  <r>
    <x v="763"/>
    <n v="2018"/>
    <x v="4"/>
    <x v="0"/>
    <x v="0"/>
    <m/>
    <s v="Innovating plant protein ingredients with superior nutrition, sensory and functional profiles from farm to formulation."/>
    <s v="Ashish Korde, Kevin Parekh"/>
    <m/>
    <s v="-"/>
    <x v="46"/>
    <x v="3"/>
    <n v="9"/>
    <s v="CAT C"/>
  </r>
  <r>
    <x v="764"/>
    <n v="2019"/>
    <x v="4"/>
    <x v="0"/>
    <x v="0"/>
    <m/>
    <s v="InfyU Labs is a team of dedicated professionals from various fields of engineering with a common goal of making chemical-free fruits and vegetables accessible to everyone."/>
    <s v="Amit Srivastava, Ankit Chauhan"/>
    <m/>
    <s v="-"/>
    <x v="46"/>
    <x v="3"/>
    <n v="9"/>
    <s v="CAT C"/>
  </r>
  <r>
    <x v="765"/>
    <n v="2015"/>
    <x v="4"/>
    <x v="0"/>
    <x v="0"/>
    <m/>
    <s v="Safe, secure &amp; reliable On-Demand Drone delivery network for medical, parcel &amp; essential items"/>
    <s v="Vikram Singh Meena"/>
    <m/>
    <s v="-"/>
    <x v="46"/>
    <x v="3"/>
    <n v="9"/>
    <s v="CAT C"/>
  </r>
  <r>
    <x v="766"/>
    <n v="2017"/>
    <x v="4"/>
    <x v="0"/>
    <x v="0"/>
    <m/>
    <s v="Voxelgrids is an Magnetic Resonance Imaging technology startup that is based out of Bengaluru, Karnataka, India."/>
    <s v="Arjun Arunachalam"/>
    <m/>
    <s v="-"/>
    <x v="46"/>
    <x v="3"/>
    <n v="9"/>
    <s v="CAT C"/>
  </r>
  <r>
    <x v="767"/>
    <n v="2016"/>
    <x v="4"/>
    <x v="0"/>
    <x v="0"/>
    <m/>
    <s v="A smart-tech-enabled platform offering a one-stop destination for all the intra-city link-supply chain."/>
    <s v="Prasad Sreeram"/>
    <m/>
    <s v="-"/>
    <x v="46"/>
    <x v="3"/>
    <n v="9"/>
    <s v="CAT C"/>
  </r>
  <r>
    <x v="768"/>
    <n v="2019"/>
    <x v="4"/>
    <x v="0"/>
    <x v="0"/>
    <m/>
    <s v="A gig/on-demand staffing company."/>
    <s v="Chirag Mittal, Anirudh Syal"/>
    <m/>
    <s v="-"/>
    <x v="46"/>
    <x v="3"/>
    <n v="9"/>
    <s v="CAT C"/>
  </r>
  <r>
    <x v="769"/>
    <n v="2015"/>
    <x v="4"/>
    <x v="0"/>
    <x v="0"/>
    <m/>
    <s v="VAHDAM is among the world’s first vertically integrated online-first tea brands."/>
    <s v="Bala Sarda"/>
    <m/>
    <s v="-"/>
    <x v="46"/>
    <x v="3"/>
    <n v="9"/>
    <s v="CAT C"/>
  </r>
  <r>
    <x v="377"/>
    <n v="2019"/>
    <x v="4"/>
    <x v="0"/>
    <x v="0"/>
    <m/>
    <s v="International education loans for high potential students."/>
    <s v="Arnav Kumar, Vaibhav Singh"/>
    <m/>
    <s v="-"/>
    <x v="46"/>
    <x v="3"/>
    <n v="9"/>
    <s v="CAT C"/>
  </r>
  <r>
    <x v="264"/>
    <n v="2015"/>
    <x v="4"/>
    <x v="0"/>
    <x v="0"/>
    <m/>
    <s v="Collegedekho.com is Student’s Partner, Friend &amp; Confidante, To Help Him Take a Decision and Move On to His Career Goals."/>
    <s v="Ruchir Arora"/>
    <m/>
    <s v="-"/>
    <x v="46"/>
    <x v="3"/>
    <n v="9"/>
    <s v="CAT C"/>
  </r>
  <r>
    <x v="770"/>
    <n v="2019"/>
    <x v="4"/>
    <x v="0"/>
    <x v="0"/>
    <m/>
    <s v="India’s first socially distributed full stack financial services platform for small town India"/>
    <s v="Vishal Chopra, Himanshu Gupta"/>
    <m/>
    <s v="-"/>
    <x v="46"/>
    <x v="3"/>
    <n v="9"/>
    <s v="CAT C"/>
  </r>
  <r>
    <x v="507"/>
    <n v="2019"/>
    <x v="4"/>
    <x v="0"/>
    <x v="0"/>
    <m/>
    <s v="Prime objective is to empower Indian startups by creating the right financial products starting with a high-limit corporate credit card with unlimited benefits"/>
    <s v="Pei-fu Hsieh, Amit Jangir, Kartik Jain, Sunil Sinha"/>
    <m/>
    <s v="-"/>
    <x v="46"/>
    <x v="3"/>
    <n v="8"/>
    <s v="CAT C"/>
  </r>
  <r>
    <x v="771"/>
    <n v="2017"/>
    <x v="4"/>
    <x v="0"/>
    <x v="0"/>
    <m/>
    <s v="A Revolutionary Sports Brand, Engineered For Those Who Want More."/>
    <s v="Kunal Joshi, Pranav Marwah"/>
    <m/>
    <s v="-"/>
    <x v="46"/>
    <x v="3"/>
    <n v="8"/>
    <s v="CAT C"/>
  </r>
  <r>
    <x v="772"/>
    <n v="2018"/>
    <x v="4"/>
    <x v="0"/>
    <x v="0"/>
    <m/>
    <s v="The Future Of Vehicle Ownership!"/>
    <s v="Harsh Saruparia, Sumit Chhazed"/>
    <m/>
    <s v="-"/>
    <x v="46"/>
    <x v="3"/>
    <n v="8"/>
    <s v="CAT C"/>
  </r>
  <r>
    <x v="773"/>
    <n v="2016"/>
    <x v="4"/>
    <x v="0"/>
    <x v="0"/>
    <m/>
    <s v="Village Commerce Network - Bridging Aspirations, Creating Opportunities, Bringing Prosperity &amp; Abundance to our village"/>
    <s v="Madan Padaki, Anil Kumar, M Chakrawarty"/>
    <m/>
    <s v="-"/>
    <x v="46"/>
    <x v="3"/>
    <n v="8"/>
    <s v="CAT C"/>
  </r>
  <r>
    <x v="774"/>
    <n v="2018"/>
    <x v="4"/>
    <x v="0"/>
    <x v="0"/>
    <m/>
    <s v="A blockchain products company, developing a proprietary product in the FinTech space"/>
    <s v="Mayank Tewari, Tushar Srivastava"/>
    <m/>
    <s v="-"/>
    <x v="46"/>
    <x v="3"/>
    <n v="8"/>
    <s v="CAT C"/>
  </r>
  <r>
    <x v="775"/>
    <n v="2015"/>
    <x v="4"/>
    <x v="0"/>
    <x v="0"/>
    <m/>
    <s v="TartanSense unlocks value for small farm holders by working at the intersection of robotics and AI assisted computer vision."/>
    <s v="Jaisimha Rao"/>
    <m/>
    <s v="-"/>
    <x v="46"/>
    <x v="3"/>
    <n v="8"/>
    <s v="CAT C"/>
  </r>
  <r>
    <x v="449"/>
    <n v="2012"/>
    <x v="4"/>
    <x v="0"/>
    <x v="0"/>
    <m/>
    <s v="Bewakoof is a lifestyle fashion brand that makes creative, distinctive fashion for the trendy, contemporary Indian."/>
    <s v="Prabhkiran Singh"/>
    <m/>
    <s v="-"/>
    <x v="46"/>
    <x v="3"/>
    <n v="8"/>
    <s v="CAT C"/>
  </r>
  <r>
    <x v="776"/>
    <n v="2018"/>
    <x v="4"/>
    <x v="0"/>
    <x v="0"/>
    <m/>
    <s v="An on-demand FMCG supply chain company leveraging a deep tech-enabled micro warehousing model to serve Kirana stores."/>
    <s v="Tarun Jiwarajka, Pankhuri Jiwarajka"/>
    <m/>
    <s v="-"/>
    <x v="46"/>
    <x v="3"/>
    <n v="8"/>
    <s v="CAT C"/>
  </r>
  <r>
    <x v="777"/>
    <n v="2015"/>
    <x v="4"/>
    <x v="0"/>
    <x v="0"/>
    <m/>
    <s v="Kochi-based digital catalogue and marketplace IsGoingOnline"/>
    <s v="Eobin Alex"/>
    <m/>
    <s v="-"/>
    <x v="46"/>
    <x v="3"/>
    <n v="8"/>
    <s v="CAT C"/>
  </r>
  <r>
    <x v="778"/>
    <n v="2010"/>
    <x v="4"/>
    <x v="0"/>
    <x v="0"/>
    <m/>
    <s v="Camp K12 is a global online school for 21st century skills, teaching Coding and other STEAM subjects to kids age 6-18 via LIVE, interactive, gamified online sessions"/>
    <s v="Anshul Bhagi"/>
    <m/>
    <s v="-"/>
    <x v="46"/>
    <x v="3"/>
    <n v="8"/>
    <s v="CAT C"/>
  </r>
  <r>
    <x v="597"/>
    <n v="2014"/>
    <x v="4"/>
    <x v="0"/>
    <x v="0"/>
    <m/>
    <s v="Advantage Club is India's largest employee engagement platform, Provide end to end employee benefit management with state of the art products like:"/>
    <s v="Sourabh Deorah, Smiti Bhatt Deorah"/>
    <m/>
    <s v="-"/>
    <x v="46"/>
    <x v="3"/>
    <n v="8"/>
    <s v="CAT C"/>
  </r>
  <r>
    <x v="779"/>
    <n v="2017"/>
    <x v="4"/>
    <x v="0"/>
    <x v="0"/>
    <m/>
    <s v="At SuperGaming, building India's best gaming company."/>
    <s v="Roby John, Sanket Nadhani, Navneet Waraich"/>
    <m/>
    <s v="-"/>
    <x v="46"/>
    <x v="3"/>
    <n v="8"/>
    <s v="CAT C"/>
  </r>
  <r>
    <x v="775"/>
    <n v="2015"/>
    <x v="4"/>
    <x v="0"/>
    <x v="0"/>
    <m/>
    <s v="TartanSense unlocks value for small farm holders by working at the intersection of robotics and AI assisted computer vision."/>
    <s v="Jaisimha Rao"/>
    <m/>
    <s v="-"/>
    <x v="46"/>
    <x v="3"/>
    <n v="8"/>
    <s v="CAT C"/>
  </r>
  <r>
    <x v="449"/>
    <n v="2012"/>
    <x v="4"/>
    <x v="0"/>
    <x v="0"/>
    <m/>
    <s v="Bewakoof is a lifestyle fashion brand that makes creative, distinctive fashion for the trendy, contemporary Indian."/>
    <s v="Prabhkiran Singh"/>
    <m/>
    <s v="-"/>
    <x v="46"/>
    <x v="3"/>
    <n v="8"/>
    <s v="CAT C"/>
  </r>
  <r>
    <x v="776"/>
    <n v="2018"/>
    <x v="4"/>
    <x v="0"/>
    <x v="0"/>
    <m/>
    <s v="An on-demand FMCG supply chain company leveraging a deep tech-enabled micro warehousing model to serve Kirana stores."/>
    <s v="Tarun Jiwarajka, Pankhuri Jiwarajka"/>
    <m/>
    <s v="-"/>
    <x v="46"/>
    <x v="3"/>
    <n v="8"/>
    <s v="CAT C"/>
  </r>
  <r>
    <x v="777"/>
    <n v="2015"/>
    <x v="4"/>
    <x v="0"/>
    <x v="0"/>
    <m/>
    <s v="Kochi-based digital catalogue and marketplace IsGoingOnline"/>
    <s v="Eobin Alex"/>
    <m/>
    <s v="-"/>
    <x v="46"/>
    <x v="3"/>
    <n v="8"/>
    <s v="CAT C"/>
  </r>
  <r>
    <x v="778"/>
    <n v="2010"/>
    <x v="4"/>
    <x v="0"/>
    <x v="0"/>
    <m/>
    <s v="Camp K12 is a global online school for 21st century skills, teaching Coding and other STEAM subjects to kids age 6-18 via LIVE, interactive, gamified online sessions"/>
    <s v="Anshul Bhagi"/>
    <m/>
    <s v="-"/>
    <x v="46"/>
    <x v="3"/>
    <n v="8"/>
    <s v="CAT C"/>
  </r>
  <r>
    <x v="597"/>
    <n v="2014"/>
    <x v="4"/>
    <x v="0"/>
    <x v="0"/>
    <m/>
    <s v="Advantage Club is India's largest employee engagement platform, Provide end to end employee benefit management with state of the art products like:"/>
    <s v="Sourabh Deorah, Smiti Bhatt Deorah"/>
    <m/>
    <s v="-"/>
    <x v="46"/>
    <x v="3"/>
    <n v="8"/>
    <s v="CAT C"/>
  </r>
  <r>
    <x v="779"/>
    <n v="2017"/>
    <x v="4"/>
    <x v="0"/>
    <x v="0"/>
    <m/>
    <s v="At SuperGaming, building India's best gaming company."/>
    <s v="Roby John, Sanket Nadhani, Navneet Waraich"/>
    <m/>
    <s v="-"/>
    <x v="46"/>
    <x v="3"/>
    <n v="8"/>
    <s v="CAT C"/>
  </r>
  <r>
    <x v="780"/>
    <n v="2019"/>
    <x v="4"/>
    <x v="0"/>
    <x v="0"/>
    <m/>
    <s v="India’s first and only Ready to Drink Premium Cocktails."/>
    <s v="Nitesh Prakash"/>
    <m/>
    <s v="-"/>
    <x v="46"/>
    <x v="3"/>
    <n v="8"/>
    <s v="CAT C"/>
  </r>
  <r>
    <x v="327"/>
    <n v="2018"/>
    <x v="4"/>
    <x v="0"/>
    <x v="0"/>
    <m/>
    <s v="ZETWERK is a universal manufacturing network powered by new-age technology."/>
    <s v="Srinath Ramakkrushnan, Amrit Acharya"/>
    <m/>
    <s v="-"/>
    <x v="46"/>
    <x v="3"/>
    <n v="8"/>
    <s v="CAT C"/>
  </r>
  <r>
    <x v="781"/>
    <n v="2011"/>
    <x v="4"/>
    <x v="0"/>
    <x v="0"/>
    <m/>
    <s v="Imagimake – one of the fastest growing and most innovative start-up in the field of Toys, Games &amp; Artist Supplies."/>
    <s v="Disha Katharani, Ravi Jalan"/>
    <m/>
    <s v="-"/>
    <x v="46"/>
    <x v="3"/>
    <n v="8"/>
    <s v="CAT C"/>
  </r>
  <r>
    <x v="782"/>
    <n v="2018"/>
    <x v="4"/>
    <x v="0"/>
    <x v="0"/>
    <m/>
    <s v="Khatabook is the world's fastest-growing Saas company. It has become India's leading business management app for MSMEs with 50M+ downloads in a remarkably short period of time."/>
    <s v="Ravish Naresh, Ashish Sonone"/>
    <m/>
    <s v="-"/>
    <x v="46"/>
    <x v="3"/>
    <n v="8"/>
    <s v="CAT C"/>
  </r>
  <r>
    <x v="783"/>
    <n v="2015"/>
    <x v="4"/>
    <x v="0"/>
    <x v="0"/>
    <m/>
    <s v="India's largest premium discovery and trial platform!"/>
    <s v="Swagat Sarangi, Siddhartha Nangia."/>
    <m/>
    <s v="-"/>
    <x v="46"/>
    <x v="3"/>
    <n v="8"/>
    <s v="CAT C"/>
  </r>
  <r>
    <x v="784"/>
    <n v="2016"/>
    <x v="4"/>
    <x v="0"/>
    <x v="0"/>
    <m/>
    <s v="Syook is building the next generation enterprise IOT platform."/>
    <s v="Saurabh Sharma, Aman Agarwal, Arjun Nagarajan"/>
    <m/>
    <s v="-"/>
    <x v="46"/>
    <x v="3"/>
    <n v="8"/>
    <s v="CAT C"/>
  </r>
  <r>
    <x v="785"/>
    <n v="2019"/>
    <x v="4"/>
    <x v="0"/>
    <x v="0"/>
    <m/>
    <s v="A healthy, low-calorie ice cream for the millennial Indian with an incurable sweet tooth."/>
    <s v="Varun Sheth, Ashni Sheth"/>
    <m/>
    <s v="-"/>
    <x v="46"/>
    <x v="3"/>
    <n v="8"/>
    <s v="CAT C"/>
  </r>
  <r>
    <x v="786"/>
    <n v="2013"/>
    <x v="4"/>
    <x v="0"/>
    <x v="0"/>
    <m/>
    <s v="Help enterprises monetize their data and reinvent the digital transformation journey."/>
    <s v="Shoaib Mohammad"/>
    <m/>
    <s v="-"/>
    <x v="46"/>
    <x v="3"/>
    <n v="8"/>
    <s v="CAT C"/>
  </r>
  <r>
    <x v="787"/>
    <n v="2018"/>
    <x v="4"/>
    <x v="0"/>
    <x v="0"/>
    <m/>
    <s v="Grow and manage ecommerce business from single dashboard"/>
    <s v="Piyush Pathak"/>
    <m/>
    <s v="-"/>
    <x v="46"/>
    <x v="3"/>
    <n v="8"/>
    <s v="CAT C"/>
  </r>
  <r>
    <x v="788"/>
    <n v="2015"/>
    <x v="4"/>
    <x v="0"/>
    <x v="0"/>
    <m/>
    <s v="Help people to prevent, manage or reverse Type 2 Diabetes through our clinically proven digital program."/>
    <s v="Rohan Verma, Aditya Kaicker"/>
    <m/>
    <s v="-"/>
    <x v="46"/>
    <x v="3"/>
    <n v="8"/>
    <s v="CAT C"/>
  </r>
  <r>
    <x v="789"/>
    <n v="2012"/>
    <x v="4"/>
    <x v="0"/>
    <x v="0"/>
    <m/>
    <s v="Hike is an Indian AI-led Unicorn startup that is committed to building a new social future."/>
    <s v="Kavin Bharti Mittal"/>
    <m/>
    <s v="-"/>
    <x v="46"/>
    <x v="3"/>
    <n v="8"/>
    <s v="CAT C"/>
  </r>
  <r>
    <x v="790"/>
    <n v="2013"/>
    <x v="4"/>
    <x v="0"/>
    <x v="0"/>
    <m/>
    <s v="House of Kieraya, well-known for furniture and lifestyle rental brand Furlenco"/>
    <s v="Ajith Mohan Karimpana"/>
    <m/>
    <s v="-"/>
    <x v="46"/>
    <x v="3"/>
    <n v="8"/>
    <s v="CAT C"/>
  </r>
  <r>
    <x v="791"/>
    <n v="2019"/>
    <x v="4"/>
    <x v="0"/>
    <x v="0"/>
    <m/>
    <s v="goEgo is a complete E Mobility charging solution, that combines engagement, rewards &amp; adoption through a mix of online and offline channels."/>
    <s v="Dheeman Kadam, Sayantan Chakraborti"/>
    <m/>
    <s v="-"/>
    <x v="46"/>
    <x v="3"/>
    <n v="8"/>
    <s v="CAT C"/>
  </r>
  <r>
    <x v="792"/>
    <n v="2017"/>
    <x v="4"/>
    <x v="0"/>
    <x v="0"/>
    <m/>
    <s v="A mission to increase the per capita consumption of electricity in India by 10X, which is presently 1/3 of global average- by reducing the distribution losses in Indian electricity distribution grid."/>
    <s v="Anand Singh, Ankit Vaish, Sunny Kumar Jadoon"/>
    <m/>
    <s v="-"/>
    <x v="46"/>
    <x v="3"/>
    <n v="8"/>
    <s v="CAT C"/>
  </r>
  <r>
    <x v="793"/>
    <n v="2016"/>
    <x v="4"/>
    <x v="0"/>
    <x v="0"/>
    <m/>
    <s v="India's Smartest Water Purifiers and are redefining water purifier ownership."/>
    <s v="Anil Kejriwal"/>
    <m/>
    <s v="-"/>
    <x v="46"/>
    <x v="3"/>
    <n v="8"/>
    <s v="CAT C"/>
  </r>
  <r>
    <x v="794"/>
    <n v="2015"/>
    <x v="4"/>
    <x v="0"/>
    <x v="0"/>
    <m/>
    <s v="Smallcase is a new way to invest in the stock markets."/>
    <s v="Anugrah Shrivastava, Vasanth Kamath, Rohan Gupta"/>
    <m/>
    <s v="-"/>
    <x v="46"/>
    <x v="3"/>
    <n v="8"/>
    <s v="CAT C"/>
  </r>
  <r>
    <x v="374"/>
    <n v="2017"/>
    <x v="4"/>
    <x v="0"/>
    <x v="0"/>
    <m/>
    <s v="Satya MicroCapital Limited is a Delhi based NBFC serving low income entrepreneurs in rural and urban areas."/>
    <s v="Vivek Tiwari"/>
    <m/>
    <s v="-"/>
    <x v="46"/>
    <x v="3"/>
    <n v="8"/>
    <s v="CAT C"/>
  </r>
  <r>
    <x v="795"/>
    <n v="2014"/>
    <x v="4"/>
    <x v="0"/>
    <x v="0"/>
    <m/>
    <s v="Snack Amor aims is to offer a healthy, natural and tasty snacking experience to its customers."/>
    <s v="Deepak Grover"/>
    <m/>
    <s v="-"/>
    <x v="46"/>
    <x v="3"/>
    <n v="8"/>
    <s v="CAT C"/>
  </r>
  <r>
    <x v="796"/>
    <n v="2014"/>
    <x v="4"/>
    <x v="0"/>
    <x v="0"/>
    <m/>
    <s v="Postman is the collaboration platform for API development."/>
    <s v="Abhinav Asthana, Abhijit Kane, Ankit Sobti"/>
    <m/>
    <s v="-"/>
    <x v="46"/>
    <x v="3"/>
    <n v="8"/>
    <s v="CAT C"/>
  </r>
  <r>
    <x v="797"/>
    <n v="2016"/>
    <x v="4"/>
    <x v="0"/>
    <x v="0"/>
    <m/>
    <s v="The easiest way to start a blog on personal domain for free &amp; connect with the readers through our dev community"/>
    <s v="Syed Fazle Rahman, Sandeep Panda"/>
    <m/>
    <s v="-"/>
    <x v="46"/>
    <x v="3"/>
    <n v="8"/>
    <s v="CAT C"/>
  </r>
  <r>
    <x v="798"/>
    <n v="2018"/>
    <x v="4"/>
    <x v="0"/>
    <x v="0"/>
    <m/>
    <s v="RACEnergy is working to power the future of mobility through clean and efficient technologies."/>
    <s v="Arun Sreyas Reddy"/>
    <m/>
    <s v="-"/>
    <x v="46"/>
    <x v="3"/>
    <n v="8"/>
    <s v="CAT C"/>
  </r>
  <r>
    <x v="332"/>
    <n v="2018"/>
    <x v="4"/>
    <x v="0"/>
    <x v="0"/>
    <m/>
    <s v="The vision to make financial inclusion a reality for Indian merchants."/>
    <s v="Ashneer Grover, Shashvat Nakrani"/>
    <m/>
    <s v="-"/>
    <x v="46"/>
    <x v="3"/>
    <n v="8"/>
    <s v="CAT C"/>
  </r>
  <r>
    <x v="799"/>
    <n v="2019"/>
    <x v="4"/>
    <x v="0"/>
    <x v="0"/>
    <m/>
    <s v="Gyde is a SAAS product that enables enterprises &amp; SAAS companies to guide their application (web &amp; mobile) users with step-by-step voice assistance, byte-sized training videos &amp; rich help articles."/>
    <s v="Prasanna Vaidya, Shubham Deshmukh"/>
    <m/>
    <s v="-"/>
    <x v="46"/>
    <x v="3"/>
    <n v="8"/>
    <s v="CAT C"/>
  </r>
  <r>
    <x v="800"/>
    <n v="2018"/>
    <x v="4"/>
    <x v="0"/>
    <x v="0"/>
    <m/>
    <s v="Building the Operating System for managing Electric Vehicles in fleets."/>
    <s v="Ashwin Shankar"/>
    <m/>
    <s v="-"/>
    <x v="46"/>
    <x v="3"/>
    <n v="8"/>
    <s v="CAT C"/>
  </r>
  <r>
    <x v="801"/>
    <n v="2016"/>
    <x v="4"/>
    <x v="0"/>
    <x v="0"/>
    <m/>
    <s v="AgNext is a fast-growing AgTech company that aims to solve quality and trust in food value chains by making them safer, transparent and fairer."/>
    <s v="Taranjeet Singh Bhamra"/>
    <m/>
    <s v="-"/>
    <x v="46"/>
    <x v="3"/>
    <n v="8"/>
    <s v="CAT C"/>
  </r>
  <r>
    <x v="802"/>
    <n v="2019"/>
    <x v="4"/>
    <x v="0"/>
    <x v="0"/>
    <m/>
    <s v="Xpresslane makes checkout fast and easy. With a unified identity across all e-commerce merchants, it brings efficiency and perfection in the overall checkout experience of the user."/>
    <s v="Ashwin Koorakula"/>
    <m/>
    <s v="-"/>
    <x v="46"/>
    <x v="3"/>
    <n v="8"/>
    <s v="CAT C"/>
  </r>
  <r>
    <x v="803"/>
    <n v="2016"/>
    <x v="4"/>
    <x v="0"/>
    <x v="0"/>
    <m/>
    <s v="LoanKuber is the lowest cost lender to Yest-to be Bankable - enabling borrowing with trust and confidence."/>
    <s v="Saurabh Nagpal"/>
    <m/>
    <s v="-"/>
    <x v="46"/>
    <x v="3"/>
    <n v="8"/>
    <s v="CAT C"/>
  </r>
  <r>
    <x v="312"/>
    <n v="2013"/>
    <x v="4"/>
    <x v="0"/>
    <x v="0"/>
    <m/>
    <s v="OYO is a global travel tech company that connects its patrons and guests."/>
    <s v="Ritesh Agarwal"/>
    <m/>
    <s v="-"/>
    <x v="46"/>
    <x v="3"/>
    <n v="8"/>
    <s v="CAT C"/>
  </r>
  <r>
    <x v="349"/>
    <n v="2015"/>
    <x v="4"/>
    <x v="0"/>
    <x v="0"/>
    <m/>
    <s v="Rapido is a bike taxi service spread widely across all of India from Tier 1 to Tier 3 cities."/>
    <s v="Aravind Sanka, Pavan Guntupalli, SR Rishikesh"/>
    <m/>
    <s v="-"/>
    <x v="46"/>
    <x v="3"/>
    <n v="8"/>
    <s v="CAT C"/>
  </r>
  <r>
    <x v="804"/>
    <n v="2017"/>
    <x v="4"/>
    <x v="0"/>
    <x v="0"/>
    <m/>
    <s v="YPay Card is the new way to manage money."/>
    <s v="Dr Navneet Gupta"/>
    <m/>
    <s v="-"/>
    <x v="46"/>
    <x v="3"/>
    <n v="8"/>
    <s v="CAT C"/>
  </r>
  <r>
    <x v="805"/>
    <n v="2017"/>
    <x v="4"/>
    <x v="0"/>
    <x v="0"/>
    <m/>
    <s v="An online sleep solutions company that believes in delivering luxurious sleep to everyone."/>
    <s v="Kabir Siddiq"/>
    <m/>
    <s v="-"/>
    <x v="46"/>
    <x v="3"/>
    <n v="8"/>
    <s v="CAT C"/>
  </r>
  <r>
    <x v="806"/>
    <n v="2019"/>
    <x v="4"/>
    <x v="0"/>
    <x v="0"/>
    <m/>
    <s v="India’s first B2B online marketplace for building material."/>
    <s v="Anuj Jain"/>
    <m/>
    <s v="-"/>
    <x v="46"/>
    <x v="3"/>
    <n v="8"/>
    <s v="CAT C"/>
  </r>
  <r>
    <x v="807"/>
    <n v="2019"/>
    <x v="4"/>
    <x v="0"/>
    <x v="0"/>
    <m/>
    <s v="Helping creators globally to engage deeply with their fans and communities"/>
    <s v="Ankit Acharya, Kevin William David"/>
    <m/>
    <s v="-"/>
    <x v="46"/>
    <x v="3"/>
    <n v="8"/>
    <s v="CAT C"/>
  </r>
  <r>
    <x v="717"/>
    <n v="2019"/>
    <x v="4"/>
    <x v="0"/>
    <x v="0"/>
    <m/>
    <s v="The world's largest AI Videobot platform providing futuristic solutions for businesses &amp; colleges and employment"/>
    <s v="Jatin Solank, Vivek Gupta"/>
    <m/>
    <s v="-"/>
    <x v="46"/>
    <x v="3"/>
    <n v="8"/>
    <s v="CAT C"/>
  </r>
  <r>
    <x v="287"/>
    <n v="2018"/>
    <x v="4"/>
    <x v="0"/>
    <x v="0"/>
    <m/>
    <s v="Rage Coffee is a digitally native FMCG company that manufactures, markets &amp; distributes innovative coffee products."/>
    <s v="Bharat Sethi"/>
    <m/>
    <s v="-"/>
    <x v="46"/>
    <x v="3"/>
    <n v="8"/>
    <s v="CAT C"/>
  </r>
  <r>
    <x v="713"/>
    <n v="2019"/>
    <x v="4"/>
    <x v="0"/>
    <x v="0"/>
    <m/>
    <s v="Klub was founded with the vision of revolutionizing growth capital for Asia’s most loved brands.a"/>
    <s v="Anurakt Jain, Ishita Verma"/>
    <m/>
    <s v="-"/>
    <x v="46"/>
    <x v="3"/>
    <n v="8"/>
    <s v="CAT C"/>
  </r>
  <r>
    <x v="808"/>
    <n v="2016"/>
    <x v="4"/>
    <x v="0"/>
    <x v="0"/>
    <m/>
    <s v="Navia Life Care is a health technlogy company with a special focus on patient care."/>
    <s v="Nupur Khandelwal, Kunal Kishore Dhawan, Gaurav Gupta"/>
    <m/>
    <s v="-"/>
    <x v="46"/>
    <x v="3"/>
    <n v="8"/>
    <s v="CAT C"/>
  </r>
  <r>
    <x v="809"/>
    <n v="2018"/>
    <x v="4"/>
    <x v="0"/>
    <x v="0"/>
    <m/>
    <s v="India's First and Largest Network of Small-Town Kirana Stores"/>
    <s v="Abhishek Halder, Anilesh Yadav, Kumar Sangeetesh"/>
    <m/>
    <s v="-"/>
    <x v="46"/>
    <x v="3"/>
    <n v="8"/>
    <s v="CAT C"/>
  </r>
  <r>
    <x v="406"/>
    <n v="2018"/>
    <x v="4"/>
    <x v="0"/>
    <x v="0"/>
    <m/>
    <s v="Mission to improve people’s lives by improving their learning ability, skills and mental aptitude through scientifically designed mental exercises, applications"/>
    <s v="Dilsher Singh, Siddhant Saurabh"/>
    <m/>
    <s v="-"/>
    <x v="46"/>
    <x v="3"/>
    <n v="8"/>
    <s v="CAT C"/>
  </r>
  <r>
    <x v="810"/>
    <n v="2019"/>
    <x v="4"/>
    <x v="0"/>
    <x v="0"/>
    <m/>
    <s v="Location Analytics for Companies With Moving Assets and Ground Operations."/>
    <s v="Rishabh Jain, Aditi Sinha"/>
    <m/>
    <s v="-"/>
    <x v="46"/>
    <x v="3"/>
    <n v="8"/>
    <s v="CAT C"/>
  </r>
  <r>
    <x v="811"/>
    <n v="2018"/>
    <x v="4"/>
    <x v="0"/>
    <x v="0"/>
    <m/>
    <s v="The core of the company (VerSe Innovation), is the idea that technology can help bridge the digital divide."/>
    <s v="Umang Bedi"/>
    <m/>
    <s v="-"/>
    <x v="46"/>
    <x v="3"/>
    <n v="8"/>
    <s v="CAT C"/>
  </r>
  <r>
    <x v="423"/>
    <n v="2015"/>
    <x v="4"/>
    <x v="0"/>
    <x v="0"/>
    <m/>
    <s v="Miko is an advanced robotics startup founded by three IIT Bombay post-graduates on the pillars of robotics, AI &amp; IoT."/>
    <s v="Sneh R Vaswani, Prashant V Iyengar, Chintan S Raikar"/>
    <m/>
    <s v="-"/>
    <x v="46"/>
    <x v="3"/>
    <n v="8"/>
    <s v="CAT C"/>
  </r>
  <r>
    <x v="344"/>
    <n v="2015"/>
    <x v="4"/>
    <x v="0"/>
    <x v="0"/>
    <m/>
    <s v="Unacademy aims to build the world's largest online knowledge repository for multi-lingual education."/>
    <s v="Gaurav Munjal, Hemesh Singh, Roman Saini"/>
    <m/>
    <s v="-"/>
    <x v="46"/>
    <x v="3"/>
    <n v="8"/>
    <s v="CAT C"/>
  </r>
  <r>
    <x v="632"/>
    <n v="2014"/>
    <x v="4"/>
    <x v="0"/>
    <x v="0"/>
    <m/>
    <s v="Log9 Materials is on a mission to make global energy 100% clean."/>
    <s v="Akshay Singhal, Kartik Hajela"/>
    <m/>
    <s v="-"/>
    <x v="46"/>
    <x v="3"/>
    <n v="8"/>
    <s v="CAT C"/>
  </r>
  <r>
    <x v="326"/>
    <n v="2015"/>
    <x v="4"/>
    <x v="0"/>
    <x v="0"/>
    <m/>
    <s v="upGrad is India’s largest online higher education company providing programs in Data Science, Technology, Management and Law, to students, working professionals and enterprises."/>
    <s v="Phalgun Kompalli, Ronnie Screwvala, Mayank Kumar"/>
    <m/>
    <s v="-"/>
    <x v="46"/>
    <x v="3"/>
    <n v="8"/>
    <s v="CAT C"/>
  </r>
  <r>
    <x v="812"/>
    <n v="2019"/>
    <x v="4"/>
    <x v="0"/>
    <x v="0"/>
    <m/>
    <s v="A unique healthcare financing solution focusing on ROI, affordability and superior customer experience"/>
    <s v="Aniruddha Sen, Dhiraj Goel"/>
    <m/>
    <s v="-"/>
    <x v="46"/>
    <x v="3"/>
    <n v="8"/>
    <s v="CAT C"/>
  </r>
  <r>
    <x v="813"/>
    <n v="2018"/>
    <x v="4"/>
    <x v="0"/>
    <x v="0"/>
    <m/>
    <s v="Credgenics is India’s first of it's kind NPA resolution platform backed by credible investors including Accel Partners and Titan Capital."/>
    <s v="Rishabh Goel, Mayank Khera, Anand Agrawal"/>
    <m/>
    <s v="-"/>
    <x v="46"/>
    <x v="3"/>
    <n v="8"/>
    <s v="CAT C"/>
  </r>
  <r>
    <x v="814"/>
    <n v="2018"/>
    <x v="4"/>
    <x v="0"/>
    <x v="0"/>
    <m/>
    <s v="A full-stack MLOps platform built to create &amp; launch multi-cloud apps on the cloud"/>
    <s v="Anshuman Pandey, Rohan Pooniwala"/>
    <m/>
    <s v="-"/>
    <x v="46"/>
    <x v="3"/>
    <n v="8"/>
    <s v="CAT C"/>
  </r>
  <r>
    <x v="815"/>
    <n v="2015"/>
    <x v="4"/>
    <x v="0"/>
    <x v="0"/>
    <m/>
    <s v="India's 1st Virtual Logistics solution catering to Global Brands/SMEs/Online sellers/AmazonSellers"/>
    <s v="Rhitiman Majumdar, Gaurav Mangla, Ankit Kaushik"/>
    <m/>
    <s v="-"/>
    <x v="46"/>
    <x v="3"/>
    <n v="8"/>
    <s v="CAT C"/>
  </r>
  <r>
    <x v="816"/>
    <n v="2015"/>
    <x v="4"/>
    <x v="0"/>
    <x v="0"/>
    <m/>
    <s v="Early-stage tech VC in India."/>
    <s v="Ritesh Banglani, Alok Goyal, Rahul Chowdhri"/>
    <m/>
    <s v="-"/>
    <x v="46"/>
    <x v="3"/>
    <n v="8"/>
    <s v="CAT C"/>
  </r>
  <r>
    <x v="817"/>
    <n v="2012"/>
    <x v="4"/>
    <x v="0"/>
    <x v="0"/>
    <m/>
    <s v="Source, roast, and brew India's best single-origin Arabica coffee."/>
    <s v="Matt Chitharanjan, Shivam Shahi, Namrata Asthana"/>
    <m/>
    <s v="-"/>
    <x v="46"/>
    <x v="3"/>
    <n v="8"/>
    <s v="CAT C"/>
  </r>
  <r>
    <x v="818"/>
    <n v="2017"/>
    <x v="4"/>
    <x v="0"/>
    <x v="0"/>
    <m/>
    <s v="India's first Startup to use the world's most revolutionary Natural &amp; Renewable fibers in Footwear"/>
    <s v="Taran Chhabra"/>
    <m/>
    <s v="-"/>
    <x v="46"/>
    <x v="3"/>
    <n v="8"/>
    <s v="CAT C"/>
  </r>
  <r>
    <x v="332"/>
    <n v="2018"/>
    <x v="4"/>
    <x v="0"/>
    <x v="0"/>
    <m/>
    <s v="BharatPe launched India’s first UPI interoperable QR code, first ZERO MDR payment acceptance service, and first UPI payment backed merchant cash advance service."/>
    <s v="Ashneer Grover, Shashvat Nakrani"/>
    <m/>
    <s v="-"/>
    <x v="46"/>
    <x v="3"/>
    <n v="8"/>
    <s v="CAT C"/>
  </r>
  <r>
    <x v="819"/>
    <n v="2017"/>
    <x v="4"/>
    <x v="0"/>
    <x v="0"/>
    <m/>
    <s v="Khabri is India’s fastest growing vernacular audio platform targeted at next billion internet users."/>
    <s v="Pulkit Sharma, Aankit Roy, Sandeep Singh"/>
    <m/>
    <s v="-"/>
    <x v="46"/>
    <x v="3"/>
    <n v="8"/>
    <s v="CAT C"/>
  </r>
  <r>
    <x v="820"/>
    <n v="2017"/>
    <x v="4"/>
    <x v="0"/>
    <x v="0"/>
    <m/>
    <s v="AyuRythm is the world's first completely digital solution for personalized holistic wellness based on Ayurvedic principles."/>
    <s v="Abhilesh Gupta"/>
    <m/>
    <s v="-"/>
    <x v="46"/>
    <x v="3"/>
    <n v="8"/>
    <s v="CAT C"/>
  </r>
  <r>
    <x v="821"/>
    <n v="2014"/>
    <x v="4"/>
    <x v="0"/>
    <x v="0"/>
    <m/>
    <s v="Enguru provides a personalized &amp; gamified English learning solution to prepare young adults for the workplace."/>
    <s v="Arshan Vakil, Tahem Veer Verma, Udit Hinduja"/>
    <m/>
    <s v="-"/>
    <x v="46"/>
    <x v="3"/>
    <n v="8"/>
    <s v="CAT C"/>
  </r>
  <r>
    <x v="822"/>
    <n v="2015"/>
    <x v="4"/>
    <x v="0"/>
    <x v="0"/>
    <m/>
    <s v="Simplify insurance and aim to take it to the last Indian, through our digitally enabled POSP advisors."/>
    <s v="Balachander Sekhar"/>
    <m/>
    <s v="-"/>
    <x v="46"/>
    <x v="3"/>
    <n v="8"/>
    <s v="CAT C"/>
  </r>
  <r>
    <x v="823"/>
    <n v="2019"/>
    <x v="4"/>
    <x v="0"/>
    <x v="0"/>
    <m/>
    <s v="Helping Industries &amp; Organizations to seamlessly adopt drones in their workflow to elevate efficiency &amp; profitability"/>
    <s v="Rishabh Verma, Ashutosh Kumar, Divyanshu Pundir"/>
    <m/>
    <s v="-"/>
    <x v="46"/>
    <x v="3"/>
    <n v="8"/>
    <s v="CAT C"/>
  </r>
  <r>
    <x v="824"/>
    <n v="2019"/>
    <x v="4"/>
    <x v="0"/>
    <x v="0"/>
    <m/>
    <s v="A digital banking experience that keeps pace with you, and helps master money too."/>
    <s v="Jitendra Gupta"/>
    <m/>
    <s v="-"/>
    <x v="46"/>
    <x v="3"/>
    <n v="8"/>
    <s v="CAT C"/>
  </r>
  <r>
    <x v="825"/>
    <n v="2012"/>
    <x v="4"/>
    <x v="0"/>
    <x v="0"/>
    <m/>
    <s v="Pixuate enables intelligent business process automation through advanced computer vision, AI and machine learning."/>
    <s v="Akshata Kari, Prathvi Palekar"/>
    <m/>
    <s v="-"/>
    <x v="46"/>
    <x v="3"/>
    <n v="8"/>
    <s v="CAT C"/>
  </r>
  <r>
    <x v="826"/>
    <n v="2014"/>
    <x v="4"/>
    <x v="0"/>
    <x v="0"/>
    <m/>
    <s v="Playo is a one stop destination app for all things sports"/>
    <s v="Daanish Suhail"/>
    <m/>
    <s v="-"/>
    <x v="46"/>
    <x v="3"/>
    <n v="8"/>
    <s v="CAT C"/>
  </r>
  <r>
    <x v="442"/>
    <n v="2018"/>
    <x v="4"/>
    <x v="0"/>
    <x v="0"/>
    <m/>
    <s v="India’s first and largest at home smile makeover service using invisible aligners."/>
    <s v="Dr Arpi Mehta, Dr Pravin Shetty, Dr Manjul Jain, Dr Anirudh Kale"/>
    <m/>
    <s v="-"/>
    <x v="46"/>
    <x v="3"/>
    <n v="8"/>
    <s v="CAT C"/>
  </r>
  <r>
    <x v="827"/>
    <n v="2012"/>
    <x v="4"/>
    <x v="0"/>
    <x v="0"/>
    <m/>
    <s v="Soothe is a consumer goods company engaged in manufacture, marketing &amp; distribution of Personal Hygiene products."/>
    <s v="Sahil Dharia"/>
    <m/>
    <s v="-"/>
    <x v="46"/>
    <x v="3"/>
    <n v="8"/>
    <s v="CAT C"/>
  </r>
  <r>
    <x v="828"/>
    <n v="2015"/>
    <x v="4"/>
    <x v="0"/>
    <x v="0"/>
    <m/>
    <s v="Fabheads is a hardware startup creating automation equipment to manufacture high-end carbon fiber parts."/>
    <s v="Dhinesh Kanagaraj"/>
    <m/>
    <s v="-"/>
    <x v="46"/>
    <x v="3"/>
    <n v="8"/>
    <s v="CAT C"/>
  </r>
  <r>
    <x v="829"/>
    <n v="2016"/>
    <x v="4"/>
    <x v="0"/>
    <x v="0"/>
    <m/>
    <s v="Helping D2C brands scale with our AI powered Dashboard that manages Inventory, Order Processing, WMS, Shipping, Customer Support"/>
    <s v="Anshul Goenka"/>
    <m/>
    <s v="-"/>
    <x v="46"/>
    <x v="3"/>
    <n v="8"/>
    <s v="CAT C"/>
  </r>
  <r>
    <x v="830"/>
    <n v="2016"/>
    <x v="4"/>
    <x v="0"/>
    <x v="0"/>
    <m/>
    <s v="DISTRIBUTION SIMPLIFIED"/>
    <s v="Shanmukha Boora, Sabyasachi Bhattacharjee"/>
    <m/>
    <s v="-"/>
    <x v="46"/>
    <x v="3"/>
    <n v="8"/>
    <s v="CAT C"/>
  </r>
  <r>
    <x v="831"/>
    <n v="2014"/>
    <x v="4"/>
    <x v="0"/>
    <x v="0"/>
    <m/>
    <s v="MedPrime Technologies is a medical device company, dedicated to developing the best, customer-centric solutions for the healthcare needs of the world."/>
    <s v="Samrat, Greeshma Unnikrishnan, Binil Jacob, Mahesh Kumar Rathor"/>
    <m/>
    <s v="-"/>
    <x v="46"/>
    <x v="3"/>
    <n v="8"/>
    <s v="CAT C"/>
  </r>
  <r>
    <x v="330"/>
    <n v="2016"/>
    <x v="4"/>
    <x v="0"/>
    <x v="0"/>
    <m/>
    <s v="Infra.Market is a Construction Solutions company that leverages technology to provide an enhanced procurement experience for all players in the construction ecosystem."/>
    <s v="Souvik Sengupta, Aaditya Sharda"/>
    <m/>
    <s v="-"/>
    <x v="46"/>
    <x v="3"/>
    <n v="8"/>
    <s v="CAT C"/>
  </r>
  <r>
    <x v="832"/>
    <n v="2012"/>
    <x v="4"/>
    <x v="0"/>
    <x v="0"/>
    <m/>
    <s v="An innovative place to explore next-generation technologies for students and all tech enthusiasts."/>
    <s v="Sneha Priya, Pranavan S"/>
    <m/>
    <s v="-"/>
    <x v="46"/>
    <x v="3"/>
    <n v="7"/>
    <s v="CAT C"/>
  </r>
  <r>
    <x v="833"/>
    <n v="2018"/>
    <x v="4"/>
    <x v="0"/>
    <x v="0"/>
    <m/>
    <s v="An end-to-end supply chain analytics company that provides execution and analytics solutions which are comprehensive and customized."/>
    <s v="Lalit, Sarita Das"/>
    <m/>
    <s v="-"/>
    <x v="46"/>
    <x v="3"/>
    <n v="7"/>
    <s v="CAT C"/>
  </r>
  <r>
    <x v="834"/>
    <n v="2018"/>
    <x v="4"/>
    <x v="0"/>
    <x v="0"/>
    <m/>
    <s v="A wide range of exotic flavoured chai, in the most hygienic ambience at pocket-friendly prices."/>
    <s v="Vidur Maheswari"/>
    <m/>
    <s v="-"/>
    <x v="46"/>
    <x v="3"/>
    <n v="7"/>
    <s v="CAT C"/>
  </r>
  <r>
    <x v="498"/>
    <n v="2019"/>
    <x v="4"/>
    <x v="0"/>
    <x v="0"/>
    <m/>
    <s v="Developer platform to enable a simplified transaction and onboarding experience for Web3 projects"/>
    <s v="Aniket Jindal, Sachin Tomar"/>
    <m/>
    <s v="-"/>
    <x v="46"/>
    <x v="3"/>
    <n v="7"/>
    <s v="CAT C"/>
  </r>
  <r>
    <x v="835"/>
    <n v="2018"/>
    <x v="4"/>
    <x v="0"/>
    <x v="0"/>
    <m/>
    <s v="India's Most Trusted Automotive Repair Brand"/>
    <s v="Vivek Sharma, Abhishek Goyal, Inderjeet Rao"/>
    <m/>
    <s v="-"/>
    <x v="46"/>
    <x v="3"/>
    <n v="7"/>
    <s v="CAT C"/>
  </r>
  <r>
    <x v="370"/>
    <n v="2016"/>
    <x v="4"/>
    <x v="0"/>
    <x v="0"/>
    <m/>
    <s v="Slice is India's best credit card challenger to pay bills, manage expenses, and unlock rewards"/>
    <s v="Rajan Bajaj"/>
    <m/>
    <s v="-"/>
    <x v="46"/>
    <x v="3"/>
    <n v="7"/>
    <s v="CAT C"/>
  </r>
  <r>
    <x v="836"/>
    <n v="2015"/>
    <x v="4"/>
    <x v="0"/>
    <x v="0"/>
    <m/>
    <s v="Daskalos Virtual Academy Pvt Ltd is a company set up by a group of professionals who perform innovative work in management."/>
    <s v="Vingish Vijay"/>
    <m/>
    <s v="-"/>
    <x v="46"/>
    <x v="3"/>
    <n v="7"/>
    <s v="CAT C"/>
  </r>
  <r>
    <x v="837"/>
    <n v="2019"/>
    <x v="4"/>
    <x v="0"/>
    <x v="0"/>
    <m/>
    <s v="Strata is an innovative tech-driven platform redefining Fractional Investments in Premium Commercial Real Estate"/>
    <s v="Sudarshan Lodha, Priyanka Rathore"/>
    <m/>
    <s v="-"/>
    <x v="46"/>
    <x v="3"/>
    <n v="7"/>
    <s v="CAT C"/>
  </r>
  <r>
    <x v="838"/>
    <n v="2014"/>
    <x v="4"/>
    <x v="0"/>
    <x v="0"/>
    <m/>
    <s v="JetSynthesys is the group's most innovative company in the promising Digital and Technology Business World with a vision to create world class digital products, platforms and services in India"/>
    <s v="Rajan navani"/>
    <m/>
    <s v="-"/>
    <x v="46"/>
    <x v="3"/>
    <n v="7"/>
    <s v="CAT C"/>
  </r>
  <r>
    <x v="839"/>
    <n v="2019"/>
    <x v="4"/>
    <x v="0"/>
    <x v="0"/>
    <m/>
    <s v="A new age D2C health &amp; fitness brand with a mission to deliver products that taste good, feel good and do good."/>
    <s v="Mohammad Patel, Rahil Virani"/>
    <m/>
    <s v="-"/>
    <x v="46"/>
    <x v="3"/>
    <n v="7"/>
    <s v="CAT C"/>
  </r>
  <r>
    <x v="371"/>
    <n v="2015"/>
    <x v="4"/>
    <x v="0"/>
    <x v="0"/>
    <m/>
    <s v="MyGlamm is India’s fastest growing direct-to-consumer beauty brand."/>
    <s v="Darpan Sanghvi, Priyanka Gill"/>
    <m/>
    <s v="-"/>
    <x v="46"/>
    <x v="3"/>
    <n v="7"/>
    <s v="CAT C"/>
  </r>
  <r>
    <x v="840"/>
    <n v="2019"/>
    <x v="4"/>
    <x v="0"/>
    <x v="0"/>
    <m/>
    <s v="Gumlet has built a new-age media delivery infrastructure that provides low code or no-code integration plugins that automate the entire media publishing pipeline."/>
    <s v="Divyesh Patel, Aditya Patadia"/>
    <m/>
    <s v="-"/>
    <x v="46"/>
    <x v="3"/>
    <n v="7"/>
    <s v="CAT C"/>
  </r>
  <r>
    <x v="841"/>
    <n v="2015"/>
    <x v="4"/>
    <x v="0"/>
    <x v="0"/>
    <m/>
    <s v="Creator-led Social Gaming &amp; Live Streaming Platform"/>
    <s v="Saurabh Pandey, Akshay Dubey"/>
    <m/>
    <s v="-"/>
    <x v="46"/>
    <x v="3"/>
    <n v="7"/>
    <s v="CAT C"/>
  </r>
  <r>
    <x v="300"/>
    <n v="2019"/>
    <x v="4"/>
    <x v="0"/>
    <x v="0"/>
    <m/>
    <s v="Zingbus is a renowned brand in the bus operating industry."/>
    <s v="Mratunjay, Prashant Kumar, Ravi Kumar Verma"/>
    <m/>
    <s v="-"/>
    <x v="46"/>
    <x v="3"/>
    <n v="7"/>
    <s v="CAT C"/>
  </r>
  <r>
    <x v="842"/>
    <n v="2018"/>
    <x v="4"/>
    <x v="0"/>
    <x v="0"/>
    <m/>
    <s v="NewsReach is a Mumbai based company that wants to create a disruptive ecosystem of original and local news content."/>
    <s v="Soniya Kundnani, Darshan Shah"/>
    <m/>
    <s v="-"/>
    <x v="46"/>
    <x v="3"/>
    <n v="7"/>
    <s v="CAT C"/>
  </r>
  <r>
    <x v="843"/>
    <n v="2017"/>
    <x v="4"/>
    <x v="0"/>
    <x v="0"/>
    <m/>
    <s v="India's first app for kids &amp; teens to manage and spend pocket money while learning about money in a fun, gamified way."/>
    <s v="VishwajitPureti, Ashish Singh, Pallavi Tipparaju, Viraj Gadde"/>
    <m/>
    <s v="-"/>
    <x v="46"/>
    <x v="3"/>
    <n v="7"/>
    <s v="CAT C"/>
  </r>
  <r>
    <x v="844"/>
    <n v="2019"/>
    <x v="4"/>
    <x v="0"/>
    <x v="0"/>
    <m/>
    <s v="Believe simple, homely ingredients, minimally processed, are the secret to nutritious, tasty food"/>
    <s v="Shashank Mehta"/>
    <m/>
    <s v="-"/>
    <x v="46"/>
    <x v="3"/>
    <n v="7"/>
    <s v="CAT C"/>
  </r>
  <r>
    <x v="845"/>
    <n v="2014"/>
    <x v="4"/>
    <x v="0"/>
    <x v="0"/>
    <m/>
    <s v="Droom is an AI and data science driven online transactional platform, which offers 21st century experience in buying &amp; selling used &amp; new automobiles in India"/>
    <s v="Sandeep Aggarwal"/>
    <m/>
    <s v="-"/>
    <x v="46"/>
    <x v="3"/>
    <n v="7"/>
    <s v="CAT C"/>
  </r>
  <r>
    <x v="846"/>
    <n v="2019"/>
    <x v="4"/>
    <x v="0"/>
    <x v="0"/>
    <m/>
    <s v="Help small &amp; medium sized businesses to grow by helping them with their shipping requirements at the cheapest and most reliable service."/>
    <s v="Shyam Kalita, Debanshu Sinha, Prayas Mittal"/>
    <m/>
    <s v="-"/>
    <x v="46"/>
    <x v="3"/>
    <n v="7"/>
    <s v="CAT C"/>
  </r>
  <r>
    <x v="847"/>
    <n v="2016"/>
    <x v="4"/>
    <x v="0"/>
    <x v="0"/>
    <m/>
    <s v="A brand which develops products from world-class research and attempts to solve every little problem that we as parents face."/>
    <s v="Varun Alagh, Ghazal Alagh"/>
    <m/>
    <s v="-"/>
    <x v="46"/>
    <x v="3"/>
    <n v="7"/>
    <s v="CAT C"/>
  </r>
  <r>
    <x v="848"/>
    <n v="2017"/>
    <x v="4"/>
    <x v="0"/>
    <x v="0"/>
    <m/>
    <s v="Keeros Roasted Supersnacks that are Healthy for All, Safe for Diabetics."/>
    <s v="Sachin Sahni, Simran Sahni"/>
    <m/>
    <s v="-"/>
    <x v="46"/>
    <x v="3"/>
    <n v="7"/>
    <s v="CAT C"/>
  </r>
  <r>
    <x v="849"/>
    <n v="2016"/>
    <x v="4"/>
    <x v="0"/>
    <x v="0"/>
    <m/>
    <s v="Merchandise drop-shipping platform for influencers, designers, creators &amp; brands."/>
    <s v="Smriti Dubey, Shikhar Vaidya"/>
    <m/>
    <s v="-"/>
    <x v="46"/>
    <x v="3"/>
    <n v="7"/>
    <s v="CAT C"/>
  </r>
  <r>
    <x v="850"/>
    <n v="2019"/>
    <x v="4"/>
    <x v="0"/>
    <x v="0"/>
    <m/>
    <s v="For residential commercial and industrial establishments , Inspacco is a one stop solution , that delivers affordable improvement and maintenance services"/>
    <s v="Sanket Nerkar, Paresh Kotkar"/>
    <m/>
    <s v="-"/>
    <x v="46"/>
    <x v="3"/>
    <n v="7"/>
    <s v="CAT C"/>
  </r>
  <r>
    <x v="851"/>
    <n v="2016"/>
    <x v="4"/>
    <x v="0"/>
    <x v="0"/>
    <m/>
    <s v="Saas platform offers a feature packed platform enables businesses, experts, professionals, artists, instructors, specialists, coaches, people seeking work from home opportunities"/>
    <s v="Rakhi Wadhwa, Kinner N Sacchdev"/>
    <m/>
    <s v="-"/>
    <x v="46"/>
    <x v="3"/>
    <n v="7"/>
    <s v="CAT C"/>
  </r>
  <r>
    <x v="852"/>
    <n v="2015"/>
    <x v="4"/>
    <x v="0"/>
    <x v="0"/>
    <m/>
    <s v="Dozee is India's only contactless health monitor that silently tracks your heart, respiration, sleep patterns, stress levels, cardiac contractions, apnea and more while you sleep."/>
    <s v="Mudit Dandwate, Dandwate"/>
    <m/>
    <s v="-"/>
    <x v="46"/>
    <x v="3"/>
    <n v="7"/>
    <s v="CAT C"/>
  </r>
  <r>
    <x v="853"/>
    <n v="2015"/>
    <x v="4"/>
    <x v="0"/>
    <x v="0"/>
    <m/>
    <s v="BlackBuck marks the beginning of a new path in trucking. A path that is organized and makes trucking simple for every shipper and trucker."/>
    <s v="B Ramasubramanian, Chanakya Hridaya, Rajesh Yabaji"/>
    <m/>
    <s v="-"/>
    <x v="46"/>
    <x v="3"/>
    <n v="7"/>
    <s v="CAT C"/>
  </r>
  <r>
    <x v="854"/>
    <n v="2019"/>
    <x v="4"/>
    <x v="0"/>
    <x v="0"/>
    <m/>
    <s v="Continuous Leadership Development &amp; Employee Engagement platform. Improve Leadership, Culture and Experience real-time."/>
    <s v="Yasharth Mishra, Gaurav Bhawnani, Kunal Mishra"/>
    <m/>
    <s v="-"/>
    <x v="46"/>
    <x v="3"/>
    <n v="7"/>
    <s v="CAT C"/>
  </r>
  <r>
    <x v="855"/>
    <n v="2018"/>
    <x v="4"/>
    <x v="0"/>
    <x v="0"/>
    <m/>
    <s v="Nirogstreet as a concept is working to make #Ayurveda first call of treatment."/>
    <s v="Ram N Kumar"/>
    <m/>
    <s v="-"/>
    <x v="46"/>
    <x v="3"/>
    <n v="7"/>
    <s v="CAT C"/>
  </r>
  <r>
    <x v="856"/>
    <n v="2016"/>
    <x v="4"/>
    <x v="0"/>
    <x v="0"/>
    <m/>
    <s v="Hyreo stands for delivering a ‘customer-like’ experience for candidates throughout the recruiting process."/>
    <s v="Arun Satyan, Mahesh Raju, Sreenath N"/>
    <m/>
    <s v="-"/>
    <x v="46"/>
    <x v="3"/>
    <n v="7"/>
    <s v="CAT C"/>
  </r>
  <r>
    <x v="351"/>
    <n v="2019"/>
    <x v="4"/>
    <x v="0"/>
    <x v="0"/>
    <m/>
    <s v="A B2B marketplace leveraging technology to deliver the fastest harvest-to-retail in the industry."/>
    <s v="Utham Gowda"/>
    <m/>
    <s v="-"/>
    <x v="46"/>
    <x v="3"/>
    <n v="7"/>
    <s v="CAT C"/>
  </r>
  <r>
    <x v="857"/>
    <n v="2015"/>
    <x v="4"/>
    <x v="0"/>
    <x v="0"/>
    <m/>
    <s v="BrainGroom is an online marketplace for educational, recreational &amp; wellness classes with defined target segment, quantifiable outcomes &amp; specified time duration."/>
    <s v="Madhula Sathyamoorthy, Naliene Ramasamy, Kalaiarsi Periasamy"/>
    <m/>
    <s v="-"/>
    <x v="46"/>
    <x v="3"/>
    <n v="7"/>
    <s v="CAT C"/>
  </r>
  <r>
    <x v="858"/>
    <n v="2017"/>
    <x v="4"/>
    <x v="0"/>
    <x v="0"/>
    <m/>
    <s v="Edvizo is an online marketplace to help students and parents find, compare and enroll in the best and trusted private institutes in their locality"/>
    <s v="Ravi Nishant"/>
    <m/>
    <s v="-"/>
    <x v="46"/>
    <x v="3"/>
    <n v="7"/>
    <s v="CAT C"/>
  </r>
  <r>
    <x v="859"/>
    <n v="2017"/>
    <x v="4"/>
    <x v="0"/>
    <x v="0"/>
    <m/>
    <s v="An education loan platform to finance meritorious students for the college expenses by underwriting future employability"/>
    <s v="Avinash Kumar"/>
    <m/>
    <s v="-"/>
    <x v="46"/>
    <x v="3"/>
    <n v="7"/>
    <s v="CAT C"/>
  </r>
  <r>
    <x v="341"/>
    <n v="2015"/>
    <x v="4"/>
    <x v="0"/>
    <x v="0"/>
    <m/>
    <s v="Spinny is a new age used car end-to-end platform in India."/>
    <s v="Niraj Singh, Mohit Gupta, Ramanshu Mahaur"/>
    <m/>
    <s v="-"/>
    <x v="46"/>
    <x v="3"/>
    <n v="7"/>
    <s v="CAT C"/>
  </r>
  <r>
    <x v="860"/>
    <n v="2017"/>
    <x v="4"/>
    <x v="0"/>
    <x v="0"/>
    <m/>
    <s v="Mynvax is a pre-clinical stage vaccine biotechnology. Current develop programs include a recombinant vaccine for human influenza and COVID19."/>
    <s v="Dr Raghavan Varadarajan, Dr Gautham Nadig"/>
    <m/>
    <s v="-"/>
    <x v="46"/>
    <x v="3"/>
    <n v="7"/>
    <s v="CAT C"/>
  </r>
  <r>
    <x v="861"/>
    <n v="2018"/>
    <x v="4"/>
    <x v="0"/>
    <x v="0"/>
    <m/>
    <s v="RiseBird provides on-demand 2.5K + expert video interviews and A.I. powered insights to help companies hire online."/>
    <s v="Ashutosh Seth"/>
    <m/>
    <s v="-"/>
    <x v="46"/>
    <x v="3"/>
    <n v="7"/>
    <s v="CAT C"/>
  </r>
  <r>
    <x v="862"/>
    <n v="2015"/>
    <x v="4"/>
    <x v="0"/>
    <x v="0"/>
    <m/>
    <s v="Automovill is a unique platform to aggregate automobile service providers, where we connect vehicle owners with all kind of automobile service providers under one roof."/>
    <s v="Mridu Mahendra Das, Chinmay Baruah"/>
    <m/>
    <s v="-"/>
    <x v="46"/>
    <x v="3"/>
    <n v="7"/>
    <s v="CAT C"/>
  </r>
  <r>
    <x v="863"/>
    <n v="2012"/>
    <x v="4"/>
    <x v="0"/>
    <x v="0"/>
    <m/>
    <s v="HealthifyMe is a revolutionary health and fitness application that is on a mission to transform a billion lives!"/>
    <s v="Tushar Vashisht, Sachin Shenoy"/>
    <m/>
    <s v="-"/>
    <x v="46"/>
    <x v="3"/>
    <n v="7"/>
    <s v="CAT C"/>
  </r>
  <r>
    <x v="864"/>
    <n v="2017"/>
    <x v="4"/>
    <x v="0"/>
    <x v="0"/>
    <m/>
    <s v="GalaxyCard is a mobile based Instant Credit Card."/>
    <s v="Amit Kumar"/>
    <m/>
    <s v="-"/>
    <x v="46"/>
    <x v="3"/>
    <n v="7"/>
    <s v="CAT C"/>
  </r>
  <r>
    <x v="865"/>
    <n v="2018"/>
    <x v="4"/>
    <x v="0"/>
    <x v="0"/>
    <m/>
    <s v="Bella Vita Organic or ‘The Good Life’ is dedicated to creating handcrafted and organic beauty solutions inspired by the natural elements of the earth and age old beauty best practices."/>
    <s v="Aakash Anand"/>
    <m/>
    <s v="-"/>
    <x v="46"/>
    <x v="3"/>
    <n v="7"/>
    <s v="CAT C"/>
  </r>
  <r>
    <x v="866"/>
    <n v="2016"/>
    <x v="4"/>
    <x v="0"/>
    <x v="0"/>
    <m/>
    <s v="India's Most Preferred Instant Loan App"/>
    <s v="Jayant Upadhyay, Amit Chandel, Rohit Garg"/>
    <m/>
    <s v="-"/>
    <x v="46"/>
    <x v="3"/>
    <n v="7"/>
    <s v="CAT C"/>
  </r>
  <r>
    <x v="867"/>
    <n v="2017"/>
    <x v="4"/>
    <x v="0"/>
    <x v="0"/>
    <m/>
    <s v="Careerninja Is A Funded, Early-stage Ed-tech Venture Building A Personalized Learning Platform To Help People Achieve Their Career Goals"/>
    <s v="Shronit Ladhaniai"/>
    <m/>
    <s v="-"/>
    <x v="46"/>
    <x v="3"/>
    <n v="7"/>
    <s v="CAT C"/>
  </r>
  <r>
    <x v="868"/>
    <n v="2016"/>
    <x v="4"/>
    <x v="0"/>
    <x v="0"/>
    <m/>
    <s v="India's Largest Online Rooftop Solar Platform for SMEs, Industries &amp; Homes"/>
    <s v="Gagan Vermani"/>
    <m/>
    <s v="-"/>
    <x v="46"/>
    <x v="3"/>
    <n v="7"/>
    <s v="CAT C"/>
  </r>
  <r>
    <x v="869"/>
    <n v="2010"/>
    <x v="4"/>
    <x v="0"/>
    <x v="0"/>
    <m/>
    <s v="Sea6 Energy envisions a future where the abundant oceans will be our biomass farms of tomorrow - to provide solutions in energy, agriculture and food."/>
    <s v="Sailaja Nori, Nelson Vadassery, Sowmya Balendiran, Shrikumar Suryanarayan"/>
    <m/>
    <s v="-"/>
    <x v="46"/>
    <x v="3"/>
    <n v="7"/>
    <s v="CAT C"/>
  </r>
  <r>
    <x v="870"/>
    <n v="2018"/>
    <x v="4"/>
    <x v="0"/>
    <x v="0"/>
    <m/>
    <s v="Eco-friendly home and kitchen care products that are plastic-free, high in quality and affordable."/>
    <s v="Aditya Ruia, Akshay Varma, Anuj Ruia"/>
    <m/>
    <s v="-"/>
    <x v="46"/>
    <x v="3"/>
    <n v="7"/>
    <s v="CAT C"/>
  </r>
  <r>
    <x v="352"/>
    <n v="2013"/>
    <x v="4"/>
    <x v="0"/>
    <x v="0"/>
    <m/>
    <s v="Built Inshorts with a promise to deliver news"/>
    <s v="Azhar Iqubal"/>
    <m/>
    <s v="-"/>
    <x v="46"/>
    <x v="3"/>
    <n v="7"/>
    <s v="CAT C"/>
  </r>
  <r>
    <x v="871"/>
    <n v="2018"/>
    <x v="4"/>
    <x v="0"/>
    <x v="0"/>
    <m/>
    <s v="Digantara is an Indian Space Technology Company incubated at Indian Institute of Science (IISc), establishing a space-based surveillance platform with global realtime earth coverage"/>
    <s v="Anirudh N Sharma, Rahul Rawat, Tanveer Ahmed"/>
    <m/>
    <s v="-"/>
    <x v="46"/>
    <x v="3"/>
    <n v="7"/>
    <s v="CAT C"/>
  </r>
  <r>
    <x v="872"/>
    <n v="2018"/>
    <x v="4"/>
    <x v="0"/>
    <x v="0"/>
    <m/>
    <s v="Aqgormalin is a tech driven farm diversification platform enabling farmers to diversify into Animal Husbandry and Aquaculture."/>
    <s v="Prasanna Manogaran, Bharani CL"/>
    <m/>
    <s v="-"/>
    <x v="46"/>
    <x v="3"/>
    <n v="7"/>
    <s v="CAT C"/>
  </r>
  <r>
    <x v="873"/>
    <n v="2016"/>
    <x v="4"/>
    <x v="0"/>
    <x v="0"/>
    <m/>
    <s v="A tech solution for end to end career advisory to students looking to study abroad."/>
    <s v="Vamsi Krishna, Pulkit Jain, Gaurav Munjal #REF!"/>
    <m/>
    <s v="-"/>
    <x v="46"/>
    <x v="1"/>
    <n v="7"/>
    <s v="CAT C"/>
  </r>
  <r>
    <x v="874"/>
    <n v="2017"/>
    <x v="4"/>
    <x v="0"/>
    <x v="0"/>
    <m/>
    <s v="A modern farms close to where your home is. Creating positive change at every step from seed to store ensuring quality and traceability."/>
    <s v="Srinivas Chaganti, Vihari Kanukollu, Sairam Reddy"/>
    <m/>
    <s v="-"/>
    <x v="46"/>
    <x v="3"/>
    <n v="7"/>
    <s v="CAT C"/>
  </r>
  <r>
    <x v="875"/>
    <n v="2017"/>
    <x v="4"/>
    <x v="0"/>
    <x v="0"/>
    <m/>
    <s v="Aquaconnect is a global full-stack aquaculture technology venture that provides data-driven farm advisory and marketplace solutions to fish and shrimp farmers"/>
    <s v="Rajamanohar"/>
    <m/>
    <s v="-"/>
    <x v="46"/>
    <x v="1"/>
    <n v="7"/>
    <s v="CAT C"/>
  </r>
  <r>
    <x v="876"/>
    <n v="2019"/>
    <x v="4"/>
    <x v="0"/>
    <x v="0"/>
    <m/>
    <s v="Building India's version of Stitch Fix"/>
    <s v="Aditya B"/>
    <m/>
    <s v="-"/>
    <x v="46"/>
    <x v="1"/>
    <n v="7"/>
    <s v="CAT C"/>
  </r>
  <r>
    <x v="760"/>
    <n v="2019"/>
    <x v="4"/>
    <x v="0"/>
    <x v="0"/>
    <m/>
    <s v="Aim to provide the most intelligent AI-powered policy making solutions for government institutions across the world."/>
    <s v="Ashwin Srivastava, Hardik Somani, Prashant Nikam"/>
    <m/>
    <s v="-"/>
    <x v="46"/>
    <x v="3"/>
    <n v="7"/>
    <s v="CAT C"/>
  </r>
  <r>
    <x v="877"/>
    <n v="2019"/>
    <x v="4"/>
    <x v="0"/>
    <x v="0"/>
    <m/>
    <s v="Indi Energy is an energy storage startup involved in R&amp;D of next generation battery technologies, with superior performance than current counterparts."/>
    <s v="Dr. ASIT SAHOO"/>
    <m/>
    <s v="-"/>
    <x v="46"/>
    <x v="0"/>
    <n v="7"/>
    <s v="CAT C"/>
  </r>
  <r>
    <x v="878"/>
    <n v="2015"/>
    <x v="4"/>
    <x v="0"/>
    <x v="0"/>
    <m/>
    <s v="Pratilipi is the largest Indian language self-publishing platform with over 350,000 authors and more than 28,000,000 unique monthly readers."/>
    <s v="Ranjeet Pratap Singh"/>
    <m/>
    <s v="-"/>
    <x v="46"/>
    <x v="3"/>
    <n v="7"/>
    <s v="CAT C"/>
  </r>
  <r>
    <x v="879"/>
    <n v="2017"/>
    <x v="4"/>
    <x v="0"/>
    <x v="0"/>
    <m/>
    <s v="Autonomous industrial vehicle maker"/>
    <s v="Saurabh Chandra, Saad Nasser"/>
    <m/>
    <s v="-"/>
    <x v="46"/>
    <x v="1"/>
    <n v="7"/>
    <s v="CAT C"/>
  </r>
  <r>
    <x v="880"/>
    <n v="2018"/>
    <x v="4"/>
    <x v="0"/>
    <x v="0"/>
    <m/>
    <s v="An AR / VR tech based Start-up in Mumbai."/>
    <s v="Dharmin Vora, Dhruvesh Mehta, Parth Vora"/>
    <m/>
    <s v="-"/>
    <x v="46"/>
    <x v="15"/>
    <n v="7"/>
    <s v="CAT C"/>
  </r>
  <r>
    <x v="881"/>
    <n v="2019"/>
    <x v="4"/>
    <x v="0"/>
    <x v="0"/>
    <m/>
    <s v="100% contamination free, pesticide free naturoponically grown vegetables."/>
    <s v="Arjun Balaji"/>
    <m/>
    <s v="-"/>
    <x v="46"/>
    <x v="3"/>
    <n v="7"/>
    <s v="CAT C"/>
  </r>
  <r>
    <x v="882"/>
    <n v="2019"/>
    <x v="4"/>
    <x v="0"/>
    <x v="0"/>
    <m/>
    <s v="Patent Pending sleep technology developed by actual Rocket Scientists and sleep experts after years of research."/>
    <m/>
    <m/>
    <s v="-"/>
    <x v="46"/>
    <x v="1"/>
    <n v="7"/>
    <s v="CAT C"/>
  </r>
  <r>
    <x v="883"/>
    <n v="2016"/>
    <x v="4"/>
    <x v="0"/>
    <x v="0"/>
    <m/>
    <s v="Advanced Electronics &amp; Software Supplier for Electric Vehicles &amp; Battery Energy Storage"/>
    <s v="Akhil Aryan"/>
    <m/>
    <s v="-"/>
    <x v="46"/>
    <x v="1"/>
    <n v="7"/>
    <s v="CAT C"/>
  </r>
  <r>
    <x v="307"/>
    <n v="2016"/>
    <x v="4"/>
    <x v="0"/>
    <x v="0"/>
    <m/>
    <s v="Digit becomes the first Unicorn of 2021, valued at 1.9B."/>
    <s v="Kamesh Goyal"/>
    <m/>
    <s v="-"/>
    <x v="46"/>
    <x v="3"/>
    <n v="7"/>
    <s v="CAT C"/>
  </r>
  <r>
    <x v="626"/>
    <n v="2015"/>
    <x v="4"/>
    <x v="0"/>
    <x v="0"/>
    <m/>
    <s v="Licious is a consumer food company, focussed at delighting the world with an unmatched range of meat &amp; meat products."/>
    <s v="Abhay Hanjura, Vivek Gupta"/>
    <m/>
    <s v="-"/>
    <x v="46"/>
    <x v="10"/>
    <n v="7"/>
    <s v="CAT C"/>
  </r>
  <r>
    <x v="884"/>
    <n v="2018"/>
    <x v="4"/>
    <x v="0"/>
    <x v="0"/>
    <m/>
    <s v="WinZO is the largest social gaming and entertainment platform in India."/>
    <s v="Paavan Nanda"/>
    <m/>
    <s v="-"/>
    <x v="46"/>
    <x v="6"/>
    <n v="7"/>
    <s v="CAT C"/>
  </r>
  <r>
    <x v="482"/>
    <n v="2012"/>
    <x v="4"/>
    <x v="0"/>
    <x v="0"/>
    <m/>
    <s v="Furlenco is a different furniture company."/>
    <s v="Ajith Mohan Karimpana"/>
    <m/>
    <s v="-"/>
    <x v="46"/>
    <x v="3"/>
    <n v="7"/>
    <s v="CAT C"/>
  </r>
  <r>
    <x v="885"/>
    <n v="2014"/>
    <x v="4"/>
    <x v="0"/>
    <x v="0"/>
    <m/>
    <s v="Enterprise drone solutions that help plan, build, and sustain the world we live in."/>
    <s v="Mughilan Thiru Ramasamy"/>
    <m/>
    <s v="-"/>
    <x v="46"/>
    <x v="1"/>
    <n v="7"/>
    <s v="CAT C"/>
  </r>
  <r>
    <x v="886"/>
    <n v="2016"/>
    <x v="4"/>
    <x v="0"/>
    <x v="0"/>
    <m/>
    <s v="The market standard for eSign, eStamp and Document Workflow in India. Eliminating paper from paperwork since 2016"/>
    <s v="Shivam Singla"/>
    <m/>
    <s v="-"/>
    <x v="46"/>
    <x v="1"/>
    <n v="7"/>
    <s v="CAT C"/>
  </r>
  <r>
    <x v="887"/>
    <n v="2015"/>
    <x v="4"/>
    <x v="0"/>
    <x v="0"/>
    <m/>
    <s v="Mission is to advance global standards of assisted living and make it dignified and safer."/>
    <s v="Ganesh Sonawane"/>
    <m/>
    <s v="-"/>
    <x v="46"/>
    <x v="3"/>
    <n v="7"/>
    <s v="CAT C"/>
  </r>
  <r>
    <x v="888"/>
    <n v="2018"/>
    <x v="4"/>
    <x v="0"/>
    <x v="0"/>
    <m/>
    <s v="Crowdsourcing platform imparting best-in-class services with immensely talented, skilled &amp; qualified workforce pan-India"/>
    <s v="Dheeraj Khatter, Himanshu Kumar, Kshitiz Saini"/>
    <m/>
    <s v="-"/>
    <x v="46"/>
    <x v="3"/>
    <n v="7"/>
    <s v="CAT C"/>
  </r>
  <r>
    <x v="889"/>
    <n v="2015"/>
    <x v="4"/>
    <x v="0"/>
    <x v="0"/>
    <m/>
    <s v="GENWORKS Health is an initiative by GE for empowering healthcare professionals operating in the rural areas to deliver better medical facilities and diagnostics while keeping things affordable."/>
    <s v="S Ganeshprasad"/>
    <m/>
    <s v="-"/>
    <x v="46"/>
    <x v="3"/>
    <n v="7"/>
    <s v="CAT C"/>
  </r>
  <r>
    <x v="890"/>
    <n v="2019"/>
    <x v="4"/>
    <x v="0"/>
    <x v="0"/>
    <m/>
    <s v="Pocketly provides quick cash on hand, anytime - anywhere!"/>
    <s v="Aarav Bhatia, Navdeesh Ahuja"/>
    <m/>
    <s v="-"/>
    <x v="46"/>
    <x v="3"/>
    <n v="7"/>
    <s v="CAT C"/>
  </r>
  <r>
    <x v="891"/>
    <n v="2019"/>
    <x v="4"/>
    <x v="0"/>
    <x v="0"/>
    <m/>
    <s v="A cloud platform to bring any GUI application regardless of OS and Device type to the browser."/>
    <s v="Lakshmana Pasala, Ram Pasala"/>
    <m/>
    <s v="-"/>
    <x v="46"/>
    <x v="3"/>
    <n v="7"/>
    <s v="CAT C"/>
  </r>
  <r>
    <x v="892"/>
    <n v="2016"/>
    <x v="4"/>
    <x v="0"/>
    <x v="0"/>
    <m/>
    <s v="CoRover is the world’s first and the highest ROI delivering human-centric conversational AI platform."/>
    <s v="Ankush Sabharwal, Manav Gandotra, Kunal Bhakhri"/>
    <m/>
    <s v="-"/>
    <x v="46"/>
    <x v="3"/>
    <n v="7"/>
    <s v="CAT C"/>
  </r>
  <r>
    <x v="893"/>
    <n v="2015"/>
    <x v="4"/>
    <x v="0"/>
    <x v="0"/>
    <m/>
    <s v="ULTIMATE app to manage chronic conditions."/>
    <s v="Gautam Chopra"/>
    <m/>
    <s v="-"/>
    <x v="46"/>
    <x v="3"/>
    <n v="7"/>
    <s v="CAT C"/>
  </r>
  <r>
    <x v="894"/>
    <n v="2019"/>
    <x v="4"/>
    <x v="0"/>
    <x v="0"/>
    <m/>
    <s v="Fountain9 is a Y Combinator backed company, which offers predictive inventory planning and optimization software for e-commerce, DTC and retail companies."/>
    <s v="Niki Khokale, Rajas Lonkar"/>
    <m/>
    <s v="-"/>
    <x v="46"/>
    <x v="3"/>
    <n v="7"/>
    <s v="CAT C"/>
  </r>
  <r>
    <x v="895"/>
    <n v="2019"/>
    <x v="4"/>
    <x v="0"/>
    <x v="0"/>
    <m/>
    <s v="RockClimber is a new age beverage brand with a portfolio of alcoholic and non alcoholic drinks."/>
    <s v="Deepak Poduval, Hariprasad Shetty"/>
    <m/>
    <s v="-"/>
    <x v="46"/>
    <x v="3"/>
    <n v="7"/>
    <s v="CAT C"/>
  </r>
  <r>
    <x v="896"/>
    <n v="2019"/>
    <x v="4"/>
    <x v="0"/>
    <x v="0"/>
    <m/>
    <s v="Digital-first debt collections platform that is driven by compassion, and powered by AI."/>
    <s v="Arindam Choudhury"/>
    <m/>
    <s v="-"/>
    <x v="46"/>
    <x v="3"/>
    <n v="7"/>
    <s v="CAT C"/>
  </r>
  <r>
    <x v="897"/>
    <n v="2016"/>
    <x v="4"/>
    <x v="0"/>
    <x v="0"/>
    <m/>
    <s v="Green Soul is No.1 brand on Amazon India in Ergonomic chairs category in terms of customer reviews."/>
    <s v="Ravi Khushwani"/>
    <m/>
    <s v="-"/>
    <x v="46"/>
    <x v="3"/>
    <n v="7"/>
    <s v="CAT C"/>
  </r>
  <r>
    <x v="898"/>
    <n v="2012"/>
    <x v="4"/>
    <x v="0"/>
    <x v="0"/>
    <m/>
    <s v="India's #1 eCommerce Logistics and Shipping Solution Empowering over 1 Lakh Indian eCommerce Sellers."/>
    <s v="Saahil Goel, Akshay Ghulati"/>
    <m/>
    <s v="-"/>
    <x v="46"/>
    <x v="3"/>
    <n v="7"/>
    <s v="CAT C"/>
  </r>
  <r>
    <x v="408"/>
    <n v="2018"/>
    <x v="4"/>
    <x v="0"/>
    <x v="0"/>
    <m/>
    <s v="The next generation disruptive (social) e-commerce product for the masses."/>
    <s v="Rajat Shikhar, Vineet Rao, Sourjyendu Medda"/>
    <m/>
    <s v="-"/>
    <x v="46"/>
    <x v="3"/>
    <n v="7"/>
    <s v="CAT C"/>
  </r>
  <r>
    <x v="899"/>
    <n v="2017"/>
    <x v="4"/>
    <x v="0"/>
    <x v="0"/>
    <m/>
    <s v="Building India's Largest &amp; Most Trusted Online Transport Marketplace &amp; Directory"/>
    <s v="Vikas Chandrawat, Karan Shaha"/>
    <m/>
    <s v="-"/>
    <x v="46"/>
    <x v="3"/>
    <n v="7"/>
    <s v="CAT C"/>
  </r>
  <r>
    <x v="900"/>
    <n v="2014"/>
    <x v="4"/>
    <x v="0"/>
    <x v="0"/>
    <m/>
    <s v="goSTOPS aims to be India’s biggest and most loved backpacker hostel brand."/>
    <s v="Pallavi Agarwal, Pankaj Parwanda"/>
    <m/>
    <s v="-"/>
    <x v="46"/>
    <x v="3"/>
    <n v="7"/>
    <s v="CAT C"/>
  </r>
  <r>
    <x v="901"/>
    <n v="2019"/>
    <x v="4"/>
    <x v="0"/>
    <x v="0"/>
    <m/>
    <s v="Innovation startup developing bamboo resources of India to be used in industrial use by developing injection moulding granules"/>
    <s v="Vibha Mittal, Anubhav Mittal"/>
    <m/>
    <s v="-"/>
    <x v="46"/>
    <x v="3"/>
    <n v="7"/>
    <s v="CAT C"/>
  </r>
  <r>
    <x v="697"/>
    <n v="2011"/>
    <x v="4"/>
    <x v="0"/>
    <x v="0"/>
    <m/>
    <s v="Delhivery is a supply chain services company that provides transportation, warehousing, freight, and order fulfillment services."/>
    <s v="Bhavesh Manglani, Kapil Bharati, Mohit Tandon, Sahil Barua, Suraj Saharan"/>
    <m/>
    <s v="-"/>
    <x v="46"/>
    <x v="3"/>
    <n v="6"/>
    <s v="CAT C"/>
  </r>
  <r>
    <x v="902"/>
    <n v="2014"/>
    <x v="4"/>
    <x v="0"/>
    <x v="0"/>
    <m/>
    <s v="India's leading Ed-Tech startup spearheading the Maker Revolution in the sub-continent"/>
    <s v="Rajeev Gaba, Tarun Bhalla"/>
    <m/>
    <s v="-"/>
    <x v="46"/>
    <x v="3"/>
    <n v="6"/>
    <s v="CAT C"/>
  </r>
  <r>
    <x v="788"/>
    <n v="2015"/>
    <x v="4"/>
    <x v="0"/>
    <x v="0"/>
    <m/>
    <m/>
    <s v="Breathe Wellbeing is an interactive and personalized platform that helps organization increase employee engagement and productivity."/>
    <m/>
    <s v="-"/>
    <x v="46"/>
    <x v="3"/>
    <n v="6"/>
    <s v="CAT C"/>
  </r>
  <r>
    <x v="322"/>
    <n v="2014"/>
    <x v="4"/>
    <x v="0"/>
    <x v="0"/>
    <m/>
    <m/>
    <s v="Urban Company is an India-based company providing a marketplace for freelance labor."/>
    <m/>
    <s v="-"/>
    <x v="46"/>
    <x v="3"/>
    <n v="6"/>
    <s v="CAT C"/>
  </r>
  <r>
    <x v="903"/>
    <n v="2014"/>
    <x v="4"/>
    <x v="0"/>
    <x v="0"/>
    <m/>
    <s v="MYBYK is an app that provides premium bicycle sharing and rental service."/>
    <s v="Arjit Soni"/>
    <m/>
    <s v="-"/>
    <x v="46"/>
    <x v="3"/>
    <n v="6"/>
    <s v="CAT C"/>
  </r>
  <r>
    <x v="904"/>
    <n v="2015"/>
    <x v="4"/>
    <x v="0"/>
    <x v="0"/>
    <m/>
    <s v="Locus is an intelligent decision-making and automation platform for logistics."/>
    <s v="Geet Garg, Nishith Rastogi"/>
    <m/>
    <s v="-"/>
    <x v="46"/>
    <x v="3"/>
    <n v="6"/>
    <s v="CAT C"/>
  </r>
  <r>
    <x v="339"/>
    <n v="2018"/>
    <x v="4"/>
    <x v="0"/>
    <x v="0"/>
    <m/>
    <s v="KreditBee is a digital lending platform developed to assist young professionals with their personal finances."/>
    <s v="Karthikeyan Krishnaswamy, Madhusudan Ekambaram, Wan Hong"/>
    <m/>
    <s v="-"/>
    <x v="46"/>
    <x v="3"/>
    <n v="6"/>
    <s v="CAT C"/>
  </r>
  <r>
    <x v="905"/>
    <n v="2016"/>
    <x v="4"/>
    <x v="0"/>
    <x v="0"/>
    <m/>
    <s v="Spardha School Of Music, Spardha Academy, Spardha Online are associated marks with Spardha Learnings Private Limited."/>
    <s v="Saurabh Srivastav, Amrita Srivastav"/>
    <m/>
    <s v="-"/>
    <x v="46"/>
    <x v="3"/>
    <n v="6"/>
    <s v="CAT C"/>
  </r>
  <r>
    <x v="906"/>
    <n v="2019"/>
    <x v="4"/>
    <x v="0"/>
    <x v="0"/>
    <m/>
    <s v="Onelife Nutriscience is a consumer healthcare brands company."/>
    <s v="Gaurav Aggarwal"/>
    <m/>
    <s v="-"/>
    <x v="46"/>
    <x v="3"/>
    <n v="6"/>
    <s v="CAT C"/>
  </r>
  <r>
    <x v="737"/>
    <n v="2019"/>
    <x v="4"/>
    <x v="0"/>
    <x v="0"/>
    <m/>
    <s v="Flatheads is a lifestyle brand that designs and creates shoes from India for the world. Flatheads launched India's first bamboo footwear."/>
    <s v="Ganesh Balakrishnan, Utkarsh Biradar"/>
    <m/>
    <s v="-"/>
    <x v="46"/>
    <x v="3"/>
    <n v="6"/>
    <s v="CAT C"/>
  </r>
  <r>
    <x v="907"/>
    <n v="2015"/>
    <x v="4"/>
    <x v="0"/>
    <x v="0"/>
    <m/>
    <s v="Fable Fintech is being seed-funded by the CCAvenue Group, South East Asia’s number 1 eCommerce service provider"/>
    <s v="Naushad Contractor"/>
    <m/>
    <s v="-"/>
    <x v="46"/>
    <x v="3"/>
    <n v="6"/>
    <s v="CAT C"/>
  </r>
  <r>
    <x v="908"/>
    <n v="2018"/>
    <x v="4"/>
    <x v="0"/>
    <x v="0"/>
    <m/>
    <s v="Now&amp;Me is a safe cocoon in the form of discussion forums, for you to let out your most intimate thoughts."/>
    <s v="Bani Singh, Drishti Gupta"/>
    <m/>
    <s v="-"/>
    <x v="46"/>
    <x v="3"/>
    <n v="6"/>
    <s v="CAT C"/>
  </r>
  <r>
    <x v="909"/>
    <n v="2019"/>
    <x v="4"/>
    <x v="0"/>
    <x v="0"/>
    <m/>
    <s v="Fyllo brings farms on palms by installing on field devices and actions on top of this data."/>
    <s v="Sudhanshu Rai, Sumit Sheoran"/>
    <m/>
    <s v="-"/>
    <x v="46"/>
    <x v="3"/>
    <n v="6"/>
    <s v="CAT C"/>
  </r>
  <r>
    <x v="910"/>
    <n v="2014"/>
    <x v="4"/>
    <x v="0"/>
    <x v="0"/>
    <m/>
    <s v="Meant to augment human power and not completely replace it"/>
    <s v="Abinesh Ekambaram"/>
    <m/>
    <s v="-"/>
    <x v="46"/>
    <x v="3"/>
    <n v="6"/>
    <s v="CAT C"/>
  </r>
  <r>
    <x v="911"/>
    <n v="2019"/>
    <x v="4"/>
    <x v="0"/>
    <x v="0"/>
    <m/>
    <s v="Swiflearn provides online tuition classes to small batches to ensure personalised learning."/>
    <s v="Abhinav Agarwal, Anand Bakode"/>
    <m/>
    <s v="-"/>
    <x v="46"/>
    <x v="3"/>
    <n v="6"/>
    <s v="CAT C"/>
  </r>
  <r>
    <x v="912"/>
    <n v="2015"/>
    <x v="4"/>
    <x v="0"/>
    <x v="0"/>
    <m/>
    <s v="Cashfree is a payments and banking technology company that enables businesses in India to collect payments online and make payouts."/>
    <s v="Akash Sinha, Reeju Datta"/>
    <m/>
    <s v="-"/>
    <x v="46"/>
    <x v="3"/>
    <n v="6"/>
    <s v="CAT C"/>
  </r>
  <r>
    <x v="913"/>
    <n v="2017"/>
    <x v="4"/>
    <x v="0"/>
    <x v="0"/>
    <m/>
    <s v="B2B Mobile Commerce Platform"/>
    <s v="Deepak Bhagchandani"/>
    <m/>
    <s v="-"/>
    <x v="46"/>
    <x v="3"/>
    <n v="6"/>
    <s v="CAT C"/>
  </r>
  <r>
    <x v="914"/>
    <n v="2019"/>
    <x v="4"/>
    <x v="0"/>
    <x v="0"/>
    <m/>
    <s v="Truemeds is a health-tech startup."/>
    <s v="Akshat Nayyar, Kunal Wani"/>
    <m/>
    <s v="-"/>
    <x v="46"/>
    <x v="3"/>
    <n v="6"/>
    <s v="CAT C"/>
  </r>
  <r>
    <x v="915"/>
    <n v="2015"/>
    <x v="4"/>
    <x v="0"/>
    <x v="0"/>
    <m/>
    <s v="Candes is a home appliances company providing a complete range of home &amp; kitchen electrical appliances at affordable prices."/>
    <s v="Sandeep Aggarwal, Vipin Aggarwal"/>
    <m/>
    <s v="-"/>
    <x v="46"/>
    <x v="3"/>
    <n v="6"/>
    <s v="CAT C"/>
  </r>
  <r>
    <x v="635"/>
    <n v="2018"/>
    <x v="4"/>
    <x v="0"/>
    <x v="0"/>
    <m/>
    <s v="F5 is a foods and beverages company."/>
    <s v="Lalit Aggarwal, Raghav Arora"/>
    <m/>
    <s v="-"/>
    <x v="46"/>
    <x v="3"/>
    <n v="6"/>
    <s v="CAT C"/>
  </r>
  <r>
    <x v="703"/>
    <n v="2013"/>
    <x v="4"/>
    <x v="0"/>
    <x v="0"/>
    <m/>
    <s v="Capital Float is an online platform that provides working capital finance to SMEs in India."/>
    <s v="Gaurav Hinduja, Sashank Rishyasringa"/>
    <m/>
    <s v="-"/>
    <x v="46"/>
    <x v="3"/>
    <n v="6"/>
    <s v="CAT C"/>
  </r>
  <r>
    <x v="916"/>
    <n v="2019"/>
    <x v="4"/>
    <x v="0"/>
    <x v="0"/>
    <m/>
    <s v="IntelleWings develops Sanctions &amp; Anti-money laundering solutions with a clear, concise, and fresh perspective."/>
    <s v="Pramod Sharma"/>
    <m/>
    <s v="-"/>
    <x v="46"/>
    <x v="3"/>
    <n v="6"/>
    <s v="CAT C"/>
  </r>
  <r>
    <x v="917"/>
    <n v="2016"/>
    <x v="4"/>
    <x v="0"/>
    <x v="0"/>
    <m/>
    <s v="Enable E-retailers to automate their logistics and increase efficiency in shipments by providing a single window shipping platform"/>
    <s v="Nisschal Jain, Sugam Jain, Parinay Itkan"/>
    <m/>
    <s v="-"/>
    <x v="46"/>
    <x v="3"/>
    <n v="6"/>
    <s v="CAT C"/>
  </r>
  <r>
    <x v="918"/>
    <n v="2018"/>
    <x v="4"/>
    <x v="0"/>
    <x v="0"/>
    <m/>
    <s v="Greenjoules is a green energy technology startup that specializes in making renewable biofuels."/>
    <s v="R. Sethunath, V S Shridhar, V. Radhika, Viraraghavan Sankaran"/>
    <m/>
    <s v="-"/>
    <x v="46"/>
    <x v="3"/>
    <n v="6"/>
    <s v="CAT C"/>
  </r>
  <r>
    <x v="919"/>
    <n v="2018"/>
    <x v="4"/>
    <x v="0"/>
    <x v="0"/>
    <m/>
    <s v="MentorKart™ helps to fulfil dreams and take that big step towards success."/>
    <s v="Ashish Khare, SK Mohanty"/>
    <m/>
    <s v="-"/>
    <x v="46"/>
    <x v="3"/>
    <n v="6"/>
    <s v="CAT C"/>
  </r>
  <r>
    <x v="720"/>
    <n v="2017"/>
    <x v="4"/>
    <x v="0"/>
    <x v="0"/>
    <m/>
    <s v="AI-enabled marketplace designed to help students with their higher education and career growth plans"/>
    <s v="Akshay Chaturvedi"/>
    <m/>
    <s v="-"/>
    <x v="46"/>
    <x v="3"/>
    <n v="6"/>
    <s v="CAT C"/>
  </r>
  <r>
    <x v="920"/>
    <n v="2010"/>
    <x v="4"/>
    <x v="0"/>
    <x v="0"/>
    <m/>
    <s v="Kale Logistics Solutions is a global IT solutions provider focused on providing cutting-edge technology solutions to the Logistics industry."/>
    <s v="Amar More, Vipul Jain"/>
    <m/>
    <s v="-"/>
    <x v="46"/>
    <x v="3"/>
    <n v="6"/>
    <s v="CAT C"/>
  </r>
  <r>
    <x v="921"/>
    <n v="2016"/>
    <x v="4"/>
    <x v="0"/>
    <x v="0"/>
    <m/>
    <s v="CustomerGlu is a Low code Interactive Engagement platform to improve user stickiness."/>
    <s v="Prateek Gupta, Raman Shrivastava, Sumant US"/>
    <m/>
    <s v="-"/>
    <x v="46"/>
    <x v="3"/>
    <n v="6"/>
    <s v="CAT C"/>
  </r>
  <r>
    <x v="922"/>
    <n v="2016"/>
    <x v="4"/>
    <x v="0"/>
    <x v="0"/>
    <m/>
    <s v="Cell Propulsion is a fleet electrification company developing solutions for large scale electrification of commercial vehicle fleets."/>
    <s v="Nakul Kukar, Paras Kaushal"/>
    <m/>
    <s v="-"/>
    <x v="46"/>
    <x v="3"/>
    <n v="6"/>
    <s v="CAT C"/>
  </r>
  <r>
    <x v="923"/>
    <n v="2019"/>
    <x v="4"/>
    <x v="0"/>
    <x v="0"/>
    <m/>
    <s v="Organic whole food nutrition to keep up with the pace at which we live"/>
    <s v="Avnish Chhabria"/>
    <m/>
    <s v="-"/>
    <x v="46"/>
    <x v="3"/>
    <n v="6"/>
    <s v="CAT C"/>
  </r>
  <r>
    <x v="924"/>
    <n v="2013"/>
    <x v="4"/>
    <x v="0"/>
    <x v="0"/>
    <m/>
    <s v="Redcliffe Hygiene Private Limited is India's fastest growing hygiene company."/>
    <s v="Dheeraj Jain, Srijana Bagaria, Vikas Bagaria"/>
    <m/>
    <s v="-"/>
    <x v="46"/>
    <x v="3"/>
    <n v="6"/>
    <s v="CAT C"/>
  </r>
  <r>
    <x v="689"/>
    <n v="2017"/>
    <x v="4"/>
    <x v="0"/>
    <x v="0"/>
    <m/>
    <s v="Chqbook is a fintech startup that allows customers to explore, compare, book and get personal finance products."/>
    <s v="Mohit Goel, Rajat Kumar, Sachin Arora, Vipul Sharma"/>
    <m/>
    <s v="-"/>
    <x v="46"/>
    <x v="3"/>
    <n v="6"/>
    <s v="CAT C"/>
  </r>
  <r>
    <x v="925"/>
    <n v="2019"/>
    <x v="4"/>
    <x v="0"/>
    <x v="0"/>
    <m/>
    <s v="Building technology to make distribution efficient and cheaper for large and small FMCG companies"/>
    <s v="Udit Dhawan, Rohit Fernandes, Ravi Teja"/>
    <m/>
    <s v="-"/>
    <x v="46"/>
    <x v="3"/>
    <n v="6"/>
    <s v="CAT C"/>
  </r>
  <r>
    <x v="336"/>
    <n v="2015"/>
    <x v="4"/>
    <x v="0"/>
    <x v="0"/>
    <m/>
    <s v="Jumbotail is an operator of an online marketplace that simplifies food and grocery shopping."/>
    <s v="Ashish Jhina, Karthik Venkateswaran"/>
    <m/>
    <s v="-"/>
    <x v="46"/>
    <x v="3"/>
    <n v="6"/>
    <s v="CAT C"/>
  </r>
  <r>
    <x v="315"/>
    <n v="2011"/>
    <x v="4"/>
    <x v="0"/>
    <x v="0"/>
    <m/>
    <s v="BYJU'S is an educational technology company that develops personalized learning programs for K-12 students."/>
    <s v="Byju Raveendran, Divya Gokulnath"/>
    <m/>
    <s v="-"/>
    <x v="46"/>
    <x v="3"/>
    <n v="6"/>
    <s v="CAT C"/>
  </r>
  <r>
    <x v="926"/>
    <n v="2018"/>
    <x v="4"/>
    <x v="0"/>
    <x v="0"/>
    <m/>
    <s v="Power Gummies are a team of passionate givers who are dedicated to catering nutritional supplements"/>
    <s v="Divij Bajaj"/>
    <m/>
    <s v="-"/>
    <x v="46"/>
    <x v="3"/>
    <n v="6"/>
    <s v="CAT C"/>
  </r>
  <r>
    <x v="927"/>
    <n v="2019"/>
    <x v="4"/>
    <x v="0"/>
    <x v="0"/>
    <m/>
    <s v="A mission - to help community builders become community entrepreneurs."/>
    <s v="Tarun Dhamija"/>
    <m/>
    <s v="-"/>
    <x v="46"/>
    <x v="3"/>
    <n v="6"/>
    <s v="CAT C"/>
  </r>
  <r>
    <x v="928"/>
    <n v="2015"/>
    <x v="4"/>
    <x v="0"/>
    <x v="0"/>
    <m/>
    <s v="Flexmoney’s mission is to address the enormous digital credit market opportunity created by the disruption from e-commerce, EMI and BNPL checkout finance"/>
    <s v="Yezdi Lashkari"/>
    <m/>
    <s v="-"/>
    <x v="46"/>
    <x v="3"/>
    <n v="6"/>
    <s v="CAT C"/>
  </r>
  <r>
    <x v="929"/>
    <n v="2019"/>
    <x v="4"/>
    <x v="0"/>
    <x v="0"/>
    <m/>
    <s v="India's first numberless card and UPI without a bank account"/>
    <s v="Kush Taneja, Sambhav Jain"/>
    <m/>
    <s v="-"/>
    <x v="46"/>
    <x v="3"/>
    <n v="6"/>
    <s v="CAT C"/>
  </r>
  <r>
    <x v="735"/>
    <n v="2019"/>
    <x v="4"/>
    <x v="0"/>
    <x v="0"/>
    <m/>
    <s v="India's Professional App - Apna is dedicated to solving the problem of unemployment at the grassroot level"/>
    <s v="Nirmit Parikh"/>
    <m/>
    <s v="-"/>
    <x v="46"/>
    <x v="3"/>
    <n v="6"/>
    <s v="CAT C"/>
  </r>
  <r>
    <x v="930"/>
    <n v="2017"/>
    <x v="4"/>
    <x v="0"/>
    <x v="0"/>
    <m/>
    <s v="XYXX Apparels,which runs an eponymous innerwear brand"/>
    <s v="Yogesh Kabra"/>
    <m/>
    <s v="-"/>
    <x v="46"/>
    <x v="3"/>
    <n v="6"/>
    <s v="CAT C"/>
  </r>
  <r>
    <x v="931"/>
    <n v="2014"/>
    <x v="4"/>
    <x v="0"/>
    <x v="0"/>
    <m/>
    <s v="The aim of making good water affordable and accessible."/>
    <s v="Sudeep N"/>
    <m/>
    <s v="-"/>
    <x v="46"/>
    <x v="3"/>
    <n v="6"/>
    <s v="CAT C"/>
  </r>
  <r>
    <x v="932"/>
    <n v="2011"/>
    <x v="4"/>
    <x v="0"/>
    <x v="0"/>
    <m/>
    <s v="BrowserStack is a leading software testing platform powering over two million tests every day across 15 global data centres."/>
    <s v="Nakul Aggarwal, Ritesh Arora"/>
    <m/>
    <s v="-"/>
    <x v="46"/>
    <x v="3"/>
    <n v="6"/>
    <s v="CAT C"/>
  </r>
  <r>
    <x v="933"/>
    <n v="2018"/>
    <x v="4"/>
    <x v="0"/>
    <x v="0"/>
    <m/>
    <s v="An affordable, digital health plan built around to cover both big and small expenses"/>
    <s v="Rahul Kumar"/>
    <m/>
    <s v="-"/>
    <x v="46"/>
    <x v="3"/>
    <n v="6"/>
    <s v="CAT C"/>
  </r>
  <r>
    <x v="419"/>
    <n v="2014"/>
    <x v="4"/>
    <x v="0"/>
    <x v="0"/>
    <m/>
    <s v="Juicy Chemistry operates as an eponymous consumer brand."/>
    <s v="Megha, Pritesh Asher"/>
    <m/>
    <s v="-"/>
    <x v="46"/>
    <x v="3"/>
    <n v="6"/>
    <s v="CAT C"/>
  </r>
  <r>
    <x v="781"/>
    <n v="2011"/>
    <x v="4"/>
    <x v="0"/>
    <x v="0"/>
    <m/>
    <s v="An innovative play system to help children create their imagination"/>
    <s v="Disha Katharani, Ravi Kumar"/>
    <m/>
    <s v="-"/>
    <x v="46"/>
    <x v="3"/>
    <n v="6"/>
    <s v="CAT C"/>
  </r>
  <r>
    <x v="934"/>
    <n v="2019"/>
    <x v="4"/>
    <x v="0"/>
    <x v="0"/>
    <m/>
    <s v="MSMEx connects micro and small Business Owners with curated Business Experts over live video."/>
    <s v="Amit Kumar, Vishal Kumar, Dilip Kumar, Khushboo Arora, Kumar Sambhav"/>
    <m/>
    <s v="-"/>
    <x v="46"/>
    <x v="3"/>
    <n v="6"/>
    <s v="CAT C"/>
  </r>
  <r>
    <x v="822"/>
    <n v="2015"/>
    <x v="4"/>
    <x v="0"/>
    <x v="0"/>
    <m/>
    <s v="Simplest way to renew car insurance. Get quote and insure car in couple of minutes"/>
    <s v="Balachander Sekhar, Sandeep Nanda"/>
    <m/>
    <s v="-"/>
    <x v="46"/>
    <x v="3"/>
    <n v="6"/>
    <s v="CAT C"/>
  </r>
  <r>
    <x v="935"/>
    <n v="2017"/>
    <x v="4"/>
    <x v="0"/>
    <x v="0"/>
    <m/>
    <s v="Multilingual Conversational Enterprise AI Platform for omnichannel automation of customer journeys in the user's native language."/>
    <s v="Piyush Dangaich, Sameer Sinha, Sangram Sabat, Vishwa Nath Jha"/>
    <m/>
    <s v="-"/>
    <x v="46"/>
    <x v="3"/>
    <n v="6"/>
    <s v="CAT C"/>
  </r>
  <r>
    <x v="936"/>
    <n v="2019"/>
    <x v="4"/>
    <x v="0"/>
    <x v="0"/>
    <m/>
    <s v="Building India's most sophisticated platform for high quality fresh food"/>
    <s v="Shobhit Gupta"/>
    <m/>
    <s v="-"/>
    <x v="46"/>
    <x v="3"/>
    <n v="6"/>
    <s v="CAT C"/>
  </r>
  <r>
    <x v="937"/>
    <n v="2017"/>
    <x v="4"/>
    <x v="0"/>
    <x v="0"/>
    <m/>
    <s v="Upside AI on the thesis that technology will make better investing decisions than humans over the long term."/>
    <s v="Kanika Agarrwal, Nikhil Hooda, Atanuu Agarrwal"/>
    <m/>
    <s v="-"/>
    <x v="46"/>
    <x v="3"/>
    <n v="6"/>
    <s v="CAT C"/>
  </r>
  <r>
    <x v="938"/>
    <n v="2019"/>
    <x v="4"/>
    <x v="0"/>
    <x v="0"/>
    <m/>
    <s v="A healthcare company that uses genome-based data to help individuals make decisions."/>
    <s v="Rahul Ranganathan"/>
    <m/>
    <s v="-"/>
    <x v="46"/>
    <x v="3"/>
    <n v="6"/>
    <s v="CAT C"/>
  </r>
  <r>
    <x v="939"/>
    <n v="2016"/>
    <x v="4"/>
    <x v="0"/>
    <x v="0"/>
    <m/>
    <s v="Skillmatics develops learning games for pre-school and primary school kids aged under 10"/>
    <s v="Dhvanil Sheth"/>
    <m/>
    <s v="-"/>
    <x v="46"/>
    <x v="3"/>
    <n v="6"/>
    <s v="CAT C"/>
  </r>
  <r>
    <x v="940"/>
    <n v="2019"/>
    <x v="4"/>
    <x v="0"/>
    <x v="0"/>
    <m/>
    <s v="Bueno Gig Growth Technologies Pvt Ltd (&quot;Bueno Finance&quot;) is a financial services platform which aims is to help improve the financial health of customers."/>
    <s v="Saurav Gandhi, Sandeep Arora"/>
    <m/>
    <s v="-"/>
    <x v="46"/>
    <x v="3"/>
    <n v="6"/>
    <s v="CAT C"/>
  </r>
  <r>
    <x v="393"/>
    <n v="2019"/>
    <x v="4"/>
    <x v="0"/>
    <x v="0"/>
    <m/>
    <s v="CityMall is a social e-commerce platform that sells lifestyle and curated products via peer-to-peer referrals on WhatsApp."/>
    <s v="Angad Kikla, Naisheel Verdhan"/>
    <m/>
    <s v="-"/>
    <x v="46"/>
    <x v="3"/>
    <n v="6"/>
    <s v="CAT C"/>
  </r>
  <r>
    <x v="941"/>
    <n v="2011"/>
    <x v="4"/>
    <x v="0"/>
    <x v="0"/>
    <m/>
    <s v="BYJU'S is an educational technology company that develops personalized learning programs for K-12 students."/>
    <s v="Byju Raveendran, Divya Gokulnath"/>
    <m/>
    <s v="-"/>
    <x v="46"/>
    <x v="3"/>
    <n v="6"/>
    <s v="CAT C"/>
  </r>
  <r>
    <x v="942"/>
    <n v="2012"/>
    <x v="4"/>
    <x v="0"/>
    <x v="0"/>
    <m/>
    <s v="India Quotient is a new type of early stage investor. We fund companies building disruptive businesses aimed at Indian consumers. We're"/>
    <s v="Anand Lunia, Madhukar Sinha"/>
    <m/>
    <s v="-"/>
    <x v="46"/>
    <x v="3"/>
    <n v="6"/>
    <s v="CAT C"/>
  </r>
  <r>
    <x v="943"/>
    <n v="2019"/>
    <x v="4"/>
    <x v="0"/>
    <x v="0"/>
    <m/>
    <s v="The Switch Fix is a plant-based clean and conscious personal care brand for young urbans."/>
    <s v="Abhishek Kumar, Rhea Shukla"/>
    <m/>
    <s v="-"/>
    <x v="46"/>
    <x v="3"/>
    <n v="6"/>
    <s v="CAT C"/>
  </r>
  <r>
    <x v="944"/>
    <n v="2015"/>
    <x v="4"/>
    <x v="0"/>
    <x v="0"/>
    <m/>
    <s v="Intelligent Travel Tech Stack making sense of the world's information by scanning billions of data points and ranking destinations"/>
    <s v="Varun Gupta"/>
    <m/>
    <s v="-"/>
    <x v="46"/>
    <x v="1"/>
    <n v="6"/>
    <s v="CAT C"/>
  </r>
  <r>
    <x v="945"/>
    <n v="2015"/>
    <x v="4"/>
    <x v="0"/>
    <x v="0"/>
    <m/>
    <s v="BigLeap Technologies &amp; Solutions is focused on providing viable offshore consultancy services for enterprises looking to grow their business."/>
    <s v="Jamesh Johnson, Sainath Malkapuram Goud"/>
    <m/>
    <s v="-"/>
    <x v="46"/>
    <x v="3"/>
    <n v="6"/>
    <s v="CAT C"/>
  </r>
  <r>
    <x v="946"/>
    <n v="2019"/>
    <x v="4"/>
    <x v="0"/>
    <x v="0"/>
    <m/>
    <s v="MicroDegree is an ed-tech platform working towards democratising technology and job ready skills for Bharat."/>
    <s v="Gaurav Kamath, Rakesh Kothari, Manikanta Nair"/>
    <m/>
    <s v="-"/>
    <x v="46"/>
    <x v="3"/>
    <n v="6"/>
    <s v="CAT C"/>
  </r>
  <r>
    <x v="947"/>
    <n v="2015"/>
    <x v="4"/>
    <x v="1"/>
    <x v="1"/>
    <s v="Financial Services"/>
    <s v="P2P lending platform delivering high returns of up to 12% p.a. for 5 years to investors."/>
    <s v="Bhavin Patel, Dipesh Karki"/>
    <s v="Tuscan Ventures, Ohm Stock Brokers, Artha Venture Fund"/>
    <s v="Mumbai-Financial Services"/>
    <x v="10"/>
    <x v="4"/>
    <n v="12"/>
    <s v="CAT A"/>
  </r>
  <r>
    <x v="948"/>
    <n v="2015"/>
    <x v="4"/>
    <x v="2"/>
    <x v="1"/>
    <s v="Computer &amp; Network Security"/>
    <s v="AI-powered Digital Risk Monitoring platform that provides real-time visibility of cyber threats and actionable Intel."/>
    <s v="Rahul Sasi"/>
    <s v="MassMutual Ventures"/>
    <s v="Bangalore-Computer &amp; Network Security"/>
    <x v="103"/>
    <x v="4"/>
    <n v="12"/>
    <s v="CAT A"/>
  </r>
  <r>
    <x v="312"/>
    <n v="2012"/>
    <x v="4"/>
    <x v="6"/>
    <x v="1"/>
    <s v="Hospitality"/>
    <s v="OYO operates a branded network of hotels designed to offer standardized stay experiences."/>
    <s v="Ritesh Agarwal"/>
    <s v="Hindustan Media Venture"/>
    <s v="Gurgaon-Hospitality"/>
    <x v="103"/>
    <x v="16"/>
    <n v="1"/>
    <s v="CAT C"/>
  </r>
  <r>
    <x v="949"/>
    <n v="2016"/>
    <x v="4"/>
    <x v="1"/>
    <x v="1"/>
    <s v="FinTech"/>
    <s v="Blacksoil Advisory is an independent boutique advisory firm."/>
    <s v="Ankur Bansal"/>
    <s v="Awign Enterprises"/>
    <s v="Mumbai-FinTech"/>
    <x v="19"/>
    <x v="3"/>
    <n v="1"/>
    <s v="CAT C"/>
  </r>
  <r>
    <x v="421"/>
    <n v="2018"/>
    <x v="4"/>
    <x v="6"/>
    <x v="1"/>
    <s v="Healthcare"/>
    <s v="Meddo is an end-to-end medical services provider"/>
    <s v="Saurabh Kochhar"/>
    <s v="growX ventures, Venture Gurukool"/>
    <s v="Gurgaon-Healthcare"/>
    <x v="22"/>
    <x v="1"/>
    <n v="1"/>
    <s v="CAT C"/>
  </r>
  <r>
    <x v="950"/>
    <n v="2015"/>
    <x v="4"/>
    <x v="3"/>
    <x v="1"/>
    <s v="Information Technology &amp; Services"/>
    <s v="Enmovil delivers a Business Intelligence Platform driven by a connected asset ecosystem that enables organizations to maximise their operational efficiency."/>
    <s v="Ravi Bulusu, Nanda Kishore, Venkat Moganty"/>
    <s v="Anicut Angel Fund"/>
    <s v="Hyderabad-Information Technology &amp; Services"/>
    <x v="30"/>
    <x v="1"/>
    <n v="12"/>
    <s v="CAT C"/>
  </r>
  <r>
    <x v="950"/>
    <n v="2015"/>
    <x v="4"/>
    <x v="3"/>
    <x v="1"/>
    <s v="Information Technology &amp; Services"/>
    <s v="Enmovil delivers a Business Intelligence Platform driven by a connected asset ecosystem that enables organizations to maximise their operational efficiency."/>
    <s v="Ravi Bulusu, Nanda Kishore, Venkat Moganty"/>
    <m/>
    <s v="Hyderabad-Information Technology &amp; Services"/>
    <x v="30"/>
    <x v="3"/>
    <n v="12"/>
    <s v="CAT C"/>
  </r>
  <r>
    <x v="951"/>
    <n v="2019"/>
    <x v="4"/>
    <x v="1"/>
    <x v="1"/>
    <s v="Financial Services"/>
    <s v="Bringing Blockchain technology intro mainstream finance!"/>
    <s v="Swapnil Pawar"/>
    <s v="Founders Room Capital"/>
    <s v="Mumbai-Financial Services"/>
    <x v="33"/>
    <x v="1"/>
    <n v="12"/>
    <s v="CAT C"/>
  </r>
  <r>
    <x v="951"/>
    <n v="2019"/>
    <x v="4"/>
    <x v="1"/>
    <x v="1"/>
    <s v="Financial Services"/>
    <s v="Bringing Blockchain technology intro mainstream finance!"/>
    <s v="Swapnil Pawar"/>
    <m/>
    <s v="Mumbai-Financial Services"/>
    <x v="33"/>
    <x v="3"/>
    <n v="12"/>
    <s v="CAT C"/>
  </r>
  <r>
    <x v="952"/>
    <n v="2018"/>
    <x v="4"/>
    <x v="7"/>
    <x v="1"/>
    <s v="Insurance"/>
    <s v="The insurance industry will help in representation with the insurance companies and will help to find adequate redressal for grievances."/>
    <s v="Deepak Bhuvenshwari Uniyal"/>
    <s v="9Unicorns, ZNL"/>
    <s v="New Delhi-Insurance"/>
    <x v="121"/>
    <x v="1"/>
    <n v="12"/>
    <s v="CAT C"/>
  </r>
  <r>
    <x v="952"/>
    <n v="2018"/>
    <x v="4"/>
    <x v="7"/>
    <x v="1"/>
    <s v="Insurance"/>
    <m/>
    <s v="The insurance industry will help in representation with the insurance companies and will help to find adequate redressal for grievances."/>
    <m/>
    <s v="New Delhi-Insurance"/>
    <x v="121"/>
    <x v="3"/>
    <n v="12"/>
    <s v="CAT C"/>
  </r>
  <r>
    <x v="953"/>
    <n v="2019"/>
    <x v="4"/>
    <x v="1"/>
    <x v="1"/>
    <s v="EdTech"/>
    <s v="HobSpace is a platform for extra-curricular activities online and offline for kids between 3-14 years."/>
    <s v="Priya Goel Sheth, Harsh Jain"/>
    <s v="Siddharth Bhaskar Shah, Upsparks"/>
    <s v="Mumbai-EdTech"/>
    <x v="45"/>
    <x v="15"/>
    <n v="1"/>
    <s v="CAT C"/>
  </r>
  <r>
    <x v="954"/>
    <n v="2018"/>
    <x v="4"/>
    <x v="8"/>
    <x v="2"/>
    <s v="Automotive"/>
    <s v="CHARGE+ZONE is a tech-driven EV Charging infrastructure company specializing in B2B and B2C charging services on both dedicated and opportunity based charging using smart-grid network."/>
    <s v="Kartikey Hariyani"/>
    <s v="Venture Catalysts"/>
    <s v="Vadodara-Automotive"/>
    <x v="10"/>
    <x v="3"/>
    <n v="12"/>
    <s v="CAT C"/>
  </r>
  <r>
    <x v="680"/>
    <n v="2018"/>
    <x v="4"/>
    <x v="9"/>
    <x v="2"/>
    <s v="Cosmetics"/>
    <s v="Vanity Wagon is India’s #1 Natural Organic Beauty Marketplace. Buy Ayurvedic Natural Beauty Products in India for skin, hair &amp; body care."/>
    <s v="Prateek Ruhail"/>
    <s v="Dhianu Das, Agility Venture Partners"/>
    <s v="Haryana-Cosmetics"/>
    <x v="43"/>
    <x v="0"/>
    <n v="1"/>
    <s v="CAT C"/>
  </r>
  <r>
    <x v="955"/>
    <n v="2021"/>
    <x v="0"/>
    <x v="2"/>
    <x v="1"/>
    <s v="Financial Services"/>
    <s v="Celebrity NFT platform"/>
    <s v="Varun Chaudhary, Amit Kumar"/>
    <s v="Oasis Capital, Scorpio VC, DeltaHub Capital"/>
    <s v="Bangalore-Financial Services"/>
    <x v="0"/>
    <x v="0"/>
    <n v="12"/>
    <s v="CAT A"/>
  </r>
  <r>
    <x v="955"/>
    <n v="2021"/>
    <x v="0"/>
    <x v="2"/>
    <x v="1"/>
    <s v="Financial Services"/>
    <s v="Celebrity NFT platform"/>
    <s v="Varun Chaudhary, Amit Kumar"/>
    <m/>
    <s v="Bangalore-Financial Services"/>
    <x v="0"/>
    <x v="3"/>
    <n v="12"/>
    <s v="CAT A"/>
  </r>
  <r>
    <x v="956"/>
    <n v="2021"/>
    <x v="0"/>
    <x v="2"/>
    <x v="1"/>
    <s v="Automotive"/>
    <s v="Create and Inspire the future of sustainable urban transportation through Accelerated Innovation."/>
    <s v="Subramaniam Narayan, Niraj Rajmohan"/>
    <s v="TVS Motor, Zoho"/>
    <s v="Bangalore-Automotive"/>
    <x v="70"/>
    <x v="6"/>
    <n v="12"/>
    <s v="CAT A"/>
  </r>
  <r>
    <x v="956"/>
    <n v="2021"/>
    <x v="0"/>
    <x v="2"/>
    <x v="1"/>
    <s v="Automotive"/>
    <s v="Subramaniam Narayan, Niraj Rajmohan"/>
    <m/>
    <s v="Create and Inspire the future of sustainable urban transportation through Accelerated Innovation."/>
    <s v="Bangalore-Automotive"/>
    <x v="70"/>
    <x v="3"/>
    <n v="12"/>
    <s v="CAT A"/>
  </r>
  <r>
    <x v="957"/>
    <n v="2021"/>
    <x v="0"/>
    <x v="5"/>
    <x v="1"/>
    <s v="Social network"/>
    <s v="Pseudonymous social network platform"/>
    <s v="Jasveer Singh, Abhishek Asthana, Deepak Kumar"/>
    <s v="Vijay Shekhar Sharma, Ritesh Agarwal, Ankiti Bose"/>
    <s v="Gurugram-Social network"/>
    <x v="122"/>
    <x v="0"/>
    <n v="12"/>
    <s v="CAT B"/>
  </r>
  <r>
    <x v="957"/>
    <n v="2021"/>
    <x v="0"/>
    <x v="5"/>
    <x v="1"/>
    <s v="Social network"/>
    <s v="Jasveer Singh, Abhishek Asthana, Deepak Kumar"/>
    <m/>
    <s v="Pseudonymous social network platform"/>
    <s v="Gurugram-Social network"/>
    <x v="122"/>
    <x v="3"/>
    <n v="12"/>
    <s v="CAT B"/>
  </r>
  <r>
    <x v="958"/>
    <n v="2021"/>
    <x v="0"/>
    <x v="2"/>
    <x v="1"/>
    <s v="Capital Markets"/>
    <s v="Trinkerr is India's first social trading platform."/>
    <s v="Manvendra Singh, Gaurav Agarwal"/>
    <s v="Accel India"/>
    <s v="Bangalore-Capital Markets"/>
    <x v="123"/>
    <x v="4"/>
    <n v="12"/>
    <s v="CAT A"/>
  </r>
  <r>
    <x v="958"/>
    <n v="2021"/>
    <x v="0"/>
    <x v="2"/>
    <x v="1"/>
    <s v="Capital Markets"/>
    <s v="Trinkerr is India's first social trading platform."/>
    <s v="Manvendra Singh, Gaurav Agarwal"/>
    <m/>
    <s v="Bangalore-Capital Markets"/>
    <x v="123"/>
    <x v="3"/>
    <n v="12"/>
    <s v="CAT A"/>
  </r>
  <r>
    <x v="959"/>
    <n v="2020"/>
    <x v="0"/>
    <x v="2"/>
    <x v="1"/>
    <s v="Automotive"/>
    <s v="Simplifying energy for EVs by building a Flexible Energy Stack."/>
    <s v="Arun Vinayak, Sanjay Byalal"/>
    <s v="YourNest VC"/>
    <s v="Bangalore-Automotive"/>
    <x v="16"/>
    <x v="1"/>
    <n v="12"/>
    <s v="CAT A"/>
  </r>
  <r>
    <x v="960"/>
    <n v="2021"/>
    <x v="0"/>
    <x v="2"/>
    <x v="1"/>
    <s v="Financial Services"/>
    <s v="PayGlocal is a FinTech solving for global payments acceptance"/>
    <s v="Prachi Dharani, Rohit Sukhija, Yogesh Lokhande"/>
    <s v="Sequoia Capital India"/>
    <s v="Bangalore-Financial Services"/>
    <x v="124"/>
    <x v="4"/>
    <n v="12"/>
    <s v="CAT A"/>
  </r>
  <r>
    <x v="961"/>
    <n v="2020"/>
    <x v="0"/>
    <x v="10"/>
    <x v="1"/>
    <s v="Company-as-a-Service"/>
    <m/>
    <m/>
    <m/>
    <s v="New York-Company-as-a-Service"/>
    <x v="22"/>
    <x v="3"/>
    <n v="11"/>
    <s v="CAT C"/>
  </r>
  <r>
    <x v="962"/>
    <n v="2021"/>
    <x v="0"/>
    <x v="1"/>
    <x v="1"/>
    <s v="Music"/>
    <s v="THE BEST ROYALTY-FREE MUSIC TO CREATE TRENDING VIDEOS"/>
    <s v="Gaurav Dagaonkar, Meghna Mittal"/>
    <s v="9Unicorns, Ashneer Grover"/>
    <s v="Mumbai-Music"/>
    <x v="29"/>
    <x v="0"/>
    <n v="12"/>
    <s v="CAT C"/>
  </r>
  <r>
    <x v="962"/>
    <n v="2021"/>
    <x v="0"/>
    <x v="1"/>
    <x v="1"/>
    <s v="Music"/>
    <s v="THE BEST ROYALTY-FREE MUSIC TO CREATE TRENDING VIDEOS"/>
    <s v="Gaurav Dagaonkar, Meghna Mittal"/>
    <m/>
    <s v="Mumbai-Music"/>
    <x v="29"/>
    <x v="3"/>
    <n v="12"/>
    <s v="CAT C"/>
  </r>
  <r>
    <x v="963"/>
    <n v="2020"/>
    <x v="0"/>
    <x v="1"/>
    <x v="1"/>
    <s v="E-commerce"/>
    <s v="A better model for instant grocery delivery in India."/>
    <s v="Kaivalya Vohra, Aadit Palicha"/>
    <s v="Global Founders Capital"/>
    <s v="Mumbai-E-commerce"/>
    <x v="125"/>
    <x v="2"/>
    <n v="1"/>
    <s v="CAT C"/>
  </r>
  <r>
    <x v="964"/>
    <n v="2020"/>
    <x v="0"/>
    <x v="2"/>
    <x v="1"/>
    <s v="Information Technology &amp; Services"/>
    <s v="Unremot is a personal office for consultants!"/>
    <s v="Shiju Radhakrishnan"/>
    <s v="Inflection Point Ventures"/>
    <s v="Bangalore-Information Technology &amp; Services"/>
    <x v="114"/>
    <x v="0"/>
    <n v="12"/>
    <s v="CAT C"/>
  </r>
  <r>
    <x v="965"/>
    <n v="2008"/>
    <x v="3"/>
    <x v="0"/>
    <x v="0"/>
    <m/>
    <s v="Instigate your sixth sense with our new range of chocolates."/>
    <s v="Vimal Sharma"/>
    <m/>
    <s v="-"/>
    <x v="0"/>
    <x v="3"/>
    <n v="7"/>
    <s v="CAT C"/>
  </r>
  <r>
    <x v="811"/>
    <n v="2007"/>
    <x v="3"/>
    <x v="0"/>
    <x v="0"/>
    <s v="Innovation Management"/>
    <s v="Owner of Dailyhunt App and I-Pay"/>
    <s v="Virendra Gupta"/>
    <m/>
    <s v="-Innovation Management"/>
    <x v="126"/>
    <x v="17"/>
    <n v="2"/>
    <s v="CAT C"/>
  </r>
  <r>
    <x v="966"/>
    <n v="2008"/>
    <x v="3"/>
    <x v="0"/>
    <x v="0"/>
    <s v="Gaming"/>
    <s v="Dream Sports is India’s leading sports technology company with brands such as Dream11, FanCode, DreamX and DreamSetGo in its portfolio."/>
    <s v="Bhavit Sheth, Harsh Jain"/>
    <m/>
    <s v="-Gaming"/>
    <x v="127"/>
    <x v="3"/>
    <n v="3"/>
    <s v="CAT C"/>
  </r>
  <r>
    <x v="967"/>
    <n v="2007"/>
    <x v="3"/>
    <x v="0"/>
    <x v="0"/>
    <s v="BioTechnology"/>
    <s v="Stelis Biopharma is a vertically integrated biopharmaceutical company."/>
    <s v="Pudhucode Radhakrishnan Kannan"/>
    <m/>
    <s v="-BioTechnology"/>
    <x v="128"/>
    <x v="5"/>
    <n v="3"/>
    <s v="CAT C"/>
  </r>
  <r>
    <x v="968"/>
    <n v="2000"/>
    <x v="3"/>
    <x v="0"/>
    <x v="0"/>
    <s v="Healthcare"/>
    <s v="Max Healthcare is one of the leading chain of hospitals in India."/>
    <s v="Analjit Singh"/>
    <m/>
    <s v="-Healthcare"/>
    <x v="71"/>
    <x v="3"/>
    <n v="3"/>
    <s v="CAT C"/>
  </r>
  <r>
    <x v="969"/>
    <n v="2008"/>
    <x v="3"/>
    <x v="0"/>
    <x v="0"/>
    <s v="Insurance"/>
    <s v="PolicyBazaar designs an online life insurance and general insurance comparison portal that analyzes financial products."/>
    <s v="Alok Bansal, Avaneesh Nirjar, Manoj Sharma, Tarun Mathur, Yashish Dahiya"/>
    <m/>
    <s v="-Insurance"/>
    <x v="79"/>
    <x v="3"/>
    <n v="3"/>
    <s v="CAT C"/>
  </r>
  <r>
    <x v="970"/>
    <n v="2008"/>
    <x v="3"/>
    <x v="0"/>
    <x v="0"/>
    <s v="FinTech"/>
    <s v="Northern Arc Capital (Formerly known as IFMR Capital) is a Non-Banking Finance Company."/>
    <s v="Kshama Fernandes"/>
    <m/>
    <s v="-FinTech"/>
    <x v="5"/>
    <x v="9"/>
    <n v="3"/>
    <s v="CAT C"/>
  </r>
  <r>
    <x v="971"/>
    <n v="2000"/>
    <x v="3"/>
    <x v="0"/>
    <x v="0"/>
    <s v="HealthTech"/>
    <s v="MediBuddy is a Trusted Digital Platform for Cashless Healthcare. MediBuddy connects patients with doctors and hospitals."/>
    <s v="atish Kannan, Enbasekar"/>
    <m/>
    <s v="-HealthTech"/>
    <x v="53"/>
    <x v="5"/>
    <n v="2"/>
    <s v="CAT C"/>
  </r>
  <r>
    <x v="972"/>
    <n v="2002"/>
    <x v="3"/>
    <x v="0"/>
    <x v="0"/>
    <m/>
    <m/>
    <m/>
    <m/>
    <s v="-"/>
    <x v="122"/>
    <x v="3"/>
    <n v="12"/>
    <s v="CAT C"/>
  </r>
  <r>
    <x v="973"/>
    <n v="2009"/>
    <x v="3"/>
    <x v="0"/>
    <x v="0"/>
    <s v="FinTech"/>
    <s v="Annapurna Microfinance is a microfinance venture that works for the financial and economic upliftment of underserved and unreached women."/>
    <s v="Gobinda Chandra Pattnaik"/>
    <m/>
    <s v="-FinTech"/>
    <x v="7"/>
    <x v="3"/>
    <n v="3"/>
    <s v="CAT C"/>
  </r>
  <r>
    <x v="974"/>
    <n v="2000"/>
    <x v="3"/>
    <x v="0"/>
    <x v="0"/>
    <s v="Gaming"/>
    <s v="Nazara Technologies develops mobile content such as games, themes, wallpapers, and multimedia."/>
    <s v="Nitish Mittersain"/>
    <m/>
    <s v="-Gaming"/>
    <x v="7"/>
    <x v="3"/>
    <n v="3"/>
    <s v="CAT C"/>
  </r>
  <r>
    <x v="250"/>
    <n v="2009"/>
    <x v="3"/>
    <x v="0"/>
    <x v="0"/>
    <s v="Pharmaceuticals"/>
    <m/>
    <s v="Primary Business is Development and Manufacturing of Novel Healthcare Products in Effervescent forms using imported propriety ingredients."/>
    <m/>
    <s v="-Pharmaceuticals"/>
    <x v="47"/>
    <x v="6"/>
    <n v="12"/>
    <s v="CAT C"/>
  </r>
  <r>
    <x v="975"/>
    <n v="2008"/>
    <x v="3"/>
    <x v="0"/>
    <x v="0"/>
    <m/>
    <s v="ANSR Consulting is providing end-to-end services for companies, setting up captive service centers."/>
    <s v="Lalit Ahuja"/>
    <m/>
    <s v="-"/>
    <x v="9"/>
    <x v="5"/>
    <n v="5"/>
    <s v="CAT C"/>
  </r>
  <r>
    <x v="976"/>
    <n v="2007"/>
    <x v="3"/>
    <x v="0"/>
    <x v="0"/>
    <m/>
    <s v="Asirvad Microfinance provides microfinance loans to women from a poor and low-income households."/>
    <s v="Raja Vaidyanathan"/>
    <m/>
    <s v="-"/>
    <x v="9"/>
    <x v="3"/>
    <n v="5"/>
    <s v="CAT C"/>
  </r>
  <r>
    <x v="977"/>
    <n v="2009"/>
    <x v="3"/>
    <x v="0"/>
    <x v="0"/>
    <s v="E-commerce"/>
    <s v="Cashify.in is an e-commerce platform for reselling used electronic gadgets."/>
    <s v="Amit Sethi, Mandeep Manocha, Nakul Kumar"/>
    <m/>
    <s v="-E-commerce"/>
    <x v="9"/>
    <x v="3"/>
    <n v="3"/>
    <s v="CAT C"/>
  </r>
  <r>
    <x v="970"/>
    <n v="2008"/>
    <x v="3"/>
    <x v="0"/>
    <x v="0"/>
    <s v="FinTech"/>
    <s v="Northern Arc Capital (Formerly known as IFMR Capital) is a Non-Banking Finance Company."/>
    <s v="Kshama Fernandes"/>
    <m/>
    <s v="-FinTech"/>
    <x v="10"/>
    <x v="9"/>
    <n v="3"/>
    <s v="CAT C"/>
  </r>
  <r>
    <x v="974"/>
    <n v="2000"/>
    <x v="3"/>
    <x v="0"/>
    <x v="0"/>
    <s v="Gaming"/>
    <s v="Nazara Technologies develops mobile content such as games, themes, wallpapers, and multimedia."/>
    <s v="Nitish Mittersain"/>
    <m/>
    <s v="-Gaming"/>
    <x v="10"/>
    <x v="3"/>
    <n v="2"/>
    <s v="CAT C"/>
  </r>
  <r>
    <x v="970"/>
    <n v="2008"/>
    <x v="3"/>
    <x v="0"/>
    <x v="0"/>
    <s v="FinTech"/>
    <s v="Northern Arc Capital is a Non-Banking Finance Company that provides borrows with access to debt investors."/>
    <s v="Kshama Fernandes"/>
    <m/>
    <s v="-FinTech"/>
    <x v="16"/>
    <x v="3"/>
    <n v="4"/>
    <s v="CAT C"/>
  </r>
  <r>
    <x v="978"/>
    <n v="2008"/>
    <x v="3"/>
    <x v="0"/>
    <x v="0"/>
    <s v="FinTech"/>
    <s v="Svasti works with urban slum dwellers women microentrepreneurs."/>
    <s v="Arunkumar Padmanabhan, Narayanan Subramaniam"/>
    <m/>
    <s v="-FinTech"/>
    <x v="19"/>
    <x v="3"/>
    <n v="3"/>
    <s v="CAT C"/>
  </r>
  <r>
    <x v="971"/>
    <n v="2000"/>
    <x v="3"/>
    <x v="0"/>
    <x v="0"/>
    <s v="EdTech"/>
    <s v="MediBuddy is a digital healthcare platform for inpatient hospitalization, outpatient services, and corporate wellness benefits."/>
    <s v="Satish Kannan"/>
    <m/>
    <s v="-EdTech"/>
    <x v="22"/>
    <x v="9"/>
    <n v="2"/>
    <s v="CAT C"/>
  </r>
  <r>
    <x v="979"/>
    <n v="2007"/>
    <x v="3"/>
    <x v="0"/>
    <x v="0"/>
    <s v="Drone"/>
    <s v="ideaForge is an Indian company engaged in the development of unmanned aerial systems."/>
    <s v="Ankit Mehta, Ashish Bhat"/>
    <m/>
    <s v="-Drone"/>
    <x v="25"/>
    <x v="3"/>
    <n v="3"/>
    <s v="CAT C"/>
  </r>
  <r>
    <x v="980"/>
    <n v="2008"/>
    <x v="3"/>
    <x v="0"/>
    <x v="0"/>
    <m/>
    <s v="Kredent Academy is the unique concept where financial market professionals have taken the onus of creating a strong knowledge bank in their area of expertise"/>
    <s v="Vineet Patawari, Vivek Bajaj, Vinay Pagaria"/>
    <m/>
    <s v="-"/>
    <x v="33"/>
    <x v="3"/>
    <n v="7"/>
    <s v="CAT C"/>
  </r>
  <r>
    <x v="981"/>
    <n v="2004"/>
    <x v="3"/>
    <x v="0"/>
    <x v="0"/>
    <s v="Tourism"/>
    <s v="B: Live is an electric vehicle tourism startup."/>
    <s v="Samarth Kholkar, Sandeep Mukherjee"/>
    <m/>
    <s v="-Tourism"/>
    <x v="33"/>
    <x v="1"/>
    <n v="3"/>
    <s v="CAT C"/>
  </r>
  <r>
    <x v="982"/>
    <n v="2009"/>
    <x v="3"/>
    <x v="0"/>
    <x v="0"/>
    <s v="Wonderchef Cookware and Appliances is a perfect blend of health, taste, and convenience that inspires us to 'cook with pride'."/>
    <s v="Ravi Saxena"/>
    <s v="Sixth Sense Ventures, Godrej Family office, Malpani Group"/>
    <m/>
    <s v="-Wonderchef Cookware and Appliances is a perfect blend of health, taste, and convenience that inspires us to 'cook with pride'."/>
    <x v="46"/>
    <x v="3"/>
    <n v="11"/>
    <s v="CAT C"/>
  </r>
  <r>
    <x v="983"/>
    <n v="2006"/>
    <x v="3"/>
    <x v="0"/>
    <x v="0"/>
    <s v="Better is a top-tier India-focused pre-seed venture firm with a portfolio of 100+ companies including stellar successes like Rupeek, Open, Khatabook, Bijak"/>
    <m/>
    <m/>
    <m/>
    <s v="-Better is a top-tier India-focused pre-seed venture firm with a portfolio of 100+ companies including stellar successes like Rupeek, Open, Khatabook, Bijak"/>
    <x v="46"/>
    <x v="3"/>
    <n v="11"/>
    <s v="CAT C"/>
  </r>
  <r>
    <x v="966"/>
    <n v="2008"/>
    <x v="3"/>
    <x v="0"/>
    <x v="0"/>
    <m/>
    <s v="Dream Sports is India’s leading sports technology company with brands such as Dream11, world’s largest fantasy sports platform"/>
    <s v="Harsh Jain"/>
    <m/>
    <s v="-"/>
    <x v="46"/>
    <x v="3"/>
    <n v="11"/>
    <s v="CAT C"/>
  </r>
  <r>
    <x v="984"/>
    <n v="2008"/>
    <x v="3"/>
    <x v="0"/>
    <x v="0"/>
    <m/>
    <s v="A mobile applications development platform for technologies including Symbian, Blackberry, and early versions of iOS and Android."/>
    <s v="Amitabh Kanekar, Satyajit Kanekar"/>
    <m/>
    <s v="-"/>
    <x v="46"/>
    <x v="3"/>
    <n v="10"/>
    <s v="CAT C"/>
  </r>
  <r>
    <x v="985"/>
    <n v="2005"/>
    <x v="3"/>
    <x v="0"/>
    <x v="0"/>
    <m/>
    <s v="Kaar Technologies is an SAP global consultancy firm that designs, delivers and deploys cutting-edge SAP solutions for businesses around the world."/>
    <s v="Maran Nagarajan"/>
    <m/>
    <s v="-"/>
    <x v="46"/>
    <x v="3"/>
    <n v="10"/>
    <s v="CAT C"/>
  </r>
  <r>
    <x v="986"/>
    <n v="2007"/>
    <x v="3"/>
    <x v="0"/>
    <x v="0"/>
    <m/>
    <s v="Ozonetel is leading Cloud Telephony solution provider."/>
    <s v="CSN Murthy, Atul Sharma"/>
    <m/>
    <s v="-"/>
    <x v="46"/>
    <x v="3"/>
    <n v="10"/>
    <s v="CAT C"/>
  </r>
  <r>
    <x v="987"/>
    <n v="2006"/>
    <x v="3"/>
    <x v="0"/>
    <x v="0"/>
    <m/>
    <s v="Driving Digitization &amp; Automation of Cash &amp; Liquidity, Risk, Treasury &amp; Trade Finance functions of the Corporate."/>
    <s v="C M Grover, TM Manjunath"/>
    <m/>
    <s v="-"/>
    <x v="46"/>
    <x v="3"/>
    <n v="10"/>
    <s v="CAT C"/>
  </r>
  <r>
    <x v="988"/>
    <n v="2008"/>
    <x v="3"/>
    <x v="0"/>
    <x v="0"/>
    <m/>
    <s v="Redefining the country’s personal mobility ecosystem with technologically enhanced solutions."/>
    <s v="Amit Jain, Anurag Jain"/>
    <m/>
    <s v="-"/>
    <x v="46"/>
    <x v="3"/>
    <n v="10"/>
    <s v="CAT C"/>
  </r>
  <r>
    <x v="989"/>
    <n v="2008"/>
    <x v="3"/>
    <x v="0"/>
    <x v="0"/>
    <m/>
    <s v="WOW! Momo is one of the fastest-growing food brands in India."/>
    <s v="Binod Homagai, Sagar Daryani, Shah Miftaur Rahman"/>
    <m/>
    <s v="-"/>
    <x v="46"/>
    <x v="3"/>
    <n v="9"/>
    <s v="CAT C"/>
  </r>
  <r>
    <x v="990"/>
    <n v="2004"/>
    <x v="3"/>
    <x v="0"/>
    <x v="0"/>
    <m/>
    <s v="A building block of the team that preserves the building blocks of life"/>
    <s v="S. Abhaya Kumar"/>
    <m/>
    <s v="-"/>
    <x v="46"/>
    <x v="3"/>
    <n v="9"/>
    <s v="CAT C"/>
  </r>
  <r>
    <x v="991"/>
    <n v="2008"/>
    <x v="3"/>
    <x v="0"/>
    <x v="0"/>
    <m/>
    <s v="A one stop shop for all pet products with paw prints all across India, we design, manufacture and customize stylish"/>
    <s v="Rashi Sanon"/>
    <m/>
    <s v="-"/>
    <x v="46"/>
    <x v="3"/>
    <n v="8"/>
    <s v="CAT C"/>
  </r>
  <r>
    <x v="992"/>
    <n v="2007"/>
    <x v="3"/>
    <x v="0"/>
    <x v="0"/>
    <m/>
    <s v="AI-based travel app offering seamless planning and booking for flights, trains, buses, hotels and more!"/>
    <s v="Rajnish Kumar, Aloke Bajpai"/>
    <m/>
    <s v="-"/>
    <x v="46"/>
    <x v="3"/>
    <n v="7"/>
    <s v="CAT C"/>
  </r>
  <r>
    <x v="993"/>
    <n v="2003"/>
    <x v="3"/>
    <x v="0"/>
    <x v="0"/>
    <m/>
    <s v="Provide services that allow clients to understand and organize themselves around changing environment."/>
    <s v="Yogesh Patil"/>
    <m/>
    <s v="-"/>
    <x v="46"/>
    <x v="3"/>
    <n v="7"/>
    <s v="CAT C"/>
  </r>
  <r>
    <x v="334"/>
    <n v="2008"/>
    <x v="3"/>
    <x v="0"/>
    <x v="0"/>
    <m/>
    <s v="India's fastest growing eyewear company and largest eyewear company online."/>
    <s v="Peyush Bansal"/>
    <m/>
    <s v="-"/>
    <x v="46"/>
    <x v="3"/>
    <n v="7"/>
    <s v="CAT C"/>
  </r>
  <r>
    <x v="994"/>
    <n v="2009"/>
    <x v="3"/>
    <x v="0"/>
    <x v="0"/>
    <m/>
    <s v="Manish Ahuja, Naveen Rawat, Rahul Dogar"/>
    <s v="BlackSoil, CLSA Capital Partners"/>
    <m/>
    <s v="-"/>
    <x v="46"/>
    <x v="3"/>
    <n v="6"/>
    <s v="CAT C"/>
  </r>
  <r>
    <x v="971"/>
    <n v="2000"/>
    <x v="3"/>
    <x v="0"/>
    <x v="0"/>
    <m/>
    <s v="MediBuddy is a digital healthcare platform for inpatient hospitalization, outpatient services, and corporate wellness benefits."/>
    <s v="Satish Kannan, Enbasekar"/>
    <m/>
    <s v="-"/>
    <x v="46"/>
    <x v="3"/>
    <n v="6"/>
    <s v="CAT C"/>
  </r>
  <r>
    <x v="964"/>
    <n v="2020"/>
    <x v="0"/>
    <x v="2"/>
    <x v="1"/>
    <s v="Information Technology &amp; Services"/>
    <s v="Unremot is a personal office for consultants!"/>
    <s v="Shiju Radhakrishnan"/>
    <m/>
    <s v="Bangalore-Information Technology &amp; Services"/>
    <x v="114"/>
    <x v="3"/>
    <n v="12"/>
    <s v="CAT C"/>
  </r>
  <r>
    <x v="995"/>
    <n v="2020"/>
    <x v="0"/>
    <x v="1"/>
    <x v="1"/>
    <s v="Consumer Goods"/>
    <s v="Identify and partner with the upcoming eCommerce-1st brands that sell on marketplaces and have a successful track record of positive reviews &amp; ratings"/>
    <s v="Utsav Agarwal, Pulkit Chhabra"/>
    <m/>
    <s v="Mumbai-Consumer Goods"/>
    <x v="36"/>
    <x v="3"/>
    <n v="12"/>
    <s v="CAT C"/>
  </r>
  <r>
    <x v="995"/>
    <n v="2020"/>
    <x v="0"/>
    <x v="1"/>
    <x v="1"/>
    <s v="Consumer Goods"/>
    <s v="Identify and partner with the upcoming eCommerce-1st brands that sell on marketplaces and have a successful track record of positive reviews &amp; ratings"/>
    <s v="Utsav Agarwal, Pulkit Chhabra"/>
    <m/>
    <s v="Mumbai-Consumer Goods"/>
    <x v="36"/>
    <x v="3"/>
    <n v="12"/>
    <s v="CAT C"/>
  </r>
  <r>
    <x v="996"/>
    <n v="2020"/>
    <x v="0"/>
    <x v="7"/>
    <x v="1"/>
    <s v="EdTech"/>
    <s v="EMPOWER LEARNERS TO BE FUTURE READY USING AI"/>
    <s v="Kartik Sharma, Ashish Aggarwal"/>
    <s v="S Chand"/>
    <s v="New Delhi-EdTech"/>
    <x v="36"/>
    <x v="3"/>
    <n v="1"/>
    <s v="CAT C"/>
  </r>
  <r>
    <x v="997"/>
    <n v="1999"/>
    <x v="5"/>
    <x v="0"/>
    <x v="0"/>
    <m/>
    <s v="Nobel Hygiene is one of the leading disposable hygiene care products manufacturer in the country with an ISO 9001:2015 and CE certification, headquartered in Mumbai."/>
    <s v="Johari Kamal"/>
    <m/>
    <s v="-"/>
    <x v="81"/>
    <x v="3"/>
    <n v="6"/>
    <s v="CAT C"/>
  </r>
  <r>
    <x v="998"/>
    <n v="1991"/>
    <x v="5"/>
    <x v="0"/>
    <x v="0"/>
    <s v="AgriTech"/>
    <s v="Safex Chemicals India Ltd is a leading company having a strong foothold in the Indian agrochemicals industry."/>
    <s v="SK Jindal, SK Chaudhary"/>
    <m/>
    <s v="-AgriTech"/>
    <x v="5"/>
    <x v="3"/>
    <n v="3"/>
    <s v="CAT C"/>
  </r>
  <r>
    <x v="999"/>
    <n v="1993"/>
    <x v="5"/>
    <x v="0"/>
    <x v="0"/>
    <m/>
    <s v="Tessolve Semiconductor offers engineering in semiconductor design, test/product engineering, failure analysis, systems design."/>
    <s v="P Raja Manickam, Srinivas Chinamilli, Veerappan V"/>
    <m/>
    <s v="-"/>
    <x v="53"/>
    <x v="3"/>
    <n v="4"/>
    <s v="CAT C"/>
  </r>
  <r>
    <x v="1000"/>
    <n v="1999"/>
    <x v="5"/>
    <x v="0"/>
    <x v="0"/>
    <s v="FinTech"/>
    <s v="Lendingkart is an online financing company dedicated to help entrepreneurs and small businesses with Working Capital Loans."/>
    <s v="Harshvardhan Lunia, Mukul Sachan"/>
    <m/>
    <s v="-FinTech"/>
    <x v="9"/>
    <x v="9"/>
    <n v="4"/>
    <s v="CAT C"/>
  </r>
  <r>
    <x v="1001"/>
    <n v="1994"/>
    <x v="5"/>
    <x v="0"/>
    <x v="0"/>
    <s v="FinTech"/>
    <s v="Moneyboxx Finance provides easy access to financing to the deserving micro enterprises."/>
    <s v="Deepak Aggarwal"/>
    <m/>
    <s v="-FinTech"/>
    <x v="22"/>
    <x v="9"/>
    <n v="3"/>
    <s v="CAT C"/>
  </r>
  <r>
    <x v="1002"/>
    <n v="1994"/>
    <x v="5"/>
    <x v="0"/>
    <x v="0"/>
    <m/>
    <m/>
    <m/>
    <m/>
    <s v="-"/>
    <x v="46"/>
    <x v="3"/>
    <n v="12"/>
    <s v="CAT C"/>
  </r>
  <r>
    <x v="1003"/>
    <n v="1998"/>
    <x v="5"/>
    <x v="0"/>
    <x v="0"/>
    <m/>
    <s v="A merchant platform company that provides financing and last-mile retail transaction technology to merchants"/>
    <s v="Amrish Rau"/>
    <m/>
    <s v="-"/>
    <x v="46"/>
    <x v="3"/>
    <n v="9"/>
    <s v="CAT C"/>
  </r>
  <r>
    <x v="1003"/>
    <n v="1998"/>
    <x v="5"/>
    <x v="0"/>
    <x v="0"/>
    <m/>
    <s v="A merchant platform company that provides financing and last-mile retail transaction technology to merchants"/>
    <s v="Amrish Rau"/>
    <m/>
    <s v="-"/>
    <x v="46"/>
    <x v="3"/>
    <n v="7"/>
    <s v="CAT C"/>
  </r>
  <r>
    <x v="1004"/>
    <n v="1984"/>
    <x v="6"/>
    <x v="0"/>
    <x v="0"/>
    <s v="FinTech"/>
    <s v="Five-Star is a Registered Non Banking Finance Company (NBFC) with Reserve Bank of India (RBI)."/>
    <s v="V K Ranganathan"/>
    <m/>
    <s v="-FinTech"/>
    <x v="129"/>
    <x v="3"/>
    <n v="3"/>
    <s v="CAT C"/>
  </r>
  <r>
    <x v="1005"/>
    <n v="1989"/>
    <x v="6"/>
    <x v="0"/>
    <x v="0"/>
    <s v="Renewable Energy"/>
    <s v="Waaree is India's Largest Solar Module Manufacturer &amp; fastest growing EPC company with Presence across 68 countries."/>
    <s v="Hitesh Doshi"/>
    <m/>
    <s v="-Renewable Energy"/>
    <x v="25"/>
    <x v="0"/>
    <n v="4"/>
    <s v="CAT C"/>
  </r>
  <r>
    <x v="1006"/>
    <n v="1989"/>
    <x v="6"/>
    <x v="0"/>
    <x v="0"/>
    <m/>
    <s v="VLCC is today widely recognized for its comprehensive portfolio of beauty and wellness products and services"/>
    <s v="Vandana Luthra"/>
    <m/>
    <s v="-"/>
    <x v="46"/>
    <x v="3"/>
    <n v="10"/>
    <s v="CAT C"/>
  </r>
  <r>
    <x v="1007"/>
    <n v="2021"/>
    <x v="0"/>
    <x v="4"/>
    <x v="1"/>
    <s v="E-learning"/>
    <s v="PingoLearn offers language learning courses with snackable videos."/>
    <s v="Mohit Menghani, Shubham Maheshwari"/>
    <s v="Titan Capital, Haresh Chawla, AngelList Syndicate"/>
    <s v="Pune-E-learning"/>
    <x v="43"/>
    <x v="3"/>
    <n v="12"/>
    <s v="CAT C"/>
  </r>
  <r>
    <x v="1008"/>
    <n v="1963"/>
    <x v="1"/>
    <x v="0"/>
    <x v="0"/>
    <m/>
    <s v="5 decades of experience, superior quality and best in class innovation help us in bringing you a wide range of mattresses, pillows, protectors and other sleep solutions."/>
    <s v="P. C. Mathew"/>
    <m/>
    <s v="-"/>
    <x v="46"/>
    <x v="3"/>
    <n v="10"/>
    <s v="CAT C"/>
  </r>
  <r>
    <x v="1007"/>
    <n v="2021"/>
    <x v="0"/>
    <x v="4"/>
    <x v="1"/>
    <s v="E-learning"/>
    <s v="PingoLearn offers language learning courses with snackable videos."/>
    <s v="Mohit Menghani, Shubham Maheshwari"/>
    <m/>
    <s v="Pune-E-learning"/>
    <x v="43"/>
    <x v="3"/>
    <n v="12"/>
    <s v="CAT C"/>
  </r>
  <r>
    <x v="1009"/>
    <m/>
    <x v="7"/>
    <x v="0"/>
    <x v="0"/>
    <m/>
    <s v="India’s Most Innovative and Awarded Express Logistics Company."/>
    <s v="Yogesh Dhingra"/>
    <m/>
    <s v="-"/>
    <x v="46"/>
    <x v="3"/>
    <n v="8"/>
    <s v="CAT 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E13" firstHeaderRow="1" firstDataRow="2" firstDataCol="1"/>
  <pivotFields count="14">
    <pivotField showAll="0"/>
    <pivotField showAll="0"/>
    <pivotField axis="axisRow" showAll="0">
      <items count="9">
        <item x="7"/>
        <item x="1"/>
        <item x="2"/>
        <item x="6"/>
        <item x="5"/>
        <item x="3"/>
        <item x="4"/>
        <item x="0"/>
        <item t="default"/>
      </items>
    </pivotField>
    <pivotField showAll="0"/>
    <pivotField axis="axisCol" showAll="0">
      <items count="4">
        <item x="1"/>
        <item x="2"/>
        <item x="0"/>
        <item t="default"/>
      </items>
    </pivotField>
    <pivotField showAll="0"/>
    <pivotField showAll="0"/>
    <pivotField showAll="0"/>
    <pivotField showAll="0"/>
    <pivotField showAll="0"/>
    <pivotField dataField="1" showAll="0">
      <items count="131">
        <item x="45"/>
        <item x="120"/>
        <item x="119"/>
        <item x="44"/>
        <item x="43"/>
        <item x="118"/>
        <item x="117"/>
        <item x="42"/>
        <item x="41"/>
        <item x="40"/>
        <item x="116"/>
        <item x="39"/>
        <item x="115"/>
        <item x="38"/>
        <item x="37"/>
        <item x="36"/>
        <item x="35"/>
        <item x="114"/>
        <item x="125"/>
        <item x="121"/>
        <item x="34"/>
        <item x="113"/>
        <item x="112"/>
        <item x="33"/>
        <item x="32"/>
        <item x="31"/>
        <item x="111"/>
        <item x="30"/>
        <item x="110"/>
        <item x="29"/>
        <item x="28"/>
        <item x="27"/>
        <item x="26"/>
        <item x="25"/>
        <item x="109"/>
        <item x="24"/>
        <item x="23"/>
        <item x="22"/>
        <item x="21"/>
        <item x="20"/>
        <item x="108"/>
        <item x="19"/>
        <item x="18"/>
        <item x="17"/>
        <item x="124"/>
        <item x="16"/>
        <item x="107"/>
        <item x="106"/>
        <item x="15"/>
        <item x="14"/>
        <item x="105"/>
        <item x="104"/>
        <item x="123"/>
        <item x="49"/>
        <item x="103"/>
        <item x="102"/>
        <item x="101"/>
        <item x="13"/>
        <item x="12"/>
        <item x="100"/>
        <item x="99"/>
        <item x="11"/>
        <item x="10"/>
        <item x="98"/>
        <item x="97"/>
        <item x="96"/>
        <item x="56"/>
        <item x="95"/>
        <item x="94"/>
        <item x="9"/>
        <item x="93"/>
        <item x="8"/>
        <item x="55"/>
        <item x="92"/>
        <item x="54"/>
        <item x="91"/>
        <item x="47"/>
        <item x="48"/>
        <item x="90"/>
        <item x="89"/>
        <item x="88"/>
        <item x="7"/>
        <item x="122"/>
        <item x="6"/>
        <item x="53"/>
        <item x="87"/>
        <item x="86"/>
        <item x="85"/>
        <item x="84"/>
        <item x="5"/>
        <item x="83"/>
        <item x="82"/>
        <item x="81"/>
        <item x="80"/>
        <item x="4"/>
        <item x="79"/>
        <item x="3"/>
        <item x="78"/>
        <item x="77"/>
        <item x="76"/>
        <item x="75"/>
        <item x="52"/>
        <item x="2"/>
        <item x="74"/>
        <item x="73"/>
        <item x="72"/>
        <item x="1"/>
        <item x="71"/>
        <item x="51"/>
        <item x="70"/>
        <item x="69"/>
        <item x="68"/>
        <item x="128"/>
        <item x="67"/>
        <item x="66"/>
        <item x="129"/>
        <item x="65"/>
        <item x="50"/>
        <item x="64"/>
        <item x="63"/>
        <item x="62"/>
        <item x="127"/>
        <item x="61"/>
        <item x="60"/>
        <item x="59"/>
        <item x="58"/>
        <item x="126"/>
        <item x="57"/>
        <item x="0"/>
        <item x="46"/>
        <item t="default"/>
      </items>
    </pivotField>
    <pivotField showAll="0"/>
    <pivotField showAll="0"/>
    <pivotField showAll="0"/>
  </pivotFields>
  <rowFields count="1">
    <field x="2"/>
  </rowFields>
  <rowItems count="9">
    <i>
      <x/>
    </i>
    <i>
      <x v="1"/>
    </i>
    <i>
      <x v="2"/>
    </i>
    <i>
      <x v="3"/>
    </i>
    <i>
      <x v="4"/>
    </i>
    <i>
      <x v="5"/>
    </i>
    <i>
      <x v="6"/>
    </i>
    <i>
      <x v="7"/>
    </i>
    <i t="grand">
      <x/>
    </i>
  </rowItems>
  <colFields count="1">
    <field x="4"/>
  </colFields>
  <colItems count="4">
    <i>
      <x/>
    </i>
    <i>
      <x v="1"/>
    </i>
    <i>
      <x v="2"/>
    </i>
    <i t="grand">
      <x/>
    </i>
  </colItems>
  <dataFields count="1">
    <dataField name="Sum of Amount(in dollars)" fld="10" baseField="2" baseItem="0"/>
  </dataFields>
  <chartFormats count="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S14" firstHeaderRow="1" firstDataRow="2" firstDataCol="1"/>
  <pivotFields count="14">
    <pivotField showAll="0"/>
    <pivotField showAll="0"/>
    <pivotField showAll="0"/>
    <pivotField axis="axisRow" showAll="0">
      <items count="12">
        <item x="2"/>
        <item x="6"/>
        <item x="5"/>
        <item x="9"/>
        <item x="3"/>
        <item x="1"/>
        <item x="7"/>
        <item x="10"/>
        <item x="4"/>
        <item x="8"/>
        <item x="0"/>
        <item t="default"/>
      </items>
    </pivotField>
    <pivotField showAll="0"/>
    <pivotField showAll="0"/>
    <pivotField showAll="0"/>
    <pivotField showAll="0"/>
    <pivotField showAll="0"/>
    <pivotField showAll="0"/>
    <pivotField dataField="1" showAll="0">
      <items count="131">
        <item x="45"/>
        <item x="120"/>
        <item x="119"/>
        <item x="44"/>
        <item x="43"/>
        <item x="118"/>
        <item x="117"/>
        <item x="42"/>
        <item x="41"/>
        <item x="40"/>
        <item x="116"/>
        <item x="39"/>
        <item x="115"/>
        <item x="38"/>
        <item x="37"/>
        <item x="36"/>
        <item x="35"/>
        <item x="114"/>
        <item x="125"/>
        <item x="121"/>
        <item x="34"/>
        <item x="113"/>
        <item x="112"/>
        <item x="33"/>
        <item x="32"/>
        <item x="31"/>
        <item x="111"/>
        <item x="30"/>
        <item x="110"/>
        <item x="29"/>
        <item x="28"/>
        <item x="27"/>
        <item x="26"/>
        <item x="25"/>
        <item x="109"/>
        <item x="24"/>
        <item x="23"/>
        <item x="22"/>
        <item x="21"/>
        <item x="20"/>
        <item x="108"/>
        <item x="19"/>
        <item x="18"/>
        <item x="17"/>
        <item x="124"/>
        <item x="16"/>
        <item x="107"/>
        <item x="106"/>
        <item x="15"/>
        <item x="14"/>
        <item x="105"/>
        <item x="104"/>
        <item x="123"/>
        <item x="49"/>
        <item x="103"/>
        <item x="102"/>
        <item x="101"/>
        <item x="13"/>
        <item x="12"/>
        <item x="100"/>
        <item x="99"/>
        <item x="11"/>
        <item x="10"/>
        <item x="98"/>
        <item x="97"/>
        <item x="96"/>
        <item x="56"/>
        <item x="95"/>
        <item x="94"/>
        <item x="9"/>
        <item x="93"/>
        <item x="8"/>
        <item x="55"/>
        <item x="92"/>
        <item x="54"/>
        <item x="91"/>
        <item x="47"/>
        <item x="48"/>
        <item x="90"/>
        <item x="89"/>
        <item x="88"/>
        <item x="7"/>
        <item x="122"/>
        <item x="6"/>
        <item x="53"/>
        <item x="87"/>
        <item x="86"/>
        <item x="85"/>
        <item x="84"/>
        <item x="5"/>
        <item x="83"/>
        <item x="82"/>
        <item x="81"/>
        <item x="80"/>
        <item x="4"/>
        <item x="79"/>
        <item x="3"/>
        <item x="78"/>
        <item x="77"/>
        <item x="76"/>
        <item x="75"/>
        <item x="52"/>
        <item x="2"/>
        <item x="74"/>
        <item x="73"/>
        <item x="72"/>
        <item x="1"/>
        <item x="71"/>
        <item x="51"/>
        <item x="70"/>
        <item x="69"/>
        <item x="68"/>
        <item x="128"/>
        <item x="67"/>
        <item x="66"/>
        <item x="129"/>
        <item x="65"/>
        <item x="50"/>
        <item x="64"/>
        <item x="63"/>
        <item x="62"/>
        <item x="127"/>
        <item x="61"/>
        <item x="60"/>
        <item x="59"/>
        <item x="58"/>
        <item x="126"/>
        <item x="57"/>
        <item x="0"/>
        <item x="46"/>
        <item t="default"/>
      </items>
    </pivotField>
    <pivotField axis="axisCol" showAll="0">
      <items count="19">
        <item x="9"/>
        <item x="11"/>
        <item x="2"/>
        <item x="1"/>
        <item x="15"/>
        <item x="13"/>
        <item x="0"/>
        <item x="14"/>
        <item x="4"/>
        <item x="5"/>
        <item x="12"/>
        <item x="6"/>
        <item x="8"/>
        <item x="7"/>
        <item x="10"/>
        <item x="16"/>
        <item x="17"/>
        <item h="1" x="3"/>
        <item t="default"/>
      </items>
    </pivotField>
    <pivotField showAll="0"/>
    <pivotField showAll="0"/>
  </pivotFields>
  <rowFields count="1">
    <field x="3"/>
  </rowFields>
  <rowItems count="10">
    <i>
      <x/>
    </i>
    <i>
      <x v="1"/>
    </i>
    <i>
      <x v="2"/>
    </i>
    <i>
      <x v="3"/>
    </i>
    <i>
      <x v="4"/>
    </i>
    <i>
      <x v="5"/>
    </i>
    <i>
      <x v="6"/>
    </i>
    <i>
      <x v="8"/>
    </i>
    <i>
      <x v="10"/>
    </i>
    <i t="grand">
      <x/>
    </i>
  </rowItems>
  <colFields count="1">
    <field x="11"/>
  </colFields>
  <colItems count="18">
    <i>
      <x/>
    </i>
    <i>
      <x v="1"/>
    </i>
    <i>
      <x v="2"/>
    </i>
    <i>
      <x v="3"/>
    </i>
    <i>
      <x v="4"/>
    </i>
    <i>
      <x v="5"/>
    </i>
    <i>
      <x v="6"/>
    </i>
    <i>
      <x v="7"/>
    </i>
    <i>
      <x v="8"/>
    </i>
    <i>
      <x v="9"/>
    </i>
    <i>
      <x v="10"/>
    </i>
    <i>
      <x v="11"/>
    </i>
    <i>
      <x v="12"/>
    </i>
    <i>
      <x v="13"/>
    </i>
    <i>
      <x v="14"/>
    </i>
    <i>
      <x v="15"/>
    </i>
    <i>
      <x v="16"/>
    </i>
    <i t="grand">
      <x/>
    </i>
  </colItems>
  <dataFields count="1">
    <dataField name="Average of Amount(in dollars)" fld="10" subtotal="average" baseField="3" baseItem="0"/>
  </dataFields>
  <chartFormats count="17">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2">
          <reference field="4294967294" count="1" selected="0">
            <x v="0"/>
          </reference>
          <reference field="11" count="1" selected="0">
            <x v="4"/>
          </reference>
        </references>
      </pivotArea>
    </chartFormat>
    <chartFormat chart="0" format="5" series="1">
      <pivotArea type="data" outline="0" fieldPosition="0">
        <references count="2">
          <reference field="4294967294" count="1" selected="0">
            <x v="0"/>
          </reference>
          <reference field="11" count="1" selected="0">
            <x v="5"/>
          </reference>
        </references>
      </pivotArea>
    </chartFormat>
    <chartFormat chart="0" format="6" series="1">
      <pivotArea type="data" outline="0" fieldPosition="0">
        <references count="2">
          <reference field="4294967294" count="1" selected="0">
            <x v="0"/>
          </reference>
          <reference field="11" count="1" selected="0">
            <x v="6"/>
          </reference>
        </references>
      </pivotArea>
    </chartFormat>
    <chartFormat chart="0" format="7" series="1">
      <pivotArea type="data" outline="0" fieldPosition="0">
        <references count="2">
          <reference field="4294967294" count="1" selected="0">
            <x v="0"/>
          </reference>
          <reference field="11" count="1" selected="0">
            <x v="7"/>
          </reference>
        </references>
      </pivotArea>
    </chartFormat>
    <chartFormat chart="0" format="8" series="1">
      <pivotArea type="data" outline="0" fieldPosition="0">
        <references count="2">
          <reference field="4294967294" count="1" selected="0">
            <x v="0"/>
          </reference>
          <reference field="11" count="1" selected="0">
            <x v="8"/>
          </reference>
        </references>
      </pivotArea>
    </chartFormat>
    <chartFormat chart="0" format="9" series="1">
      <pivotArea type="data" outline="0" fieldPosition="0">
        <references count="2">
          <reference field="4294967294" count="1" selected="0">
            <x v="0"/>
          </reference>
          <reference field="11" count="1" selected="0">
            <x v="9"/>
          </reference>
        </references>
      </pivotArea>
    </chartFormat>
    <chartFormat chart="0" format="10" series="1">
      <pivotArea type="data" outline="0" fieldPosition="0">
        <references count="2">
          <reference field="4294967294" count="1" selected="0">
            <x v="0"/>
          </reference>
          <reference field="11" count="1" selected="0">
            <x v="10"/>
          </reference>
        </references>
      </pivotArea>
    </chartFormat>
    <chartFormat chart="0" format="11" series="1">
      <pivotArea type="data" outline="0" fieldPosition="0">
        <references count="2">
          <reference field="4294967294" count="1" selected="0">
            <x v="0"/>
          </reference>
          <reference field="11" count="1" selected="0">
            <x v="11"/>
          </reference>
        </references>
      </pivotArea>
    </chartFormat>
    <chartFormat chart="0" format="12" series="1">
      <pivotArea type="data" outline="0" fieldPosition="0">
        <references count="2">
          <reference field="4294967294" count="1" selected="0">
            <x v="0"/>
          </reference>
          <reference field="11" count="1" selected="0">
            <x v="12"/>
          </reference>
        </references>
      </pivotArea>
    </chartFormat>
    <chartFormat chart="0" format="13" series="1">
      <pivotArea type="data" outline="0" fieldPosition="0">
        <references count="2">
          <reference field="4294967294" count="1" selected="0">
            <x v="0"/>
          </reference>
          <reference field="11" count="1" selected="0">
            <x v="13"/>
          </reference>
        </references>
      </pivotArea>
    </chartFormat>
    <chartFormat chart="0" format="14" series="1">
      <pivotArea type="data" outline="0" fieldPosition="0">
        <references count="2">
          <reference field="4294967294" count="1" selected="0">
            <x v="0"/>
          </reference>
          <reference field="11" count="1" selected="0">
            <x v="14"/>
          </reference>
        </references>
      </pivotArea>
    </chartFormat>
    <chartFormat chart="0" format="15" series="1">
      <pivotArea type="data" outline="0" fieldPosition="0">
        <references count="2">
          <reference field="4294967294" count="1" selected="0">
            <x v="0"/>
          </reference>
          <reference field="11" count="1" selected="0">
            <x v="15"/>
          </reference>
        </references>
      </pivotArea>
    </chartFormat>
    <chartFormat chart="0" format="16" series="1">
      <pivotArea type="data" outline="0" fieldPosition="0">
        <references count="2">
          <reference field="4294967294" count="1" selected="0">
            <x v="0"/>
          </reference>
          <reference field="11"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E3:F4" firstHeaderRow="0" firstDataRow="1" firstDataCol="0"/>
  <pivotFields count="14">
    <pivotField dataField="1" showAll="0">
      <items count="1011">
        <item x="773"/>
        <item x="809"/>
        <item x="114"/>
        <item x="833"/>
        <item x="479"/>
        <item x="166"/>
        <item x="510"/>
        <item x="699"/>
        <item x="261"/>
        <item x="836"/>
        <item x="538"/>
        <item x="233"/>
        <item x="133"/>
        <item x="674"/>
        <item x="621"/>
        <item x="873"/>
        <item x="597"/>
        <item x="716"/>
        <item x="801"/>
        <item x="392"/>
        <item x="255"/>
        <item x="260"/>
        <item x="428"/>
        <item x="299"/>
        <item x="146"/>
        <item x="235"/>
        <item x="150"/>
        <item x="310"/>
        <item x="573"/>
        <item x="729"/>
        <item x="9"/>
        <item x="643"/>
        <item x="353"/>
        <item x="973"/>
        <item x="624"/>
        <item x="975"/>
        <item x="938"/>
        <item x="286"/>
        <item x="744"/>
        <item x="245"/>
        <item x="735"/>
        <item x="387"/>
        <item x="1"/>
        <item x="647"/>
        <item x="171"/>
        <item x="872"/>
        <item x="875"/>
        <item x="682"/>
        <item x="109"/>
        <item x="553"/>
        <item x="887"/>
        <item x="56"/>
        <item x="163"/>
        <item x="976"/>
        <item x="951"/>
        <item x="879"/>
        <item x="368"/>
        <item x="740"/>
        <item x="692"/>
        <item x="476"/>
        <item x="552"/>
        <item x="862"/>
        <item x="462"/>
        <item x="280"/>
        <item x="363"/>
        <item x="331"/>
        <item x="520"/>
        <item x="648"/>
        <item x="902"/>
        <item x="164"/>
        <item x="734"/>
        <item x="820"/>
        <item x="239"/>
        <item x="209"/>
        <item x="67"/>
        <item x="32"/>
        <item x="297"/>
        <item x="800"/>
        <item x="893"/>
        <item x="870"/>
        <item x="157"/>
        <item x="411"/>
        <item x="865"/>
        <item x="983"/>
        <item x="461"/>
        <item x="723"/>
        <item x="449"/>
        <item x="47"/>
        <item x="736"/>
        <item x="332"/>
        <item x="76"/>
        <item x="498"/>
        <item x="759"/>
        <item x="945"/>
        <item x="294"/>
        <item x="754"/>
        <item x="501"/>
        <item x="249"/>
        <item x="70"/>
        <item x="251"/>
        <item x="901"/>
        <item x="176"/>
        <item x="258"/>
        <item x="853"/>
        <item x="949"/>
        <item x="466"/>
        <item x="910"/>
        <item x="39"/>
        <item x="981"/>
        <item x="817"/>
        <item x="194"/>
        <item x="151"/>
        <item x="354"/>
        <item x="333"/>
        <item x="608"/>
        <item x="308"/>
        <item x="474"/>
        <item x="427"/>
        <item x="660"/>
        <item x="738"/>
        <item x="262"/>
        <item x="857"/>
        <item x="788"/>
        <item x="554"/>
        <item x="932"/>
        <item x="940"/>
        <item x="103"/>
        <item x="941"/>
        <item x="315"/>
        <item x="23"/>
        <item x="710"/>
        <item x="778"/>
        <item x="494"/>
        <item x="915"/>
        <item x="896"/>
        <item x="703"/>
        <item x="351"/>
        <item x="988"/>
        <item x="472"/>
        <item x="867"/>
        <item x="712"/>
        <item x="149"/>
        <item x="912"/>
        <item x="977"/>
        <item x="6"/>
        <item x="922"/>
        <item x="539"/>
        <item x="834"/>
        <item x="416"/>
        <item x="527"/>
        <item x="954"/>
        <item x="277"/>
        <item x="202"/>
        <item x="385"/>
        <item x="78"/>
        <item x="689"/>
        <item x="671"/>
        <item x="393"/>
        <item x="545"/>
        <item x="340"/>
        <item x="663"/>
        <item x="659"/>
        <item x="536"/>
        <item x="445"/>
        <item x="99"/>
        <item x="678"/>
        <item x="948"/>
        <item x="231"/>
        <item x="10"/>
        <item x="247"/>
        <item x="767"/>
        <item x="142"/>
        <item x="365"/>
        <item x="264"/>
        <item x="253"/>
        <item x="787"/>
        <item x="570"/>
        <item x="683"/>
        <item x="652"/>
        <item x="558"/>
        <item x="927"/>
        <item x="97"/>
        <item x="892"/>
        <item x="746"/>
        <item x="126"/>
        <item x="807"/>
        <item x="320"/>
        <item x="654"/>
        <item x="684"/>
        <item x="859"/>
        <item x="42"/>
        <item x="813"/>
        <item x="418"/>
        <item x="691"/>
        <item x="238"/>
        <item x="267"/>
        <item x="257"/>
        <item x="181"/>
        <item x="153"/>
        <item x="687"/>
        <item x="921"/>
        <item x="48"/>
        <item x="118"/>
        <item x="383"/>
        <item x="996"/>
        <item x="408"/>
        <item x="566"/>
        <item x="111"/>
        <item x="360"/>
        <item x="697"/>
        <item x="715"/>
        <item x="389"/>
        <item x="525"/>
        <item x="651"/>
        <item x="170"/>
        <item x="458"/>
        <item x="871"/>
        <item x="246"/>
        <item x="307"/>
        <item x="611"/>
        <item x="87"/>
        <item x="504"/>
        <item x="493"/>
        <item x="596"/>
        <item x="961"/>
        <item x="361"/>
        <item x="358"/>
        <item x="852"/>
        <item x="966"/>
        <item x="793"/>
        <item x="845"/>
        <item x="925"/>
        <item x="174"/>
        <item x="355"/>
        <item x="1008"/>
        <item x="505"/>
        <item x="583"/>
        <item x="667"/>
        <item x="638"/>
        <item x="229"/>
        <item x="448"/>
        <item x="162"/>
        <item x="68"/>
        <item x="373"/>
        <item x="557"/>
        <item x="79"/>
        <item x="208"/>
        <item x="403"/>
        <item x="858"/>
        <item x="571"/>
        <item x="587"/>
        <item x="217"/>
        <item x="338"/>
        <item x="184"/>
        <item x="104"/>
        <item x="771"/>
        <item x="757"/>
        <item x="841"/>
        <item x="441"/>
        <item x="719"/>
        <item x="722"/>
        <item x="821"/>
        <item x="950"/>
        <item x="88"/>
        <item x="693"/>
        <item x="469"/>
        <item x="739"/>
        <item x="450"/>
        <item x="535"/>
        <item x="451"/>
        <item x="728"/>
        <item x="145"/>
        <item x="215"/>
        <item x="995"/>
        <item x="725"/>
        <item x="302"/>
        <item x="686"/>
        <item x="717"/>
        <item x="959"/>
        <item x="518"/>
        <item x="515"/>
        <item x="106"/>
        <item x="551"/>
        <item x="635"/>
        <item x="200"/>
        <item x="828"/>
        <item x="907"/>
        <item x="588"/>
        <item x="179"/>
        <item x="929"/>
        <item x="955"/>
        <item x="343"/>
        <item x="182"/>
        <item x="66"/>
        <item x="366"/>
        <item x="743"/>
        <item x="36"/>
        <item x="591"/>
        <item x="756"/>
        <item x="82"/>
        <item x="562"/>
        <item x="293"/>
        <item x="75"/>
        <item x="463"/>
        <item x="694"/>
        <item x="1004"/>
        <item x="835"/>
        <item x="192"/>
        <item x="737"/>
        <item x="178"/>
        <item x="928"/>
        <item x="762"/>
        <item x="548"/>
        <item x="400"/>
        <item x="645"/>
        <item x="636"/>
        <item x="894"/>
        <item x="325"/>
        <item x="132"/>
        <item x="581"/>
        <item x="156"/>
        <item x="477"/>
        <item x="417"/>
        <item x="154"/>
        <item x="512"/>
        <item x="250"/>
        <item x="482"/>
        <item x="909"/>
        <item x="41"/>
        <item x="212"/>
        <item x="236"/>
        <item x="864"/>
        <item x="742"/>
        <item x="741"/>
        <item x="177"/>
        <item x="24"/>
        <item x="889"/>
        <item x="422"/>
        <item x="572"/>
        <item x="768"/>
        <item x="86"/>
        <item x="705"/>
        <item x="218"/>
        <item x="45"/>
        <item x="846"/>
        <item x="726"/>
        <item x="93"/>
        <item x="369"/>
        <item x="733"/>
        <item x="214"/>
        <item x="791"/>
        <item x="107"/>
        <item x="350"/>
        <item x="237"/>
        <item x="201"/>
        <item x="755"/>
        <item x="196"/>
        <item x="900"/>
        <item x="91"/>
        <item x="881"/>
        <item x="625"/>
        <item x="665"/>
        <item x="272"/>
        <item x="897"/>
        <item x="918"/>
        <item x="475"/>
        <item x="195"/>
        <item x="46"/>
        <item x="337"/>
        <item x="161"/>
        <item x="388"/>
        <item x="840"/>
        <item x="799"/>
        <item x="172"/>
        <item x="616"/>
        <item x="550"/>
        <item x="155"/>
        <item x="529"/>
        <item x="191"/>
        <item x="797"/>
        <item x="467"/>
        <item x="991"/>
        <item x="666"/>
        <item x="863"/>
        <item x="384"/>
        <item x="574"/>
        <item x="38"/>
        <item x="727"/>
        <item x="789"/>
        <item x="953"/>
        <item x="994"/>
        <item x="747"/>
        <item x="688"/>
        <item x="290"/>
        <item x="613"/>
        <item x="790"/>
        <item x="296"/>
        <item x="128"/>
        <item x="2"/>
        <item x="11"/>
        <item x="119"/>
        <item x="670"/>
        <item x="856"/>
        <item x="207"/>
        <item x="987"/>
        <item x="367"/>
        <item x="979"/>
        <item x="658"/>
        <item x="544"/>
        <item x="781"/>
        <item x="495"/>
        <item x="167"/>
        <item x="563"/>
        <item x="877"/>
        <item x="942"/>
        <item x="430"/>
        <item x="560"/>
        <item x="438"/>
        <item x="526"/>
        <item x="330"/>
        <item x="764"/>
        <item x="283"/>
        <item x="429"/>
        <item x="210"/>
        <item x="352"/>
        <item x="850"/>
        <item x="289"/>
        <item x="952"/>
        <item x="916"/>
        <item x="3"/>
        <item x="110"/>
        <item x="883"/>
        <item x="777"/>
        <item x="633"/>
        <item x="559"/>
        <item x="992"/>
        <item x="356"/>
        <item x="54"/>
        <item x="58"/>
        <item x="169"/>
        <item x="51"/>
        <item x="838"/>
        <item x="555"/>
        <item x="234"/>
        <item x="419"/>
        <item x="336"/>
        <item x="64"/>
        <item x="824"/>
        <item x="342"/>
        <item x="985"/>
        <item x="139"/>
        <item x="920"/>
        <item x="507"/>
        <item x="499"/>
        <item x="470"/>
        <item x="248"/>
        <item x="848"/>
        <item x="279"/>
        <item x="488"/>
        <item x="812"/>
        <item x="819"/>
        <item x="782"/>
        <item x="94"/>
        <item x="12"/>
        <item x="425"/>
        <item x="776"/>
        <item x="963"/>
        <item x="120"/>
        <item x="83"/>
        <item x="568"/>
        <item x="713"/>
        <item x="580"/>
        <item x="575"/>
        <item x="851"/>
        <item x="410"/>
        <item x="564"/>
        <item x="487"/>
        <item x="144"/>
        <item x="19"/>
        <item x="112"/>
        <item x="980"/>
        <item x="339"/>
        <item x="288"/>
        <item x="480"/>
        <item x="244"/>
        <item x="122"/>
        <item x="0"/>
        <item x="29"/>
        <item x="274"/>
        <item x="357"/>
        <item x="628"/>
        <item x="377"/>
        <item x="599"/>
        <item x="634"/>
        <item x="211"/>
        <item x="513"/>
        <item x="886"/>
        <item x="711"/>
        <item x="273"/>
        <item x="547"/>
        <item x="537"/>
        <item x="947"/>
        <item x="1000"/>
        <item x="334"/>
        <item x="876"/>
        <item x="720"/>
        <item x="626"/>
        <item x="748"/>
        <item x="990"/>
        <item x="25"/>
        <item x="158"/>
        <item x="223"/>
        <item x="724"/>
        <item x="437"/>
        <item x="803"/>
        <item x="810"/>
        <item x="407"/>
        <item x="447"/>
        <item x="904"/>
        <item x="632"/>
        <item x="415"/>
        <item x="622"/>
        <item x="675"/>
        <item x="786"/>
        <item x="102"/>
        <item x="396"/>
        <item x="640"/>
        <item x="380"/>
        <item x="213"/>
        <item x="409"/>
        <item x="847"/>
        <item x="704"/>
        <item x="655"/>
        <item x="454"/>
        <item x="436"/>
        <item x="71"/>
        <item x="497"/>
        <item x="968"/>
        <item x="473"/>
        <item x="421"/>
        <item x="971"/>
        <item x="695"/>
        <item x="222"/>
        <item x="160"/>
        <item x="831"/>
        <item x="435"/>
        <item x="318"/>
        <item x="642"/>
        <item x="14"/>
        <item x="18"/>
        <item x="567"/>
        <item x="919"/>
        <item x="141"/>
        <item x="657"/>
        <item x="649"/>
        <item x="444"/>
        <item x="44"/>
        <item x="189"/>
        <item x="379"/>
        <item x="124"/>
        <item x="946"/>
        <item x="423"/>
        <item x="612"/>
        <item x="522"/>
        <item x="203"/>
        <item x="984"/>
        <item x="265"/>
        <item x="28"/>
        <item x="319"/>
        <item x="1001"/>
        <item x="750"/>
        <item x="601"/>
        <item x="335"/>
        <item x="934"/>
        <item x="206"/>
        <item x="59"/>
        <item x="690"/>
        <item x="903"/>
        <item x="533"/>
        <item x="509"/>
        <item x="839"/>
        <item x="371"/>
        <item x="888"/>
        <item x="860"/>
        <item x="26"/>
        <item x="868"/>
        <item x="434"/>
        <item x="483"/>
        <item x="646"/>
        <item x="275"/>
        <item x="808"/>
        <item x="974"/>
        <item x="818"/>
        <item x="183"/>
        <item x="20"/>
        <item x="761"/>
        <item x="252"/>
        <item x="443"/>
        <item x="579"/>
        <item x="175"/>
        <item x="891"/>
        <item x="321"/>
        <item x="842"/>
        <item x="440"/>
        <item x="43"/>
        <item x="127"/>
        <item x="696"/>
        <item x="814"/>
        <item x="585"/>
        <item x="276"/>
        <item x="129"/>
        <item x="271"/>
        <item x="855"/>
        <item x="490"/>
        <item x="997"/>
        <item x="615"/>
        <item x="372"/>
        <item x="970"/>
        <item x="785"/>
        <item x="168"/>
        <item x="908"/>
        <item x="780"/>
        <item x="420"/>
        <item x="745"/>
        <item x="317"/>
        <item x="313"/>
        <item x="329"/>
        <item x="459"/>
        <item x="134"/>
        <item x="221"/>
        <item x="13"/>
        <item x="298"/>
        <item x="906"/>
        <item x="198"/>
        <item x="641"/>
        <item x="485"/>
        <item x="72"/>
        <item x="404"/>
        <item x="216"/>
        <item x="772"/>
        <item x="205"/>
        <item x="90"/>
        <item x="464"/>
        <item x="312"/>
        <item x="390"/>
        <item x="986"/>
        <item x="457"/>
        <item x="394"/>
        <item x="481"/>
        <item x="618"/>
        <item x="278"/>
        <item x="944"/>
        <item x="152"/>
        <item x="960"/>
        <item x="165"/>
        <item x="121"/>
        <item x="752"/>
        <item x="228"/>
        <item x="880"/>
        <item x="924"/>
        <item x="517"/>
        <item x="843"/>
        <item x="359"/>
        <item x="749"/>
        <item x="81"/>
        <item x="607"/>
        <item x="391"/>
        <item x="316"/>
        <item x="453"/>
        <item x="629"/>
        <item x="569"/>
        <item x="815"/>
        <item x="1003"/>
        <item x="1007"/>
        <item x="455"/>
        <item x="825"/>
        <item x="412"/>
        <item x="269"/>
        <item x="489"/>
        <item x="826"/>
        <item x="376"/>
        <item x="131"/>
        <item x="431"/>
        <item x="381"/>
        <item x="556"/>
        <item x="484"/>
        <item x="266"/>
        <item x="890"/>
        <item x="969"/>
        <item x="282"/>
        <item x="328"/>
        <item x="796"/>
        <item x="926"/>
        <item x="4"/>
        <item x="232"/>
        <item x="432"/>
        <item x="878"/>
        <item x="147"/>
        <item x="301"/>
        <item x="456"/>
        <item x="259"/>
        <item x="792"/>
        <item x="254"/>
        <item x="101"/>
        <item x="763"/>
        <item x="125"/>
        <item x="519"/>
        <item x="758"/>
        <item x="53"/>
        <item x="534"/>
        <item x="582"/>
        <item x="561"/>
        <item x="347"/>
        <item x="303"/>
        <item x="65"/>
        <item x="304"/>
        <item x="284"/>
        <item x="61"/>
        <item x="913"/>
        <item x="829"/>
        <item x="386"/>
        <item x="673"/>
        <item x="798"/>
        <item x="287"/>
        <item x="349"/>
        <item x="532"/>
        <item x="323"/>
        <item x="524"/>
        <item x="631"/>
        <item x="549"/>
        <item x="617"/>
        <item x="849"/>
        <item x="240"/>
        <item x="546"/>
        <item x="623"/>
        <item x="822"/>
        <item x="620"/>
        <item x="49"/>
        <item x="305"/>
        <item x="753"/>
        <item x="281"/>
        <item x="586"/>
        <item x="861"/>
        <item x="439"/>
        <item x="895"/>
        <item x="199"/>
        <item x="528"/>
        <item x="508"/>
        <item x="115"/>
        <item x="22"/>
        <item x="95"/>
        <item x="506"/>
        <item x="935"/>
        <item x="650"/>
        <item x="998"/>
        <item x="424"/>
        <item x="108"/>
        <item x="637"/>
        <item x="243"/>
        <item x="405"/>
        <item x="698"/>
        <item x="701"/>
        <item x="760"/>
        <item x="92"/>
        <item x="402"/>
        <item x="594"/>
        <item x="374"/>
        <item x="452"/>
        <item x="60"/>
        <item x="426"/>
        <item x="869"/>
        <item x="63"/>
        <item x="113"/>
        <item x="291"/>
        <item x="730"/>
        <item x="314"/>
        <item x="898"/>
        <item x="84"/>
        <item x="27"/>
        <item x="669"/>
        <item x="917"/>
        <item x="263"/>
        <item x="619"/>
        <item x="241"/>
        <item x="33"/>
        <item x="395"/>
        <item x="1002"/>
        <item x="774"/>
        <item x="939"/>
        <item x="77"/>
        <item x="751"/>
        <item x="885"/>
        <item x="993"/>
        <item x="270"/>
        <item x="805"/>
        <item x="370"/>
        <item x="794"/>
        <item x="1009"/>
        <item x="345"/>
        <item x="866"/>
        <item x="117"/>
        <item x="965"/>
        <item x="783"/>
        <item x="795"/>
        <item x="148"/>
        <item x="514"/>
        <item x="827"/>
        <item x="138"/>
        <item x="832"/>
        <item x="905"/>
        <item x="5"/>
        <item x="397"/>
        <item x="230"/>
        <item x="341"/>
        <item x="542"/>
        <item x="375"/>
        <item x="185"/>
        <item x="140"/>
        <item x="668"/>
        <item x="962"/>
        <item x="364"/>
        <item x="468"/>
        <item x="30"/>
        <item x="830"/>
        <item x="967"/>
        <item x="816"/>
        <item x="702"/>
        <item x="197"/>
        <item x="662"/>
        <item x="837"/>
        <item x="143"/>
        <item x="180"/>
        <item x="543"/>
        <item x="173"/>
        <item x="656"/>
        <item x="627"/>
        <item x="854"/>
        <item x="600"/>
        <item x="779"/>
        <item x="530"/>
        <item x="34"/>
        <item x="936"/>
        <item x="465"/>
        <item x="89"/>
        <item x="35"/>
        <item x="707"/>
        <item x="584"/>
        <item x="676"/>
        <item x="978"/>
        <item x="116"/>
        <item x="491"/>
        <item x="911"/>
        <item x="311"/>
        <item x="446"/>
        <item x="784"/>
        <item x="460"/>
        <item x="541"/>
        <item x="511"/>
        <item x="136"/>
        <item x="775"/>
        <item x="500"/>
        <item x="16"/>
        <item x="765"/>
        <item x="492"/>
        <item x="382"/>
        <item x="999"/>
        <item x="577"/>
        <item x="225"/>
        <item x="516"/>
        <item x="98"/>
        <item x="593"/>
        <item x="664"/>
        <item x="706"/>
        <item x="882"/>
        <item x="943"/>
        <item x="602"/>
        <item x="844"/>
        <item x="433"/>
        <item x="55"/>
        <item x="609"/>
        <item x="578"/>
        <item x="732"/>
        <item x="644"/>
        <item x="442"/>
        <item x="37"/>
        <item x="614"/>
        <item x="653"/>
        <item x="413"/>
        <item x="721"/>
        <item x="96"/>
        <item x="378"/>
        <item x="346"/>
        <item x="123"/>
        <item x="958"/>
        <item x="603"/>
        <item x="399"/>
        <item x="523"/>
        <item x="914"/>
        <item x="478"/>
        <item x="285"/>
        <item x="714"/>
        <item x="592"/>
        <item x="50"/>
        <item x="348"/>
        <item x="661"/>
        <item x="227"/>
        <item x="630"/>
        <item x="226"/>
        <item x="8"/>
        <item x="256"/>
        <item x="471"/>
        <item x="186"/>
        <item x="956"/>
        <item x="344"/>
        <item x="414"/>
        <item x="17"/>
        <item x="62"/>
        <item x="604"/>
        <item x="964"/>
        <item x="700"/>
        <item x="326"/>
        <item x="187"/>
        <item x="937"/>
        <item x="496"/>
        <item x="322"/>
        <item x="874"/>
        <item x="823"/>
        <item x="219"/>
        <item x="224"/>
        <item x="899"/>
        <item x="731"/>
        <item x="769"/>
        <item x="677"/>
        <item x="105"/>
        <item x="680"/>
        <item x="606"/>
        <item x="685"/>
        <item x="972"/>
        <item x="589"/>
        <item x="220"/>
        <item x="52"/>
        <item x="80"/>
        <item x="590"/>
        <item x="811"/>
        <item x="540"/>
        <item x="595"/>
        <item x="295"/>
        <item x="639"/>
        <item x="521"/>
        <item x="933"/>
        <item x="7"/>
        <item x="1006"/>
        <item x="486"/>
        <item x="766"/>
        <item x="709"/>
        <item x="605"/>
        <item x="681"/>
        <item x="204"/>
        <item x="931"/>
        <item x="40"/>
        <item x="923"/>
        <item x="770"/>
        <item x="31"/>
        <item x="1005"/>
        <item x="362"/>
        <item x="242"/>
        <item x="190"/>
        <item x="159"/>
        <item x="679"/>
        <item x="130"/>
        <item x="69"/>
        <item x="268"/>
        <item x="884"/>
        <item x="57"/>
        <item x="193"/>
        <item x="531"/>
        <item x="85"/>
        <item x="982"/>
        <item x="135"/>
        <item x="989"/>
        <item x="309"/>
        <item x="292"/>
        <item x="100"/>
        <item x="802"/>
        <item x="930"/>
        <item x="401"/>
        <item x="188"/>
        <item x="565"/>
        <item x="806"/>
        <item x="74"/>
        <item x="804"/>
        <item x="137"/>
        <item x="398"/>
        <item x="672"/>
        <item x="610"/>
        <item x="15"/>
        <item x="502"/>
        <item x="718"/>
        <item x="327"/>
        <item x="576"/>
        <item x="73"/>
        <item x="300"/>
        <item x="324"/>
        <item x="21"/>
        <item x="598"/>
        <item x="957"/>
        <item x="503"/>
        <item x="306"/>
        <item x="406"/>
        <item x="708"/>
        <item t="default"/>
      </items>
    </pivotField>
    <pivotField showAll="0"/>
    <pivotField showAll="0"/>
    <pivotField showAll="0"/>
    <pivotField showAll="0"/>
    <pivotField showAll="0"/>
    <pivotField showAll="0"/>
    <pivotField showAll="0"/>
    <pivotField showAll="0"/>
    <pivotField showAll="0"/>
    <pivotField dataField="1" showAll="0">
      <items count="131">
        <item x="45"/>
        <item x="120"/>
        <item x="119"/>
        <item x="44"/>
        <item x="43"/>
        <item x="118"/>
        <item x="117"/>
        <item x="42"/>
        <item x="41"/>
        <item x="40"/>
        <item x="116"/>
        <item x="39"/>
        <item x="115"/>
        <item x="38"/>
        <item x="37"/>
        <item x="36"/>
        <item x="35"/>
        <item x="114"/>
        <item x="125"/>
        <item x="121"/>
        <item x="34"/>
        <item x="113"/>
        <item x="112"/>
        <item x="33"/>
        <item x="32"/>
        <item x="31"/>
        <item x="111"/>
        <item x="30"/>
        <item x="110"/>
        <item x="29"/>
        <item x="28"/>
        <item x="27"/>
        <item x="26"/>
        <item x="25"/>
        <item x="109"/>
        <item x="24"/>
        <item x="23"/>
        <item x="22"/>
        <item x="21"/>
        <item x="20"/>
        <item x="108"/>
        <item x="19"/>
        <item x="18"/>
        <item x="17"/>
        <item x="124"/>
        <item x="16"/>
        <item x="107"/>
        <item x="106"/>
        <item x="15"/>
        <item x="14"/>
        <item x="105"/>
        <item x="104"/>
        <item x="123"/>
        <item x="49"/>
        <item x="103"/>
        <item x="102"/>
        <item x="101"/>
        <item x="13"/>
        <item x="12"/>
        <item x="100"/>
        <item x="99"/>
        <item x="11"/>
        <item x="10"/>
        <item x="98"/>
        <item x="97"/>
        <item x="96"/>
        <item x="56"/>
        <item x="95"/>
        <item x="94"/>
        <item x="9"/>
        <item x="93"/>
        <item x="8"/>
        <item x="55"/>
        <item x="92"/>
        <item x="54"/>
        <item x="91"/>
        <item x="47"/>
        <item x="48"/>
        <item x="90"/>
        <item x="89"/>
        <item x="88"/>
        <item x="7"/>
        <item x="122"/>
        <item x="6"/>
        <item x="53"/>
        <item x="87"/>
        <item x="86"/>
        <item x="85"/>
        <item x="84"/>
        <item x="5"/>
        <item x="83"/>
        <item x="82"/>
        <item x="81"/>
        <item x="80"/>
        <item x="4"/>
        <item x="79"/>
        <item x="3"/>
        <item x="78"/>
        <item x="77"/>
        <item x="76"/>
        <item x="75"/>
        <item x="52"/>
        <item x="2"/>
        <item x="74"/>
        <item x="73"/>
        <item x="72"/>
        <item x="1"/>
        <item x="71"/>
        <item x="51"/>
        <item x="70"/>
        <item x="69"/>
        <item x="68"/>
        <item x="128"/>
        <item x="67"/>
        <item x="66"/>
        <item x="129"/>
        <item x="65"/>
        <item x="50"/>
        <item x="64"/>
        <item x="63"/>
        <item x="62"/>
        <item x="127"/>
        <item x="61"/>
        <item x="60"/>
        <item x="59"/>
        <item x="58"/>
        <item x="126"/>
        <item x="57"/>
        <item x="0"/>
        <item x="46"/>
        <item t="default"/>
      </items>
    </pivotField>
    <pivotField showAll="0"/>
    <pivotField showAll="0"/>
    <pivotField showAll="0"/>
  </pivotFields>
  <rowItems count="1">
    <i/>
  </rowItems>
  <colFields count="1">
    <field x="-2"/>
  </colFields>
  <colItems count="2">
    <i>
      <x/>
    </i>
    <i i="1">
      <x v="1"/>
    </i>
  </colItems>
  <dataFields count="2">
    <dataField name="Sum of Amount(in dollars)" fld="10" baseField="0" baseItem="0"/>
    <dataField name="Count of Company/Bran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1014" firstHeaderRow="1" firstDataRow="1" firstDataCol="1"/>
  <pivotFields count="14">
    <pivotField axis="axisRow" showAll="0" sortType="descending">
      <items count="1011">
        <item x="773"/>
        <item x="809"/>
        <item x="114"/>
        <item x="833"/>
        <item x="479"/>
        <item x="166"/>
        <item x="510"/>
        <item x="699"/>
        <item x="261"/>
        <item x="836"/>
        <item x="538"/>
        <item x="233"/>
        <item x="133"/>
        <item x="674"/>
        <item x="621"/>
        <item x="873"/>
        <item x="597"/>
        <item x="716"/>
        <item x="801"/>
        <item x="392"/>
        <item x="255"/>
        <item x="260"/>
        <item x="428"/>
        <item x="299"/>
        <item x="146"/>
        <item x="235"/>
        <item x="150"/>
        <item x="310"/>
        <item x="573"/>
        <item x="729"/>
        <item x="9"/>
        <item x="643"/>
        <item x="353"/>
        <item x="973"/>
        <item x="624"/>
        <item x="975"/>
        <item x="938"/>
        <item x="286"/>
        <item x="744"/>
        <item x="245"/>
        <item x="735"/>
        <item x="387"/>
        <item x="1"/>
        <item x="647"/>
        <item x="171"/>
        <item x="872"/>
        <item x="875"/>
        <item x="682"/>
        <item x="109"/>
        <item x="553"/>
        <item x="887"/>
        <item x="56"/>
        <item x="163"/>
        <item x="976"/>
        <item x="951"/>
        <item x="879"/>
        <item x="368"/>
        <item x="740"/>
        <item x="692"/>
        <item x="476"/>
        <item x="552"/>
        <item x="862"/>
        <item x="462"/>
        <item x="280"/>
        <item x="363"/>
        <item x="331"/>
        <item x="520"/>
        <item x="648"/>
        <item x="902"/>
        <item x="164"/>
        <item x="734"/>
        <item x="820"/>
        <item x="239"/>
        <item x="209"/>
        <item x="67"/>
        <item x="32"/>
        <item x="297"/>
        <item x="800"/>
        <item x="893"/>
        <item x="870"/>
        <item x="157"/>
        <item x="411"/>
        <item x="865"/>
        <item x="983"/>
        <item x="461"/>
        <item x="723"/>
        <item x="449"/>
        <item x="47"/>
        <item x="736"/>
        <item x="332"/>
        <item x="76"/>
        <item x="498"/>
        <item x="759"/>
        <item x="945"/>
        <item x="294"/>
        <item x="754"/>
        <item x="501"/>
        <item x="249"/>
        <item x="70"/>
        <item x="251"/>
        <item x="901"/>
        <item x="176"/>
        <item x="258"/>
        <item x="853"/>
        <item x="949"/>
        <item x="466"/>
        <item x="910"/>
        <item x="39"/>
        <item x="981"/>
        <item x="817"/>
        <item x="194"/>
        <item x="151"/>
        <item x="354"/>
        <item x="333"/>
        <item x="608"/>
        <item x="308"/>
        <item x="474"/>
        <item x="427"/>
        <item x="660"/>
        <item x="738"/>
        <item x="262"/>
        <item x="857"/>
        <item x="788"/>
        <item x="554"/>
        <item x="932"/>
        <item x="940"/>
        <item x="103"/>
        <item x="941"/>
        <item x="315"/>
        <item x="23"/>
        <item x="710"/>
        <item x="778"/>
        <item x="494"/>
        <item x="915"/>
        <item x="896"/>
        <item x="703"/>
        <item x="351"/>
        <item x="988"/>
        <item x="472"/>
        <item x="867"/>
        <item x="712"/>
        <item x="149"/>
        <item x="912"/>
        <item x="977"/>
        <item x="6"/>
        <item x="922"/>
        <item x="539"/>
        <item x="834"/>
        <item x="416"/>
        <item x="527"/>
        <item x="954"/>
        <item x="277"/>
        <item x="202"/>
        <item x="385"/>
        <item x="78"/>
        <item x="689"/>
        <item x="671"/>
        <item x="393"/>
        <item x="545"/>
        <item x="340"/>
        <item x="663"/>
        <item x="659"/>
        <item x="536"/>
        <item x="445"/>
        <item x="99"/>
        <item x="678"/>
        <item x="948"/>
        <item x="231"/>
        <item x="10"/>
        <item x="247"/>
        <item x="767"/>
        <item x="142"/>
        <item x="365"/>
        <item x="264"/>
        <item x="253"/>
        <item x="787"/>
        <item x="570"/>
        <item x="683"/>
        <item x="652"/>
        <item x="558"/>
        <item x="927"/>
        <item x="97"/>
        <item x="892"/>
        <item x="746"/>
        <item x="126"/>
        <item x="807"/>
        <item x="320"/>
        <item x="654"/>
        <item x="684"/>
        <item x="859"/>
        <item x="42"/>
        <item x="813"/>
        <item x="418"/>
        <item x="691"/>
        <item x="238"/>
        <item x="267"/>
        <item x="257"/>
        <item x="181"/>
        <item x="153"/>
        <item x="687"/>
        <item x="921"/>
        <item x="48"/>
        <item x="118"/>
        <item x="383"/>
        <item x="996"/>
        <item x="408"/>
        <item x="566"/>
        <item x="111"/>
        <item x="360"/>
        <item x="697"/>
        <item x="715"/>
        <item x="389"/>
        <item x="525"/>
        <item x="651"/>
        <item x="170"/>
        <item x="458"/>
        <item x="871"/>
        <item x="246"/>
        <item x="307"/>
        <item x="611"/>
        <item x="87"/>
        <item x="504"/>
        <item x="493"/>
        <item x="596"/>
        <item x="961"/>
        <item x="361"/>
        <item x="358"/>
        <item x="852"/>
        <item x="966"/>
        <item x="793"/>
        <item x="845"/>
        <item x="925"/>
        <item x="174"/>
        <item x="355"/>
        <item x="1008"/>
        <item x="505"/>
        <item x="583"/>
        <item x="667"/>
        <item x="638"/>
        <item x="229"/>
        <item x="448"/>
        <item x="162"/>
        <item x="68"/>
        <item x="373"/>
        <item x="557"/>
        <item x="79"/>
        <item x="208"/>
        <item x="403"/>
        <item x="858"/>
        <item x="571"/>
        <item x="587"/>
        <item x="217"/>
        <item x="338"/>
        <item x="184"/>
        <item x="104"/>
        <item x="771"/>
        <item x="757"/>
        <item x="841"/>
        <item x="441"/>
        <item x="719"/>
        <item x="722"/>
        <item x="821"/>
        <item x="950"/>
        <item x="88"/>
        <item x="693"/>
        <item x="469"/>
        <item x="739"/>
        <item x="450"/>
        <item x="535"/>
        <item x="451"/>
        <item x="728"/>
        <item x="145"/>
        <item x="215"/>
        <item x="995"/>
        <item x="725"/>
        <item x="302"/>
        <item x="686"/>
        <item x="717"/>
        <item x="959"/>
        <item x="518"/>
        <item x="515"/>
        <item x="106"/>
        <item x="551"/>
        <item x="635"/>
        <item x="200"/>
        <item x="828"/>
        <item x="907"/>
        <item x="588"/>
        <item x="179"/>
        <item x="929"/>
        <item x="955"/>
        <item x="343"/>
        <item x="182"/>
        <item x="66"/>
        <item x="366"/>
        <item x="743"/>
        <item x="36"/>
        <item x="591"/>
        <item x="756"/>
        <item x="82"/>
        <item x="562"/>
        <item x="293"/>
        <item x="75"/>
        <item x="463"/>
        <item x="694"/>
        <item x="1004"/>
        <item x="835"/>
        <item x="192"/>
        <item x="737"/>
        <item x="178"/>
        <item x="928"/>
        <item x="762"/>
        <item x="548"/>
        <item x="400"/>
        <item x="645"/>
        <item x="636"/>
        <item x="894"/>
        <item x="325"/>
        <item x="132"/>
        <item x="581"/>
        <item x="156"/>
        <item x="477"/>
        <item x="417"/>
        <item x="154"/>
        <item x="512"/>
        <item x="250"/>
        <item x="482"/>
        <item x="909"/>
        <item x="41"/>
        <item x="212"/>
        <item x="236"/>
        <item x="864"/>
        <item x="742"/>
        <item x="741"/>
        <item x="177"/>
        <item x="24"/>
        <item x="889"/>
        <item x="422"/>
        <item x="572"/>
        <item x="768"/>
        <item x="86"/>
        <item x="705"/>
        <item x="218"/>
        <item x="45"/>
        <item x="846"/>
        <item x="726"/>
        <item x="93"/>
        <item x="369"/>
        <item x="733"/>
        <item x="214"/>
        <item x="791"/>
        <item x="107"/>
        <item x="350"/>
        <item x="237"/>
        <item x="201"/>
        <item x="755"/>
        <item x="196"/>
        <item x="900"/>
        <item x="91"/>
        <item x="881"/>
        <item x="625"/>
        <item x="665"/>
        <item x="272"/>
        <item x="897"/>
        <item x="918"/>
        <item x="475"/>
        <item x="195"/>
        <item x="46"/>
        <item x="337"/>
        <item x="161"/>
        <item x="388"/>
        <item x="840"/>
        <item x="799"/>
        <item x="172"/>
        <item x="616"/>
        <item x="550"/>
        <item x="155"/>
        <item x="529"/>
        <item x="191"/>
        <item x="797"/>
        <item x="467"/>
        <item x="991"/>
        <item x="666"/>
        <item x="863"/>
        <item x="384"/>
        <item x="574"/>
        <item x="38"/>
        <item x="727"/>
        <item x="789"/>
        <item x="953"/>
        <item x="994"/>
        <item x="747"/>
        <item x="688"/>
        <item x="290"/>
        <item x="613"/>
        <item x="790"/>
        <item x="296"/>
        <item x="128"/>
        <item x="2"/>
        <item x="11"/>
        <item x="119"/>
        <item x="670"/>
        <item x="856"/>
        <item x="207"/>
        <item x="987"/>
        <item x="367"/>
        <item x="979"/>
        <item x="658"/>
        <item x="544"/>
        <item x="781"/>
        <item x="495"/>
        <item x="167"/>
        <item x="563"/>
        <item x="877"/>
        <item x="942"/>
        <item x="430"/>
        <item x="560"/>
        <item x="438"/>
        <item x="526"/>
        <item x="330"/>
        <item x="764"/>
        <item x="283"/>
        <item x="429"/>
        <item x="210"/>
        <item x="352"/>
        <item x="850"/>
        <item x="289"/>
        <item x="952"/>
        <item x="916"/>
        <item x="3"/>
        <item x="110"/>
        <item x="883"/>
        <item x="777"/>
        <item x="633"/>
        <item x="559"/>
        <item x="992"/>
        <item x="356"/>
        <item x="54"/>
        <item x="58"/>
        <item x="169"/>
        <item x="51"/>
        <item x="838"/>
        <item x="555"/>
        <item x="234"/>
        <item x="419"/>
        <item x="336"/>
        <item x="64"/>
        <item x="824"/>
        <item x="342"/>
        <item x="985"/>
        <item x="139"/>
        <item x="920"/>
        <item x="507"/>
        <item x="499"/>
        <item x="470"/>
        <item x="248"/>
        <item x="848"/>
        <item x="279"/>
        <item x="488"/>
        <item x="812"/>
        <item x="819"/>
        <item x="782"/>
        <item x="94"/>
        <item x="12"/>
        <item x="425"/>
        <item x="776"/>
        <item x="963"/>
        <item x="120"/>
        <item x="83"/>
        <item x="568"/>
        <item x="713"/>
        <item x="580"/>
        <item x="575"/>
        <item x="851"/>
        <item x="410"/>
        <item x="564"/>
        <item x="487"/>
        <item x="144"/>
        <item x="19"/>
        <item x="112"/>
        <item x="980"/>
        <item x="339"/>
        <item x="288"/>
        <item x="480"/>
        <item x="244"/>
        <item x="122"/>
        <item x="0"/>
        <item x="29"/>
        <item x="274"/>
        <item x="357"/>
        <item x="628"/>
        <item x="377"/>
        <item x="599"/>
        <item x="634"/>
        <item x="211"/>
        <item x="513"/>
        <item x="886"/>
        <item x="711"/>
        <item x="273"/>
        <item x="547"/>
        <item x="537"/>
        <item x="947"/>
        <item x="1000"/>
        <item x="334"/>
        <item x="876"/>
        <item x="720"/>
        <item x="626"/>
        <item x="748"/>
        <item x="990"/>
        <item x="25"/>
        <item x="158"/>
        <item x="223"/>
        <item x="724"/>
        <item x="437"/>
        <item x="803"/>
        <item x="810"/>
        <item x="407"/>
        <item x="447"/>
        <item x="904"/>
        <item x="632"/>
        <item x="415"/>
        <item x="622"/>
        <item x="675"/>
        <item x="786"/>
        <item x="102"/>
        <item x="396"/>
        <item x="640"/>
        <item x="380"/>
        <item x="213"/>
        <item x="409"/>
        <item x="847"/>
        <item x="704"/>
        <item x="655"/>
        <item x="454"/>
        <item x="436"/>
        <item x="71"/>
        <item x="497"/>
        <item x="968"/>
        <item x="473"/>
        <item x="421"/>
        <item x="971"/>
        <item x="695"/>
        <item x="222"/>
        <item x="160"/>
        <item x="831"/>
        <item x="435"/>
        <item x="318"/>
        <item x="642"/>
        <item x="14"/>
        <item x="18"/>
        <item x="567"/>
        <item x="919"/>
        <item x="141"/>
        <item x="657"/>
        <item x="649"/>
        <item x="444"/>
        <item x="44"/>
        <item x="189"/>
        <item x="379"/>
        <item x="124"/>
        <item x="946"/>
        <item x="423"/>
        <item x="612"/>
        <item x="522"/>
        <item x="203"/>
        <item x="984"/>
        <item x="265"/>
        <item x="28"/>
        <item x="319"/>
        <item x="1001"/>
        <item x="750"/>
        <item x="601"/>
        <item x="335"/>
        <item x="934"/>
        <item x="206"/>
        <item x="59"/>
        <item x="690"/>
        <item x="903"/>
        <item x="533"/>
        <item x="509"/>
        <item x="839"/>
        <item x="371"/>
        <item x="888"/>
        <item x="860"/>
        <item x="26"/>
        <item x="868"/>
        <item x="434"/>
        <item x="483"/>
        <item x="646"/>
        <item x="275"/>
        <item x="808"/>
        <item x="974"/>
        <item x="818"/>
        <item x="183"/>
        <item x="20"/>
        <item x="761"/>
        <item x="252"/>
        <item x="443"/>
        <item x="579"/>
        <item x="175"/>
        <item x="891"/>
        <item x="321"/>
        <item x="842"/>
        <item x="440"/>
        <item x="43"/>
        <item x="127"/>
        <item x="696"/>
        <item x="814"/>
        <item x="585"/>
        <item x="276"/>
        <item x="129"/>
        <item x="271"/>
        <item x="855"/>
        <item x="490"/>
        <item x="997"/>
        <item x="615"/>
        <item x="372"/>
        <item x="970"/>
        <item x="785"/>
        <item x="168"/>
        <item x="908"/>
        <item x="780"/>
        <item x="420"/>
        <item x="745"/>
        <item x="317"/>
        <item x="313"/>
        <item x="329"/>
        <item x="459"/>
        <item x="134"/>
        <item x="221"/>
        <item x="13"/>
        <item x="298"/>
        <item x="906"/>
        <item x="198"/>
        <item x="641"/>
        <item x="485"/>
        <item x="72"/>
        <item x="404"/>
        <item x="216"/>
        <item x="772"/>
        <item x="205"/>
        <item x="90"/>
        <item x="464"/>
        <item x="312"/>
        <item x="390"/>
        <item x="986"/>
        <item x="457"/>
        <item x="394"/>
        <item x="481"/>
        <item x="618"/>
        <item x="278"/>
        <item x="944"/>
        <item x="152"/>
        <item x="960"/>
        <item x="165"/>
        <item x="121"/>
        <item x="752"/>
        <item x="228"/>
        <item x="880"/>
        <item x="924"/>
        <item x="517"/>
        <item x="843"/>
        <item x="359"/>
        <item x="749"/>
        <item x="81"/>
        <item x="607"/>
        <item x="391"/>
        <item x="316"/>
        <item x="453"/>
        <item x="629"/>
        <item x="569"/>
        <item x="815"/>
        <item x="1003"/>
        <item x="1007"/>
        <item x="455"/>
        <item x="825"/>
        <item x="412"/>
        <item x="269"/>
        <item x="489"/>
        <item x="826"/>
        <item x="376"/>
        <item x="131"/>
        <item x="431"/>
        <item x="381"/>
        <item x="556"/>
        <item x="484"/>
        <item x="266"/>
        <item x="890"/>
        <item x="969"/>
        <item x="282"/>
        <item x="328"/>
        <item x="796"/>
        <item x="926"/>
        <item x="4"/>
        <item x="232"/>
        <item x="432"/>
        <item x="878"/>
        <item x="147"/>
        <item x="301"/>
        <item x="456"/>
        <item x="259"/>
        <item x="792"/>
        <item x="254"/>
        <item x="101"/>
        <item x="763"/>
        <item x="125"/>
        <item x="519"/>
        <item x="758"/>
        <item x="53"/>
        <item x="534"/>
        <item x="582"/>
        <item x="561"/>
        <item x="347"/>
        <item x="303"/>
        <item x="65"/>
        <item x="304"/>
        <item x="284"/>
        <item x="61"/>
        <item x="913"/>
        <item x="829"/>
        <item x="386"/>
        <item x="673"/>
        <item x="798"/>
        <item x="287"/>
        <item x="349"/>
        <item x="532"/>
        <item x="323"/>
        <item x="524"/>
        <item x="631"/>
        <item x="549"/>
        <item x="617"/>
        <item x="849"/>
        <item x="240"/>
        <item x="546"/>
        <item x="623"/>
        <item x="822"/>
        <item x="620"/>
        <item x="49"/>
        <item x="305"/>
        <item x="753"/>
        <item x="281"/>
        <item x="586"/>
        <item x="861"/>
        <item x="439"/>
        <item x="895"/>
        <item x="199"/>
        <item x="528"/>
        <item x="508"/>
        <item x="115"/>
        <item x="22"/>
        <item x="95"/>
        <item x="506"/>
        <item x="935"/>
        <item x="650"/>
        <item x="998"/>
        <item x="424"/>
        <item x="108"/>
        <item x="637"/>
        <item x="243"/>
        <item x="405"/>
        <item x="698"/>
        <item x="701"/>
        <item x="760"/>
        <item x="92"/>
        <item x="402"/>
        <item x="594"/>
        <item x="374"/>
        <item x="452"/>
        <item x="60"/>
        <item x="426"/>
        <item x="869"/>
        <item x="63"/>
        <item x="113"/>
        <item x="291"/>
        <item x="730"/>
        <item x="314"/>
        <item x="898"/>
        <item x="84"/>
        <item x="27"/>
        <item x="669"/>
        <item x="917"/>
        <item x="263"/>
        <item x="619"/>
        <item x="241"/>
        <item x="33"/>
        <item x="395"/>
        <item x="1002"/>
        <item x="774"/>
        <item x="939"/>
        <item x="77"/>
        <item x="751"/>
        <item x="885"/>
        <item x="993"/>
        <item x="270"/>
        <item x="805"/>
        <item x="370"/>
        <item x="794"/>
        <item x="1009"/>
        <item x="345"/>
        <item x="866"/>
        <item x="117"/>
        <item x="965"/>
        <item x="783"/>
        <item x="795"/>
        <item x="148"/>
        <item x="514"/>
        <item x="827"/>
        <item x="138"/>
        <item x="832"/>
        <item x="905"/>
        <item x="5"/>
        <item x="397"/>
        <item x="230"/>
        <item x="341"/>
        <item x="542"/>
        <item x="375"/>
        <item x="185"/>
        <item x="140"/>
        <item x="668"/>
        <item x="962"/>
        <item x="364"/>
        <item x="468"/>
        <item x="30"/>
        <item x="830"/>
        <item x="967"/>
        <item x="816"/>
        <item x="702"/>
        <item x="197"/>
        <item x="662"/>
        <item x="837"/>
        <item x="143"/>
        <item x="180"/>
        <item x="543"/>
        <item x="173"/>
        <item x="656"/>
        <item x="627"/>
        <item x="854"/>
        <item x="600"/>
        <item x="779"/>
        <item x="530"/>
        <item x="34"/>
        <item x="936"/>
        <item x="465"/>
        <item x="89"/>
        <item x="35"/>
        <item x="707"/>
        <item x="584"/>
        <item x="676"/>
        <item x="978"/>
        <item x="116"/>
        <item x="491"/>
        <item x="911"/>
        <item x="311"/>
        <item x="446"/>
        <item x="784"/>
        <item x="460"/>
        <item x="541"/>
        <item x="511"/>
        <item x="136"/>
        <item x="775"/>
        <item x="500"/>
        <item x="16"/>
        <item x="765"/>
        <item x="492"/>
        <item x="382"/>
        <item x="999"/>
        <item x="577"/>
        <item x="225"/>
        <item x="516"/>
        <item x="98"/>
        <item x="593"/>
        <item x="664"/>
        <item x="706"/>
        <item x="882"/>
        <item x="943"/>
        <item x="602"/>
        <item x="844"/>
        <item x="433"/>
        <item x="55"/>
        <item x="609"/>
        <item x="578"/>
        <item x="732"/>
        <item x="644"/>
        <item x="442"/>
        <item x="37"/>
        <item x="614"/>
        <item x="653"/>
        <item x="413"/>
        <item x="721"/>
        <item x="96"/>
        <item x="378"/>
        <item x="346"/>
        <item x="123"/>
        <item x="958"/>
        <item x="603"/>
        <item x="399"/>
        <item x="523"/>
        <item x="914"/>
        <item x="478"/>
        <item x="285"/>
        <item x="714"/>
        <item x="592"/>
        <item x="50"/>
        <item x="348"/>
        <item x="661"/>
        <item x="227"/>
        <item x="630"/>
        <item x="226"/>
        <item x="8"/>
        <item x="256"/>
        <item x="471"/>
        <item x="186"/>
        <item x="956"/>
        <item x="344"/>
        <item x="414"/>
        <item x="17"/>
        <item x="62"/>
        <item x="604"/>
        <item x="964"/>
        <item x="700"/>
        <item x="326"/>
        <item x="187"/>
        <item x="937"/>
        <item x="496"/>
        <item x="322"/>
        <item x="874"/>
        <item x="823"/>
        <item x="219"/>
        <item x="224"/>
        <item x="899"/>
        <item x="731"/>
        <item x="769"/>
        <item x="677"/>
        <item x="105"/>
        <item x="680"/>
        <item x="606"/>
        <item x="685"/>
        <item x="972"/>
        <item x="589"/>
        <item x="220"/>
        <item x="52"/>
        <item x="80"/>
        <item x="590"/>
        <item x="811"/>
        <item x="540"/>
        <item x="595"/>
        <item x="295"/>
        <item x="639"/>
        <item x="521"/>
        <item x="933"/>
        <item x="7"/>
        <item x="1006"/>
        <item x="486"/>
        <item x="766"/>
        <item x="709"/>
        <item x="605"/>
        <item x="681"/>
        <item x="204"/>
        <item x="931"/>
        <item x="40"/>
        <item x="923"/>
        <item x="770"/>
        <item x="31"/>
        <item x="1005"/>
        <item x="362"/>
        <item x="242"/>
        <item x="190"/>
        <item x="159"/>
        <item x="679"/>
        <item x="130"/>
        <item x="69"/>
        <item x="268"/>
        <item x="884"/>
        <item x="57"/>
        <item x="193"/>
        <item x="531"/>
        <item x="85"/>
        <item x="982"/>
        <item x="135"/>
        <item x="989"/>
        <item x="309"/>
        <item x="292"/>
        <item x="100"/>
        <item x="802"/>
        <item x="930"/>
        <item x="401"/>
        <item x="188"/>
        <item x="565"/>
        <item x="806"/>
        <item x="74"/>
        <item x="804"/>
        <item x="137"/>
        <item x="398"/>
        <item x="672"/>
        <item x="610"/>
        <item x="15"/>
        <item x="502"/>
        <item x="718"/>
        <item x="327"/>
        <item x="576"/>
        <item x="73"/>
        <item x="300"/>
        <item x="324"/>
        <item x="21"/>
        <item x="598"/>
        <item x="957"/>
        <item x="503"/>
        <item x="306"/>
        <item x="406"/>
        <item x="70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items count="131">
        <item x="45"/>
        <item x="120"/>
        <item x="119"/>
        <item x="44"/>
        <item x="43"/>
        <item x="118"/>
        <item x="117"/>
        <item x="42"/>
        <item x="41"/>
        <item x="40"/>
        <item x="116"/>
        <item x="39"/>
        <item x="115"/>
        <item x="38"/>
        <item x="37"/>
        <item x="36"/>
        <item x="35"/>
        <item x="114"/>
        <item x="125"/>
        <item x="121"/>
        <item x="34"/>
        <item x="113"/>
        <item x="112"/>
        <item x="33"/>
        <item x="32"/>
        <item x="31"/>
        <item x="111"/>
        <item x="30"/>
        <item x="110"/>
        <item x="29"/>
        <item x="28"/>
        <item x="27"/>
        <item x="26"/>
        <item x="25"/>
        <item x="109"/>
        <item x="24"/>
        <item x="23"/>
        <item x="22"/>
        <item x="21"/>
        <item x="20"/>
        <item x="108"/>
        <item x="19"/>
        <item x="18"/>
        <item x="17"/>
        <item x="124"/>
        <item x="16"/>
        <item x="107"/>
        <item x="106"/>
        <item x="15"/>
        <item x="14"/>
        <item x="105"/>
        <item x="104"/>
        <item x="123"/>
        <item x="49"/>
        <item x="103"/>
        <item x="102"/>
        <item x="101"/>
        <item x="13"/>
        <item x="12"/>
        <item x="100"/>
        <item x="99"/>
        <item x="11"/>
        <item x="10"/>
        <item x="98"/>
        <item x="97"/>
        <item x="96"/>
        <item x="56"/>
        <item x="95"/>
        <item x="94"/>
        <item x="9"/>
        <item x="93"/>
        <item x="8"/>
        <item x="55"/>
        <item x="92"/>
        <item x="54"/>
        <item x="91"/>
        <item x="47"/>
        <item x="48"/>
        <item x="90"/>
        <item x="89"/>
        <item x="88"/>
        <item x="7"/>
        <item x="122"/>
        <item x="6"/>
        <item x="53"/>
        <item x="87"/>
        <item x="86"/>
        <item x="85"/>
        <item x="84"/>
        <item x="5"/>
        <item x="83"/>
        <item x="82"/>
        <item x="81"/>
        <item x="80"/>
        <item x="4"/>
        <item x="79"/>
        <item x="3"/>
        <item x="78"/>
        <item x="77"/>
        <item x="76"/>
        <item x="75"/>
        <item x="52"/>
        <item x="2"/>
        <item x="74"/>
        <item x="73"/>
        <item x="72"/>
        <item x="1"/>
        <item x="71"/>
        <item x="51"/>
        <item x="70"/>
        <item x="69"/>
        <item x="68"/>
        <item x="128"/>
        <item x="67"/>
        <item x="66"/>
        <item x="129"/>
        <item x="65"/>
        <item x="50"/>
        <item x="64"/>
        <item x="63"/>
        <item x="62"/>
        <item x="127"/>
        <item x="61"/>
        <item x="60"/>
        <item x="59"/>
        <item x="58"/>
        <item x="126"/>
        <item x="57"/>
        <item x="0"/>
        <item x="46"/>
        <item t="default"/>
      </items>
    </pivotField>
    <pivotField showAll="0"/>
    <pivotField showAll="0"/>
    <pivotField showAll="0"/>
  </pivotFields>
  <rowFields count="1">
    <field x="0"/>
  </rowFields>
  <rowItems count="1011">
    <i>
      <x v="27"/>
    </i>
    <i>
      <x v="943"/>
    </i>
    <i>
      <x v="643"/>
    </i>
    <i>
      <x v="852"/>
    </i>
    <i>
      <x v="128"/>
    </i>
    <i>
      <x v="775"/>
    </i>
    <i>
      <x v="625"/>
    </i>
    <i>
      <x v="624"/>
    </i>
    <i>
      <x v="228"/>
    </i>
    <i>
      <x v="667"/>
    </i>
    <i>
      <x v="912"/>
    </i>
    <i>
      <x v="546"/>
    </i>
    <i>
      <x v="186"/>
    </i>
    <i>
      <x v="909"/>
    </i>
    <i>
      <x v="568"/>
    </i>
    <i>
      <x v="102"/>
    </i>
    <i>
      <x v="305"/>
    </i>
    <i>
      <x v="601"/>
    </i>
    <i>
      <x v="824"/>
    </i>
    <i>
      <x v="924"/>
    </i>
    <i>
      <x v="726"/>
    </i>
    <i>
      <x v="481"/>
    </i>
    <i>
      <x v="700"/>
    </i>
    <i>
      <x v="196"/>
    </i>
    <i>
      <x v="89"/>
    </i>
    <i>
      <x v="537"/>
    </i>
    <i>
      <x v="1002"/>
    </i>
    <i>
      <x v="548"/>
    </i>
    <i>
      <x v="317"/>
    </i>
    <i>
      <x v="920"/>
    </i>
    <i>
      <x v="998"/>
    </i>
    <i>
      <x v="113"/>
    </i>
    <i>
      <x v="419"/>
    </i>
    <i>
      <x v="626"/>
    </i>
    <i>
      <x v="572"/>
    </i>
    <i>
      <x v="995"/>
    </i>
    <i>
      <x v="690"/>
    </i>
    <i>
      <x v="65"/>
    </i>
    <i>
      <x v="445"/>
    </i>
    <i>
      <x v="503"/>
    </i>
    <i>
      <x v="861"/>
    </i>
    <i>
      <x v="368"/>
    </i>
    <i>
      <x v="688"/>
    </i>
    <i>
      <x v="252"/>
    </i>
    <i>
      <x v="915"/>
    </i>
    <i>
      <x v="21"/>
    </i>
    <i>
      <x v="99"/>
    </i>
    <i>
      <x v="617"/>
    </i>
    <i>
      <x v="813"/>
    </i>
    <i>
      <x v="159"/>
    </i>
    <i>
      <x v="1005"/>
    </i>
    <i>
      <x v="614"/>
    </i>
    <i>
      <x v="448"/>
    </i>
    <i>
      <x v="549"/>
    </i>
    <i>
      <x v="913"/>
    </i>
    <i>
      <x v="754"/>
    </i>
    <i>
      <x v="291"/>
    </i>
    <i>
      <x v="8"/>
    </i>
    <i>
      <x v="798"/>
    </i>
    <i>
      <x v="596"/>
    </i>
    <i>
      <x v="903"/>
    </i>
    <i>
      <x v="891"/>
    </i>
    <i>
      <x v="712"/>
    </i>
    <i>
      <x v="325"/>
    </i>
    <i>
      <x v="540"/>
    </i>
    <i>
      <x v="724"/>
    </i>
    <i>
      <x v="136"/>
    </i>
    <i>
      <x v="352"/>
    </i>
    <i>
      <x v="865"/>
    </i>
    <i>
      <x v="591"/>
    </i>
    <i>
      <x v="781"/>
    </i>
    <i>
      <x v="120"/>
    </i>
    <i>
      <x v="172"/>
    </i>
    <i>
      <x v="32"/>
    </i>
    <i>
      <x v="112"/>
    </i>
    <i>
      <x v="424"/>
    </i>
    <i>
      <x v="233"/>
    </i>
    <i>
      <x v="908"/>
    </i>
    <i>
      <x v="225"/>
    </i>
    <i>
      <x v="173"/>
    </i>
    <i>
      <x v="478"/>
    </i>
    <i>
      <x v="937"/>
    </i>
    <i>
      <x v="566"/>
    </i>
    <i>
      <x v="662"/>
    </i>
    <i>
      <x v="33"/>
    </i>
    <i>
      <x v="226"/>
    </i>
    <i>
      <x v="489"/>
    </i>
    <i>
      <x v="436"/>
    </i>
    <i>
      <x v="208"/>
    </i>
    <i>
      <x v="964"/>
    </i>
    <i>
      <x v="64"/>
    </i>
    <i>
      <x v="820"/>
    </i>
    <i>
      <x v="294"/>
    </i>
    <i>
      <x v="686"/>
    </i>
    <i>
      <x v="405"/>
    </i>
    <i>
      <x v="616"/>
    </i>
    <i>
      <x v="766"/>
    </i>
    <i>
      <x v="581"/>
    </i>
    <i>
      <x v="795"/>
    </i>
    <i>
      <x v="56"/>
    </i>
    <i>
      <x v="347"/>
    </i>
    <i>
      <x v="195"/>
    </i>
    <i>
      <x v="243"/>
    </i>
    <i>
      <x v="815"/>
    </i>
    <i>
      <x v="971"/>
    </i>
    <i>
      <x v="680"/>
    </i>
    <i>
      <x v="491"/>
    </i>
    <i>
      <x v="890"/>
    </i>
    <i>
      <x v="558"/>
    </i>
    <i>
      <x v="527"/>
    </i>
    <i>
      <x v="683"/>
    </i>
    <i>
      <x v="1003"/>
    </i>
    <i>
      <x v="594"/>
    </i>
    <i>
      <x v="864"/>
    </i>
    <i>
      <x v="35"/>
    </i>
    <i>
      <x v="143"/>
    </i>
    <i>
      <x v="53"/>
    </i>
    <i>
      <x v="203"/>
    </i>
    <i>
      <x v="502"/>
    </i>
    <i>
      <x v="384"/>
    </i>
    <i>
      <x v="893"/>
    </i>
    <i>
      <x v="677"/>
    </i>
    <i>
      <x v="785"/>
    </i>
    <i>
      <x v="153"/>
    </i>
    <i>
      <x v="720"/>
    </i>
    <i>
      <x v="41"/>
    </i>
    <i>
      <x v="666"/>
    </i>
    <i>
      <x v="644"/>
    </i>
    <i>
      <x v="205"/>
    </i>
    <i>
      <x v="211"/>
    </i>
    <i>
      <x v="370"/>
    </i>
    <i>
      <x v="647"/>
    </i>
    <i>
      <x v="157"/>
    </i>
    <i>
      <x v="19"/>
    </i>
    <i>
      <x v="895"/>
    </i>
    <i>
      <x v="985"/>
    </i>
    <i>
      <x v="764"/>
    </i>
    <i>
      <x v="811"/>
    </i>
    <i>
      <x v="992"/>
    </i>
    <i>
      <x v="749"/>
    </i>
    <i>
      <x v="637"/>
    </i>
    <i>
      <x v="759"/>
    </i>
    <i>
      <x v="1008"/>
    </i>
    <i>
      <x v="525"/>
    </i>
    <i>
      <x v="501"/>
    </i>
    <i>
      <x v="150"/>
    </i>
    <i>
      <x v="247"/>
    </i>
    <i>
      <x v="174"/>
    </i>
    <i>
      <x v="313"/>
    </i>
    <i>
      <x v="129"/>
    </i>
    <i>
      <x v="529"/>
    </i>
    <i>
      <x v="516"/>
    </i>
    <i>
      <x v="695"/>
    </i>
    <i>
      <x v="539"/>
    </i>
    <i>
      <x v="914"/>
    </i>
    <i>
      <x v="474"/>
    </i>
    <i>
      <x v="117"/>
    </i>
    <i>
      <x v="335"/>
    </i>
    <i>
      <x v="509"/>
    </i>
    <i>
      <x v="81"/>
    </i>
    <i>
      <x v="676"/>
    </i>
    <i>
      <x v="887"/>
    </i>
    <i>
      <x v="520"/>
    </i>
    <i>
      <x v="166"/>
    </i>
    <i>
      <x v="148"/>
    </i>
    <i>
      <x v="702"/>
    </i>
    <i>
      <x v="267"/>
    </i>
    <i>
      <x v="322"/>
    </i>
    <i>
      <x v="192"/>
    </i>
    <i>
      <x v="444"/>
    </i>
    <i>
      <x v="622"/>
    </i>
    <i>
      <x v="584"/>
    </i>
    <i>
      <x v="561"/>
    </i>
    <i>
      <x v="769"/>
    </i>
    <i>
      <x v="567"/>
    </i>
    <i>
      <x v="755"/>
    </i>
    <i>
      <x v="337"/>
    </i>
    <i>
      <x v="464"/>
    </i>
    <i>
      <x v="778"/>
    </i>
    <i>
      <x v="784"/>
    </i>
    <i>
      <x v="22"/>
    </i>
    <i>
      <x v="422"/>
    </i>
    <i>
      <x v="415"/>
    </i>
    <i>
      <x v="534"/>
    </i>
    <i>
      <x v="981"/>
    </i>
    <i>
      <x v="883"/>
    </i>
    <i>
      <x v="513"/>
    </i>
    <i>
      <x v="603"/>
    </i>
    <i>
      <x v="545"/>
    </i>
    <i>
      <x v="877"/>
    </i>
    <i>
      <x v="682"/>
    </i>
    <i>
      <x v="586"/>
    </i>
    <i>
      <x v="743"/>
    </i>
    <i>
      <x v="278"/>
    </i>
    <i>
      <x v="417"/>
    </i>
    <i>
      <x v="487"/>
    </i>
    <i>
      <x v="258"/>
    </i>
    <i>
      <x v="653"/>
    </i>
    <i>
      <x v="822"/>
    </i>
    <i>
      <x v="748"/>
    </i>
    <i>
      <x v="517"/>
    </i>
    <i>
      <x v="668"/>
    </i>
    <i>
      <x v="555"/>
    </i>
    <i>
      <x v="848"/>
    </i>
    <i>
      <x v="962"/>
    </i>
    <i>
      <x v="853"/>
    </i>
    <i>
      <x v="597"/>
    </i>
    <i>
      <x v="767"/>
    </i>
    <i>
      <x v="240"/>
    </i>
    <i>
      <x v="163"/>
    </i>
    <i>
      <x v="269"/>
    </i>
    <i>
      <x v="104"/>
    </i>
    <i>
      <x v="86"/>
    </i>
    <i>
      <x v="533"/>
    </i>
    <i>
      <x v="648"/>
    </i>
    <i>
      <x v="699"/>
    </i>
    <i>
      <x v="674"/>
    </i>
    <i>
      <x v="75"/>
    </i>
    <i>
      <x v="646"/>
    </i>
    <i>
      <x v="819"/>
    </i>
    <i>
      <x v="946"/>
    </i>
    <i>
      <x v="642"/>
    </i>
    <i>
      <x v="821"/>
    </i>
    <i>
      <x v="627"/>
    </i>
    <i>
      <x v="840"/>
    </i>
    <i>
      <x v="842"/>
    </i>
    <i>
      <x v="855"/>
    </i>
    <i>
      <x v="569"/>
    </i>
    <i>
      <x v="265"/>
    </i>
    <i>
      <x v="303"/>
    </i>
    <i>
      <x v="105"/>
    </i>
    <i>
      <x v="62"/>
    </i>
    <i>
      <x v="215"/>
    </i>
    <i>
      <x v="380"/>
    </i>
    <i>
      <x v="224"/>
    </i>
    <i>
      <x v="84"/>
    </i>
    <i>
      <x v="844"/>
    </i>
    <i>
      <x v="262"/>
    </i>
    <i>
      <x v="296"/>
    </i>
    <i>
      <x v="884"/>
    </i>
    <i>
      <x v="910"/>
    </i>
    <i>
      <x v="454"/>
    </i>
    <i>
      <x v="538"/>
    </i>
    <i>
      <x v="138"/>
    </i>
    <i>
      <x v="963"/>
    </i>
    <i>
      <x v="587"/>
    </i>
    <i>
      <x v="556"/>
    </i>
    <i>
      <x v="959"/>
    </i>
    <i>
      <x v="898"/>
    </i>
    <i>
      <x v="685"/>
    </i>
    <i>
      <x v="604"/>
    </i>
    <i>
      <x v="326"/>
    </i>
    <i>
      <x v="367"/>
    </i>
    <i>
      <x v="343"/>
    </i>
    <i>
      <x v="116"/>
    </i>
    <i>
      <x v="406"/>
    </i>
    <i>
      <x v="59"/>
    </i>
    <i>
      <x v="190"/>
    </i>
    <i>
      <x v="4"/>
    </i>
    <i>
      <x v="365"/>
    </i>
    <i>
      <x v="87"/>
    </i>
    <i>
      <x v="386"/>
    </i>
    <i>
      <x v="107"/>
    </i>
    <i>
      <x v="54"/>
    </i>
    <i>
      <x v="483"/>
    </i>
    <i>
      <x v="321"/>
    </i>
    <i>
      <x v="328"/>
    </i>
    <i>
      <x v="635"/>
    </i>
    <i>
      <x v="952"/>
    </i>
    <i>
      <x v="476"/>
    </i>
    <i>
      <x v="201"/>
    </i>
    <i>
      <x v="737"/>
    </i>
    <i>
      <x v="678"/>
    </i>
    <i>
      <x v="613"/>
    </i>
    <i>
      <x v="902"/>
    </i>
    <i>
      <x v="850"/>
    </i>
    <i>
      <x v="458"/>
    </i>
    <i>
      <x v="923"/>
    </i>
    <i>
      <x v="536"/>
    </i>
    <i>
      <x v="863"/>
    </i>
    <i>
      <x v="132"/>
    </i>
    <i>
      <x v="453"/>
    </i>
    <i>
      <x v="91"/>
    </i>
    <i>
      <x v="222"/>
    </i>
    <i>
      <x v="440"/>
    </i>
    <i>
      <x v="410"/>
    </i>
    <i>
      <x v="427"/>
    </i>
    <i>
      <x v="860"/>
    </i>
    <i>
      <x v="918"/>
    </i>
    <i>
      <x v="996"/>
    </i>
    <i>
      <x v="940"/>
    </i>
    <i>
      <x v="96"/>
    </i>
    <i>
      <x v="1006"/>
    </i>
    <i>
      <x v="708"/>
    </i>
    <i>
      <x v="221"/>
    </i>
    <i>
      <x v="235"/>
    </i>
    <i>
      <x v="437"/>
    </i>
    <i>
      <x v="747"/>
    </i>
    <i>
      <x v="727"/>
    </i>
    <i>
      <x v="771"/>
    </i>
    <i>
      <x v="717"/>
    </i>
    <i>
      <x v="973"/>
    </i>
    <i>
      <x v="751"/>
    </i>
    <i>
      <x v="857"/>
    </i>
    <i>
      <x v="916"/>
    </i>
    <i>
      <x v="660"/>
    </i>
    <i>
      <x v="868"/>
    </i>
    <i>
      <x v="579"/>
    </i>
    <i>
      <x v="563"/>
    </i>
    <i>
      <x v="896"/>
    </i>
    <i>
      <x v="878"/>
    </i>
    <i>
      <x v="706"/>
    </i>
    <i>
      <x v="768"/>
    </i>
    <i>
      <x v="575"/>
    </i>
    <i>
      <x v="948"/>
    </i>
    <i>
      <x v="805"/>
    </i>
    <i>
      <x v="452"/>
    </i>
    <i>
      <x v="480"/>
    </i>
    <i>
      <x v="51"/>
    </i>
    <i>
      <x v="212"/>
    </i>
    <i>
      <x v="495"/>
    </i>
    <i>
      <x v="280"/>
    </i>
    <i>
      <x v="273"/>
    </i>
    <i>
      <x v="6"/>
    </i>
    <i>
      <x v="324"/>
    </i>
    <i>
      <x v="66"/>
    </i>
    <i>
      <x v="279"/>
    </i>
    <i>
      <x v="438"/>
    </i>
    <i>
      <x v="446"/>
    </i>
    <i>
      <x v="108"/>
    </i>
    <i>
      <x v="535"/>
    </i>
    <i>
      <x v="418"/>
    </i>
    <i>
      <x v="149"/>
    </i>
    <i>
      <x v="975"/>
    </i>
    <i>
      <x v="746"/>
    </i>
    <i>
      <x v="714"/>
    </i>
    <i>
      <x v="839"/>
    </i>
    <i>
      <x v="377"/>
    </i>
    <i>
      <x v="466"/>
    </i>
    <i>
      <x v="725"/>
    </i>
    <i>
      <x v="709"/>
    </i>
    <i>
      <x v="578"/>
    </i>
    <i>
      <x v="268"/>
    </i>
    <i>
      <x v="74"/>
    </i>
    <i>
      <x v="10"/>
    </i>
    <i>
      <x v="162"/>
    </i>
    <i>
      <x v="500"/>
    </i>
    <i>
      <x v="293"/>
    </i>
    <i>
      <x v="970"/>
    </i>
    <i>
      <x v="944"/>
    </i>
    <i>
      <x v="856"/>
    </i>
    <i>
      <x v="733"/>
    </i>
    <i>
      <x v="814"/>
    </i>
    <i>
      <x v="832"/>
    </i>
    <i>
      <x v="408"/>
    </i>
    <i>
      <x v="499"/>
    </i>
    <i>
      <x v="146"/>
    </i>
    <i>
      <x v="204"/>
    </i>
    <i>
      <x v="158"/>
    </i>
    <i>
      <x v="242"/>
    </i>
    <i>
      <x v="98"/>
    </i>
    <i>
      <x v="729"/>
    </i>
    <i>
      <x v="636"/>
    </i>
    <i>
      <x v="673"/>
    </i>
    <i>
      <x v="1000"/>
    </i>
    <i>
      <x v="375"/>
    </i>
    <i>
      <x v="176"/>
    </i>
    <i>
      <x v="60"/>
    </i>
    <i>
      <x v="282"/>
    </i>
    <i>
      <x v="312"/>
    </i>
    <i>
      <x v="49"/>
    </i>
    <i>
      <x v="989"/>
    </i>
    <i>
      <x v="123"/>
    </i>
    <i>
      <x v="442"/>
    </i>
    <i>
      <x v="789"/>
    </i>
    <i>
      <x v="941"/>
    </i>
    <i>
      <x v="684"/>
    </i>
    <i>
      <x v="711"/>
    </i>
    <i>
      <x v="416"/>
    </i>
    <i>
      <x v="154"/>
    </i>
    <i>
      <x v="90"/>
    </i>
    <i>
      <x v="179"/>
    </i>
    <i>
      <x v="244"/>
    </i>
    <i>
      <x v="412"/>
    </i>
    <i>
      <x v="300"/>
    </i>
    <i>
      <x v="434"/>
    </i>
    <i>
      <x v="302"/>
    </i>
    <i>
      <x v="245"/>
    </i>
    <i>
      <x v="664"/>
    </i>
    <i>
      <x v="299"/>
    </i>
    <i>
      <x v="468"/>
    </i>
    <i>
      <x v="475"/>
    </i>
    <i>
      <x v="987"/>
    </i>
    <i>
      <x v="670"/>
    </i>
    <i>
      <x v="976"/>
    </i>
    <i>
      <x v="934"/>
    </i>
    <i>
      <x v="550"/>
    </i>
    <i>
      <x v="641"/>
    </i>
    <i>
      <x v="843"/>
    </i>
    <i>
      <x v="777"/>
    </i>
    <i>
      <x v="385"/>
    </i>
    <i>
      <x v="340"/>
    </i>
    <i>
      <x v="472"/>
    </i>
    <i>
      <x v="263"/>
    </i>
    <i>
      <x v="249"/>
    </i>
    <i>
      <x v="206"/>
    </i>
    <i>
      <x v="469"/>
    </i>
    <i>
      <x v="220"/>
    </i>
    <i>
      <x v="28"/>
    </i>
    <i>
      <x v="338"/>
    </i>
    <i>
      <x v="999"/>
    </i>
    <i>
      <x v="358"/>
    </i>
    <i>
      <x v="866"/>
    </i>
    <i>
      <x v="880"/>
    </i>
    <i>
      <x v="763"/>
    </i>
    <i>
      <x v="710"/>
    </i>
    <i>
      <x v="598"/>
    </i>
    <i>
      <x v="846"/>
    </i>
    <i>
      <x v="471"/>
    </i>
    <i>
      <x v="236"/>
    </i>
    <i>
      <x v="389"/>
    </i>
    <i>
      <x v="319"/>
    </i>
    <i>
      <x v="606"/>
    </i>
    <i>
      <x v="917"/>
    </i>
    <i>
      <x v="885"/>
    </i>
    <i>
      <x v="631"/>
    </i>
    <i>
      <x v="949"/>
    </i>
    <i>
      <x v="728"/>
    </i>
    <i>
      <x v="869"/>
    </i>
    <i>
      <x v="551"/>
    </i>
    <i>
      <x v="901"/>
    </i>
    <i>
      <x v="730"/>
    </i>
    <i>
      <x v="933"/>
    </i>
    <i>
      <x v="731"/>
    </i>
    <i>
      <x v="965"/>
    </i>
    <i>
      <x v="732"/>
    </i>
    <i>
      <x v="997"/>
    </i>
    <i>
      <x v="696"/>
    </i>
    <i>
      <x v="532"/>
    </i>
    <i>
      <x v="734"/>
    </i>
    <i>
      <x v="582"/>
    </i>
    <i>
      <x v="735"/>
    </i>
    <i>
      <x v="618"/>
    </i>
    <i>
      <x v="736"/>
    </i>
    <i>
      <x v="925"/>
    </i>
    <i>
      <x v="632"/>
    </i>
    <i>
      <x v="715"/>
    </i>
    <i>
      <x v="738"/>
    </i>
    <i>
      <x v="957"/>
    </i>
    <i>
      <x v="739"/>
    </i>
    <i>
      <x v="681"/>
    </i>
    <i>
      <x v="740"/>
    </i>
    <i>
      <x v="721"/>
    </i>
    <i>
      <x v="741"/>
    </i>
    <i>
      <x v="623"/>
    </i>
    <i>
      <x v="742"/>
    </i>
    <i>
      <x v="873"/>
    </i>
    <i>
      <x v="633"/>
    </i>
    <i>
      <x v="881"/>
    </i>
    <i>
      <x v="744"/>
    </i>
    <i>
      <x v="889"/>
    </i>
    <i>
      <x v="745"/>
    </i>
    <i>
      <x v="897"/>
    </i>
    <i>
      <x v="697"/>
    </i>
    <i>
      <x v="905"/>
    </i>
    <i>
      <x v="634"/>
    </i>
    <i>
      <x v="588"/>
    </i>
    <i>
      <x v="610"/>
    </i>
    <i>
      <x v="921"/>
    </i>
    <i>
      <x v="518"/>
    </i>
    <i>
      <x v="929"/>
    </i>
    <i>
      <x v="750"/>
    </i>
    <i>
      <x v="593"/>
    </i>
    <i>
      <x v="698"/>
    </i>
    <i>
      <x v="945"/>
    </i>
    <i>
      <x v="752"/>
    </i>
    <i>
      <x v="953"/>
    </i>
    <i>
      <x v="753"/>
    </i>
    <i>
      <x v="961"/>
    </i>
    <i>
      <x v="559"/>
    </i>
    <i>
      <x v="969"/>
    </i>
    <i>
      <x v="1007"/>
    </i>
    <i>
      <x v="977"/>
    </i>
    <i>
      <x v="560"/>
    </i>
    <i>
      <x v="547"/>
    </i>
    <i>
      <x v="505"/>
    </i>
    <i>
      <x v="993"/>
    </i>
    <i>
      <x v="758"/>
    </i>
    <i>
      <x v="1001"/>
    </i>
    <i>
      <x v="519"/>
    </i>
    <i>
      <x v="867"/>
    </i>
    <i>
      <x v="760"/>
    </i>
    <i>
      <x v="871"/>
    </i>
    <i>
      <x v="761"/>
    </i>
    <i>
      <x v="875"/>
    </i>
    <i>
      <x v="762"/>
    </i>
    <i>
      <x v="879"/>
    </i>
    <i>
      <x v="689"/>
    </i>
    <i>
      <x v="541"/>
    </i>
    <i>
      <x v="562"/>
    </i>
    <i>
      <x v="692"/>
    </i>
    <i>
      <x v="765"/>
    </i>
    <i>
      <x v="524"/>
    </i>
    <i>
      <x v="512"/>
    </i>
    <i>
      <x v="583"/>
    </i>
    <i>
      <x v="638"/>
    </i>
    <i>
      <x v="899"/>
    </i>
    <i>
      <x v="639"/>
    </i>
    <i>
      <x v="506"/>
    </i>
    <i>
      <x v="564"/>
    </i>
    <i>
      <x v="907"/>
    </i>
    <i>
      <x v="770"/>
    </i>
    <i>
      <x v="911"/>
    </i>
    <i>
      <x v="640"/>
    </i>
    <i>
      <x v="590"/>
    </i>
    <i>
      <x v="772"/>
    </i>
    <i>
      <x v="919"/>
    </i>
    <i>
      <x v="773"/>
    </i>
    <i>
      <x v="713"/>
    </i>
    <i>
      <x v="774"/>
    </i>
    <i>
      <x v="927"/>
    </i>
    <i>
      <x v="565"/>
    </i>
    <i>
      <x v="931"/>
    </i>
    <i>
      <x v="776"/>
    </i>
    <i>
      <x v="935"/>
    </i>
    <i>
      <x v="552"/>
    </i>
    <i>
      <x v="939"/>
    </i>
    <i>
      <x v="701"/>
    </i>
    <i>
      <x v="510"/>
    </i>
    <i>
      <x v="779"/>
    </i>
    <i>
      <x v="947"/>
    </i>
    <i>
      <x v="780"/>
    </i>
    <i>
      <x v="951"/>
    </i>
    <i>
      <x v="508"/>
    </i>
    <i>
      <x v="955"/>
    </i>
    <i>
      <x v="782"/>
    </i>
    <i>
      <x v="621"/>
    </i>
    <i>
      <x v="783"/>
    </i>
    <i>
      <x v="515"/>
    </i>
    <i>
      <x v="611"/>
    </i>
    <i>
      <x v="967"/>
    </i>
    <i>
      <x v="521"/>
    </i>
    <i>
      <x v="528"/>
    </i>
    <i>
      <x v="786"/>
    </i>
    <i>
      <x v="718"/>
    </i>
    <i>
      <x v="787"/>
    </i>
    <i>
      <x v="979"/>
    </i>
    <i>
      <x v="788"/>
    </i>
    <i>
      <x v="983"/>
    </i>
    <i>
      <x v="553"/>
    </i>
    <i>
      <x v="629"/>
    </i>
    <i>
      <x v="790"/>
    </i>
    <i>
      <x v="991"/>
    </i>
    <i>
      <x v="791"/>
    </i>
    <i>
      <x v="599"/>
    </i>
    <i>
      <x v="792"/>
    </i>
    <i>
      <x v="630"/>
    </i>
    <i>
      <x v="793"/>
    </i>
    <i>
      <x v="602"/>
    </i>
    <i>
      <x v="794"/>
    </i>
    <i>
      <x v="557"/>
    </i>
    <i>
      <x v="522"/>
    </i>
    <i>
      <x v="659"/>
    </i>
    <i>
      <x v="796"/>
    </i>
    <i>
      <x v="870"/>
    </i>
    <i>
      <x v="797"/>
    </i>
    <i>
      <x v="872"/>
    </i>
    <i>
      <x v="612"/>
    </i>
    <i>
      <x v="874"/>
    </i>
    <i>
      <x v="799"/>
    </i>
    <i>
      <x v="876"/>
    </i>
    <i>
      <x v="800"/>
    </i>
    <i>
      <x v="661"/>
    </i>
    <i>
      <x v="801"/>
    </i>
    <i>
      <x v="691"/>
    </i>
    <i>
      <x v="802"/>
    </i>
    <i>
      <x v="882"/>
    </i>
    <i>
      <x v="803"/>
    </i>
    <i>
      <x v="663"/>
    </i>
    <i>
      <x v="804"/>
    </i>
    <i>
      <x v="886"/>
    </i>
    <i>
      <x v="605"/>
    </i>
    <i>
      <x v="888"/>
    </i>
    <i>
      <x v="806"/>
    </i>
    <i>
      <x v="580"/>
    </i>
    <i>
      <x v="807"/>
    </i>
    <i>
      <x v="892"/>
    </i>
    <i>
      <x v="808"/>
    </i>
    <i>
      <x v="894"/>
    </i>
    <i>
      <x v="809"/>
    </i>
    <i>
      <x v="665"/>
    </i>
    <i>
      <x v="810"/>
    </i>
    <i>
      <x v="542"/>
    </i>
    <i>
      <x v="570"/>
    </i>
    <i>
      <x v="900"/>
    </i>
    <i>
      <x v="812"/>
    </i>
    <i>
      <x v="543"/>
    </i>
    <i>
      <x v="571"/>
    </i>
    <i>
      <x v="904"/>
    </i>
    <i>
      <x v="703"/>
    </i>
    <i>
      <x v="906"/>
    </i>
    <i>
      <x v="523"/>
    </i>
    <i>
      <x v="585"/>
    </i>
    <i>
      <x v="816"/>
    </i>
    <i>
      <x v="669"/>
    </i>
    <i>
      <x v="817"/>
    </i>
    <i>
      <x v="554"/>
    </i>
    <i>
      <x v="818"/>
    </i>
    <i>
      <x v="589"/>
    </i>
    <i>
      <x v="645"/>
    </i>
    <i>
      <x v="671"/>
    </i>
    <i>
      <x v="573"/>
    </i>
    <i>
      <x v="672"/>
    </i>
    <i>
      <x v="530"/>
    </i>
    <i>
      <x v="526"/>
    </i>
    <i>
      <x v="514"/>
    </i>
    <i>
      <x v="922"/>
    </i>
    <i>
      <x v="823"/>
    </i>
    <i>
      <x v="592"/>
    </i>
    <i>
      <x v="574"/>
    </i>
    <i>
      <x v="926"/>
    </i>
    <i>
      <x v="825"/>
    </i>
    <i>
      <x v="928"/>
    </i>
    <i>
      <x v="826"/>
    </i>
    <i>
      <x v="930"/>
    </i>
    <i>
      <x v="827"/>
    </i>
    <i>
      <x v="932"/>
    </i>
    <i>
      <x v="828"/>
    </i>
    <i>
      <x v="693"/>
    </i>
    <i>
      <x v="829"/>
    </i>
    <i>
      <x v="936"/>
    </i>
    <i>
      <x v="830"/>
    </i>
    <i>
      <x v="938"/>
    </i>
    <i>
      <x v="831"/>
    </i>
    <i>
      <x v="619"/>
    </i>
    <i>
      <x v="704"/>
    </i>
    <i>
      <x v="942"/>
    </i>
    <i>
      <x v="833"/>
    </i>
    <i>
      <x v="716"/>
    </i>
    <i>
      <x v="834"/>
    </i>
    <i>
      <x v="675"/>
    </i>
    <i>
      <x v="835"/>
    </i>
    <i>
      <x v="544"/>
    </i>
    <i>
      <x v="836"/>
    </i>
    <i>
      <x v="950"/>
    </i>
    <i>
      <x v="837"/>
    </i>
    <i>
      <x v="620"/>
    </i>
    <i>
      <x v="838"/>
    </i>
    <i>
      <x v="954"/>
    </i>
    <i>
      <x v="705"/>
    </i>
    <i>
      <x v="956"/>
    </i>
    <i>
      <x v="615"/>
    </i>
    <i>
      <x v="958"/>
    </i>
    <i>
      <x v="841"/>
    </i>
    <i>
      <x v="960"/>
    </i>
    <i>
      <x v="649"/>
    </i>
    <i>
      <x v="679"/>
    </i>
    <i>
      <x v="608"/>
    </i>
    <i>
      <x v="595"/>
    </i>
    <i>
      <x v="650"/>
    </i>
    <i>
      <x v="966"/>
    </i>
    <i>
      <x v="845"/>
    </i>
    <i>
      <x v="968"/>
    </i>
    <i>
      <x v="687"/>
    </i>
    <i>
      <x v="628"/>
    </i>
    <i>
      <x v="847"/>
    </i>
    <i>
      <x v="972"/>
    </i>
    <i>
      <x v="651"/>
    </i>
    <i>
      <x v="974"/>
    </i>
    <i>
      <x v="849"/>
    </i>
    <i>
      <x v="719"/>
    </i>
    <i>
      <x v="652"/>
    </i>
    <i>
      <x v="978"/>
    </i>
    <i>
      <x v="851"/>
    </i>
    <i>
      <x v="980"/>
    </i>
    <i>
      <x v="531"/>
    </i>
    <i>
      <x v="982"/>
    </i>
    <i>
      <x v="654"/>
    </i>
    <i>
      <x v="984"/>
    </i>
    <i>
      <x v="854"/>
    </i>
    <i>
      <x v="986"/>
    </i>
    <i>
      <x v="655"/>
    </i>
    <i>
      <x v="988"/>
    </i>
    <i>
      <x v="707"/>
    </i>
    <i>
      <x v="990"/>
    </i>
    <i>
      <x v="656"/>
    </i>
    <i>
      <x v="722"/>
    </i>
    <i>
      <x v="858"/>
    </i>
    <i>
      <x v="994"/>
    </i>
    <i>
      <x v="859"/>
    </i>
    <i>
      <x v="723"/>
    </i>
    <i>
      <x v="657"/>
    </i>
    <i>
      <x v="600"/>
    </i>
    <i>
      <x v="576"/>
    </i>
    <i>
      <x v="694"/>
    </i>
    <i>
      <x v="862"/>
    </i>
    <i>
      <x v="511"/>
    </i>
    <i>
      <x v="658"/>
    </i>
    <i>
      <x v="1004"/>
    </i>
    <i>
      <x v="577"/>
    </i>
    <i>
      <x v="507"/>
    </i>
    <i>
      <x v="609"/>
    </i>
    <i>
      <x v="607"/>
    </i>
    <i>
      <x v="1009"/>
    </i>
    <i>
      <x v="756"/>
    </i>
    <i>
      <x v="757"/>
    </i>
    <i>
      <x v="456"/>
    </i>
    <i>
      <x v="392"/>
    </i>
    <i>
      <x v="360"/>
    </i>
    <i>
      <x v="202"/>
    </i>
    <i>
      <x v="76"/>
    </i>
    <i>
      <x v="48"/>
    </i>
    <i>
      <x v="344"/>
    </i>
    <i>
      <x v="100"/>
    </i>
    <i>
      <x v="376"/>
    </i>
    <i>
      <x v="101"/>
    </i>
    <i>
      <x v="188"/>
    </i>
    <i>
      <x v="164"/>
    </i>
    <i>
      <x v="145"/>
    </i>
    <i>
      <x v="207"/>
    </i>
    <i>
      <x v="198"/>
    </i>
    <i>
      <x v="50"/>
    </i>
    <i>
      <x v="69"/>
    </i>
    <i>
      <x v="209"/>
    </i>
    <i>
      <x v="12"/>
    </i>
    <i>
      <x v="210"/>
    </i>
    <i>
      <x v="71"/>
    </i>
    <i>
      <x v="88"/>
    </i>
    <i>
      <x v="400"/>
    </i>
    <i>
      <x v="92"/>
    </i>
    <i>
      <x v="191"/>
    </i>
    <i>
      <x v="213"/>
    </i>
    <i>
      <x v="432"/>
    </i>
    <i>
      <x v="214"/>
    </i>
    <i>
      <x v="79"/>
    </i>
    <i>
      <x v="106"/>
    </i>
    <i>
      <x v="80"/>
    </i>
    <i>
      <x v="216"/>
    </i>
    <i>
      <x v="38"/>
    </i>
    <i>
      <x v="217"/>
    </i>
    <i>
      <x v="348"/>
    </i>
    <i>
      <x v="218"/>
    </i>
    <i>
      <x v="356"/>
    </i>
    <i>
      <x v="219"/>
    </i>
    <i>
      <x v="364"/>
    </i>
    <i>
      <x v="165"/>
    </i>
    <i>
      <x v="372"/>
    </i>
    <i>
      <x v="93"/>
    </i>
    <i>
      <x v="135"/>
    </i>
    <i>
      <x v="94"/>
    </i>
    <i>
      <x v="388"/>
    </i>
    <i>
      <x v="223"/>
    </i>
    <i>
      <x v="396"/>
    </i>
    <i>
      <x v="109"/>
    </i>
    <i>
      <x v="404"/>
    </i>
    <i>
      <x v="52"/>
    </i>
    <i>
      <x v="161"/>
    </i>
    <i>
      <x v="25"/>
    </i>
    <i>
      <x v="420"/>
    </i>
    <i>
      <x v="227"/>
    </i>
    <i>
      <x v="428"/>
    </i>
    <i>
      <x v="9"/>
    </i>
    <i>
      <x v="77"/>
    </i>
    <i>
      <x v="229"/>
    </i>
    <i>
      <x v="78"/>
    </i>
    <i>
      <x v="230"/>
    </i>
    <i>
      <x v="147"/>
    </i>
    <i>
      <x v="231"/>
    </i>
    <i>
      <x v="460"/>
    </i>
    <i>
      <x v="232"/>
    </i>
    <i>
      <x v="46"/>
    </i>
    <i>
      <x v="110"/>
    </i>
    <i>
      <x v="152"/>
    </i>
    <i>
      <x v="234"/>
    </i>
    <i>
      <x v="342"/>
    </i>
    <i>
      <x v="111"/>
    </i>
    <i>
      <x v="346"/>
    </i>
    <i>
      <x v="24"/>
    </i>
    <i>
      <x v="350"/>
    </i>
    <i>
      <x v="237"/>
    </i>
    <i>
      <x v="354"/>
    </i>
    <i>
      <x v="238"/>
    </i>
    <i>
      <x v="184"/>
    </i>
    <i>
      <x v="239"/>
    </i>
    <i>
      <x v="362"/>
    </i>
    <i>
      <x v="30"/>
    </i>
    <i>
      <x v="366"/>
    </i>
    <i>
      <x v="241"/>
    </i>
    <i>
      <x v="70"/>
    </i>
    <i>
      <x v="167"/>
    </i>
    <i>
      <x v="374"/>
    </i>
    <i>
      <x v="55"/>
    </i>
    <i>
      <x v="378"/>
    </i>
    <i>
      <x v="168"/>
    </i>
    <i>
      <x v="382"/>
    </i>
    <i>
      <x v="169"/>
    </i>
    <i>
      <x v="34"/>
    </i>
    <i>
      <x v="246"/>
    </i>
    <i>
      <x v="390"/>
    </i>
    <i>
      <x v="26"/>
    </i>
    <i>
      <x v="394"/>
    </i>
    <i>
      <x v="248"/>
    </i>
    <i>
      <x v="398"/>
    </i>
    <i>
      <x v="170"/>
    </i>
    <i>
      <x v="402"/>
    </i>
    <i>
      <x v="250"/>
    </i>
    <i>
      <x v="137"/>
    </i>
    <i>
      <x v="251"/>
    </i>
    <i>
      <x v="189"/>
    </i>
    <i>
      <x/>
    </i>
    <i>
      <x v="414"/>
    </i>
    <i>
      <x v="253"/>
    </i>
    <i>
      <x v="140"/>
    </i>
    <i>
      <x v="254"/>
    </i>
    <i>
      <x v="141"/>
    </i>
    <i>
      <x v="255"/>
    </i>
    <i>
      <x v="426"/>
    </i>
    <i>
      <x v="256"/>
    </i>
    <i>
      <x v="430"/>
    </i>
    <i>
      <x v="257"/>
    </i>
    <i>
      <x v="45"/>
    </i>
    <i>
      <x v="57"/>
    </i>
    <i>
      <x v="144"/>
    </i>
    <i>
      <x v="58"/>
    </i>
    <i>
      <x v="193"/>
    </i>
    <i>
      <x v="504"/>
    </i>
    <i>
      <x v="194"/>
    </i>
    <i>
      <x v="261"/>
    </i>
    <i>
      <x v="450"/>
    </i>
    <i>
      <x v="5"/>
    </i>
    <i>
      <x v="29"/>
    </i>
    <i>
      <x v="171"/>
    </i>
    <i>
      <x v="37"/>
    </i>
    <i>
      <x v="264"/>
    </i>
    <i>
      <x v="462"/>
    </i>
    <i>
      <x v="114"/>
    </i>
    <i>
      <x v="151"/>
    </i>
    <i>
      <x v="266"/>
    </i>
    <i>
      <x v="470"/>
    </i>
    <i>
      <x v="115"/>
    </i>
    <i>
      <x v="199"/>
    </i>
    <i>
      <x v="95"/>
    </i>
    <i>
      <x v="82"/>
    </i>
    <i>
      <x v="31"/>
    </i>
    <i>
      <x v="103"/>
    </i>
    <i>
      <x v="270"/>
    </i>
    <i>
      <x v="131"/>
    </i>
    <i>
      <x v="271"/>
    </i>
    <i>
      <x v="345"/>
    </i>
    <i>
      <x v="272"/>
    </i>
    <i>
      <x v="68"/>
    </i>
    <i>
      <x v="118"/>
    </i>
    <i>
      <x v="349"/>
    </i>
    <i>
      <x v="274"/>
    </i>
    <i>
      <x v="351"/>
    </i>
    <i>
      <x v="275"/>
    </i>
    <i>
      <x v="353"/>
    </i>
    <i>
      <x v="276"/>
    </i>
    <i>
      <x v="355"/>
    </i>
    <i>
      <x v="277"/>
    </i>
    <i>
      <x v="357"/>
    </i>
    <i>
      <x v="42"/>
    </i>
    <i>
      <x v="359"/>
    </i>
    <i>
      <x v="119"/>
    </i>
    <i>
      <x v="361"/>
    </i>
    <i>
      <x v="18"/>
    </i>
    <i>
      <x v="363"/>
    </i>
    <i>
      <x v="281"/>
    </i>
    <i>
      <x v="97"/>
    </i>
    <i>
      <x v="43"/>
    </i>
    <i>
      <x v="133"/>
    </i>
    <i>
      <x v="283"/>
    </i>
    <i>
      <x v="369"/>
    </i>
    <i>
      <x v="284"/>
    </i>
    <i>
      <x v="371"/>
    </i>
    <i>
      <x v="285"/>
    </i>
    <i>
      <x v="373"/>
    </i>
    <i>
      <x v="286"/>
    </i>
    <i>
      <x v="185"/>
    </i>
    <i>
      <x v="287"/>
    </i>
    <i>
      <x v="134"/>
    </i>
    <i>
      <x v="288"/>
    </i>
    <i>
      <x v="379"/>
    </i>
    <i>
      <x v="289"/>
    </i>
    <i>
      <x v="381"/>
    </i>
    <i>
      <x v="290"/>
    </i>
    <i>
      <x v="383"/>
    </i>
    <i>
      <x v="61"/>
    </i>
    <i>
      <x v="7"/>
    </i>
    <i>
      <x v="292"/>
    </i>
    <i>
      <x v="387"/>
    </i>
    <i>
      <x v="121"/>
    </i>
    <i>
      <x v="187"/>
    </i>
    <i>
      <x v="122"/>
    </i>
    <i>
      <x v="391"/>
    </i>
    <i>
      <x v="295"/>
    </i>
    <i>
      <x v="393"/>
    </i>
    <i>
      <x v="44"/>
    </i>
    <i>
      <x v="395"/>
    </i>
    <i>
      <x v="297"/>
    </i>
    <i>
      <x v="397"/>
    </i>
    <i>
      <x v="298"/>
    </i>
    <i>
      <x v="399"/>
    </i>
    <i>
      <x v="175"/>
    </i>
    <i>
      <x v="401"/>
    </i>
    <i>
      <x v="40"/>
    </i>
    <i>
      <x v="403"/>
    </i>
    <i>
      <x v="301"/>
    </i>
    <i>
      <x v="72"/>
    </i>
    <i>
      <x v="177"/>
    </i>
    <i>
      <x v="407"/>
    </i>
    <i>
      <x v="124"/>
    </i>
    <i>
      <x v="409"/>
    </i>
    <i>
      <x v="304"/>
    </i>
    <i>
      <x v="411"/>
    </i>
    <i>
      <x v="125"/>
    </i>
    <i>
      <x v="413"/>
    </i>
    <i>
      <x v="306"/>
    </i>
    <i>
      <x v="73"/>
    </i>
    <i>
      <x v="307"/>
    </i>
    <i>
      <x v="139"/>
    </i>
    <i>
      <x v="308"/>
    </i>
    <i>
      <x v="13"/>
    </i>
    <i>
      <x v="309"/>
    </i>
    <i>
      <x v="421"/>
    </i>
    <i>
      <x v="310"/>
    </i>
    <i>
      <x v="423"/>
    </i>
    <i>
      <x v="311"/>
    </i>
    <i>
      <x v="425"/>
    </i>
    <i>
      <x v="178"/>
    </i>
    <i>
      <x v="142"/>
    </i>
    <i>
      <x v="63"/>
    </i>
    <i>
      <x v="429"/>
    </i>
    <i>
      <x v="314"/>
    </i>
    <i>
      <x v="431"/>
    </i>
    <i>
      <x v="315"/>
    </i>
    <i>
      <x v="433"/>
    </i>
    <i>
      <x v="316"/>
    </i>
    <i>
      <x v="435"/>
    </i>
    <i>
      <x v="11"/>
    </i>
    <i>
      <x v="23"/>
    </i>
    <i>
      <x v="318"/>
    </i>
    <i>
      <x v="439"/>
    </i>
    <i>
      <x v="482"/>
    </i>
    <i>
      <x v="441"/>
    </i>
    <i>
      <x v="160"/>
    </i>
    <i>
      <x v="443"/>
    </i>
    <i>
      <x v="485"/>
    </i>
    <i>
      <x v="14"/>
    </i>
    <i>
      <x v="83"/>
    </i>
    <i>
      <x v="447"/>
    </i>
    <i>
      <x v="155"/>
    </i>
    <i>
      <x v="449"/>
    </i>
    <i>
      <x v="85"/>
    </i>
    <i>
      <x v="451"/>
    </i>
    <i>
      <x v="493"/>
    </i>
    <i>
      <x v="36"/>
    </i>
    <i>
      <x v="156"/>
    </i>
    <i>
      <x v="455"/>
    </i>
    <i>
      <x v="497"/>
    </i>
    <i>
      <x v="457"/>
    </i>
    <i>
      <x v="180"/>
    </i>
    <i>
      <x v="459"/>
    </i>
    <i>
      <x v="181"/>
    </i>
    <i>
      <x v="461"/>
    </i>
    <i>
      <x v="330"/>
    </i>
    <i>
      <x v="463"/>
    </i>
    <i>
      <x v="331"/>
    </i>
    <i>
      <x v="465"/>
    </i>
    <i>
      <x v="332"/>
    </i>
    <i>
      <x v="467"/>
    </i>
    <i>
      <x v="333"/>
    </i>
    <i>
      <x v="47"/>
    </i>
    <i>
      <x v="334"/>
    </i>
    <i>
      <x v="197"/>
    </i>
    <i>
      <x v="130"/>
    </i>
    <i>
      <x v="473"/>
    </i>
    <i>
      <x v="336"/>
    </i>
    <i>
      <x v="200"/>
    </i>
    <i>
      <x v="67"/>
    </i>
    <i>
      <x v="477"/>
    </i>
    <i>
      <x v="182"/>
    </i>
    <i>
      <x v="479"/>
    </i>
    <i>
      <x v="339"/>
    </i>
    <i>
      <x v="15"/>
    </i>
    <i>
      <x v="183"/>
    </i>
    <i>
      <x v="341"/>
    </i>
    <i>
      <x v="484"/>
    </i>
    <i>
      <x v="320"/>
    </i>
    <i>
      <x v="486"/>
    </i>
    <i>
      <x v="126"/>
    </i>
    <i>
      <x v="488"/>
    </i>
    <i>
      <x v="1"/>
    </i>
    <i>
      <x v="490"/>
    </i>
    <i>
      <x v="323"/>
    </i>
    <i>
      <x v="492"/>
    </i>
    <i>
      <x v="127"/>
    </i>
    <i>
      <x v="494"/>
    </i>
    <i>
      <x v="2"/>
    </i>
    <i>
      <x v="496"/>
    </i>
    <i>
      <x v="3"/>
    </i>
    <i>
      <x v="498"/>
    </i>
    <i>
      <x v="327"/>
    </i>
    <i>
      <x v="39"/>
    </i>
    <i>
      <x v="20"/>
    </i>
    <i>
      <x v="329"/>
    </i>
    <i>
      <x v="16"/>
    </i>
    <i>
      <x v="259"/>
    </i>
    <i>
      <x v="17"/>
    </i>
    <i>
      <x v="260"/>
    </i>
    <i t="grand">
      <x/>
    </i>
  </rowItems>
  <colItems count="1">
    <i/>
  </colItems>
  <dataFields count="1">
    <dataField name="Sum of Amount(in dollars)"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nimblebox.ai/" TargetMode="External"/><Relationship Id="rId13" Type="http://schemas.openxmlformats.org/officeDocument/2006/relationships/hyperlink" Target="http://pathfndr.io/" TargetMode="External"/><Relationship Id="rId18" Type="http://schemas.openxmlformats.org/officeDocument/2006/relationships/hyperlink" Target="http://vitra.ai/" TargetMode="External"/><Relationship Id="rId3" Type="http://schemas.openxmlformats.org/officeDocument/2006/relationships/hyperlink" Target="http://toch.ai/" TargetMode="External"/><Relationship Id="rId21" Type="http://schemas.openxmlformats.org/officeDocument/2006/relationships/hyperlink" Target="http://karkhana.io/" TargetMode="External"/><Relationship Id="rId7" Type="http://schemas.openxmlformats.org/officeDocument/2006/relationships/hyperlink" Target="http://locale.ai/" TargetMode="External"/><Relationship Id="rId12" Type="http://schemas.openxmlformats.org/officeDocument/2006/relationships/hyperlink" Target="http://coffeemug.ai/" TargetMode="External"/><Relationship Id="rId17" Type="http://schemas.openxmlformats.org/officeDocument/2006/relationships/hyperlink" Target="http://superops.ai/" TargetMode="External"/><Relationship Id="rId2" Type="http://schemas.openxmlformats.org/officeDocument/2006/relationships/hyperlink" Target="http://phool.co/" TargetMode="External"/><Relationship Id="rId16" Type="http://schemas.openxmlformats.org/officeDocument/2006/relationships/hyperlink" Target="http://enthu.ai/" TargetMode="External"/><Relationship Id="rId20" Type="http://schemas.openxmlformats.org/officeDocument/2006/relationships/hyperlink" Target="http://apna.co/" TargetMode="External"/><Relationship Id="rId1" Type="http://schemas.openxmlformats.org/officeDocument/2006/relationships/hyperlink" Target="http://nobroker.com/" TargetMode="External"/><Relationship Id="rId6" Type="http://schemas.openxmlformats.org/officeDocument/2006/relationships/hyperlink" Target="http://factors.ai/" TargetMode="External"/><Relationship Id="rId11" Type="http://schemas.openxmlformats.org/officeDocument/2006/relationships/hyperlink" Target="http://saarthi.ai/" TargetMode="External"/><Relationship Id="rId5" Type="http://schemas.openxmlformats.org/officeDocument/2006/relationships/hyperlink" Target="http://neuropixel.ai/" TargetMode="External"/><Relationship Id="rId15" Type="http://schemas.openxmlformats.org/officeDocument/2006/relationships/hyperlink" Target="http://rezo.ai/" TargetMode="External"/><Relationship Id="rId23" Type="http://schemas.openxmlformats.org/officeDocument/2006/relationships/printerSettings" Target="../printerSettings/printerSettings1.bin"/><Relationship Id="rId10" Type="http://schemas.openxmlformats.org/officeDocument/2006/relationships/hyperlink" Target="http://wherehouse.io/" TargetMode="External"/><Relationship Id="rId19" Type="http://schemas.openxmlformats.org/officeDocument/2006/relationships/hyperlink" Target="http://superpro.ai/" TargetMode="External"/><Relationship Id="rId4" Type="http://schemas.openxmlformats.org/officeDocument/2006/relationships/hyperlink" Target="http://wiggles.in/" TargetMode="External"/><Relationship Id="rId9" Type="http://schemas.openxmlformats.org/officeDocument/2006/relationships/hyperlink" Target="http://murf.ai/" TargetMode="External"/><Relationship Id="rId14" Type="http://schemas.openxmlformats.org/officeDocument/2006/relationships/hyperlink" Target="http://betterhalf.ai/" TargetMode="External"/><Relationship Id="rId22" Type="http://schemas.openxmlformats.org/officeDocument/2006/relationships/hyperlink" Target="http://legalwiz.i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N1195"/>
  <sheetViews>
    <sheetView tabSelected="1" topLeftCell="B1" workbookViewId="0">
      <pane ySplit="1" topLeftCell="A2" activePane="bottomLeft" state="frozen"/>
      <selection activeCell="B1" sqref="B1"/>
      <selection pane="bottomLeft" activeCell="N1194" sqref="N1194"/>
    </sheetView>
  </sheetViews>
  <sheetFormatPr defaultColWidth="12.5703125" defaultRowHeight="15.75" customHeight="1" x14ac:dyDescent="0.2"/>
  <cols>
    <col min="1" max="1" width="29.42578125" bestFit="1" customWidth="1"/>
    <col min="4" max="5" width="15.28515625" customWidth="1"/>
    <col min="6" max="6" width="28.85546875" customWidth="1"/>
    <col min="7" max="7" width="16.140625" hidden="1" customWidth="1"/>
    <col min="8" max="8" width="14.28515625" hidden="1" customWidth="1"/>
    <col min="9" max="9" width="14" hidden="1" customWidth="1"/>
    <col min="10" max="10" width="42.7109375" customWidth="1"/>
    <col min="11" max="11" width="21.140625" customWidth="1"/>
    <col min="13" max="13" width="0" hidden="1" customWidth="1"/>
    <col min="14" max="14" width="18.85546875" style="5" bestFit="1" customWidth="1"/>
  </cols>
  <sheetData>
    <row r="1" spans="1:14" s="11" customFormat="1" ht="15" x14ac:dyDescent="0.2">
      <c r="A1" s="8" t="s">
        <v>0</v>
      </c>
      <c r="B1" s="8" t="s">
        <v>1</v>
      </c>
      <c r="C1" s="8" t="s">
        <v>3325</v>
      </c>
      <c r="D1" s="8" t="s">
        <v>2</v>
      </c>
      <c r="E1" s="8" t="s">
        <v>3318</v>
      </c>
      <c r="F1" s="8" t="s">
        <v>3</v>
      </c>
      <c r="G1" s="8" t="s">
        <v>4</v>
      </c>
      <c r="H1" s="8" t="s">
        <v>5</v>
      </c>
      <c r="I1" s="8" t="s">
        <v>6</v>
      </c>
      <c r="J1" s="9" t="s">
        <v>3324</v>
      </c>
      <c r="K1" s="8" t="s">
        <v>7</v>
      </c>
      <c r="L1" s="8" t="s">
        <v>8</v>
      </c>
      <c r="M1" s="10" t="s">
        <v>9</v>
      </c>
      <c r="N1" s="12" t="s">
        <v>3326</v>
      </c>
    </row>
    <row r="2" spans="1:14" ht="15" hidden="1" x14ac:dyDescent="0.25">
      <c r="A2" s="3" t="s">
        <v>2152</v>
      </c>
      <c r="B2" s="4">
        <v>2020</v>
      </c>
      <c r="C2" s="4" t="str">
        <f t="shared" ref="C2:C65" si="0">LEFT(B2,3)</f>
        <v>202</v>
      </c>
      <c r="D2" s="5"/>
      <c r="E2" s="3" t="e">
        <f>VLOOKUP(D2,Tier!$A$1:$B$22,2,)</f>
        <v>#N/A</v>
      </c>
      <c r="F2" s="5"/>
      <c r="G2" s="3" t="s">
        <v>2153</v>
      </c>
      <c r="H2" s="3" t="s">
        <v>2154</v>
      </c>
      <c r="I2" s="5"/>
      <c r="J2" s="3" t="str">
        <f t="shared" ref="J2:J65" si="1">CONCATENATE(D2,"-",F2)</f>
        <v>-</v>
      </c>
      <c r="K2" s="3" t="s">
        <v>132</v>
      </c>
      <c r="L2" s="3" t="s">
        <v>111</v>
      </c>
      <c r="M2" s="7">
        <v>6</v>
      </c>
      <c r="N2" s="5" t="str">
        <f t="shared" ref="N2:N65" si="2">IF(AND(K2&gt;4500000, OR(D2="Bangalore", D2="Pune", D2="Mumbai", D2="Delhi")), "CAT A", IF(AND(K2&gt;4500000, OR(D2="Gurugram", D2="Surat", D2="Jaipur", D2="Hyderabad")), "CAT B", "CAT C"))</f>
        <v>CAT C</v>
      </c>
    </row>
    <row r="3" spans="1:14" ht="15" hidden="1" x14ac:dyDescent="0.25">
      <c r="A3" s="3" t="s">
        <v>2176</v>
      </c>
      <c r="B3" s="4">
        <v>2020</v>
      </c>
      <c r="C3" s="4" t="str">
        <f t="shared" si="0"/>
        <v>202</v>
      </c>
      <c r="D3" s="5"/>
      <c r="E3" s="3" t="e">
        <f>VLOOKUP(D3,Tier!$A$1:$B$22,2,)</f>
        <v>#N/A</v>
      </c>
      <c r="F3" s="5"/>
      <c r="G3" s="3" t="s">
        <v>2177</v>
      </c>
      <c r="H3" s="3" t="s">
        <v>1506</v>
      </c>
      <c r="I3" s="5"/>
      <c r="J3" s="3" t="str">
        <f t="shared" si="1"/>
        <v>-</v>
      </c>
      <c r="K3" s="3" t="s">
        <v>132</v>
      </c>
      <c r="L3" s="3" t="s">
        <v>100</v>
      </c>
      <c r="M3" s="7">
        <v>6</v>
      </c>
      <c r="N3" s="5" t="str">
        <f t="shared" si="2"/>
        <v>CAT C</v>
      </c>
    </row>
    <row r="4" spans="1:14" ht="15" hidden="1" x14ac:dyDescent="0.25">
      <c r="A4" s="3" t="s">
        <v>2200</v>
      </c>
      <c r="B4" s="4">
        <v>2020</v>
      </c>
      <c r="C4" s="4" t="str">
        <f t="shared" si="0"/>
        <v>202</v>
      </c>
      <c r="D4" s="5"/>
      <c r="E4" s="3" t="e">
        <f>VLOOKUP(D4,Tier!$A$1:$B$22,2,)</f>
        <v>#N/A</v>
      </c>
      <c r="F4" s="5"/>
      <c r="G4" s="3" t="s">
        <v>2201</v>
      </c>
      <c r="H4" s="3" t="s">
        <v>2202</v>
      </c>
      <c r="I4" s="5"/>
      <c r="J4" s="3" t="str">
        <f t="shared" si="1"/>
        <v>-</v>
      </c>
      <c r="K4" s="3" t="s">
        <v>132</v>
      </c>
      <c r="L4" s="3" t="s">
        <v>193</v>
      </c>
      <c r="M4" s="7">
        <v>6</v>
      </c>
      <c r="N4" s="5" t="str">
        <f t="shared" si="2"/>
        <v>CAT C</v>
      </c>
    </row>
    <row r="5" spans="1:14" ht="15" hidden="1" x14ac:dyDescent="0.25">
      <c r="A5" s="3" t="s">
        <v>2209</v>
      </c>
      <c r="B5" s="4">
        <v>2021</v>
      </c>
      <c r="C5" s="4" t="str">
        <f t="shared" si="0"/>
        <v>202</v>
      </c>
      <c r="D5" s="5"/>
      <c r="E5" s="3" t="e">
        <f>VLOOKUP(D5,Tier!$A$1:$B$22,2,)</f>
        <v>#N/A</v>
      </c>
      <c r="F5" s="5"/>
      <c r="G5" s="3" t="s">
        <v>2210</v>
      </c>
      <c r="H5" s="3" t="s">
        <v>2211</v>
      </c>
      <c r="I5" s="5"/>
      <c r="J5" s="3" t="str">
        <f t="shared" si="1"/>
        <v>-</v>
      </c>
      <c r="K5" s="3" t="s">
        <v>132</v>
      </c>
      <c r="L5" s="3" t="s">
        <v>111</v>
      </c>
      <c r="M5" s="7">
        <v>6</v>
      </c>
      <c r="N5" s="5" t="str">
        <f t="shared" si="2"/>
        <v>CAT C</v>
      </c>
    </row>
    <row r="6" spans="1:14" ht="15" hidden="1" x14ac:dyDescent="0.25">
      <c r="A6" s="3" t="s">
        <v>2232</v>
      </c>
      <c r="B6" s="4">
        <v>2020</v>
      </c>
      <c r="C6" s="4" t="str">
        <f t="shared" si="0"/>
        <v>202</v>
      </c>
      <c r="D6" s="5"/>
      <c r="E6" s="3" t="e">
        <f>VLOOKUP(D6,Tier!$A$1:$B$22,2,)</f>
        <v>#N/A</v>
      </c>
      <c r="F6" s="5"/>
      <c r="G6" s="3" t="s">
        <v>2233</v>
      </c>
      <c r="H6" s="3" t="s">
        <v>2234</v>
      </c>
      <c r="I6" s="5"/>
      <c r="J6" s="3" t="str">
        <f t="shared" si="1"/>
        <v>-</v>
      </c>
      <c r="K6" s="3" t="s">
        <v>132</v>
      </c>
      <c r="L6" s="3" t="s">
        <v>111</v>
      </c>
      <c r="M6" s="7">
        <v>6</v>
      </c>
      <c r="N6" s="5" t="str">
        <f t="shared" si="2"/>
        <v>CAT C</v>
      </c>
    </row>
    <row r="7" spans="1:14" ht="15" hidden="1" x14ac:dyDescent="0.25">
      <c r="A7" s="3" t="s">
        <v>2262</v>
      </c>
      <c r="B7" s="4">
        <v>2020</v>
      </c>
      <c r="C7" s="4" t="str">
        <f t="shared" si="0"/>
        <v>202</v>
      </c>
      <c r="D7" s="5"/>
      <c r="E7" s="3" t="e">
        <f>VLOOKUP(D7,Tier!$A$1:$B$22,2,)</f>
        <v>#N/A</v>
      </c>
      <c r="F7" s="5"/>
      <c r="G7" s="3" t="s">
        <v>2263</v>
      </c>
      <c r="H7" s="3" t="s">
        <v>2264</v>
      </c>
      <c r="I7" s="5"/>
      <c r="J7" s="3" t="str">
        <f t="shared" si="1"/>
        <v>-</v>
      </c>
      <c r="K7" s="3" t="s">
        <v>132</v>
      </c>
      <c r="L7" s="3" t="s">
        <v>111</v>
      </c>
      <c r="M7" s="7">
        <v>5</v>
      </c>
      <c r="N7" s="5" t="str">
        <f t="shared" si="2"/>
        <v>CAT C</v>
      </c>
    </row>
    <row r="8" spans="1:14" ht="15" hidden="1" x14ac:dyDescent="0.25">
      <c r="A8" s="3" t="s">
        <v>1464</v>
      </c>
      <c r="B8" s="4">
        <v>2020</v>
      </c>
      <c r="C8" s="4" t="str">
        <f t="shared" si="0"/>
        <v>202</v>
      </c>
      <c r="D8" s="5"/>
      <c r="E8" s="3" t="e">
        <f>VLOOKUP(D8,Tier!$A$1:$B$22,2,)</f>
        <v>#N/A</v>
      </c>
      <c r="F8" s="5"/>
      <c r="G8" s="3" t="s">
        <v>2383</v>
      </c>
      <c r="H8" s="3" t="s">
        <v>2384</v>
      </c>
      <c r="I8" s="5"/>
      <c r="J8" s="3" t="str">
        <f t="shared" si="1"/>
        <v>-</v>
      </c>
      <c r="K8" s="3" t="s">
        <v>132</v>
      </c>
      <c r="L8" s="3" t="s">
        <v>111</v>
      </c>
      <c r="M8" s="7">
        <v>5</v>
      </c>
      <c r="N8" s="5" t="str">
        <f t="shared" si="2"/>
        <v>CAT C</v>
      </c>
    </row>
    <row r="9" spans="1:14" ht="15" hidden="1" x14ac:dyDescent="0.25">
      <c r="A9" s="6" t="s">
        <v>2442</v>
      </c>
      <c r="B9" s="4">
        <v>2020</v>
      </c>
      <c r="C9" s="4" t="str">
        <f t="shared" si="0"/>
        <v>202</v>
      </c>
      <c r="D9" s="5"/>
      <c r="E9" s="3" t="e">
        <f>VLOOKUP(D9,Tier!$A$1:$B$22,2,)</f>
        <v>#N/A</v>
      </c>
      <c r="F9" s="5"/>
      <c r="G9" s="5"/>
      <c r="H9" s="3" t="s">
        <v>2443</v>
      </c>
      <c r="I9" s="3" t="s">
        <v>2444</v>
      </c>
      <c r="J9" s="3" t="str">
        <f t="shared" si="1"/>
        <v>-</v>
      </c>
      <c r="K9" s="3" t="s">
        <v>132</v>
      </c>
      <c r="L9" s="3"/>
      <c r="M9" s="7">
        <v>4</v>
      </c>
      <c r="N9" s="5" t="str">
        <f t="shared" si="2"/>
        <v>CAT C</v>
      </c>
    </row>
    <row r="10" spans="1:14" ht="15" hidden="1" x14ac:dyDescent="0.25">
      <c r="A10" s="3" t="s">
        <v>2480</v>
      </c>
      <c r="B10" s="4">
        <v>2020</v>
      </c>
      <c r="C10" s="4" t="str">
        <f t="shared" si="0"/>
        <v>202</v>
      </c>
      <c r="D10" s="5"/>
      <c r="E10" s="3" t="e">
        <f>VLOOKUP(D10,Tier!$A$1:$B$22,2,)</f>
        <v>#N/A</v>
      </c>
      <c r="F10" s="3" t="s">
        <v>428</v>
      </c>
      <c r="G10" s="3" t="s">
        <v>2481</v>
      </c>
      <c r="H10" s="3" t="s">
        <v>2482</v>
      </c>
      <c r="I10" s="5"/>
      <c r="J10" s="3" t="str">
        <f t="shared" si="1"/>
        <v>-EdTech</v>
      </c>
      <c r="K10" s="3" t="s">
        <v>132</v>
      </c>
      <c r="L10" s="3" t="s">
        <v>111</v>
      </c>
      <c r="M10" s="7">
        <v>4</v>
      </c>
      <c r="N10" s="5" t="str">
        <f t="shared" si="2"/>
        <v>CAT C</v>
      </c>
    </row>
    <row r="11" spans="1:14" ht="15" hidden="1" x14ac:dyDescent="0.25">
      <c r="A11" s="3" t="s">
        <v>2720</v>
      </c>
      <c r="B11" s="4">
        <v>2020</v>
      </c>
      <c r="C11" s="4" t="str">
        <f t="shared" si="0"/>
        <v>202</v>
      </c>
      <c r="D11" s="5"/>
      <c r="E11" s="3" t="e">
        <f>VLOOKUP(D11,Tier!$A$1:$B$22,2,)</f>
        <v>#N/A</v>
      </c>
      <c r="F11" s="3" t="s">
        <v>2119</v>
      </c>
      <c r="G11" s="3" t="s">
        <v>2721</v>
      </c>
      <c r="H11" s="3" t="s">
        <v>1015</v>
      </c>
      <c r="I11" s="5"/>
      <c r="J11" s="3" t="str">
        <f t="shared" si="1"/>
        <v>-Tech Startup</v>
      </c>
      <c r="K11" s="3" t="s">
        <v>132</v>
      </c>
      <c r="L11" s="3"/>
      <c r="M11" s="7">
        <v>3</v>
      </c>
      <c r="N11" s="5" t="str">
        <f t="shared" si="2"/>
        <v>CAT C</v>
      </c>
    </row>
    <row r="12" spans="1:14" ht="15" hidden="1" x14ac:dyDescent="0.25">
      <c r="A12" s="3" t="s">
        <v>1107</v>
      </c>
      <c r="B12" s="4">
        <v>2020</v>
      </c>
      <c r="C12" s="4" t="str">
        <f t="shared" si="0"/>
        <v>202</v>
      </c>
      <c r="D12" s="5"/>
      <c r="E12" s="3" t="e">
        <f>VLOOKUP(D12,Tier!$A$1:$B$22,2,)</f>
        <v>#N/A</v>
      </c>
      <c r="F12" s="3" t="s">
        <v>428</v>
      </c>
      <c r="G12" s="3" t="s">
        <v>2970</v>
      </c>
      <c r="H12" s="3" t="s">
        <v>2971</v>
      </c>
      <c r="I12" s="5"/>
      <c r="J12" s="3" t="str">
        <f t="shared" si="1"/>
        <v>-EdTech</v>
      </c>
      <c r="K12" s="3" t="s">
        <v>132</v>
      </c>
      <c r="L12" s="3"/>
      <c r="M12" s="7">
        <v>2</v>
      </c>
      <c r="N12" s="5" t="str">
        <f t="shared" si="2"/>
        <v>CAT C</v>
      </c>
    </row>
    <row r="13" spans="1:14" ht="15" hidden="1" x14ac:dyDescent="0.25">
      <c r="A13" s="3" t="s">
        <v>2995</v>
      </c>
      <c r="B13" s="4">
        <v>2020</v>
      </c>
      <c r="C13" s="4" t="str">
        <f t="shared" si="0"/>
        <v>202</v>
      </c>
      <c r="D13" s="5"/>
      <c r="E13" s="3" t="e">
        <f>VLOOKUP(D13,Tier!$A$1:$B$22,2,)</f>
        <v>#N/A</v>
      </c>
      <c r="F13" s="3" t="s">
        <v>2996</v>
      </c>
      <c r="G13" s="3" t="s">
        <v>2997</v>
      </c>
      <c r="H13" s="3" t="s">
        <v>2998</v>
      </c>
      <c r="I13" s="5"/>
      <c r="J13" s="3" t="str">
        <f t="shared" si="1"/>
        <v>-Content commerce</v>
      </c>
      <c r="K13" s="3" t="s">
        <v>132</v>
      </c>
      <c r="L13" s="3" t="s">
        <v>193</v>
      </c>
      <c r="M13" s="7">
        <v>2</v>
      </c>
      <c r="N13" s="5" t="str">
        <f t="shared" si="2"/>
        <v>CAT C</v>
      </c>
    </row>
    <row r="14" spans="1:14" ht="15" hidden="1" x14ac:dyDescent="0.25">
      <c r="A14" s="3" t="s">
        <v>3102</v>
      </c>
      <c r="B14" s="4">
        <v>2020</v>
      </c>
      <c r="C14" s="4" t="str">
        <f t="shared" si="0"/>
        <v>202</v>
      </c>
      <c r="D14" s="5"/>
      <c r="E14" s="3" t="e">
        <f>VLOOKUP(D14,Tier!$A$1:$B$22,2,)</f>
        <v>#N/A</v>
      </c>
      <c r="F14" s="3" t="s">
        <v>204</v>
      </c>
      <c r="G14" s="3" t="s">
        <v>3103</v>
      </c>
      <c r="H14" s="3" t="s">
        <v>3104</v>
      </c>
      <c r="I14" s="5"/>
      <c r="J14" s="3" t="str">
        <f t="shared" si="1"/>
        <v>-E-commerce</v>
      </c>
      <c r="K14" s="3" t="s">
        <v>132</v>
      </c>
      <c r="L14" s="3" t="s">
        <v>100</v>
      </c>
      <c r="M14" s="7">
        <v>1</v>
      </c>
      <c r="N14" s="5" t="str">
        <f t="shared" si="2"/>
        <v>CAT C</v>
      </c>
    </row>
    <row r="15" spans="1:14" ht="15" hidden="1" x14ac:dyDescent="0.25">
      <c r="A15" s="3" t="s">
        <v>3239</v>
      </c>
      <c r="B15" s="4">
        <v>2020</v>
      </c>
      <c r="C15" s="4" t="str">
        <f t="shared" si="0"/>
        <v>202</v>
      </c>
      <c r="D15" s="5"/>
      <c r="E15" s="3" t="e">
        <f>VLOOKUP(D15,Tier!$A$1:$B$22,2,)</f>
        <v>#N/A</v>
      </c>
      <c r="F15" s="3" t="s">
        <v>1035</v>
      </c>
      <c r="G15" s="3" t="s">
        <v>3240</v>
      </c>
      <c r="H15" s="3" t="s">
        <v>3241</v>
      </c>
      <c r="I15" s="3" t="s">
        <v>3242</v>
      </c>
      <c r="J15" s="3" t="str">
        <f t="shared" si="1"/>
        <v>-Gaming</v>
      </c>
      <c r="K15" s="3" t="s">
        <v>132</v>
      </c>
      <c r="L15" s="3"/>
      <c r="M15" s="7">
        <v>1</v>
      </c>
      <c r="N15" s="5" t="str">
        <f t="shared" si="2"/>
        <v>CAT C</v>
      </c>
    </row>
    <row r="16" spans="1:14" ht="15" hidden="1" x14ac:dyDescent="0.25">
      <c r="A16" s="3" t="s">
        <v>294</v>
      </c>
      <c r="B16" s="4">
        <v>2021</v>
      </c>
      <c r="C16" s="4" t="str">
        <f t="shared" si="0"/>
        <v>202</v>
      </c>
      <c r="D16" s="5"/>
      <c r="E16" s="3" t="e">
        <f>VLOOKUP(D16,Tier!$A$1:$B$22,2,)</f>
        <v>#N/A</v>
      </c>
      <c r="F16" s="5"/>
      <c r="G16" s="3" t="s">
        <v>295</v>
      </c>
      <c r="H16" s="3"/>
      <c r="I16" s="3" t="s">
        <v>297</v>
      </c>
      <c r="J16" s="3" t="str">
        <f t="shared" si="1"/>
        <v>-</v>
      </c>
      <c r="K16" s="4">
        <v>135000000</v>
      </c>
      <c r="L16" s="5"/>
      <c r="M16" s="7">
        <v>11</v>
      </c>
      <c r="N16" s="5" t="str">
        <f t="shared" si="2"/>
        <v>CAT C</v>
      </c>
    </row>
    <row r="17" spans="1:14" ht="15" hidden="1" x14ac:dyDescent="0.25">
      <c r="A17" s="3" t="s">
        <v>206</v>
      </c>
      <c r="B17" s="4">
        <v>2021</v>
      </c>
      <c r="C17" s="4" t="str">
        <f t="shared" si="0"/>
        <v>202</v>
      </c>
      <c r="D17" s="5"/>
      <c r="E17" s="3" t="e">
        <f>VLOOKUP(D17,Tier!$A$1:$B$22,2,)</f>
        <v>#N/A</v>
      </c>
      <c r="F17" s="5"/>
      <c r="G17" s="5"/>
      <c r="H17" s="5"/>
      <c r="I17" s="5"/>
      <c r="J17" s="3" t="str">
        <f t="shared" si="1"/>
        <v>-</v>
      </c>
      <c r="K17" s="4">
        <v>100000000</v>
      </c>
      <c r="L17" s="5"/>
      <c r="M17" s="7">
        <v>12</v>
      </c>
      <c r="N17" s="5" t="str">
        <f t="shared" si="2"/>
        <v>CAT C</v>
      </c>
    </row>
    <row r="18" spans="1:14" ht="15" hidden="1" x14ac:dyDescent="0.25">
      <c r="A18" s="3" t="s">
        <v>676</v>
      </c>
      <c r="B18" s="4">
        <v>2020</v>
      </c>
      <c r="C18" s="4" t="str">
        <f t="shared" si="0"/>
        <v>202</v>
      </c>
      <c r="D18" s="5"/>
      <c r="E18" s="3" t="e">
        <f>VLOOKUP(D18,Tier!$A$1:$B$22,2,)</f>
        <v>#N/A</v>
      </c>
      <c r="F18" s="3" t="s">
        <v>677</v>
      </c>
      <c r="G18" s="3" t="s">
        <v>678</v>
      </c>
      <c r="H18" s="5"/>
      <c r="I18" s="5"/>
      <c r="J18" s="3" t="str">
        <f t="shared" si="1"/>
        <v>-Teachmint is an education infrastructure provider and India’s largest teaching platform.</v>
      </c>
      <c r="K18" s="4">
        <v>78000000</v>
      </c>
      <c r="L18" s="5"/>
      <c r="M18" s="7">
        <v>10</v>
      </c>
      <c r="N18" s="5" t="str">
        <f t="shared" si="2"/>
        <v>CAT C</v>
      </c>
    </row>
    <row r="19" spans="1:14" ht="15" hidden="1" x14ac:dyDescent="0.25">
      <c r="A19" s="3" t="s">
        <v>172</v>
      </c>
      <c r="B19" s="4">
        <v>2020</v>
      </c>
      <c r="C19" s="4" t="str">
        <f t="shared" si="0"/>
        <v>202</v>
      </c>
      <c r="D19" s="5"/>
      <c r="E19" s="3" t="e">
        <f>VLOOKUP(D19,Tier!$A$1:$B$22,2,)</f>
        <v>#N/A</v>
      </c>
      <c r="F19" s="5"/>
      <c r="G19" s="3" t="s">
        <v>173</v>
      </c>
      <c r="H19" s="3" t="s">
        <v>174</v>
      </c>
      <c r="I19" s="5"/>
      <c r="J19" s="3" t="str">
        <f t="shared" si="1"/>
        <v>-</v>
      </c>
      <c r="K19" s="4">
        <v>70000000</v>
      </c>
      <c r="L19" s="5"/>
      <c r="M19" s="7">
        <v>12</v>
      </c>
      <c r="N19" s="5" t="str">
        <f t="shared" si="2"/>
        <v>CAT C</v>
      </c>
    </row>
    <row r="20" spans="1:14" ht="15" hidden="1" x14ac:dyDescent="0.25">
      <c r="A20" s="3" t="s">
        <v>2355</v>
      </c>
      <c r="B20" s="4">
        <v>2021</v>
      </c>
      <c r="C20" s="4" t="str">
        <f t="shared" si="0"/>
        <v>202</v>
      </c>
      <c r="D20" s="5"/>
      <c r="E20" s="3" t="e">
        <f>VLOOKUP(D20,Tier!$A$1:$B$22,2,)</f>
        <v>#N/A</v>
      </c>
      <c r="F20" s="5"/>
      <c r="G20" s="3" t="s">
        <v>295</v>
      </c>
      <c r="H20" s="3" t="s">
        <v>296</v>
      </c>
      <c r="I20" s="5"/>
      <c r="J20" s="3" t="str">
        <f t="shared" si="1"/>
        <v>-</v>
      </c>
      <c r="K20" s="4">
        <v>50000000</v>
      </c>
      <c r="L20" s="3" t="s">
        <v>38</v>
      </c>
      <c r="M20" s="7">
        <v>5</v>
      </c>
      <c r="N20" s="5" t="str">
        <f t="shared" si="2"/>
        <v>CAT C</v>
      </c>
    </row>
    <row r="21" spans="1:14" ht="15" hidden="1" x14ac:dyDescent="0.25">
      <c r="A21" s="3" t="s">
        <v>2480</v>
      </c>
      <c r="B21" s="4">
        <v>2020</v>
      </c>
      <c r="C21" s="4" t="str">
        <f t="shared" si="0"/>
        <v>202</v>
      </c>
      <c r="D21" s="5"/>
      <c r="E21" s="3" t="e">
        <f>VLOOKUP(D21,Tier!$A$1:$B$22,2,)</f>
        <v>#N/A</v>
      </c>
      <c r="F21" s="3" t="s">
        <v>428</v>
      </c>
      <c r="G21" s="3" t="s">
        <v>2652</v>
      </c>
      <c r="H21" s="3" t="s">
        <v>2653</v>
      </c>
      <c r="I21" s="5"/>
      <c r="J21" s="3" t="str">
        <f t="shared" si="1"/>
        <v>-EdTech</v>
      </c>
      <c r="K21" s="4">
        <v>35000000</v>
      </c>
      <c r="L21" s="3" t="s">
        <v>100</v>
      </c>
      <c r="M21" s="7">
        <v>4</v>
      </c>
      <c r="N21" s="5" t="str">
        <f t="shared" si="2"/>
        <v>CAT C</v>
      </c>
    </row>
    <row r="22" spans="1:14" ht="15" hidden="1" x14ac:dyDescent="0.25">
      <c r="A22" s="3" t="s">
        <v>2307</v>
      </c>
      <c r="B22" s="4">
        <v>2020</v>
      </c>
      <c r="C22" s="4" t="str">
        <f t="shared" si="0"/>
        <v>202</v>
      </c>
      <c r="D22" s="5"/>
      <c r="E22" s="3" t="e">
        <f>VLOOKUP(D22,Tier!$A$1:$B$22,2,)</f>
        <v>#N/A</v>
      </c>
      <c r="F22" s="5"/>
      <c r="G22" s="3" t="s">
        <v>2309</v>
      </c>
      <c r="H22" s="3" t="s">
        <v>2310</v>
      </c>
      <c r="I22" s="5"/>
      <c r="J22" s="3" t="str">
        <f t="shared" si="1"/>
        <v>-</v>
      </c>
      <c r="K22" s="4">
        <v>30000000</v>
      </c>
      <c r="L22" s="3" t="s">
        <v>16</v>
      </c>
      <c r="M22" s="7">
        <v>5</v>
      </c>
      <c r="N22" s="5" t="str">
        <f t="shared" si="2"/>
        <v>CAT C</v>
      </c>
    </row>
    <row r="23" spans="1:14" ht="15" hidden="1" x14ac:dyDescent="0.25">
      <c r="A23" s="3" t="s">
        <v>676</v>
      </c>
      <c r="B23" s="4">
        <v>2020</v>
      </c>
      <c r="C23" s="4" t="str">
        <f t="shared" si="0"/>
        <v>202</v>
      </c>
      <c r="D23" s="5"/>
      <c r="E23" s="3" t="e">
        <f>VLOOKUP(D23,Tier!$A$1:$B$22,2,)</f>
        <v>#N/A</v>
      </c>
      <c r="F23" s="5"/>
      <c r="G23" s="3" t="s">
        <v>2397</v>
      </c>
      <c r="H23" s="3" t="s">
        <v>2398</v>
      </c>
      <c r="I23" s="5"/>
      <c r="J23" s="3" t="str">
        <f t="shared" si="1"/>
        <v>-</v>
      </c>
      <c r="K23" s="4">
        <v>16500000</v>
      </c>
      <c r="L23" s="3" t="s">
        <v>38</v>
      </c>
      <c r="M23" s="7">
        <v>5</v>
      </c>
      <c r="N23" s="5" t="str">
        <f t="shared" si="2"/>
        <v>CAT C</v>
      </c>
    </row>
    <row r="24" spans="1:14" ht="15" hidden="1" x14ac:dyDescent="0.25">
      <c r="A24" s="3" t="s">
        <v>2749</v>
      </c>
      <c r="B24" s="4">
        <v>2020</v>
      </c>
      <c r="C24" s="4" t="str">
        <f t="shared" si="0"/>
        <v>202</v>
      </c>
      <c r="D24" s="5"/>
      <c r="E24" s="3" t="e">
        <f>VLOOKUP(D24,Tier!$A$1:$B$22,2,)</f>
        <v>#N/A</v>
      </c>
      <c r="F24" s="3" t="s">
        <v>1111</v>
      </c>
      <c r="G24" s="3" t="s">
        <v>2750</v>
      </c>
      <c r="H24" s="3" t="s">
        <v>2751</v>
      </c>
      <c r="I24" s="5"/>
      <c r="J24" s="3" t="str">
        <f t="shared" si="1"/>
        <v>-AI startup</v>
      </c>
      <c r="K24" s="4">
        <v>15000000</v>
      </c>
      <c r="L24" s="3" t="s">
        <v>111</v>
      </c>
      <c r="M24" s="7">
        <v>3</v>
      </c>
      <c r="N24" s="5" t="str">
        <f t="shared" si="2"/>
        <v>CAT C</v>
      </c>
    </row>
    <row r="25" spans="1:14" ht="15" hidden="1" x14ac:dyDescent="0.25">
      <c r="A25" s="3" t="s">
        <v>717</v>
      </c>
      <c r="B25" s="4">
        <v>2020</v>
      </c>
      <c r="C25" s="4" t="str">
        <f t="shared" si="0"/>
        <v>202</v>
      </c>
      <c r="D25" s="5"/>
      <c r="E25" s="3" t="e">
        <f>VLOOKUP(D25,Tier!$A$1:$B$22,2,)</f>
        <v>#N/A</v>
      </c>
      <c r="F25" s="3" t="s">
        <v>183</v>
      </c>
      <c r="G25" s="3" t="s">
        <v>2954</v>
      </c>
      <c r="H25" s="3" t="s">
        <v>718</v>
      </c>
      <c r="I25" s="5"/>
      <c r="J25" s="3" t="str">
        <f t="shared" si="1"/>
        <v>-FinTech</v>
      </c>
      <c r="K25" s="4">
        <v>15000000</v>
      </c>
      <c r="L25" s="3" t="s">
        <v>111</v>
      </c>
      <c r="M25" s="7">
        <v>2</v>
      </c>
      <c r="N25" s="5" t="str">
        <f t="shared" si="2"/>
        <v>CAT C</v>
      </c>
    </row>
    <row r="26" spans="1:14" ht="15" hidden="1" x14ac:dyDescent="0.25">
      <c r="A26" s="3" t="s">
        <v>1262</v>
      </c>
      <c r="B26" s="4">
        <v>2020</v>
      </c>
      <c r="C26" s="4" t="str">
        <f t="shared" si="0"/>
        <v>202</v>
      </c>
      <c r="D26" s="5"/>
      <c r="E26" s="3" t="e">
        <f>VLOOKUP(D26,Tier!$A$1:$B$22,2,)</f>
        <v>#N/A</v>
      </c>
      <c r="F26" s="3" t="s">
        <v>183</v>
      </c>
      <c r="G26" s="3" t="s">
        <v>3108</v>
      </c>
      <c r="H26" s="3" t="s">
        <v>3109</v>
      </c>
      <c r="I26" s="5"/>
      <c r="J26" s="3" t="str">
        <f t="shared" si="1"/>
        <v>-FinTech</v>
      </c>
      <c r="K26" s="4">
        <v>10000000</v>
      </c>
      <c r="L26" s="3"/>
      <c r="M26" s="7">
        <v>1</v>
      </c>
      <c r="N26" s="5" t="str">
        <f t="shared" si="2"/>
        <v>CAT C</v>
      </c>
    </row>
    <row r="27" spans="1:14" ht="15" hidden="1" x14ac:dyDescent="0.25">
      <c r="A27" s="3" t="s">
        <v>196</v>
      </c>
      <c r="B27" s="4">
        <v>2021</v>
      </c>
      <c r="C27" s="4" t="str">
        <f t="shared" si="0"/>
        <v>202</v>
      </c>
      <c r="D27" s="5"/>
      <c r="E27" s="3" t="e">
        <f>VLOOKUP(D27,Tier!$A$1:$B$22,2,)</f>
        <v>#N/A</v>
      </c>
      <c r="F27" s="5"/>
      <c r="G27" s="5"/>
      <c r="H27" s="5"/>
      <c r="I27" s="5"/>
      <c r="J27" s="3" t="str">
        <f t="shared" si="1"/>
        <v>-</v>
      </c>
      <c r="K27" s="4">
        <v>9500000</v>
      </c>
      <c r="L27" s="5"/>
      <c r="M27" s="7">
        <v>12</v>
      </c>
      <c r="N27" s="5" t="str">
        <f t="shared" si="2"/>
        <v>CAT C</v>
      </c>
    </row>
    <row r="28" spans="1:14" ht="15" hidden="1" x14ac:dyDescent="0.25">
      <c r="A28" s="3" t="s">
        <v>298</v>
      </c>
      <c r="B28" s="4">
        <v>2021</v>
      </c>
      <c r="C28" s="4" t="str">
        <f t="shared" si="0"/>
        <v>202</v>
      </c>
      <c r="D28" s="5"/>
      <c r="E28" s="3" t="e">
        <f>VLOOKUP(D28,Tier!$A$1:$B$22,2,)</f>
        <v>#N/A</v>
      </c>
      <c r="F28" s="5"/>
      <c r="G28" s="3" t="s">
        <v>300</v>
      </c>
      <c r="H28" s="3" t="s">
        <v>301</v>
      </c>
      <c r="I28" s="5"/>
      <c r="J28" s="3" t="str">
        <f t="shared" si="1"/>
        <v>-</v>
      </c>
      <c r="K28" s="4">
        <v>8000000</v>
      </c>
      <c r="L28" s="5"/>
      <c r="M28" s="7">
        <v>11</v>
      </c>
      <c r="N28" s="5" t="str">
        <f t="shared" si="2"/>
        <v>CAT C</v>
      </c>
    </row>
    <row r="29" spans="1:14" ht="15" hidden="1" x14ac:dyDescent="0.25">
      <c r="A29" s="3" t="s">
        <v>2550</v>
      </c>
      <c r="B29" s="4">
        <v>2020</v>
      </c>
      <c r="C29" s="4" t="str">
        <f t="shared" si="0"/>
        <v>202</v>
      </c>
      <c r="D29" s="5"/>
      <c r="E29" s="3" t="e">
        <f>VLOOKUP(D29,Tier!$A$1:$B$22,2,)</f>
        <v>#N/A</v>
      </c>
      <c r="F29" s="3" t="s">
        <v>2551</v>
      </c>
      <c r="G29" s="3" t="s">
        <v>2552</v>
      </c>
      <c r="H29" s="3" t="s">
        <v>2553</v>
      </c>
      <c r="I29" s="5"/>
      <c r="J29" s="3" t="str">
        <f t="shared" si="1"/>
        <v>-AI Chatbot</v>
      </c>
      <c r="K29" s="4">
        <v>7500000</v>
      </c>
      <c r="L29" s="3" t="s">
        <v>111</v>
      </c>
      <c r="M29" s="7">
        <v>4</v>
      </c>
      <c r="N29" s="5" t="str">
        <f t="shared" si="2"/>
        <v>CAT C</v>
      </c>
    </row>
    <row r="30" spans="1:14" ht="15" hidden="1" x14ac:dyDescent="0.25">
      <c r="A30" s="3" t="s">
        <v>2137</v>
      </c>
      <c r="B30" s="4">
        <v>2020</v>
      </c>
      <c r="C30" s="4" t="str">
        <f t="shared" si="0"/>
        <v>202</v>
      </c>
      <c r="D30" s="5"/>
      <c r="E30" s="3" t="e">
        <f>VLOOKUP(D30,Tier!$A$1:$B$22,2,)</f>
        <v>#N/A</v>
      </c>
      <c r="F30" s="5"/>
      <c r="G30" s="3" t="s">
        <v>2138</v>
      </c>
      <c r="H30" s="3" t="s">
        <v>2139</v>
      </c>
      <c r="I30" s="5"/>
      <c r="J30" s="3" t="str">
        <f t="shared" si="1"/>
        <v>-</v>
      </c>
      <c r="K30" s="4">
        <v>6000000</v>
      </c>
      <c r="L30" s="5"/>
      <c r="M30" s="7">
        <v>6</v>
      </c>
      <c r="N30" s="5" t="str">
        <f t="shared" si="2"/>
        <v>CAT C</v>
      </c>
    </row>
    <row r="31" spans="1:14" ht="15" hidden="1" x14ac:dyDescent="0.25">
      <c r="A31" s="3" t="s">
        <v>2606</v>
      </c>
      <c r="B31" s="4">
        <v>2020</v>
      </c>
      <c r="C31" s="4" t="str">
        <f t="shared" si="0"/>
        <v>202</v>
      </c>
      <c r="D31" s="5"/>
      <c r="E31" s="3" t="e">
        <f>VLOOKUP(D31,Tier!$A$1:$B$22,2,)</f>
        <v>#N/A</v>
      </c>
      <c r="F31" s="3" t="s">
        <v>183</v>
      </c>
      <c r="G31" s="3" t="s">
        <v>2607</v>
      </c>
      <c r="H31" s="3" t="s">
        <v>2608</v>
      </c>
      <c r="I31" s="5"/>
      <c r="J31" s="3" t="str">
        <f t="shared" si="1"/>
        <v>-FinTech</v>
      </c>
      <c r="K31" s="4">
        <v>5500000</v>
      </c>
      <c r="L31" s="3"/>
      <c r="M31" s="7">
        <v>4</v>
      </c>
      <c r="N31" s="5" t="str">
        <f t="shared" si="2"/>
        <v>CAT C</v>
      </c>
    </row>
    <row r="32" spans="1:14" ht="15" hidden="1" x14ac:dyDescent="0.25">
      <c r="A32" s="3" t="s">
        <v>166</v>
      </c>
      <c r="B32" s="4">
        <v>2021</v>
      </c>
      <c r="C32" s="4" t="str">
        <f t="shared" si="0"/>
        <v>202</v>
      </c>
      <c r="D32" s="5"/>
      <c r="E32" s="3" t="e">
        <f>VLOOKUP(D32,Tier!$A$1:$B$22,2,)</f>
        <v>#N/A</v>
      </c>
      <c r="F32" s="3" t="s">
        <v>3323</v>
      </c>
      <c r="G32" s="5"/>
      <c r="H32" s="3" t="s">
        <v>167</v>
      </c>
      <c r="I32" s="5"/>
      <c r="J32" s="3" t="str">
        <f t="shared" si="1"/>
        <v>-Electric Mobility</v>
      </c>
      <c r="K32" s="4">
        <v>5000000</v>
      </c>
      <c r="L32" s="3" t="s">
        <v>111</v>
      </c>
      <c r="M32" s="7">
        <v>12</v>
      </c>
      <c r="N32" s="5" t="str">
        <f t="shared" si="2"/>
        <v>CAT C</v>
      </c>
    </row>
    <row r="33" spans="1:14" ht="15" hidden="1" x14ac:dyDescent="0.25">
      <c r="A33" s="3" t="s">
        <v>3272</v>
      </c>
      <c r="B33" s="4">
        <v>2020</v>
      </c>
      <c r="C33" s="4" t="str">
        <f t="shared" si="0"/>
        <v>202</v>
      </c>
      <c r="D33" s="5"/>
      <c r="E33" s="3" t="e">
        <f>VLOOKUP(D33,Tier!$A$1:$B$22,2,)</f>
        <v>#N/A</v>
      </c>
      <c r="F33" s="3" t="s">
        <v>428</v>
      </c>
      <c r="G33" s="3" t="s">
        <v>3273</v>
      </c>
      <c r="H33" s="3" t="s">
        <v>3274</v>
      </c>
      <c r="I33" s="3" t="s">
        <v>1341</v>
      </c>
      <c r="J33" s="3" t="str">
        <f t="shared" si="1"/>
        <v>-EdTech</v>
      </c>
      <c r="K33" s="4">
        <v>5000000</v>
      </c>
      <c r="L33" s="3" t="s">
        <v>38</v>
      </c>
      <c r="M33" s="7">
        <v>1</v>
      </c>
      <c r="N33" s="5" t="str">
        <f t="shared" si="2"/>
        <v>CAT C</v>
      </c>
    </row>
    <row r="34" spans="1:14" ht="15" hidden="1" x14ac:dyDescent="0.25">
      <c r="A34" s="3" t="s">
        <v>189</v>
      </c>
      <c r="B34" s="4">
        <v>2020</v>
      </c>
      <c r="C34" s="4" t="str">
        <f t="shared" si="0"/>
        <v>202</v>
      </c>
      <c r="D34" s="5"/>
      <c r="E34" s="3" t="e">
        <f>VLOOKUP(D34,Tier!$A$1:$B$22,2,)</f>
        <v>#N/A</v>
      </c>
      <c r="F34" s="5"/>
      <c r="G34" s="5"/>
      <c r="H34" s="5"/>
      <c r="I34" s="5"/>
      <c r="J34" s="3" t="str">
        <f t="shared" si="1"/>
        <v>-</v>
      </c>
      <c r="K34" s="4">
        <v>4500000</v>
      </c>
      <c r="L34" s="5"/>
      <c r="M34" s="7">
        <v>12</v>
      </c>
      <c r="N34" s="5" t="str">
        <f t="shared" si="2"/>
        <v>CAT C</v>
      </c>
    </row>
    <row r="35" spans="1:14" ht="15" hidden="1" x14ac:dyDescent="0.25">
      <c r="A35" s="3" t="s">
        <v>2307</v>
      </c>
      <c r="B35" s="4">
        <v>2020</v>
      </c>
      <c r="C35" s="4" t="str">
        <f t="shared" si="0"/>
        <v>202</v>
      </c>
      <c r="D35" s="5"/>
      <c r="E35" s="3" t="e">
        <f>VLOOKUP(D35,Tier!$A$1:$B$22,2,)</f>
        <v>#N/A</v>
      </c>
      <c r="F35" s="3" t="s">
        <v>3074</v>
      </c>
      <c r="G35" s="3" t="s">
        <v>2309</v>
      </c>
      <c r="H35" s="3" t="s">
        <v>3075</v>
      </c>
      <c r="I35" s="5"/>
      <c r="J35" s="3" t="str">
        <f t="shared" si="1"/>
        <v>-Blogging</v>
      </c>
      <c r="K35" s="4">
        <v>4100000</v>
      </c>
      <c r="L35" s="3" t="s">
        <v>38</v>
      </c>
      <c r="M35" s="7">
        <v>2</v>
      </c>
      <c r="N35" s="5" t="str">
        <f t="shared" si="2"/>
        <v>CAT C</v>
      </c>
    </row>
    <row r="36" spans="1:14" ht="15" hidden="1" x14ac:dyDescent="0.25">
      <c r="A36" s="3" t="s">
        <v>192</v>
      </c>
      <c r="B36" s="4">
        <v>2020</v>
      </c>
      <c r="C36" s="4" t="str">
        <f t="shared" si="0"/>
        <v>202</v>
      </c>
      <c r="D36" s="5"/>
      <c r="E36" s="3" t="e">
        <f>VLOOKUP(D36,Tier!$A$1:$B$22,2,)</f>
        <v>#N/A</v>
      </c>
      <c r="F36" s="5"/>
      <c r="G36" s="5"/>
      <c r="H36" s="5"/>
      <c r="I36" s="5"/>
      <c r="J36" s="3" t="str">
        <f t="shared" si="1"/>
        <v>-</v>
      </c>
      <c r="K36" s="4">
        <v>4000000</v>
      </c>
      <c r="L36" s="5"/>
      <c r="M36" s="7">
        <v>12</v>
      </c>
      <c r="N36" s="5" t="str">
        <f t="shared" si="2"/>
        <v>CAT C</v>
      </c>
    </row>
    <row r="37" spans="1:14" ht="15" hidden="1" x14ac:dyDescent="0.25">
      <c r="A37" s="3" t="s">
        <v>689</v>
      </c>
      <c r="B37" s="4">
        <v>2020</v>
      </c>
      <c r="C37" s="4" t="str">
        <f t="shared" si="0"/>
        <v>202</v>
      </c>
      <c r="D37" s="5"/>
      <c r="E37" s="3" t="e">
        <f>VLOOKUP(D37,Tier!$A$1:$B$22,2,)</f>
        <v>#N/A</v>
      </c>
      <c r="F37" s="5"/>
      <c r="G37" s="3" t="s">
        <v>34</v>
      </c>
      <c r="H37" s="3" t="s">
        <v>690</v>
      </c>
      <c r="I37" s="3" t="s">
        <v>691</v>
      </c>
      <c r="J37" s="3" t="str">
        <f t="shared" si="1"/>
        <v>-</v>
      </c>
      <c r="K37" s="4">
        <v>3500000</v>
      </c>
      <c r="L37" s="5"/>
      <c r="M37" s="7">
        <v>10</v>
      </c>
      <c r="N37" s="5" t="str">
        <f t="shared" si="2"/>
        <v>CAT C</v>
      </c>
    </row>
    <row r="38" spans="1:14" ht="15" hidden="1" x14ac:dyDescent="0.25">
      <c r="A38" s="3" t="s">
        <v>692</v>
      </c>
      <c r="B38" s="4">
        <v>2020</v>
      </c>
      <c r="C38" s="4" t="str">
        <f t="shared" si="0"/>
        <v>202</v>
      </c>
      <c r="D38" s="5"/>
      <c r="E38" s="3" t="e">
        <f>VLOOKUP(D38,Tier!$A$1:$B$22,2,)</f>
        <v>#N/A</v>
      </c>
      <c r="F38" s="3" t="s">
        <v>34</v>
      </c>
      <c r="G38" s="3" t="s">
        <v>693</v>
      </c>
      <c r="H38" s="3" t="s">
        <v>694</v>
      </c>
      <c r="I38" s="5"/>
      <c r="J38" s="3" t="str">
        <f t="shared" si="1"/>
        <v>-Financial Services</v>
      </c>
      <c r="K38" s="4">
        <v>3200000</v>
      </c>
      <c r="L38" s="5"/>
      <c r="M38" s="7">
        <v>10</v>
      </c>
      <c r="N38" s="5" t="str">
        <f t="shared" si="2"/>
        <v>CAT C</v>
      </c>
    </row>
    <row r="39" spans="1:14" ht="15" hidden="1" x14ac:dyDescent="0.25">
      <c r="A39" s="6" t="s">
        <v>2391</v>
      </c>
      <c r="B39" s="4">
        <v>2020</v>
      </c>
      <c r="C39" s="4" t="str">
        <f t="shared" si="0"/>
        <v>202</v>
      </c>
      <c r="D39" s="5"/>
      <c r="E39" s="3" t="e">
        <f>VLOOKUP(D39,Tier!$A$1:$B$22,2,)</f>
        <v>#N/A</v>
      </c>
      <c r="F39" s="5"/>
      <c r="G39" s="3" t="s">
        <v>2392</v>
      </c>
      <c r="H39" s="3" t="s">
        <v>2393</v>
      </c>
      <c r="I39" s="5"/>
      <c r="J39" s="3" t="str">
        <f t="shared" si="1"/>
        <v>-</v>
      </c>
      <c r="K39" s="4">
        <v>3000000</v>
      </c>
      <c r="L39" s="3" t="s">
        <v>111</v>
      </c>
      <c r="M39" s="7">
        <v>5</v>
      </c>
      <c r="N39" s="5" t="str">
        <f t="shared" si="2"/>
        <v>CAT C</v>
      </c>
    </row>
    <row r="40" spans="1:14" ht="15" hidden="1" x14ac:dyDescent="0.25">
      <c r="A40" s="3" t="s">
        <v>947</v>
      </c>
      <c r="B40" s="4">
        <v>2021</v>
      </c>
      <c r="C40" s="4" t="str">
        <f t="shared" si="0"/>
        <v>202</v>
      </c>
      <c r="D40" s="5"/>
      <c r="E40" s="3" t="e">
        <f>VLOOKUP(D40,Tier!$A$1:$B$22,2,)</f>
        <v>#N/A</v>
      </c>
      <c r="F40" s="5"/>
      <c r="G40" s="3" t="s">
        <v>948</v>
      </c>
      <c r="H40" s="3" t="s">
        <v>949</v>
      </c>
      <c r="I40" s="5"/>
      <c r="J40" s="3" t="str">
        <f t="shared" si="1"/>
        <v>-</v>
      </c>
      <c r="K40" s="4">
        <v>2600000</v>
      </c>
      <c r="L40" s="3" t="s">
        <v>100</v>
      </c>
      <c r="M40" s="7">
        <v>6</v>
      </c>
      <c r="N40" s="5" t="str">
        <f t="shared" si="2"/>
        <v>CAT C</v>
      </c>
    </row>
    <row r="41" spans="1:14" ht="15" hidden="1" x14ac:dyDescent="0.25">
      <c r="A41" s="3" t="s">
        <v>1510</v>
      </c>
      <c r="B41" s="4">
        <v>2020</v>
      </c>
      <c r="C41" s="4" t="str">
        <f t="shared" si="0"/>
        <v>202</v>
      </c>
      <c r="D41" s="5"/>
      <c r="E41" s="3" t="e">
        <f>VLOOKUP(D41,Tier!$A$1:$B$22,2,)</f>
        <v>#N/A</v>
      </c>
      <c r="F41" s="3" t="s">
        <v>3146</v>
      </c>
      <c r="G41" s="3" t="s">
        <v>3147</v>
      </c>
      <c r="H41" s="3" t="s">
        <v>3148</v>
      </c>
      <c r="I41" s="5"/>
      <c r="J41" s="3" t="str">
        <f t="shared" si="1"/>
        <v>-B2B Manufacturing</v>
      </c>
      <c r="K41" s="4">
        <v>2600000</v>
      </c>
      <c r="L41" s="3" t="s">
        <v>111</v>
      </c>
      <c r="M41" s="7">
        <v>1</v>
      </c>
      <c r="N41" s="5" t="str">
        <f t="shared" si="2"/>
        <v>CAT C</v>
      </c>
    </row>
    <row r="42" spans="1:14" ht="15" hidden="1" x14ac:dyDescent="0.25">
      <c r="A42" s="3" t="s">
        <v>291</v>
      </c>
      <c r="B42" s="4">
        <v>2021</v>
      </c>
      <c r="C42" s="4" t="str">
        <f t="shared" si="0"/>
        <v>202</v>
      </c>
      <c r="D42" s="5"/>
      <c r="E42" s="3" t="e">
        <f>VLOOKUP(D42,Tier!$A$1:$B$22,2,)</f>
        <v>#N/A</v>
      </c>
      <c r="F42" s="5"/>
      <c r="G42" s="3" t="s">
        <v>292</v>
      </c>
      <c r="H42" s="3" t="s">
        <v>293</v>
      </c>
      <c r="I42" s="5"/>
      <c r="J42" s="3" t="str">
        <f t="shared" si="1"/>
        <v>-</v>
      </c>
      <c r="K42" s="4">
        <v>2500000</v>
      </c>
      <c r="L42" s="5"/>
      <c r="M42" s="7">
        <v>11</v>
      </c>
      <c r="N42" s="5" t="str">
        <f t="shared" si="2"/>
        <v>CAT C</v>
      </c>
    </row>
    <row r="43" spans="1:14" ht="15" hidden="1" x14ac:dyDescent="0.25">
      <c r="A43" s="3" t="s">
        <v>2229</v>
      </c>
      <c r="B43" s="4">
        <v>2020</v>
      </c>
      <c r="C43" s="4" t="str">
        <f t="shared" si="0"/>
        <v>202</v>
      </c>
      <c r="D43" s="5"/>
      <c r="E43" s="3" t="e">
        <f>VLOOKUP(D43,Tier!$A$1:$B$22,2,)</f>
        <v>#N/A</v>
      </c>
      <c r="F43" s="5"/>
      <c r="G43" s="3" t="s">
        <v>2230</v>
      </c>
      <c r="H43" s="3" t="s">
        <v>2231</v>
      </c>
      <c r="I43" s="5"/>
      <c r="J43" s="3" t="str">
        <f t="shared" si="1"/>
        <v>-</v>
      </c>
      <c r="K43" s="4">
        <v>2000000</v>
      </c>
      <c r="L43" s="3" t="s">
        <v>111</v>
      </c>
      <c r="M43" s="7">
        <v>6</v>
      </c>
      <c r="N43" s="5" t="str">
        <f t="shared" si="2"/>
        <v>CAT C</v>
      </c>
    </row>
    <row r="44" spans="1:14" ht="15" hidden="1" x14ac:dyDescent="0.25">
      <c r="A44" s="3" t="s">
        <v>2265</v>
      </c>
      <c r="B44" s="4">
        <v>2020</v>
      </c>
      <c r="C44" s="4" t="str">
        <f t="shared" si="0"/>
        <v>202</v>
      </c>
      <c r="D44" s="5"/>
      <c r="E44" s="3" t="e">
        <f>VLOOKUP(D44,Tier!$A$1:$B$22,2,)</f>
        <v>#N/A</v>
      </c>
      <c r="F44" s="5"/>
      <c r="G44" s="3" t="s">
        <v>2266</v>
      </c>
      <c r="H44" s="3" t="s">
        <v>2267</v>
      </c>
      <c r="I44" s="5"/>
      <c r="J44" s="3" t="str">
        <f t="shared" si="1"/>
        <v>-</v>
      </c>
      <c r="K44" s="4">
        <v>2000000</v>
      </c>
      <c r="L44" s="3" t="s">
        <v>111</v>
      </c>
      <c r="M44" s="7">
        <v>5</v>
      </c>
      <c r="N44" s="5" t="str">
        <f t="shared" si="2"/>
        <v>CAT C</v>
      </c>
    </row>
    <row r="45" spans="1:14" ht="15" hidden="1" x14ac:dyDescent="0.25">
      <c r="A45" s="3" t="s">
        <v>804</v>
      </c>
      <c r="B45" s="4">
        <v>2020</v>
      </c>
      <c r="C45" s="4" t="str">
        <f t="shared" si="0"/>
        <v>202</v>
      </c>
      <c r="D45" s="5"/>
      <c r="E45" s="3" t="e">
        <f>VLOOKUP(D45,Tier!$A$1:$B$22,2,)</f>
        <v>#N/A</v>
      </c>
      <c r="F45" s="5"/>
      <c r="G45" s="3" t="s">
        <v>2378</v>
      </c>
      <c r="H45" s="3" t="s">
        <v>2379</v>
      </c>
      <c r="I45" s="5"/>
      <c r="J45" s="3" t="str">
        <f t="shared" si="1"/>
        <v>-</v>
      </c>
      <c r="K45" s="4">
        <v>2000000</v>
      </c>
      <c r="L45" s="3" t="s">
        <v>193</v>
      </c>
      <c r="M45" s="7">
        <v>5</v>
      </c>
      <c r="N45" s="5" t="str">
        <f t="shared" si="2"/>
        <v>CAT C</v>
      </c>
    </row>
    <row r="46" spans="1:14" ht="15" hidden="1" x14ac:dyDescent="0.25">
      <c r="A46" s="3" t="s">
        <v>2431</v>
      </c>
      <c r="B46" s="4">
        <v>2021</v>
      </c>
      <c r="C46" s="4" t="str">
        <f t="shared" si="0"/>
        <v>202</v>
      </c>
      <c r="D46" s="5"/>
      <c r="E46" s="3" t="e">
        <f>VLOOKUP(D46,Tier!$A$1:$B$22,2,)</f>
        <v>#N/A</v>
      </c>
      <c r="F46" s="5"/>
      <c r="G46" s="3" t="s">
        <v>2432</v>
      </c>
      <c r="H46" s="3" t="s">
        <v>2433</v>
      </c>
      <c r="I46" s="5"/>
      <c r="J46" s="3" t="str">
        <f t="shared" si="1"/>
        <v>-</v>
      </c>
      <c r="K46" s="4">
        <v>2000000</v>
      </c>
      <c r="L46" s="3" t="s">
        <v>111</v>
      </c>
      <c r="M46" s="7">
        <v>4</v>
      </c>
      <c r="N46" s="5" t="str">
        <f t="shared" si="2"/>
        <v>CAT C</v>
      </c>
    </row>
    <row r="47" spans="1:14" ht="15" hidden="1" x14ac:dyDescent="0.25">
      <c r="A47" s="3" t="s">
        <v>2569</v>
      </c>
      <c r="B47" s="4">
        <v>2020</v>
      </c>
      <c r="C47" s="4" t="str">
        <f t="shared" si="0"/>
        <v>202</v>
      </c>
      <c r="D47" s="5"/>
      <c r="E47" s="3" t="e">
        <f>VLOOKUP(D47,Tier!$A$1:$B$22,2,)</f>
        <v>#N/A</v>
      </c>
      <c r="F47" s="3" t="s">
        <v>183</v>
      </c>
      <c r="G47" s="3" t="s">
        <v>2570</v>
      </c>
      <c r="H47" s="3" t="s">
        <v>2571</v>
      </c>
      <c r="I47" s="5"/>
      <c r="J47" s="3" t="str">
        <f t="shared" si="1"/>
        <v>-FinTech</v>
      </c>
      <c r="K47" s="4">
        <v>2000000</v>
      </c>
      <c r="L47" s="3" t="s">
        <v>111</v>
      </c>
      <c r="M47" s="7">
        <v>4</v>
      </c>
      <c r="N47" s="5" t="str">
        <f t="shared" si="2"/>
        <v>CAT C</v>
      </c>
    </row>
    <row r="48" spans="1:14" ht="15" hidden="1" x14ac:dyDescent="0.25">
      <c r="A48" s="3" t="s">
        <v>2808</v>
      </c>
      <c r="B48" s="4">
        <v>2020</v>
      </c>
      <c r="C48" s="4" t="str">
        <f t="shared" si="0"/>
        <v>202</v>
      </c>
      <c r="D48" s="5"/>
      <c r="E48" s="3" t="e">
        <f>VLOOKUP(D48,Tier!$A$1:$B$22,2,)</f>
        <v>#N/A</v>
      </c>
      <c r="F48" s="3" t="s">
        <v>1551</v>
      </c>
      <c r="G48" s="3" t="s">
        <v>2809</v>
      </c>
      <c r="H48" s="3" t="s">
        <v>2810</v>
      </c>
      <c r="I48" s="5"/>
      <c r="J48" s="3" t="str">
        <f t="shared" si="1"/>
        <v>-Consulting</v>
      </c>
      <c r="K48" s="4">
        <v>2000000</v>
      </c>
      <c r="L48" s="3"/>
      <c r="M48" s="7">
        <v>3</v>
      </c>
      <c r="N48" s="5" t="str">
        <f t="shared" si="2"/>
        <v>CAT C</v>
      </c>
    </row>
    <row r="49" spans="1:14" ht="15" hidden="1" x14ac:dyDescent="0.25">
      <c r="A49" s="3" t="s">
        <v>2983</v>
      </c>
      <c r="B49" s="4">
        <v>2020</v>
      </c>
      <c r="C49" s="4" t="str">
        <f t="shared" si="0"/>
        <v>202</v>
      </c>
      <c r="D49" s="5"/>
      <c r="E49" s="3" t="e">
        <f>VLOOKUP(D49,Tier!$A$1:$B$22,2,)</f>
        <v>#N/A</v>
      </c>
      <c r="F49" s="3" t="s">
        <v>191</v>
      </c>
      <c r="G49" s="3" t="s">
        <v>2984</v>
      </c>
      <c r="H49" s="3" t="s">
        <v>2985</v>
      </c>
      <c r="I49" s="5"/>
      <c r="J49" s="3" t="str">
        <f t="shared" si="1"/>
        <v>-Real Estate</v>
      </c>
      <c r="K49" s="4">
        <v>2000000</v>
      </c>
      <c r="L49" s="3" t="s">
        <v>111</v>
      </c>
      <c r="M49" s="7">
        <v>2</v>
      </c>
      <c r="N49" s="5" t="str">
        <f t="shared" si="2"/>
        <v>CAT C</v>
      </c>
    </row>
    <row r="50" spans="1:14" ht="15" hidden="1" x14ac:dyDescent="0.25">
      <c r="A50" s="3" t="s">
        <v>3024</v>
      </c>
      <c r="B50" s="4">
        <v>2020</v>
      </c>
      <c r="C50" s="4" t="str">
        <f t="shared" si="0"/>
        <v>202</v>
      </c>
      <c r="D50" s="5"/>
      <c r="E50" s="3" t="e">
        <f>VLOOKUP(D50,Tier!$A$1:$B$22,2,)</f>
        <v>#N/A</v>
      </c>
      <c r="F50" s="3" t="s">
        <v>3025</v>
      </c>
      <c r="G50" s="3" t="s">
        <v>3026</v>
      </c>
      <c r="H50" s="3" t="s">
        <v>3027</v>
      </c>
      <c r="I50" s="5"/>
      <c r="J50" s="3" t="str">
        <f t="shared" si="1"/>
        <v>-Trading platform</v>
      </c>
      <c r="K50" s="4">
        <v>2000000</v>
      </c>
      <c r="L50" s="3" t="s">
        <v>111</v>
      </c>
      <c r="M50" s="7">
        <v>2</v>
      </c>
      <c r="N50" s="5" t="str">
        <f t="shared" si="2"/>
        <v>CAT C</v>
      </c>
    </row>
    <row r="51" spans="1:14" ht="15" hidden="1" x14ac:dyDescent="0.25">
      <c r="A51" s="3" t="s">
        <v>3133</v>
      </c>
      <c r="B51" s="4">
        <v>2020</v>
      </c>
      <c r="C51" s="4" t="str">
        <f t="shared" si="0"/>
        <v>202</v>
      </c>
      <c r="D51" s="5"/>
      <c r="E51" s="3" t="e">
        <f>VLOOKUP(D51,Tier!$A$1:$B$22,2,)</f>
        <v>#N/A</v>
      </c>
      <c r="F51" s="3" t="s">
        <v>183</v>
      </c>
      <c r="G51" s="3" t="s">
        <v>3134</v>
      </c>
      <c r="H51" s="3" t="s">
        <v>3135</v>
      </c>
      <c r="I51" s="5"/>
      <c r="J51" s="3" t="str">
        <f t="shared" si="1"/>
        <v>-FinTech</v>
      </c>
      <c r="K51" s="4">
        <v>2000000</v>
      </c>
      <c r="L51" s="3" t="s">
        <v>111</v>
      </c>
      <c r="M51" s="7">
        <v>1</v>
      </c>
      <c r="N51" s="5" t="str">
        <f t="shared" si="2"/>
        <v>CAT C</v>
      </c>
    </row>
    <row r="52" spans="1:14" ht="15" hidden="1" x14ac:dyDescent="0.25">
      <c r="A52" s="3" t="s">
        <v>3140</v>
      </c>
      <c r="B52" s="4">
        <v>2020</v>
      </c>
      <c r="C52" s="4" t="str">
        <f t="shared" si="0"/>
        <v>202</v>
      </c>
      <c r="D52" s="5"/>
      <c r="E52" s="3" t="e">
        <f>VLOOKUP(D52,Tier!$A$1:$B$22,2,)</f>
        <v>#N/A</v>
      </c>
      <c r="F52" s="3" t="s">
        <v>428</v>
      </c>
      <c r="G52" s="3" t="s">
        <v>3141</v>
      </c>
      <c r="H52" s="3" t="s">
        <v>3142</v>
      </c>
      <c r="I52" s="5"/>
      <c r="J52" s="3" t="str">
        <f t="shared" si="1"/>
        <v>-EdTech</v>
      </c>
      <c r="K52" s="4">
        <v>2000000</v>
      </c>
      <c r="L52" s="3" t="s">
        <v>111</v>
      </c>
      <c r="M52" s="7">
        <v>1</v>
      </c>
      <c r="N52" s="5" t="str">
        <f t="shared" si="2"/>
        <v>CAT C</v>
      </c>
    </row>
    <row r="53" spans="1:14" ht="15" hidden="1" x14ac:dyDescent="0.25">
      <c r="A53" s="3" t="s">
        <v>2317</v>
      </c>
      <c r="B53" s="4">
        <v>2020</v>
      </c>
      <c r="C53" s="4" t="str">
        <f t="shared" si="0"/>
        <v>202</v>
      </c>
      <c r="D53" s="5"/>
      <c r="E53" s="3" t="e">
        <f>VLOOKUP(D53,Tier!$A$1:$B$22,2,)</f>
        <v>#N/A</v>
      </c>
      <c r="F53" s="5"/>
      <c r="G53" s="3" t="s">
        <v>2318</v>
      </c>
      <c r="H53" s="3" t="s">
        <v>2319</v>
      </c>
      <c r="I53" s="5"/>
      <c r="J53" s="3" t="str">
        <f t="shared" si="1"/>
        <v>-</v>
      </c>
      <c r="K53" s="4">
        <v>1800000</v>
      </c>
      <c r="L53" s="3" t="s">
        <v>111</v>
      </c>
      <c r="M53" s="7">
        <v>5</v>
      </c>
      <c r="N53" s="5" t="str">
        <f t="shared" si="2"/>
        <v>CAT C</v>
      </c>
    </row>
    <row r="54" spans="1:14" ht="15" hidden="1" x14ac:dyDescent="0.25">
      <c r="A54" s="3" t="s">
        <v>522</v>
      </c>
      <c r="B54" s="4">
        <v>2020</v>
      </c>
      <c r="C54" s="4" t="str">
        <f t="shared" si="0"/>
        <v>202</v>
      </c>
      <c r="D54" s="5"/>
      <c r="E54" s="3" t="e">
        <f>VLOOKUP(D54,Tier!$A$1:$B$22,2,)</f>
        <v>#N/A</v>
      </c>
      <c r="F54" s="3" t="s">
        <v>72</v>
      </c>
      <c r="G54" s="3" t="s">
        <v>2709</v>
      </c>
      <c r="H54" s="3" t="s">
        <v>524</v>
      </c>
      <c r="I54" s="5"/>
      <c r="J54" s="3" t="str">
        <f t="shared" si="1"/>
        <v>-AgriTech</v>
      </c>
      <c r="K54" s="4">
        <v>1700000</v>
      </c>
      <c r="L54" s="3" t="s">
        <v>111</v>
      </c>
      <c r="M54" s="7">
        <v>3</v>
      </c>
      <c r="N54" s="5" t="str">
        <f t="shared" si="2"/>
        <v>CAT C</v>
      </c>
    </row>
    <row r="55" spans="1:14" ht="15" hidden="1" x14ac:dyDescent="0.25">
      <c r="A55" s="3" t="s">
        <v>3149</v>
      </c>
      <c r="B55" s="4">
        <v>2020</v>
      </c>
      <c r="C55" s="4" t="str">
        <f t="shared" si="0"/>
        <v>202</v>
      </c>
      <c r="D55" s="5"/>
      <c r="E55" s="3" t="e">
        <f>VLOOKUP(D55,Tier!$A$1:$B$22,2,)</f>
        <v>#N/A</v>
      </c>
      <c r="F55" s="3" t="s">
        <v>1035</v>
      </c>
      <c r="G55" s="3" t="s">
        <v>3150</v>
      </c>
      <c r="H55" s="3" t="s">
        <v>3151</v>
      </c>
      <c r="I55" s="5"/>
      <c r="J55" s="3" t="str">
        <f t="shared" si="1"/>
        <v>-Gaming</v>
      </c>
      <c r="K55" s="4">
        <v>1600000</v>
      </c>
      <c r="L55" s="3" t="s">
        <v>111</v>
      </c>
      <c r="M55" s="7">
        <v>1</v>
      </c>
      <c r="N55" s="5" t="str">
        <f t="shared" si="2"/>
        <v>CAT C</v>
      </c>
    </row>
    <row r="56" spans="1:14" ht="15" hidden="1" x14ac:dyDescent="0.25">
      <c r="A56" s="3" t="s">
        <v>2765</v>
      </c>
      <c r="B56" s="4">
        <v>2020</v>
      </c>
      <c r="C56" s="4" t="str">
        <f t="shared" si="0"/>
        <v>202</v>
      </c>
      <c r="D56" s="5"/>
      <c r="E56" s="3" t="e">
        <f>VLOOKUP(D56,Tier!$A$1:$B$22,2,)</f>
        <v>#N/A</v>
      </c>
      <c r="F56" s="3" t="s">
        <v>2766</v>
      </c>
      <c r="G56" s="3" t="s">
        <v>2767</v>
      </c>
      <c r="H56" s="3" t="s">
        <v>2768</v>
      </c>
      <c r="I56" s="5"/>
      <c r="J56" s="3" t="str">
        <f t="shared" si="1"/>
        <v>-Health care</v>
      </c>
      <c r="K56" s="4">
        <v>1500000</v>
      </c>
      <c r="L56" s="3" t="s">
        <v>193</v>
      </c>
      <c r="M56" s="7">
        <v>3</v>
      </c>
      <c r="N56" s="5" t="str">
        <f t="shared" si="2"/>
        <v>CAT C</v>
      </c>
    </row>
    <row r="57" spans="1:14" ht="15" hidden="1" x14ac:dyDescent="0.25">
      <c r="A57" s="3" t="s">
        <v>312</v>
      </c>
      <c r="B57" s="4">
        <v>2020</v>
      </c>
      <c r="C57" s="4" t="str">
        <f t="shared" si="0"/>
        <v>202</v>
      </c>
      <c r="D57" s="5"/>
      <c r="E57" s="3" t="e">
        <f>VLOOKUP(D57,Tier!$A$1:$B$22,2,)</f>
        <v>#N/A</v>
      </c>
      <c r="F57" s="3" t="s">
        <v>183</v>
      </c>
      <c r="G57" s="3" t="s">
        <v>2675</v>
      </c>
      <c r="H57" s="3" t="s">
        <v>2676</v>
      </c>
      <c r="I57" s="5"/>
      <c r="J57" s="3" t="str">
        <f t="shared" si="1"/>
        <v>-FinTech</v>
      </c>
      <c r="K57" s="4">
        <v>1300000</v>
      </c>
      <c r="L57" s="3" t="s">
        <v>111</v>
      </c>
      <c r="M57" s="7">
        <v>3</v>
      </c>
      <c r="N57" s="5" t="str">
        <f t="shared" si="2"/>
        <v>CAT C</v>
      </c>
    </row>
    <row r="58" spans="1:14" ht="15" hidden="1" x14ac:dyDescent="0.25">
      <c r="A58" s="3" t="s">
        <v>190</v>
      </c>
      <c r="B58" s="4">
        <v>2020</v>
      </c>
      <c r="C58" s="4" t="str">
        <f t="shared" si="0"/>
        <v>202</v>
      </c>
      <c r="D58" s="5"/>
      <c r="E58" s="3" t="e">
        <f>VLOOKUP(D58,Tier!$A$1:$B$22,2,)</f>
        <v>#N/A</v>
      </c>
      <c r="F58" s="5"/>
      <c r="G58" s="5"/>
      <c r="H58" s="5"/>
      <c r="I58" s="5"/>
      <c r="J58" s="3" t="str">
        <f t="shared" si="1"/>
        <v>-</v>
      </c>
      <c r="K58" s="4">
        <v>1200000</v>
      </c>
      <c r="L58" s="5"/>
      <c r="M58" s="7">
        <v>12</v>
      </c>
      <c r="N58" s="5" t="str">
        <f t="shared" si="2"/>
        <v>CAT C</v>
      </c>
    </row>
    <row r="59" spans="1:14" ht="15" hidden="1" x14ac:dyDescent="0.25">
      <c r="A59" s="3" t="s">
        <v>2507</v>
      </c>
      <c r="B59" s="4">
        <v>2021</v>
      </c>
      <c r="C59" s="4" t="str">
        <f t="shared" si="0"/>
        <v>202</v>
      </c>
      <c r="D59" s="5"/>
      <c r="E59" s="3" t="e">
        <f>VLOOKUP(D59,Tier!$A$1:$B$22,2,)</f>
        <v>#N/A</v>
      </c>
      <c r="F59" s="3" t="s">
        <v>1035</v>
      </c>
      <c r="G59" s="3" t="s">
        <v>2508</v>
      </c>
      <c r="H59" s="3" t="s">
        <v>2509</v>
      </c>
      <c r="I59" s="5"/>
      <c r="J59" s="3" t="str">
        <f t="shared" si="1"/>
        <v>-Gaming</v>
      </c>
      <c r="K59" s="4">
        <v>1100000</v>
      </c>
      <c r="L59" s="3" t="s">
        <v>111</v>
      </c>
      <c r="M59" s="7">
        <v>4</v>
      </c>
      <c r="N59" s="5" t="str">
        <f t="shared" si="2"/>
        <v>CAT C</v>
      </c>
    </row>
    <row r="60" spans="1:14" ht="15" hidden="1" x14ac:dyDescent="0.25">
      <c r="A60" s="3" t="s">
        <v>2416</v>
      </c>
      <c r="B60" s="4">
        <v>2020</v>
      </c>
      <c r="C60" s="4" t="str">
        <f t="shared" si="0"/>
        <v>202</v>
      </c>
      <c r="D60" s="5"/>
      <c r="E60" s="3" t="e">
        <f>VLOOKUP(D60,Tier!$A$1:$B$22,2,)</f>
        <v>#N/A</v>
      </c>
      <c r="F60" s="5"/>
      <c r="G60" s="3" t="s">
        <v>2417</v>
      </c>
      <c r="H60" s="3" t="s">
        <v>2418</v>
      </c>
      <c r="I60" s="5"/>
      <c r="J60" s="3" t="str">
        <f t="shared" si="1"/>
        <v>-</v>
      </c>
      <c r="K60" s="4">
        <v>1000000</v>
      </c>
      <c r="L60" s="3"/>
      <c r="M60" s="7">
        <v>5</v>
      </c>
      <c r="N60" s="5" t="str">
        <f t="shared" si="2"/>
        <v>CAT C</v>
      </c>
    </row>
    <row r="61" spans="1:14" ht="15" hidden="1" x14ac:dyDescent="0.25">
      <c r="A61" s="3" t="s">
        <v>2419</v>
      </c>
      <c r="B61" s="4">
        <v>2020</v>
      </c>
      <c r="C61" s="4" t="str">
        <f t="shared" si="0"/>
        <v>202</v>
      </c>
      <c r="D61" s="5"/>
      <c r="E61" s="3" t="e">
        <f>VLOOKUP(D61,Tier!$A$1:$B$22,2,)</f>
        <v>#N/A</v>
      </c>
      <c r="F61" s="5"/>
      <c r="G61" s="3" t="s">
        <v>2420</v>
      </c>
      <c r="H61" s="3" t="s">
        <v>2421</v>
      </c>
      <c r="I61" s="5"/>
      <c r="J61" s="3" t="str">
        <f t="shared" si="1"/>
        <v>-</v>
      </c>
      <c r="K61" s="4">
        <v>1000000</v>
      </c>
      <c r="L61" s="3" t="s">
        <v>100</v>
      </c>
      <c r="M61" s="7">
        <v>5</v>
      </c>
      <c r="N61" s="5" t="str">
        <f t="shared" si="2"/>
        <v>CAT C</v>
      </c>
    </row>
    <row r="62" spans="1:14" ht="15" hidden="1" x14ac:dyDescent="0.25">
      <c r="A62" s="3" t="s">
        <v>2557</v>
      </c>
      <c r="B62" s="4">
        <v>2021</v>
      </c>
      <c r="C62" s="4" t="str">
        <f t="shared" si="0"/>
        <v>202</v>
      </c>
      <c r="D62" s="5"/>
      <c r="E62" s="3" t="e">
        <f>VLOOKUP(D62,Tier!$A$1:$B$22,2,)</f>
        <v>#N/A</v>
      </c>
      <c r="F62" s="3" t="s">
        <v>1311</v>
      </c>
      <c r="G62" s="3" t="s">
        <v>2558</v>
      </c>
      <c r="H62" s="3" t="s">
        <v>2559</v>
      </c>
      <c r="I62" s="5"/>
      <c r="J62" s="3" t="str">
        <f t="shared" si="1"/>
        <v>-Logistics</v>
      </c>
      <c r="K62" s="4">
        <v>1000000</v>
      </c>
      <c r="L62" s="3" t="s">
        <v>111</v>
      </c>
      <c r="M62" s="7">
        <v>4</v>
      </c>
      <c r="N62" s="5" t="str">
        <f t="shared" si="2"/>
        <v>CAT C</v>
      </c>
    </row>
    <row r="63" spans="1:14" ht="15" hidden="1" x14ac:dyDescent="0.25">
      <c r="A63" s="3" t="s">
        <v>2629</v>
      </c>
      <c r="B63" s="4">
        <v>2020</v>
      </c>
      <c r="C63" s="4" t="str">
        <f t="shared" si="0"/>
        <v>202</v>
      </c>
      <c r="D63" s="5"/>
      <c r="E63" s="3" t="e">
        <f>VLOOKUP(D63,Tier!$A$1:$B$22,2,)</f>
        <v>#N/A</v>
      </c>
      <c r="F63" s="3" t="s">
        <v>2630</v>
      </c>
      <c r="G63" s="3" t="s">
        <v>2631</v>
      </c>
      <c r="H63" s="3" t="s">
        <v>2632</v>
      </c>
      <c r="I63" s="5"/>
      <c r="J63" s="3" t="str">
        <f t="shared" si="1"/>
        <v>-Skill development</v>
      </c>
      <c r="K63" s="4">
        <v>1000000</v>
      </c>
      <c r="L63" s="3" t="s">
        <v>111</v>
      </c>
      <c r="M63" s="7">
        <v>4</v>
      </c>
      <c r="N63" s="5" t="str">
        <f t="shared" si="2"/>
        <v>CAT C</v>
      </c>
    </row>
    <row r="64" spans="1:14" ht="15" hidden="1" x14ac:dyDescent="0.25">
      <c r="A64" s="3" t="s">
        <v>2706</v>
      </c>
      <c r="B64" s="4">
        <v>2020</v>
      </c>
      <c r="C64" s="4" t="str">
        <f t="shared" si="0"/>
        <v>202</v>
      </c>
      <c r="D64" s="5"/>
      <c r="E64" s="3" t="e">
        <f>VLOOKUP(D64,Tier!$A$1:$B$22,2,)</f>
        <v>#N/A</v>
      </c>
      <c r="F64" s="3" t="s">
        <v>1981</v>
      </c>
      <c r="G64" s="3" t="s">
        <v>2707</v>
      </c>
      <c r="H64" s="3" t="s">
        <v>2708</v>
      </c>
      <c r="I64" s="5"/>
      <c r="J64" s="3" t="str">
        <f t="shared" si="1"/>
        <v>-Heathcare</v>
      </c>
      <c r="K64" s="4">
        <v>1000000</v>
      </c>
      <c r="L64" s="3" t="s">
        <v>111</v>
      </c>
      <c r="M64" s="7">
        <v>3</v>
      </c>
      <c r="N64" s="5" t="str">
        <f t="shared" si="2"/>
        <v>CAT C</v>
      </c>
    </row>
    <row r="65" spans="1:14" ht="15" hidden="1" x14ac:dyDescent="0.25">
      <c r="A65" s="3" t="s">
        <v>2757</v>
      </c>
      <c r="B65" s="4">
        <v>2020</v>
      </c>
      <c r="C65" s="4" t="str">
        <f t="shared" si="0"/>
        <v>202</v>
      </c>
      <c r="D65" s="5"/>
      <c r="E65" s="3" t="e">
        <f>VLOOKUP(D65,Tier!$A$1:$B$22,2,)</f>
        <v>#N/A</v>
      </c>
      <c r="F65" s="3" t="s">
        <v>183</v>
      </c>
      <c r="G65" s="3" t="s">
        <v>2758</v>
      </c>
      <c r="H65" s="3" t="s">
        <v>2759</v>
      </c>
      <c r="I65" s="5"/>
      <c r="J65" s="3" t="str">
        <f t="shared" si="1"/>
        <v>-FinTech</v>
      </c>
      <c r="K65" s="4">
        <v>1000000</v>
      </c>
      <c r="L65" s="3" t="s">
        <v>111</v>
      </c>
      <c r="M65" s="7">
        <v>3</v>
      </c>
      <c r="N65" s="5" t="str">
        <f t="shared" si="2"/>
        <v>CAT C</v>
      </c>
    </row>
    <row r="66" spans="1:14" ht="15" hidden="1" x14ac:dyDescent="0.25">
      <c r="A66" s="3" t="s">
        <v>2819</v>
      </c>
      <c r="B66" s="4">
        <v>2020</v>
      </c>
      <c r="C66" s="4" t="str">
        <f t="shared" ref="C66:C129" si="3">LEFT(B66,3)</f>
        <v>202</v>
      </c>
      <c r="D66" s="5"/>
      <c r="E66" s="3" t="e">
        <f>VLOOKUP(D66,Tier!$A$1:$B$22,2,)</f>
        <v>#N/A</v>
      </c>
      <c r="F66" s="3" t="s">
        <v>2820</v>
      </c>
      <c r="G66" s="3" t="s">
        <v>2821</v>
      </c>
      <c r="H66" s="3" t="s">
        <v>2822</v>
      </c>
      <c r="I66" s="5"/>
      <c r="J66" s="3" t="str">
        <f t="shared" ref="J66:J129" si="4">CONCATENATE(D66,"-",F66)</f>
        <v>-FemTech</v>
      </c>
      <c r="K66" s="4">
        <v>1000000</v>
      </c>
      <c r="L66" s="3" t="s">
        <v>111</v>
      </c>
      <c r="M66" s="7">
        <v>3</v>
      </c>
      <c r="N66" s="5" t="str">
        <f t="shared" ref="N66:N129" si="5">IF(AND(K66&gt;4500000, OR(D66="Bangalore", D66="Pune", D66="Mumbai", D66="Delhi")), "CAT A", IF(AND(K66&gt;4500000, OR(D66="Gurugram", D66="Surat", D66="Jaipur", D66="Hyderabad")), "CAT B", "CAT C"))</f>
        <v>CAT C</v>
      </c>
    </row>
    <row r="67" spans="1:14" ht="15" hidden="1" x14ac:dyDescent="0.25">
      <c r="A67" s="3" t="s">
        <v>634</v>
      </c>
      <c r="B67" s="4">
        <v>2020</v>
      </c>
      <c r="C67" s="4" t="str">
        <f t="shared" si="3"/>
        <v>202</v>
      </c>
      <c r="D67" s="5"/>
      <c r="E67" s="3" t="e">
        <f>VLOOKUP(D67,Tier!$A$1:$B$22,2,)</f>
        <v>#N/A</v>
      </c>
      <c r="F67" s="3" t="s">
        <v>428</v>
      </c>
      <c r="G67" s="3" t="s">
        <v>2890</v>
      </c>
      <c r="H67" s="3" t="s">
        <v>2891</v>
      </c>
      <c r="I67" s="5"/>
      <c r="J67" s="3" t="str">
        <f t="shared" si="4"/>
        <v>-EdTech</v>
      </c>
      <c r="K67" s="4">
        <v>1000000</v>
      </c>
      <c r="L67" s="3" t="s">
        <v>111</v>
      </c>
      <c r="M67" s="7">
        <v>3</v>
      </c>
      <c r="N67" s="5" t="str">
        <f t="shared" si="5"/>
        <v>CAT C</v>
      </c>
    </row>
    <row r="68" spans="1:14" ht="15" hidden="1" x14ac:dyDescent="0.25">
      <c r="A68" s="3" t="s">
        <v>692</v>
      </c>
      <c r="B68" s="4">
        <v>2020</v>
      </c>
      <c r="C68" s="4" t="str">
        <f t="shared" si="3"/>
        <v>202</v>
      </c>
      <c r="D68" s="5"/>
      <c r="E68" s="3" t="e">
        <f>VLOOKUP(D68,Tier!$A$1:$B$22,2,)</f>
        <v>#N/A</v>
      </c>
      <c r="F68" s="3" t="s">
        <v>183</v>
      </c>
      <c r="G68" s="3" t="s">
        <v>3016</v>
      </c>
      <c r="H68" s="3" t="s">
        <v>694</v>
      </c>
      <c r="I68" s="5"/>
      <c r="J68" s="3" t="str">
        <f t="shared" si="4"/>
        <v>-FinTech</v>
      </c>
      <c r="K68" s="4">
        <v>1000000</v>
      </c>
      <c r="L68" s="3" t="s">
        <v>111</v>
      </c>
      <c r="M68" s="7">
        <v>2</v>
      </c>
      <c r="N68" s="5" t="str">
        <f t="shared" si="5"/>
        <v>CAT C</v>
      </c>
    </row>
    <row r="69" spans="1:14" ht="15" hidden="1" x14ac:dyDescent="0.25">
      <c r="A69" s="3" t="s">
        <v>3020</v>
      </c>
      <c r="B69" s="4">
        <v>2020</v>
      </c>
      <c r="C69" s="4" t="str">
        <f t="shared" si="3"/>
        <v>202</v>
      </c>
      <c r="D69" s="5"/>
      <c r="E69" s="3" t="e">
        <f>VLOOKUP(D69,Tier!$A$1:$B$22,2,)</f>
        <v>#N/A</v>
      </c>
      <c r="F69" s="3" t="s">
        <v>3021</v>
      </c>
      <c r="G69" s="3" t="s">
        <v>3022</v>
      </c>
      <c r="H69" s="3" t="s">
        <v>3023</v>
      </c>
      <c r="I69" s="5"/>
      <c r="J69" s="3" t="str">
        <f t="shared" si="4"/>
        <v>-Celebrity Engagement</v>
      </c>
      <c r="K69" s="4">
        <v>1000000</v>
      </c>
      <c r="L69" s="3" t="s">
        <v>111</v>
      </c>
      <c r="M69" s="7">
        <v>2</v>
      </c>
      <c r="N69" s="5" t="str">
        <f t="shared" si="5"/>
        <v>CAT C</v>
      </c>
    </row>
    <row r="70" spans="1:14" ht="15" hidden="1" x14ac:dyDescent="0.25">
      <c r="A70" s="3" t="s">
        <v>3112</v>
      </c>
      <c r="B70" s="4">
        <v>2020</v>
      </c>
      <c r="C70" s="4" t="str">
        <f t="shared" si="3"/>
        <v>202</v>
      </c>
      <c r="D70" s="5"/>
      <c r="E70" s="3" t="e">
        <f>VLOOKUP(D70,Tier!$A$1:$B$22,2,)</f>
        <v>#N/A</v>
      </c>
      <c r="F70" s="3" t="s">
        <v>2119</v>
      </c>
      <c r="G70" s="3" t="s">
        <v>3113</v>
      </c>
      <c r="H70" s="3" t="s">
        <v>3114</v>
      </c>
      <c r="I70" s="5"/>
      <c r="J70" s="3" t="str">
        <f t="shared" si="4"/>
        <v>-Tech Startup</v>
      </c>
      <c r="K70" s="4">
        <v>1000000</v>
      </c>
      <c r="L70" s="3" t="s">
        <v>111</v>
      </c>
      <c r="M70" s="7">
        <v>1</v>
      </c>
      <c r="N70" s="5" t="str">
        <f t="shared" si="5"/>
        <v>CAT C</v>
      </c>
    </row>
    <row r="71" spans="1:14" ht="15" hidden="1" x14ac:dyDescent="0.25">
      <c r="A71" s="3" t="s">
        <v>2044</v>
      </c>
      <c r="B71" s="4">
        <v>2020</v>
      </c>
      <c r="C71" s="4" t="str">
        <f t="shared" si="3"/>
        <v>202</v>
      </c>
      <c r="D71" s="5"/>
      <c r="E71" s="3" t="e">
        <f>VLOOKUP(D71,Tier!$A$1:$B$22,2,)</f>
        <v>#N/A</v>
      </c>
      <c r="F71" s="3" t="s">
        <v>428</v>
      </c>
      <c r="G71" s="3" t="s">
        <v>2045</v>
      </c>
      <c r="H71" s="3" t="s">
        <v>3115</v>
      </c>
      <c r="I71" s="5"/>
      <c r="J71" s="3" t="str">
        <f t="shared" si="4"/>
        <v>-EdTech</v>
      </c>
      <c r="K71" s="4">
        <v>1000000</v>
      </c>
      <c r="L71" s="3"/>
      <c r="M71" s="7">
        <v>1</v>
      </c>
      <c r="N71" s="5" t="str">
        <f t="shared" si="5"/>
        <v>CAT C</v>
      </c>
    </row>
    <row r="72" spans="1:14" ht="15" hidden="1" x14ac:dyDescent="0.25">
      <c r="A72" s="3" t="s">
        <v>692</v>
      </c>
      <c r="B72" s="4">
        <v>2020</v>
      </c>
      <c r="C72" s="4" t="str">
        <f t="shared" si="3"/>
        <v>202</v>
      </c>
      <c r="D72" s="5"/>
      <c r="E72" s="3" t="e">
        <f>VLOOKUP(D72,Tier!$A$1:$B$22,2,)</f>
        <v>#N/A</v>
      </c>
      <c r="F72" s="3" t="s">
        <v>183</v>
      </c>
      <c r="G72" s="3" t="s">
        <v>3016</v>
      </c>
      <c r="H72" s="3" t="s">
        <v>3185</v>
      </c>
      <c r="I72" s="5"/>
      <c r="J72" s="3" t="str">
        <f t="shared" si="4"/>
        <v>-FinTech</v>
      </c>
      <c r="K72" s="4">
        <v>1000000</v>
      </c>
      <c r="L72" s="3" t="s">
        <v>111</v>
      </c>
      <c r="M72" s="7">
        <v>1</v>
      </c>
      <c r="N72" s="5" t="str">
        <f t="shared" si="5"/>
        <v>CAT C</v>
      </c>
    </row>
    <row r="73" spans="1:14" ht="15" hidden="1" x14ac:dyDescent="0.25">
      <c r="A73" s="3" t="s">
        <v>2872</v>
      </c>
      <c r="B73" s="4">
        <v>2020</v>
      </c>
      <c r="C73" s="4" t="str">
        <f t="shared" si="3"/>
        <v>202</v>
      </c>
      <c r="D73" s="5"/>
      <c r="E73" s="3" t="e">
        <f>VLOOKUP(D73,Tier!$A$1:$B$22,2,)</f>
        <v>#N/A</v>
      </c>
      <c r="F73" s="3" t="s">
        <v>2873</v>
      </c>
      <c r="G73" s="3" t="s">
        <v>2874</v>
      </c>
      <c r="H73" s="3" t="s">
        <v>2875</v>
      </c>
      <c r="I73" s="5"/>
      <c r="J73" s="3" t="str">
        <f t="shared" si="4"/>
        <v>-Social platform</v>
      </c>
      <c r="K73" s="4">
        <v>800000</v>
      </c>
      <c r="L73" s="3" t="s">
        <v>111</v>
      </c>
      <c r="M73" s="7">
        <v>3</v>
      </c>
      <c r="N73" s="5" t="str">
        <f t="shared" si="5"/>
        <v>CAT C</v>
      </c>
    </row>
    <row r="74" spans="1:14" ht="15" hidden="1" x14ac:dyDescent="0.25">
      <c r="A74" s="3" t="s">
        <v>792</v>
      </c>
      <c r="B74" s="4">
        <v>2020</v>
      </c>
      <c r="C74" s="4" t="str">
        <f t="shared" si="3"/>
        <v>202</v>
      </c>
      <c r="D74" s="5"/>
      <c r="E74" s="3" t="e">
        <f>VLOOKUP(D74,Tier!$A$1:$B$22,2,)</f>
        <v>#N/A</v>
      </c>
      <c r="F74" s="3" t="s">
        <v>2609</v>
      </c>
      <c r="G74" s="3" t="s">
        <v>2610</v>
      </c>
      <c r="H74" s="3" t="s">
        <v>2611</v>
      </c>
      <c r="I74" s="5"/>
      <c r="J74" s="3" t="str">
        <f t="shared" si="4"/>
        <v>-Fantasy sports</v>
      </c>
      <c r="K74" s="4">
        <v>600000</v>
      </c>
      <c r="L74" s="3"/>
      <c r="M74" s="7">
        <v>4</v>
      </c>
      <c r="N74" s="5" t="str">
        <f t="shared" si="5"/>
        <v>CAT C</v>
      </c>
    </row>
    <row r="75" spans="1:14" ht="15" hidden="1" x14ac:dyDescent="0.25">
      <c r="A75" s="3" t="s">
        <v>695</v>
      </c>
      <c r="B75" s="4">
        <v>2020</v>
      </c>
      <c r="C75" s="4" t="str">
        <f t="shared" si="3"/>
        <v>202</v>
      </c>
      <c r="D75" s="5"/>
      <c r="E75" s="3" t="e">
        <f>VLOOKUP(D75,Tier!$A$1:$B$22,2,)</f>
        <v>#N/A</v>
      </c>
      <c r="F75" s="5"/>
      <c r="G75" s="3" t="s">
        <v>696</v>
      </c>
      <c r="H75" s="3" t="s">
        <v>697</v>
      </c>
      <c r="I75" s="5"/>
      <c r="J75" s="3" t="str">
        <f t="shared" si="4"/>
        <v>-</v>
      </c>
      <c r="K75" s="4">
        <v>500000</v>
      </c>
      <c r="L75" s="5"/>
      <c r="M75" s="7">
        <v>10</v>
      </c>
      <c r="N75" s="5" t="str">
        <f t="shared" si="5"/>
        <v>CAT C</v>
      </c>
    </row>
    <row r="76" spans="1:14" ht="15" hidden="1" x14ac:dyDescent="0.25">
      <c r="A76" s="3" t="s">
        <v>1764</v>
      </c>
      <c r="B76" s="4">
        <v>2020</v>
      </c>
      <c r="C76" s="4" t="str">
        <f t="shared" si="3"/>
        <v>202</v>
      </c>
      <c r="D76" s="5"/>
      <c r="E76" s="3" t="e">
        <f>VLOOKUP(D76,Tier!$A$1:$B$22,2,)</f>
        <v>#N/A</v>
      </c>
      <c r="F76" s="5"/>
      <c r="G76" s="3" t="s">
        <v>1765</v>
      </c>
      <c r="H76" s="3" t="s">
        <v>1766</v>
      </c>
      <c r="I76" s="5"/>
      <c r="J76" s="3" t="str">
        <f t="shared" si="4"/>
        <v>-</v>
      </c>
      <c r="K76" s="4">
        <v>500000</v>
      </c>
      <c r="L76" s="5"/>
      <c r="M76" s="7">
        <v>7</v>
      </c>
      <c r="N76" s="5" t="str">
        <f t="shared" si="5"/>
        <v>CAT C</v>
      </c>
    </row>
    <row r="77" spans="1:14" ht="15" hidden="1" x14ac:dyDescent="0.25">
      <c r="A77" s="3" t="s">
        <v>2173</v>
      </c>
      <c r="B77" s="4">
        <v>2020</v>
      </c>
      <c r="C77" s="4" t="str">
        <f t="shared" si="3"/>
        <v>202</v>
      </c>
      <c r="D77" s="5"/>
      <c r="E77" s="3" t="e">
        <f>VLOOKUP(D77,Tier!$A$1:$B$22,2,)</f>
        <v>#N/A</v>
      </c>
      <c r="F77" s="5"/>
      <c r="G77" s="3" t="s">
        <v>2174</v>
      </c>
      <c r="H77" s="3" t="s">
        <v>2175</v>
      </c>
      <c r="I77" s="5"/>
      <c r="J77" s="3" t="str">
        <f t="shared" si="4"/>
        <v>-</v>
      </c>
      <c r="K77" s="4">
        <v>500000</v>
      </c>
      <c r="L77" s="3" t="s">
        <v>111</v>
      </c>
      <c r="M77" s="7">
        <v>6</v>
      </c>
      <c r="N77" s="5" t="str">
        <f t="shared" si="5"/>
        <v>CAT C</v>
      </c>
    </row>
    <row r="78" spans="1:14" ht="15" hidden="1" x14ac:dyDescent="0.25">
      <c r="A78" s="3" t="s">
        <v>2102</v>
      </c>
      <c r="B78" s="4">
        <v>2020</v>
      </c>
      <c r="C78" s="4" t="str">
        <f t="shared" si="3"/>
        <v>202</v>
      </c>
      <c r="D78" s="5"/>
      <c r="E78" s="3" t="e">
        <f>VLOOKUP(D78,Tier!$A$1:$B$22,2,)</f>
        <v>#N/A</v>
      </c>
      <c r="F78" s="3" t="s">
        <v>183</v>
      </c>
      <c r="G78" s="3" t="s">
        <v>2103</v>
      </c>
      <c r="H78" s="3" t="s">
        <v>2104</v>
      </c>
      <c r="I78" s="5"/>
      <c r="J78" s="3" t="str">
        <f t="shared" si="4"/>
        <v>-FinTech</v>
      </c>
      <c r="K78" s="4">
        <v>500000</v>
      </c>
      <c r="L78" s="3" t="s">
        <v>111</v>
      </c>
      <c r="M78" s="7">
        <v>3</v>
      </c>
      <c r="N78" s="5" t="str">
        <f t="shared" si="5"/>
        <v>CAT C</v>
      </c>
    </row>
    <row r="79" spans="1:14" ht="15" hidden="1" x14ac:dyDescent="0.25">
      <c r="A79" s="3" t="s">
        <v>159</v>
      </c>
      <c r="B79" s="4">
        <v>2020</v>
      </c>
      <c r="C79" s="4" t="str">
        <f t="shared" si="3"/>
        <v>202</v>
      </c>
      <c r="D79" s="5"/>
      <c r="E79" s="3" t="e">
        <f>VLOOKUP(D79,Tier!$A$1:$B$22,2,)</f>
        <v>#N/A</v>
      </c>
      <c r="F79" s="3" t="s">
        <v>19</v>
      </c>
      <c r="G79" s="3" t="s">
        <v>161</v>
      </c>
      <c r="H79" s="3" t="s">
        <v>162</v>
      </c>
      <c r="I79" s="3" t="s">
        <v>160</v>
      </c>
      <c r="J79" s="3" t="str">
        <f t="shared" si="4"/>
        <v>-Food &amp; Beverages</v>
      </c>
      <c r="K79" s="4">
        <v>461000</v>
      </c>
      <c r="L79" s="3" t="s">
        <v>111</v>
      </c>
      <c r="M79" s="7">
        <v>12</v>
      </c>
      <c r="N79" s="5" t="str">
        <f t="shared" si="5"/>
        <v>CAT C</v>
      </c>
    </row>
    <row r="80" spans="1:14" ht="15" hidden="1" x14ac:dyDescent="0.25">
      <c r="A80" s="3" t="s">
        <v>159</v>
      </c>
      <c r="B80" s="4">
        <v>2020</v>
      </c>
      <c r="C80" s="4" t="str">
        <f t="shared" si="3"/>
        <v>202</v>
      </c>
      <c r="D80" s="5"/>
      <c r="E80" s="3" t="e">
        <f>VLOOKUP(D80,Tier!$A$1:$B$22,2,)</f>
        <v>#N/A</v>
      </c>
      <c r="F80" s="3" t="s">
        <v>19</v>
      </c>
      <c r="G80" s="3" t="s">
        <v>161</v>
      </c>
      <c r="H80" s="3" t="s">
        <v>160</v>
      </c>
      <c r="I80" s="5"/>
      <c r="J80" s="3" t="str">
        <f t="shared" si="4"/>
        <v>-Food &amp; Beverages</v>
      </c>
      <c r="K80" s="4">
        <v>461000</v>
      </c>
      <c r="L80" s="5"/>
      <c r="M80" s="7">
        <v>12</v>
      </c>
      <c r="N80" s="5" t="str">
        <f t="shared" si="5"/>
        <v>CAT C</v>
      </c>
    </row>
    <row r="81" spans="1:14" ht="15" hidden="1" x14ac:dyDescent="0.25">
      <c r="A81" s="3" t="s">
        <v>2470</v>
      </c>
      <c r="B81" s="4">
        <v>2020</v>
      </c>
      <c r="C81" s="4" t="str">
        <f t="shared" si="3"/>
        <v>202</v>
      </c>
      <c r="D81" s="5"/>
      <c r="E81" s="3" t="e">
        <f>VLOOKUP(D81,Tier!$A$1:$B$22,2,)</f>
        <v>#N/A</v>
      </c>
      <c r="F81" s="3" t="s">
        <v>2471</v>
      </c>
      <c r="G81" s="3" t="s">
        <v>2472</v>
      </c>
      <c r="H81" s="5"/>
      <c r="I81" s="5"/>
      <c r="J81" s="3" t="str">
        <f t="shared" si="4"/>
        <v>-AI-Powered Robotic Virtual Assistant (RVA) for Amplifying Performance of Poor quality leads and bring more MQL and SQL</v>
      </c>
      <c r="K81" s="4">
        <v>400000</v>
      </c>
      <c r="L81" s="3" t="s">
        <v>100</v>
      </c>
      <c r="M81" s="7">
        <v>4</v>
      </c>
      <c r="N81" s="5" t="str">
        <f t="shared" si="5"/>
        <v>CAT C</v>
      </c>
    </row>
    <row r="82" spans="1:14" ht="15" hidden="1" x14ac:dyDescent="0.25">
      <c r="A82" s="3" t="s">
        <v>2992</v>
      </c>
      <c r="B82" s="4">
        <v>2020</v>
      </c>
      <c r="C82" s="4" t="str">
        <f t="shared" si="3"/>
        <v>202</v>
      </c>
      <c r="D82" s="5"/>
      <c r="E82" s="3" t="e">
        <f>VLOOKUP(D82,Tier!$A$1:$B$22,2,)</f>
        <v>#N/A</v>
      </c>
      <c r="F82" s="3" t="s">
        <v>2436</v>
      </c>
      <c r="G82" s="3" t="s">
        <v>2993</v>
      </c>
      <c r="H82" s="3" t="s">
        <v>2994</v>
      </c>
      <c r="I82" s="5"/>
      <c r="J82" s="3" t="str">
        <f t="shared" si="4"/>
        <v>-HealthTech</v>
      </c>
      <c r="K82" s="4">
        <v>400000</v>
      </c>
      <c r="L82" s="3"/>
      <c r="M82" s="7">
        <v>2</v>
      </c>
      <c r="N82" s="5" t="str">
        <f t="shared" si="5"/>
        <v>CAT C</v>
      </c>
    </row>
    <row r="83" spans="1:14" ht="15" hidden="1" x14ac:dyDescent="0.25">
      <c r="A83" s="3" t="s">
        <v>3062</v>
      </c>
      <c r="B83" s="4">
        <v>2020</v>
      </c>
      <c r="C83" s="4" t="str">
        <f t="shared" si="3"/>
        <v>202</v>
      </c>
      <c r="D83" s="5"/>
      <c r="E83" s="3" t="e">
        <f>VLOOKUP(D83,Tier!$A$1:$B$22,2,)</f>
        <v>#N/A</v>
      </c>
      <c r="F83" s="3" t="s">
        <v>2436</v>
      </c>
      <c r="G83" s="3" t="s">
        <v>3064</v>
      </c>
      <c r="H83" s="3" t="s">
        <v>3065</v>
      </c>
      <c r="I83" s="5"/>
      <c r="J83" s="3" t="str">
        <f t="shared" si="4"/>
        <v>-HealthTech</v>
      </c>
      <c r="K83" s="4">
        <v>350000</v>
      </c>
      <c r="L83" s="3" t="s">
        <v>193</v>
      </c>
      <c r="M83" s="7">
        <v>2</v>
      </c>
      <c r="N83" s="5" t="str">
        <f t="shared" si="5"/>
        <v>CAT C</v>
      </c>
    </row>
    <row r="84" spans="1:14" ht="15" hidden="1" x14ac:dyDescent="0.25">
      <c r="A84" s="3" t="s">
        <v>194</v>
      </c>
      <c r="B84" s="4">
        <v>2020</v>
      </c>
      <c r="C84" s="4" t="str">
        <f t="shared" si="3"/>
        <v>202</v>
      </c>
      <c r="D84" s="5"/>
      <c r="E84" s="3" t="e">
        <f>VLOOKUP(D84,Tier!$A$1:$B$22,2,)</f>
        <v>#N/A</v>
      </c>
      <c r="F84" s="5"/>
      <c r="G84" s="5"/>
      <c r="H84" s="5"/>
      <c r="I84" s="5"/>
      <c r="J84" s="3" t="str">
        <f t="shared" si="4"/>
        <v>-</v>
      </c>
      <c r="K84" s="4">
        <v>300000</v>
      </c>
      <c r="L84" s="5"/>
      <c r="M84" s="7">
        <v>12</v>
      </c>
      <c r="N84" s="5" t="str">
        <f t="shared" si="5"/>
        <v>CAT C</v>
      </c>
    </row>
    <row r="85" spans="1:14" ht="15" hidden="1" x14ac:dyDescent="0.25">
      <c r="A85" s="3" t="s">
        <v>1791</v>
      </c>
      <c r="B85" s="4">
        <v>2020</v>
      </c>
      <c r="C85" s="4" t="str">
        <f t="shared" si="3"/>
        <v>202</v>
      </c>
      <c r="D85" s="5"/>
      <c r="E85" s="3" t="e">
        <f>VLOOKUP(D85,Tier!$A$1:$B$22,2,)</f>
        <v>#N/A</v>
      </c>
      <c r="F85" s="5"/>
      <c r="G85" s="3" t="s">
        <v>1792</v>
      </c>
      <c r="H85" s="3" t="s">
        <v>1793</v>
      </c>
      <c r="I85" s="5"/>
      <c r="J85" s="3" t="str">
        <f t="shared" si="4"/>
        <v>-</v>
      </c>
      <c r="K85" s="4">
        <v>300000</v>
      </c>
      <c r="L85" s="5"/>
      <c r="M85" s="7">
        <v>7</v>
      </c>
      <c r="N85" s="5" t="str">
        <f t="shared" si="5"/>
        <v>CAT C</v>
      </c>
    </row>
    <row r="86" spans="1:14" ht="15" hidden="1" x14ac:dyDescent="0.25">
      <c r="A86" s="3" t="s">
        <v>2669</v>
      </c>
      <c r="B86" s="4">
        <v>2020</v>
      </c>
      <c r="C86" s="4" t="str">
        <f t="shared" si="3"/>
        <v>202</v>
      </c>
      <c r="D86" s="5"/>
      <c r="E86" s="3" t="e">
        <f>VLOOKUP(D86,Tier!$A$1:$B$22,2,)</f>
        <v>#N/A</v>
      </c>
      <c r="F86" s="3" t="s">
        <v>428</v>
      </c>
      <c r="G86" s="3" t="s">
        <v>2670</v>
      </c>
      <c r="H86" s="3" t="s">
        <v>2671</v>
      </c>
      <c r="I86" s="5"/>
      <c r="J86" s="3" t="str">
        <f t="shared" si="4"/>
        <v>-EdTech</v>
      </c>
      <c r="K86" s="4">
        <v>300000</v>
      </c>
      <c r="L86" s="3" t="s">
        <v>111</v>
      </c>
      <c r="M86" s="7">
        <v>3</v>
      </c>
      <c r="N86" s="5" t="str">
        <f t="shared" si="5"/>
        <v>CAT C</v>
      </c>
    </row>
    <row r="87" spans="1:14" ht="15" hidden="1" x14ac:dyDescent="0.25">
      <c r="A87" s="3" t="s">
        <v>2794</v>
      </c>
      <c r="B87" s="4">
        <v>2020</v>
      </c>
      <c r="C87" s="4" t="str">
        <f t="shared" si="3"/>
        <v>202</v>
      </c>
      <c r="D87" s="5"/>
      <c r="E87" s="3" t="e">
        <f>VLOOKUP(D87,Tier!$A$1:$B$22,2,)</f>
        <v>#N/A</v>
      </c>
      <c r="F87" s="3" t="s">
        <v>1035</v>
      </c>
      <c r="G87" s="3" t="s">
        <v>2795</v>
      </c>
      <c r="H87" s="3" t="s">
        <v>2796</v>
      </c>
      <c r="I87" s="5"/>
      <c r="J87" s="3" t="str">
        <f t="shared" si="4"/>
        <v>-Gaming</v>
      </c>
      <c r="K87" s="4">
        <v>300000</v>
      </c>
      <c r="L87" s="3" t="s">
        <v>193</v>
      </c>
      <c r="M87" s="7">
        <v>3</v>
      </c>
      <c r="N87" s="5" t="str">
        <f t="shared" si="5"/>
        <v>CAT C</v>
      </c>
    </row>
    <row r="88" spans="1:14" ht="15" hidden="1" x14ac:dyDescent="0.25">
      <c r="A88" s="3" t="s">
        <v>2986</v>
      </c>
      <c r="B88" s="4">
        <v>2020</v>
      </c>
      <c r="C88" s="4" t="str">
        <f t="shared" si="3"/>
        <v>202</v>
      </c>
      <c r="D88" s="5"/>
      <c r="E88" s="3" t="e">
        <f>VLOOKUP(D88,Tier!$A$1:$B$22,2,)</f>
        <v>#N/A</v>
      </c>
      <c r="F88" s="3" t="s">
        <v>183</v>
      </c>
      <c r="G88" s="3" t="s">
        <v>2987</v>
      </c>
      <c r="H88" s="3" t="s">
        <v>2988</v>
      </c>
      <c r="I88" s="5"/>
      <c r="J88" s="3" t="str">
        <f t="shared" si="4"/>
        <v>-FinTech</v>
      </c>
      <c r="K88" s="4">
        <v>300000</v>
      </c>
      <c r="L88" s="3" t="s">
        <v>193</v>
      </c>
      <c r="M88" s="7">
        <v>2</v>
      </c>
      <c r="N88" s="5" t="str">
        <f t="shared" si="5"/>
        <v>CAT C</v>
      </c>
    </row>
    <row r="89" spans="1:14" ht="15" hidden="1" x14ac:dyDescent="0.25">
      <c r="A89" s="3" t="s">
        <v>3116</v>
      </c>
      <c r="B89" s="4">
        <v>2020</v>
      </c>
      <c r="C89" s="4" t="str">
        <f t="shared" si="3"/>
        <v>202</v>
      </c>
      <c r="D89" s="5"/>
      <c r="E89" s="3" t="e">
        <f>VLOOKUP(D89,Tier!$A$1:$B$22,2,)</f>
        <v>#N/A</v>
      </c>
      <c r="F89" s="3" t="s">
        <v>2452</v>
      </c>
      <c r="G89" s="3" t="s">
        <v>3117</v>
      </c>
      <c r="H89" s="3" t="s">
        <v>3118</v>
      </c>
      <c r="I89" s="5"/>
      <c r="J89" s="3" t="str">
        <f t="shared" si="4"/>
        <v>-B2B service</v>
      </c>
      <c r="K89" s="4">
        <v>300000</v>
      </c>
      <c r="L89" s="3" t="s">
        <v>111</v>
      </c>
      <c r="M89" s="7">
        <v>1</v>
      </c>
      <c r="N89" s="5" t="str">
        <f t="shared" si="5"/>
        <v>CAT C</v>
      </c>
    </row>
    <row r="90" spans="1:14" ht="15" hidden="1" x14ac:dyDescent="0.25">
      <c r="A90" s="3" t="s">
        <v>216</v>
      </c>
      <c r="B90" s="4">
        <v>2021</v>
      </c>
      <c r="C90" s="4" t="str">
        <f t="shared" si="3"/>
        <v>202</v>
      </c>
      <c r="D90" s="5"/>
      <c r="E90" s="3" t="e">
        <f>VLOOKUP(D90,Tier!$A$1:$B$22,2,)</f>
        <v>#N/A</v>
      </c>
      <c r="F90" s="5"/>
      <c r="G90" s="5"/>
      <c r="H90" s="5"/>
      <c r="I90" s="5"/>
      <c r="J90" s="3" t="str">
        <f t="shared" si="4"/>
        <v>-</v>
      </c>
      <c r="K90" s="4">
        <v>260000</v>
      </c>
      <c r="L90" s="5"/>
      <c r="M90" s="7">
        <v>12</v>
      </c>
      <c r="N90" s="5" t="str">
        <f t="shared" si="5"/>
        <v>CAT C</v>
      </c>
    </row>
    <row r="91" spans="1:14" ht="15" hidden="1" x14ac:dyDescent="0.25">
      <c r="A91" s="3" t="s">
        <v>2980</v>
      </c>
      <c r="B91" s="4">
        <v>2020</v>
      </c>
      <c r="C91" s="4" t="str">
        <f t="shared" si="3"/>
        <v>202</v>
      </c>
      <c r="D91" s="5"/>
      <c r="E91" s="3" t="e">
        <f>VLOOKUP(D91,Tier!$A$1:$B$22,2,)</f>
        <v>#N/A</v>
      </c>
      <c r="F91" s="3" t="s">
        <v>428</v>
      </c>
      <c r="G91" s="3" t="s">
        <v>2981</v>
      </c>
      <c r="H91" s="3" t="s">
        <v>2982</v>
      </c>
      <c r="I91" s="5"/>
      <c r="J91" s="3" t="str">
        <f t="shared" si="4"/>
        <v>-EdTech</v>
      </c>
      <c r="K91" s="4">
        <v>260000</v>
      </c>
      <c r="L91" s="3" t="s">
        <v>193</v>
      </c>
      <c r="M91" s="7">
        <v>2</v>
      </c>
      <c r="N91" s="5" t="str">
        <f t="shared" si="5"/>
        <v>CAT C</v>
      </c>
    </row>
    <row r="92" spans="1:14" ht="15" hidden="1" x14ac:dyDescent="0.25">
      <c r="A92" s="3" t="s">
        <v>3158</v>
      </c>
      <c r="B92" s="4">
        <v>2020</v>
      </c>
      <c r="C92" s="4" t="str">
        <f t="shared" si="3"/>
        <v>202</v>
      </c>
      <c r="D92" s="5"/>
      <c r="E92" s="3" t="e">
        <f>VLOOKUP(D92,Tier!$A$1:$B$22,2,)</f>
        <v>#N/A</v>
      </c>
      <c r="F92" s="3" t="s">
        <v>3159</v>
      </c>
      <c r="G92" s="3" t="s">
        <v>3160</v>
      </c>
      <c r="H92" s="3" t="s">
        <v>3161</v>
      </c>
      <c r="I92" s="5"/>
      <c r="J92" s="3" t="str">
        <f t="shared" si="4"/>
        <v>-TaaS startup</v>
      </c>
      <c r="K92" s="4">
        <v>250000</v>
      </c>
      <c r="L92" s="3" t="s">
        <v>111</v>
      </c>
      <c r="M92" s="7">
        <v>1</v>
      </c>
      <c r="N92" s="5" t="str">
        <f t="shared" si="5"/>
        <v>CAT C</v>
      </c>
    </row>
    <row r="93" spans="1:14" ht="15" hidden="1" x14ac:dyDescent="0.25">
      <c r="A93" s="3" t="s">
        <v>195</v>
      </c>
      <c r="B93" s="4">
        <v>2021</v>
      </c>
      <c r="C93" s="4" t="str">
        <f t="shared" si="3"/>
        <v>202</v>
      </c>
      <c r="D93" s="5"/>
      <c r="E93" s="3" t="e">
        <f>VLOOKUP(D93,Tier!$A$1:$B$22,2,)</f>
        <v>#N/A</v>
      </c>
      <c r="F93" s="5"/>
      <c r="G93" s="5"/>
      <c r="H93" s="5"/>
      <c r="I93" s="5"/>
      <c r="J93" s="3" t="str">
        <f t="shared" si="4"/>
        <v>-</v>
      </c>
      <c r="K93" s="4">
        <v>200000</v>
      </c>
      <c r="L93" s="5"/>
      <c r="M93" s="7">
        <v>12</v>
      </c>
      <c r="N93" s="5" t="str">
        <f t="shared" si="5"/>
        <v>CAT C</v>
      </c>
    </row>
    <row r="94" spans="1:14" ht="15" hidden="1" x14ac:dyDescent="0.25">
      <c r="A94" s="3" t="s">
        <v>685</v>
      </c>
      <c r="B94" s="4">
        <v>2020</v>
      </c>
      <c r="C94" s="4" t="str">
        <f t="shared" si="3"/>
        <v>202</v>
      </c>
      <c r="D94" s="5"/>
      <c r="E94" s="3" t="e">
        <f>VLOOKUP(D94,Tier!$A$1:$B$22,2,)</f>
        <v>#N/A</v>
      </c>
      <c r="F94" s="3" t="s">
        <v>686</v>
      </c>
      <c r="G94" s="3" t="s">
        <v>687</v>
      </c>
      <c r="H94" s="3" t="s">
        <v>688</v>
      </c>
      <c r="I94" s="5"/>
      <c r="J94" s="3" t="str">
        <f t="shared" si="4"/>
        <v>-Marketing</v>
      </c>
      <c r="K94" s="4">
        <v>200000</v>
      </c>
      <c r="L94" s="5"/>
      <c r="M94" s="7">
        <v>10</v>
      </c>
      <c r="N94" s="5" t="str">
        <f t="shared" si="5"/>
        <v>CAT C</v>
      </c>
    </row>
    <row r="95" spans="1:14" ht="15" hidden="1" x14ac:dyDescent="0.25">
      <c r="A95" s="3" t="s">
        <v>2292</v>
      </c>
      <c r="B95" s="4">
        <v>2020</v>
      </c>
      <c r="C95" s="4" t="str">
        <f t="shared" si="3"/>
        <v>202</v>
      </c>
      <c r="D95" s="5"/>
      <c r="E95" s="3" t="e">
        <f>VLOOKUP(D95,Tier!$A$1:$B$22,2,)</f>
        <v>#N/A</v>
      </c>
      <c r="F95" s="5"/>
      <c r="G95" s="3" t="s">
        <v>2293</v>
      </c>
      <c r="H95" s="3" t="s">
        <v>2294</v>
      </c>
      <c r="I95" s="5"/>
      <c r="J95" s="3" t="str">
        <f t="shared" si="4"/>
        <v>-</v>
      </c>
      <c r="K95" s="4">
        <v>200000</v>
      </c>
      <c r="L95" s="3" t="s">
        <v>100</v>
      </c>
      <c r="M95" s="7">
        <v>5</v>
      </c>
      <c r="N95" s="5" t="str">
        <f t="shared" si="5"/>
        <v>CAT C</v>
      </c>
    </row>
    <row r="96" spans="1:14" ht="15" hidden="1" x14ac:dyDescent="0.25">
      <c r="A96" s="3" t="s">
        <v>2356</v>
      </c>
      <c r="B96" s="4">
        <v>2021</v>
      </c>
      <c r="C96" s="4" t="str">
        <f t="shared" si="3"/>
        <v>202</v>
      </c>
      <c r="D96" s="5"/>
      <c r="E96" s="3" t="e">
        <f>VLOOKUP(D96,Tier!$A$1:$B$22,2,)</f>
        <v>#N/A</v>
      </c>
      <c r="F96" s="5"/>
      <c r="G96" s="3" t="s">
        <v>2357</v>
      </c>
      <c r="H96" s="3" t="s">
        <v>2358</v>
      </c>
      <c r="I96" s="5"/>
      <c r="J96" s="3" t="str">
        <f t="shared" si="4"/>
        <v>-</v>
      </c>
      <c r="K96" s="4">
        <v>200000</v>
      </c>
      <c r="L96" s="3"/>
      <c r="M96" s="7">
        <v>5</v>
      </c>
      <c r="N96" s="5" t="str">
        <f t="shared" si="5"/>
        <v>CAT C</v>
      </c>
    </row>
    <row r="97" spans="1:14" ht="15" hidden="1" x14ac:dyDescent="0.25">
      <c r="A97" s="6" t="s">
        <v>2385</v>
      </c>
      <c r="B97" s="4">
        <v>2020</v>
      </c>
      <c r="C97" s="4" t="str">
        <f t="shared" si="3"/>
        <v>202</v>
      </c>
      <c r="D97" s="5"/>
      <c r="E97" s="3" t="e">
        <f>VLOOKUP(D97,Tier!$A$1:$B$22,2,)</f>
        <v>#N/A</v>
      </c>
      <c r="F97" s="5"/>
      <c r="G97" s="3" t="s">
        <v>2386</v>
      </c>
      <c r="H97" s="3" t="s">
        <v>2387</v>
      </c>
      <c r="I97" s="5"/>
      <c r="J97" s="3" t="str">
        <f t="shared" si="4"/>
        <v>-</v>
      </c>
      <c r="K97" s="4">
        <v>200000</v>
      </c>
      <c r="L97" s="3"/>
      <c r="M97" s="7">
        <v>5</v>
      </c>
      <c r="N97" s="5" t="str">
        <f t="shared" si="5"/>
        <v>CAT C</v>
      </c>
    </row>
    <row r="98" spans="1:14" ht="15" hidden="1" x14ac:dyDescent="0.25">
      <c r="A98" s="3" t="s">
        <v>3002</v>
      </c>
      <c r="B98" s="4">
        <v>2020</v>
      </c>
      <c r="C98" s="4" t="str">
        <f t="shared" si="3"/>
        <v>202</v>
      </c>
      <c r="D98" s="5"/>
      <c r="E98" s="3" t="e">
        <f>VLOOKUP(D98,Tier!$A$1:$B$22,2,)</f>
        <v>#N/A</v>
      </c>
      <c r="F98" s="3" t="s">
        <v>3003</v>
      </c>
      <c r="G98" s="3" t="s">
        <v>3004</v>
      </c>
      <c r="H98" s="3" t="s">
        <v>3005</v>
      </c>
      <c r="I98" s="5"/>
      <c r="J98" s="3" t="str">
        <f t="shared" si="4"/>
        <v>-Software company</v>
      </c>
      <c r="K98" s="4">
        <v>200000</v>
      </c>
      <c r="L98" s="3" t="s">
        <v>111</v>
      </c>
      <c r="M98" s="7">
        <v>2</v>
      </c>
      <c r="N98" s="5" t="str">
        <f t="shared" si="5"/>
        <v>CAT C</v>
      </c>
    </row>
    <row r="99" spans="1:14" ht="15" hidden="1" x14ac:dyDescent="0.25">
      <c r="A99" s="3" t="s">
        <v>3031</v>
      </c>
      <c r="B99" s="4">
        <v>2020</v>
      </c>
      <c r="C99" s="4" t="str">
        <f t="shared" si="3"/>
        <v>202</v>
      </c>
      <c r="D99" s="5"/>
      <c r="E99" s="3" t="e">
        <f>VLOOKUP(D99,Tier!$A$1:$B$22,2,)</f>
        <v>#N/A</v>
      </c>
      <c r="F99" s="3" t="s">
        <v>204</v>
      </c>
      <c r="G99" s="3" t="s">
        <v>3032</v>
      </c>
      <c r="H99" s="3" t="s">
        <v>3033</v>
      </c>
      <c r="I99" s="5"/>
      <c r="J99" s="3" t="str">
        <f t="shared" si="4"/>
        <v>-E-commerce</v>
      </c>
      <c r="K99" s="4">
        <v>200000</v>
      </c>
      <c r="L99" s="3"/>
      <c r="M99" s="7">
        <v>2</v>
      </c>
      <c r="N99" s="5" t="str">
        <f t="shared" si="5"/>
        <v>CAT C</v>
      </c>
    </row>
    <row r="100" spans="1:14" ht="15" hidden="1" x14ac:dyDescent="0.25">
      <c r="A100" s="3" t="s">
        <v>3048</v>
      </c>
      <c r="B100" s="4">
        <v>2020</v>
      </c>
      <c r="C100" s="4" t="str">
        <f t="shared" si="3"/>
        <v>202</v>
      </c>
      <c r="D100" s="5"/>
      <c r="E100" s="3" t="e">
        <f>VLOOKUP(D100,Tier!$A$1:$B$22,2,)</f>
        <v>#N/A</v>
      </c>
      <c r="F100" s="3" t="s">
        <v>1396</v>
      </c>
      <c r="G100" s="3" t="s">
        <v>3049</v>
      </c>
      <c r="H100" s="3" t="s">
        <v>3050</v>
      </c>
      <c r="I100" s="5"/>
      <c r="J100" s="3" t="str">
        <f t="shared" si="4"/>
        <v>-Transportation</v>
      </c>
      <c r="K100" s="4">
        <v>150000</v>
      </c>
      <c r="L100" s="3"/>
      <c r="M100" s="7">
        <v>2</v>
      </c>
      <c r="N100" s="5" t="str">
        <f t="shared" si="5"/>
        <v>CAT C</v>
      </c>
    </row>
    <row r="101" spans="1:14" ht="15" hidden="1" x14ac:dyDescent="0.25">
      <c r="A101" s="3" t="s">
        <v>2399</v>
      </c>
      <c r="B101" s="4">
        <v>2020</v>
      </c>
      <c r="C101" s="4" t="str">
        <f t="shared" si="3"/>
        <v>202</v>
      </c>
      <c r="D101" s="5"/>
      <c r="E101" s="3" t="e">
        <f>VLOOKUP(D101,Tier!$A$1:$B$22,2,)</f>
        <v>#N/A</v>
      </c>
      <c r="F101" s="5"/>
      <c r="G101" s="3" t="s">
        <v>2400</v>
      </c>
      <c r="H101" s="3" t="s">
        <v>2401</v>
      </c>
      <c r="I101" s="5"/>
      <c r="J101" s="3" t="str">
        <f t="shared" si="4"/>
        <v>-</v>
      </c>
      <c r="K101" s="4">
        <v>100000</v>
      </c>
      <c r="L101" s="3" t="s">
        <v>111</v>
      </c>
      <c r="M101" s="7">
        <v>5</v>
      </c>
      <c r="N101" s="5" t="str">
        <f t="shared" si="5"/>
        <v>CAT C</v>
      </c>
    </row>
    <row r="102" spans="1:14" ht="15" hidden="1" x14ac:dyDescent="0.25">
      <c r="A102" s="3" t="s">
        <v>220</v>
      </c>
      <c r="B102" s="4">
        <v>2020</v>
      </c>
      <c r="C102" s="4" t="str">
        <f t="shared" si="3"/>
        <v>202</v>
      </c>
      <c r="D102" s="5"/>
      <c r="E102" s="3" t="e">
        <f>VLOOKUP(D102,Tier!$A$1:$B$22,2,)</f>
        <v>#N/A</v>
      </c>
      <c r="F102" s="5"/>
      <c r="G102" s="5"/>
      <c r="H102" s="5"/>
      <c r="I102" s="5"/>
      <c r="J102" s="3" t="str">
        <f t="shared" si="4"/>
        <v>-</v>
      </c>
      <c r="K102" s="5"/>
      <c r="L102" s="5"/>
      <c r="M102" s="7">
        <v>12</v>
      </c>
      <c r="N102" s="5" t="str">
        <f t="shared" si="5"/>
        <v>CAT C</v>
      </c>
    </row>
    <row r="103" spans="1:14" ht="15" hidden="1" x14ac:dyDescent="0.25">
      <c r="A103" s="3" t="s">
        <v>206</v>
      </c>
      <c r="B103" s="4">
        <v>2021</v>
      </c>
      <c r="C103" s="4" t="str">
        <f t="shared" si="3"/>
        <v>202</v>
      </c>
      <c r="D103" s="5"/>
      <c r="E103" s="3" t="e">
        <f>VLOOKUP(D103,Tier!$A$1:$B$22,2,)</f>
        <v>#N/A</v>
      </c>
      <c r="F103" s="5"/>
      <c r="G103" s="5"/>
      <c r="H103" s="5"/>
      <c r="I103" s="5"/>
      <c r="J103" s="3" t="str">
        <f t="shared" si="4"/>
        <v>-</v>
      </c>
      <c r="K103" s="5"/>
      <c r="L103" s="5"/>
      <c r="M103" s="7">
        <v>11</v>
      </c>
      <c r="N103" s="5" t="str">
        <f t="shared" si="5"/>
        <v>CAT C</v>
      </c>
    </row>
    <row r="104" spans="1:14" ht="15" hidden="1" x14ac:dyDescent="0.25">
      <c r="A104" s="3" t="s">
        <v>231</v>
      </c>
      <c r="B104" s="4">
        <v>2020</v>
      </c>
      <c r="C104" s="4" t="str">
        <f t="shared" si="3"/>
        <v>202</v>
      </c>
      <c r="D104" s="5"/>
      <c r="E104" s="3" t="e">
        <f>VLOOKUP(D104,Tier!$A$1:$B$22,2,)</f>
        <v>#N/A</v>
      </c>
      <c r="F104" s="5"/>
      <c r="G104" s="5"/>
      <c r="H104" s="5"/>
      <c r="I104" s="5"/>
      <c r="J104" s="3" t="str">
        <f t="shared" si="4"/>
        <v>-</v>
      </c>
      <c r="K104" s="5"/>
      <c r="L104" s="5"/>
      <c r="M104" s="7">
        <v>11</v>
      </c>
      <c r="N104" s="5" t="str">
        <f t="shared" si="5"/>
        <v>CAT C</v>
      </c>
    </row>
    <row r="105" spans="1:14" ht="15" hidden="1" x14ac:dyDescent="0.25">
      <c r="A105" s="3" t="s">
        <v>236</v>
      </c>
      <c r="B105" s="4">
        <v>2020</v>
      </c>
      <c r="C105" s="4" t="str">
        <f t="shared" si="3"/>
        <v>202</v>
      </c>
      <c r="D105" s="5"/>
      <c r="E105" s="3" t="e">
        <f>VLOOKUP(D105,Tier!$A$1:$B$22,2,)</f>
        <v>#N/A</v>
      </c>
      <c r="F105" s="5"/>
      <c r="G105" s="5"/>
      <c r="H105" s="5"/>
      <c r="I105" s="5"/>
      <c r="J105" s="3" t="str">
        <f t="shared" si="4"/>
        <v>-</v>
      </c>
      <c r="K105" s="5"/>
      <c r="L105" s="5"/>
      <c r="M105" s="7">
        <v>11</v>
      </c>
      <c r="N105" s="5" t="str">
        <f t="shared" si="5"/>
        <v>CAT C</v>
      </c>
    </row>
    <row r="106" spans="1:14" ht="15" hidden="1" x14ac:dyDescent="0.25">
      <c r="A106" s="3" t="s">
        <v>243</v>
      </c>
      <c r="B106" s="4">
        <v>2020</v>
      </c>
      <c r="C106" s="4" t="str">
        <f t="shared" si="3"/>
        <v>202</v>
      </c>
      <c r="D106" s="5"/>
      <c r="E106" s="3" t="e">
        <f>VLOOKUP(D106,Tier!$A$1:$B$22,2,)</f>
        <v>#N/A</v>
      </c>
      <c r="F106" s="5"/>
      <c r="G106" s="5"/>
      <c r="H106" s="5"/>
      <c r="I106" s="5"/>
      <c r="J106" s="3" t="str">
        <f t="shared" si="4"/>
        <v>-</v>
      </c>
      <c r="K106" s="5"/>
      <c r="L106" s="5"/>
      <c r="M106" s="7">
        <v>11</v>
      </c>
      <c r="N106" s="5" t="str">
        <f t="shared" si="5"/>
        <v>CAT C</v>
      </c>
    </row>
    <row r="107" spans="1:14" ht="15" hidden="1" x14ac:dyDescent="0.25">
      <c r="A107" s="3" t="s">
        <v>248</v>
      </c>
      <c r="B107" s="4">
        <v>2020</v>
      </c>
      <c r="C107" s="4" t="str">
        <f t="shared" si="3"/>
        <v>202</v>
      </c>
      <c r="D107" s="5"/>
      <c r="E107" s="3" t="e">
        <f>VLOOKUP(D107,Tier!$A$1:$B$22,2,)</f>
        <v>#N/A</v>
      </c>
      <c r="F107" s="5"/>
      <c r="G107" s="5"/>
      <c r="H107" s="5"/>
      <c r="I107" s="5"/>
      <c r="J107" s="3" t="str">
        <f t="shared" si="4"/>
        <v>-</v>
      </c>
      <c r="K107" s="5"/>
      <c r="L107" s="5"/>
      <c r="M107" s="7">
        <v>11</v>
      </c>
      <c r="N107" s="5" t="str">
        <f t="shared" si="5"/>
        <v>CAT C</v>
      </c>
    </row>
    <row r="108" spans="1:14" ht="15" hidden="1" x14ac:dyDescent="0.25">
      <c r="A108" s="3" t="s">
        <v>208</v>
      </c>
      <c r="B108" s="4">
        <v>2021</v>
      </c>
      <c r="C108" s="4" t="str">
        <f t="shared" si="3"/>
        <v>202</v>
      </c>
      <c r="D108" s="5"/>
      <c r="E108" s="3" t="e">
        <f>VLOOKUP(D108,Tier!$A$1:$B$22,2,)</f>
        <v>#N/A</v>
      </c>
      <c r="F108" s="5"/>
      <c r="G108" s="5"/>
      <c r="H108" s="5"/>
      <c r="I108" s="5"/>
      <c r="J108" s="3" t="str">
        <f t="shared" si="4"/>
        <v>-</v>
      </c>
      <c r="K108" s="5"/>
      <c r="L108" s="5"/>
      <c r="M108" s="7">
        <v>11</v>
      </c>
      <c r="N108" s="5" t="str">
        <f t="shared" si="5"/>
        <v>CAT C</v>
      </c>
    </row>
    <row r="109" spans="1:14" ht="15" hidden="1" x14ac:dyDescent="0.25">
      <c r="A109" s="3" t="s">
        <v>252</v>
      </c>
      <c r="B109" s="4">
        <v>2020</v>
      </c>
      <c r="C109" s="4" t="str">
        <f t="shared" si="3"/>
        <v>202</v>
      </c>
      <c r="D109" s="5"/>
      <c r="E109" s="3" t="e">
        <f>VLOOKUP(D109,Tier!$A$1:$B$22,2,)</f>
        <v>#N/A</v>
      </c>
      <c r="F109" s="5"/>
      <c r="G109" s="5"/>
      <c r="H109" s="5"/>
      <c r="I109" s="5"/>
      <c r="J109" s="3" t="str">
        <f t="shared" si="4"/>
        <v>-</v>
      </c>
      <c r="K109" s="5"/>
      <c r="L109" s="5"/>
      <c r="M109" s="7">
        <v>11</v>
      </c>
      <c r="N109" s="5" t="str">
        <f t="shared" si="5"/>
        <v>CAT C</v>
      </c>
    </row>
    <row r="110" spans="1:14" ht="15" hidden="1" x14ac:dyDescent="0.25">
      <c r="A110" s="3" t="s">
        <v>256</v>
      </c>
      <c r="B110" s="4">
        <v>2021</v>
      </c>
      <c r="C110" s="4" t="str">
        <f t="shared" si="3"/>
        <v>202</v>
      </c>
      <c r="D110" s="5"/>
      <c r="E110" s="3" t="e">
        <f>VLOOKUP(D110,Tier!$A$1:$B$22,2,)</f>
        <v>#N/A</v>
      </c>
      <c r="F110" s="5"/>
      <c r="G110" s="5"/>
      <c r="H110" s="5"/>
      <c r="I110" s="5"/>
      <c r="J110" s="3" t="str">
        <f t="shared" si="4"/>
        <v>-</v>
      </c>
      <c r="K110" s="5"/>
      <c r="L110" s="5"/>
      <c r="M110" s="7">
        <v>11</v>
      </c>
      <c r="N110" s="5" t="str">
        <f t="shared" si="5"/>
        <v>CAT C</v>
      </c>
    </row>
    <row r="111" spans="1:14" ht="15" hidden="1" x14ac:dyDescent="0.25">
      <c r="A111" s="3" t="s">
        <v>258</v>
      </c>
      <c r="B111" s="4">
        <v>2021</v>
      </c>
      <c r="C111" s="4" t="str">
        <f t="shared" si="3"/>
        <v>202</v>
      </c>
      <c r="D111" s="5"/>
      <c r="E111" s="3" t="e">
        <f>VLOOKUP(D111,Tier!$A$1:$B$22,2,)</f>
        <v>#N/A</v>
      </c>
      <c r="F111" s="5"/>
      <c r="G111" s="5"/>
      <c r="H111" s="5"/>
      <c r="I111" s="5"/>
      <c r="J111" s="3" t="str">
        <f t="shared" si="4"/>
        <v>-</v>
      </c>
      <c r="K111" s="5"/>
      <c r="L111" s="5"/>
      <c r="M111" s="7">
        <v>11</v>
      </c>
      <c r="N111" s="5" t="str">
        <f t="shared" si="5"/>
        <v>CAT C</v>
      </c>
    </row>
    <row r="112" spans="1:14" ht="15" hidden="1" x14ac:dyDescent="0.25">
      <c r="A112" s="3" t="s">
        <v>260</v>
      </c>
      <c r="B112" s="4">
        <v>2021</v>
      </c>
      <c r="C112" s="4" t="str">
        <f t="shared" si="3"/>
        <v>202</v>
      </c>
      <c r="D112" s="5"/>
      <c r="E112" s="3" t="e">
        <f>VLOOKUP(D112,Tier!$A$1:$B$22,2,)</f>
        <v>#N/A</v>
      </c>
      <c r="F112" s="5"/>
      <c r="G112" s="5"/>
      <c r="H112" s="5"/>
      <c r="I112" s="5"/>
      <c r="J112" s="3" t="str">
        <f t="shared" si="4"/>
        <v>-</v>
      </c>
      <c r="K112" s="5"/>
      <c r="L112" s="5"/>
      <c r="M112" s="7">
        <v>11</v>
      </c>
      <c r="N112" s="5" t="str">
        <f t="shared" si="5"/>
        <v>CAT C</v>
      </c>
    </row>
    <row r="113" spans="1:14" ht="15" hidden="1" x14ac:dyDescent="0.25">
      <c r="A113" s="3" t="s">
        <v>262</v>
      </c>
      <c r="B113" s="4">
        <v>2020</v>
      </c>
      <c r="C113" s="4" t="str">
        <f t="shared" si="3"/>
        <v>202</v>
      </c>
      <c r="D113" s="5"/>
      <c r="E113" s="3" t="e">
        <f>VLOOKUP(D113,Tier!$A$1:$B$22,2,)</f>
        <v>#N/A</v>
      </c>
      <c r="F113" s="5"/>
      <c r="G113" s="5"/>
      <c r="H113" s="5"/>
      <c r="I113" s="5"/>
      <c r="J113" s="3" t="str">
        <f t="shared" si="4"/>
        <v>-</v>
      </c>
      <c r="K113" s="5"/>
      <c r="L113" s="5"/>
      <c r="M113" s="7">
        <v>11</v>
      </c>
      <c r="N113" s="5" t="str">
        <f t="shared" si="5"/>
        <v>CAT C</v>
      </c>
    </row>
    <row r="114" spans="1:14" ht="15" hidden="1" x14ac:dyDescent="0.25">
      <c r="A114" s="3" t="s">
        <v>263</v>
      </c>
      <c r="B114" s="4">
        <v>2021</v>
      </c>
      <c r="C114" s="4" t="str">
        <f t="shared" si="3"/>
        <v>202</v>
      </c>
      <c r="D114" s="5"/>
      <c r="E114" s="3" t="e">
        <f>VLOOKUP(D114,Tier!$A$1:$B$22,2,)</f>
        <v>#N/A</v>
      </c>
      <c r="F114" s="5"/>
      <c r="G114" s="5"/>
      <c r="H114" s="5"/>
      <c r="I114" s="5"/>
      <c r="J114" s="3" t="str">
        <f t="shared" si="4"/>
        <v>-</v>
      </c>
      <c r="K114" s="5"/>
      <c r="L114" s="5"/>
      <c r="M114" s="7">
        <v>11</v>
      </c>
      <c r="N114" s="5" t="str">
        <f t="shared" si="5"/>
        <v>CAT C</v>
      </c>
    </row>
    <row r="115" spans="1:14" ht="15" hidden="1" x14ac:dyDescent="0.25">
      <c r="A115" s="3" t="s">
        <v>265</v>
      </c>
      <c r="B115" s="4">
        <v>2020</v>
      </c>
      <c r="C115" s="4" t="str">
        <f t="shared" si="3"/>
        <v>202</v>
      </c>
      <c r="D115" s="5"/>
      <c r="E115" s="3" t="e">
        <f>VLOOKUP(D115,Tier!$A$1:$B$22,2,)</f>
        <v>#N/A</v>
      </c>
      <c r="F115" s="5"/>
      <c r="G115" s="5"/>
      <c r="H115" s="5"/>
      <c r="I115" s="5"/>
      <c r="J115" s="3" t="str">
        <f t="shared" si="4"/>
        <v>-</v>
      </c>
      <c r="K115" s="5"/>
      <c r="L115" s="5"/>
      <c r="M115" s="7">
        <v>11</v>
      </c>
      <c r="N115" s="5" t="str">
        <f t="shared" si="5"/>
        <v>CAT C</v>
      </c>
    </row>
    <row r="116" spans="1:14" ht="15" hidden="1" x14ac:dyDescent="0.25">
      <c r="A116" s="3" t="s">
        <v>278</v>
      </c>
      <c r="B116" s="4">
        <v>2021</v>
      </c>
      <c r="C116" s="4" t="str">
        <f t="shared" si="3"/>
        <v>202</v>
      </c>
      <c r="D116" s="5"/>
      <c r="E116" s="3" t="e">
        <f>VLOOKUP(D116,Tier!$A$1:$B$22,2,)</f>
        <v>#N/A</v>
      </c>
      <c r="F116" s="3" t="s">
        <v>279</v>
      </c>
      <c r="G116" s="5"/>
      <c r="H116" s="3" t="s">
        <v>280</v>
      </c>
      <c r="I116" s="5"/>
      <c r="J116" s="3" t="str">
        <f t="shared" si="4"/>
        <v>-Eyewear</v>
      </c>
      <c r="K116" s="5"/>
      <c r="L116" s="3" t="s">
        <v>100</v>
      </c>
      <c r="M116" s="7">
        <v>11</v>
      </c>
      <c r="N116" s="5" t="str">
        <f t="shared" si="5"/>
        <v>CAT C</v>
      </c>
    </row>
    <row r="117" spans="1:14" ht="15" hidden="1" x14ac:dyDescent="0.25">
      <c r="A117" s="3" t="s">
        <v>309</v>
      </c>
      <c r="B117" s="4">
        <v>2020</v>
      </c>
      <c r="C117" s="4" t="str">
        <f t="shared" si="3"/>
        <v>202</v>
      </c>
      <c r="D117" s="5"/>
      <c r="E117" s="3" t="e">
        <f>VLOOKUP(D117,Tier!$A$1:$B$22,2,)</f>
        <v>#N/A</v>
      </c>
      <c r="F117" s="3" t="s">
        <v>310</v>
      </c>
      <c r="G117" s="3" t="s">
        <v>311</v>
      </c>
      <c r="H117" s="3" t="s">
        <v>37</v>
      </c>
      <c r="I117" s="5"/>
      <c r="J117" s="3" t="str">
        <f t="shared" si="4"/>
        <v>-GoKwik is a platform for solving shopping experience problems on e-commerce websites on the internet.</v>
      </c>
      <c r="K117" s="5"/>
      <c r="L117" s="5"/>
      <c r="M117" s="7">
        <v>11</v>
      </c>
      <c r="N117" s="5" t="str">
        <f t="shared" si="5"/>
        <v>CAT C</v>
      </c>
    </row>
    <row r="118" spans="1:14" ht="15" hidden="1" x14ac:dyDescent="0.25">
      <c r="A118" s="3" t="s">
        <v>312</v>
      </c>
      <c r="B118" s="4">
        <v>2020</v>
      </c>
      <c r="C118" s="4" t="str">
        <f t="shared" si="3"/>
        <v>202</v>
      </c>
      <c r="D118" s="5"/>
      <c r="E118" s="3" t="e">
        <f>VLOOKUP(D118,Tier!$A$1:$B$22,2,)</f>
        <v>#N/A</v>
      </c>
      <c r="F118" s="3" t="s">
        <v>313</v>
      </c>
      <c r="G118" s="3" t="s">
        <v>314</v>
      </c>
      <c r="H118" s="5"/>
      <c r="I118" s="5"/>
      <c r="J118" s="3" t="str">
        <f t="shared" si="4"/>
        <v>-Velocity provides revenue based financing, up to Rs 3 crores, for marketing and inventory spends of online businesses.</v>
      </c>
      <c r="K118" s="5"/>
      <c r="L118" s="5"/>
      <c r="M118" s="7">
        <v>11</v>
      </c>
      <c r="N118" s="5" t="str">
        <f t="shared" si="5"/>
        <v>CAT C</v>
      </c>
    </row>
    <row r="119" spans="1:14" ht="15" hidden="1" x14ac:dyDescent="0.25">
      <c r="A119" s="3" t="s">
        <v>315</v>
      </c>
      <c r="B119" s="4">
        <v>2020</v>
      </c>
      <c r="C119" s="4" t="str">
        <f t="shared" si="3"/>
        <v>202</v>
      </c>
      <c r="D119" s="5"/>
      <c r="E119" s="3" t="e">
        <f>VLOOKUP(D119,Tier!$A$1:$B$22,2,)</f>
        <v>#N/A</v>
      </c>
      <c r="F119" s="3" t="s">
        <v>316</v>
      </c>
      <c r="G119" s="3" t="s">
        <v>317</v>
      </c>
      <c r="H119" s="5"/>
      <c r="I119" s="5"/>
      <c r="J119" s="3" t="str">
        <f t="shared" si="4"/>
        <v>-SalaryBox is solution that makes employee management effortless.</v>
      </c>
      <c r="K119" s="5"/>
      <c r="L119" s="5"/>
      <c r="M119" s="7">
        <v>11</v>
      </c>
      <c r="N119" s="5" t="str">
        <f t="shared" si="5"/>
        <v>CAT C</v>
      </c>
    </row>
    <row r="120" spans="1:14" ht="15" hidden="1" x14ac:dyDescent="0.25">
      <c r="A120" s="3" t="s">
        <v>332</v>
      </c>
      <c r="B120" s="4">
        <v>2021</v>
      </c>
      <c r="C120" s="4" t="str">
        <f t="shared" si="3"/>
        <v>202</v>
      </c>
      <c r="D120" s="5"/>
      <c r="E120" s="3" t="e">
        <f>VLOOKUP(D120,Tier!$A$1:$B$22,2,)</f>
        <v>#N/A</v>
      </c>
      <c r="F120" s="5"/>
      <c r="G120" s="3" t="s">
        <v>334</v>
      </c>
      <c r="H120" s="3" t="s">
        <v>333</v>
      </c>
      <c r="I120" s="5"/>
      <c r="J120" s="3" t="str">
        <f t="shared" si="4"/>
        <v>-</v>
      </c>
      <c r="K120" s="5"/>
      <c r="L120" s="5"/>
      <c r="M120" s="7">
        <v>11</v>
      </c>
      <c r="N120" s="5" t="str">
        <f t="shared" si="5"/>
        <v>CAT C</v>
      </c>
    </row>
    <row r="121" spans="1:14" ht="15" hidden="1" x14ac:dyDescent="0.25">
      <c r="A121" s="3" t="s">
        <v>335</v>
      </c>
      <c r="B121" s="4">
        <v>2021</v>
      </c>
      <c r="C121" s="4" t="str">
        <f t="shared" si="3"/>
        <v>202</v>
      </c>
      <c r="D121" s="5"/>
      <c r="E121" s="3" t="e">
        <f>VLOOKUP(D121,Tier!$A$1:$B$22,2,)</f>
        <v>#N/A</v>
      </c>
      <c r="F121" s="5"/>
      <c r="G121" s="3" t="s">
        <v>336</v>
      </c>
      <c r="H121" s="3" t="s">
        <v>337</v>
      </c>
      <c r="I121" s="5"/>
      <c r="J121" s="3" t="str">
        <f t="shared" si="4"/>
        <v>-</v>
      </c>
      <c r="K121" s="5"/>
      <c r="L121" s="5"/>
      <c r="M121" s="7">
        <v>11</v>
      </c>
      <c r="N121" s="5" t="str">
        <f t="shared" si="5"/>
        <v>CAT C</v>
      </c>
    </row>
    <row r="122" spans="1:14" ht="15" hidden="1" x14ac:dyDescent="0.25">
      <c r="A122" s="3" t="s">
        <v>338</v>
      </c>
      <c r="B122" s="4">
        <v>2021</v>
      </c>
      <c r="C122" s="4" t="str">
        <f t="shared" si="3"/>
        <v>202</v>
      </c>
      <c r="D122" s="5"/>
      <c r="E122" s="3" t="e">
        <f>VLOOKUP(D122,Tier!$A$1:$B$22,2,)</f>
        <v>#N/A</v>
      </c>
      <c r="F122" s="5"/>
      <c r="G122" s="3" t="s">
        <v>339</v>
      </c>
      <c r="H122" s="3" t="s">
        <v>340</v>
      </c>
      <c r="I122" s="5"/>
      <c r="J122" s="3" t="str">
        <f t="shared" si="4"/>
        <v>-</v>
      </c>
      <c r="K122" s="5"/>
      <c r="L122" s="5"/>
      <c r="M122" s="7">
        <v>11</v>
      </c>
      <c r="N122" s="5" t="str">
        <f t="shared" si="5"/>
        <v>CAT C</v>
      </c>
    </row>
    <row r="123" spans="1:14" ht="15" hidden="1" x14ac:dyDescent="0.25">
      <c r="A123" s="3" t="s">
        <v>362</v>
      </c>
      <c r="B123" s="4">
        <v>2020</v>
      </c>
      <c r="C123" s="4" t="str">
        <f t="shared" si="3"/>
        <v>202</v>
      </c>
      <c r="D123" s="5"/>
      <c r="E123" s="3" t="e">
        <f>VLOOKUP(D123,Tier!$A$1:$B$22,2,)</f>
        <v>#N/A</v>
      </c>
      <c r="F123" s="5"/>
      <c r="G123" s="3" t="s">
        <v>363</v>
      </c>
      <c r="H123" s="3" t="s">
        <v>364</v>
      </c>
      <c r="I123" s="5"/>
      <c r="J123" s="3" t="str">
        <f t="shared" si="4"/>
        <v>-</v>
      </c>
      <c r="K123" s="5"/>
      <c r="L123" s="5"/>
      <c r="M123" s="7">
        <v>11</v>
      </c>
      <c r="N123" s="5" t="str">
        <f t="shared" si="5"/>
        <v>CAT C</v>
      </c>
    </row>
    <row r="124" spans="1:14" ht="15" hidden="1" x14ac:dyDescent="0.25">
      <c r="A124" s="3" t="s">
        <v>368</v>
      </c>
      <c r="B124" s="4">
        <v>2020</v>
      </c>
      <c r="C124" s="4" t="str">
        <f t="shared" si="3"/>
        <v>202</v>
      </c>
      <c r="D124" s="5"/>
      <c r="E124" s="3" t="e">
        <f>VLOOKUP(D124,Tier!$A$1:$B$22,2,)</f>
        <v>#N/A</v>
      </c>
      <c r="F124" s="5"/>
      <c r="G124" s="3" t="s">
        <v>369</v>
      </c>
      <c r="H124" s="3" t="s">
        <v>370</v>
      </c>
      <c r="I124" s="5"/>
      <c r="J124" s="3" t="str">
        <f t="shared" si="4"/>
        <v>-</v>
      </c>
      <c r="K124" s="5"/>
      <c r="L124" s="5"/>
      <c r="M124" s="7">
        <v>11</v>
      </c>
      <c r="N124" s="5" t="str">
        <f t="shared" si="5"/>
        <v>CAT C</v>
      </c>
    </row>
    <row r="125" spans="1:14" ht="15" hidden="1" x14ac:dyDescent="0.25">
      <c r="A125" s="3" t="s">
        <v>389</v>
      </c>
      <c r="B125" s="4">
        <v>2020</v>
      </c>
      <c r="C125" s="4" t="str">
        <f t="shared" si="3"/>
        <v>202</v>
      </c>
      <c r="D125" s="5"/>
      <c r="E125" s="3" t="e">
        <f>VLOOKUP(D125,Tier!$A$1:$B$22,2,)</f>
        <v>#N/A</v>
      </c>
      <c r="F125" s="5"/>
      <c r="G125" s="3" t="s">
        <v>390</v>
      </c>
      <c r="H125" s="3" t="s">
        <v>391</v>
      </c>
      <c r="I125" s="5"/>
      <c r="J125" s="3" t="str">
        <f t="shared" si="4"/>
        <v>-</v>
      </c>
      <c r="K125" s="5"/>
      <c r="L125" s="5"/>
      <c r="M125" s="7">
        <v>11</v>
      </c>
      <c r="N125" s="5" t="str">
        <f t="shared" si="5"/>
        <v>CAT C</v>
      </c>
    </row>
    <row r="126" spans="1:14" ht="15" hidden="1" x14ac:dyDescent="0.25">
      <c r="A126" s="3" t="s">
        <v>398</v>
      </c>
      <c r="B126" s="4">
        <v>2020</v>
      </c>
      <c r="C126" s="4" t="str">
        <f t="shared" si="3"/>
        <v>202</v>
      </c>
      <c r="D126" s="5"/>
      <c r="E126" s="3" t="e">
        <f>VLOOKUP(D126,Tier!$A$1:$B$22,2,)</f>
        <v>#N/A</v>
      </c>
      <c r="F126" s="5"/>
      <c r="G126" s="3" t="s">
        <v>399</v>
      </c>
      <c r="H126" s="3" t="s">
        <v>400</v>
      </c>
      <c r="I126" s="5"/>
      <c r="J126" s="3" t="str">
        <f t="shared" si="4"/>
        <v>-</v>
      </c>
      <c r="K126" s="5"/>
      <c r="L126" s="5"/>
      <c r="M126" s="7">
        <v>10</v>
      </c>
      <c r="N126" s="5" t="str">
        <f t="shared" si="5"/>
        <v>CAT C</v>
      </c>
    </row>
    <row r="127" spans="1:14" ht="15" hidden="1" x14ac:dyDescent="0.25">
      <c r="A127" s="3" t="s">
        <v>405</v>
      </c>
      <c r="B127" s="4">
        <v>2020</v>
      </c>
      <c r="C127" s="4" t="str">
        <f t="shared" si="3"/>
        <v>202</v>
      </c>
      <c r="D127" s="5"/>
      <c r="E127" s="3" t="e">
        <f>VLOOKUP(D127,Tier!$A$1:$B$22,2,)</f>
        <v>#N/A</v>
      </c>
      <c r="F127" s="5"/>
      <c r="G127" s="3" t="s">
        <v>406</v>
      </c>
      <c r="H127" s="3" t="s">
        <v>407</v>
      </c>
      <c r="I127" s="5"/>
      <c r="J127" s="3" t="str">
        <f t="shared" si="4"/>
        <v>-</v>
      </c>
      <c r="K127" s="5"/>
      <c r="L127" s="5"/>
      <c r="M127" s="7">
        <v>10</v>
      </c>
      <c r="N127" s="5" t="str">
        <f t="shared" si="5"/>
        <v>CAT C</v>
      </c>
    </row>
    <row r="128" spans="1:14" ht="15" hidden="1" x14ac:dyDescent="0.25">
      <c r="A128" s="3" t="s">
        <v>411</v>
      </c>
      <c r="B128" s="4">
        <v>2020</v>
      </c>
      <c r="C128" s="4" t="str">
        <f t="shared" si="3"/>
        <v>202</v>
      </c>
      <c r="D128" s="5"/>
      <c r="E128" s="3" t="e">
        <f>VLOOKUP(D128,Tier!$A$1:$B$22,2,)</f>
        <v>#N/A</v>
      </c>
      <c r="F128" s="5"/>
      <c r="G128" s="3" t="s">
        <v>413</v>
      </c>
      <c r="H128" s="3" t="s">
        <v>414</v>
      </c>
      <c r="I128" s="5"/>
      <c r="J128" s="3" t="str">
        <f t="shared" si="4"/>
        <v>-</v>
      </c>
      <c r="K128" s="5"/>
      <c r="L128" s="5"/>
      <c r="M128" s="7">
        <v>10</v>
      </c>
      <c r="N128" s="5" t="str">
        <f t="shared" si="5"/>
        <v>CAT C</v>
      </c>
    </row>
    <row r="129" spans="1:14" ht="15" hidden="1" x14ac:dyDescent="0.25">
      <c r="A129" s="3" t="s">
        <v>415</v>
      </c>
      <c r="B129" s="4">
        <v>2020</v>
      </c>
      <c r="C129" s="4" t="str">
        <f t="shared" si="3"/>
        <v>202</v>
      </c>
      <c r="D129" s="5"/>
      <c r="E129" s="3" t="e">
        <f>VLOOKUP(D129,Tier!$A$1:$B$22,2,)</f>
        <v>#N/A</v>
      </c>
      <c r="F129" s="5"/>
      <c r="G129" s="3" t="s">
        <v>416</v>
      </c>
      <c r="H129" s="3" t="s">
        <v>417</v>
      </c>
      <c r="I129" s="5"/>
      <c r="J129" s="3" t="str">
        <f t="shared" si="4"/>
        <v>-</v>
      </c>
      <c r="K129" s="5"/>
      <c r="L129" s="5"/>
      <c r="M129" s="7">
        <v>10</v>
      </c>
      <c r="N129" s="5" t="str">
        <f t="shared" si="5"/>
        <v>CAT C</v>
      </c>
    </row>
    <row r="130" spans="1:14" ht="15" hidden="1" x14ac:dyDescent="0.25">
      <c r="A130" s="3" t="s">
        <v>431</v>
      </c>
      <c r="B130" s="4">
        <v>2021</v>
      </c>
      <c r="C130" s="4" t="str">
        <f t="shared" ref="C130:C193" si="6">LEFT(B130,3)</f>
        <v>202</v>
      </c>
      <c r="D130" s="5"/>
      <c r="E130" s="3" t="e">
        <f>VLOOKUP(D130,Tier!$A$1:$B$22,2,)</f>
        <v>#N/A</v>
      </c>
      <c r="F130" s="5"/>
      <c r="G130" s="3" t="s">
        <v>432</v>
      </c>
      <c r="H130" s="3" t="s">
        <v>433</v>
      </c>
      <c r="I130" s="5"/>
      <c r="J130" s="3" t="str">
        <f t="shared" ref="J130:J193" si="7">CONCATENATE(D130,"-",F130)</f>
        <v>-</v>
      </c>
      <c r="K130" s="5"/>
      <c r="L130" s="5"/>
      <c r="M130" s="7">
        <v>10</v>
      </c>
      <c r="N130" s="5" t="str">
        <f t="shared" ref="N130:N193" si="8">IF(AND(K130&gt;4500000, OR(D130="Bangalore", D130="Pune", D130="Mumbai", D130="Delhi")), "CAT A", IF(AND(K130&gt;4500000, OR(D130="Gurugram", D130="Surat", D130="Jaipur", D130="Hyderabad")), "CAT B", "CAT C"))</f>
        <v>CAT C</v>
      </c>
    </row>
    <row r="131" spans="1:14" ht="15" hidden="1" x14ac:dyDescent="0.25">
      <c r="A131" s="3" t="s">
        <v>443</v>
      </c>
      <c r="B131" s="4">
        <v>2021</v>
      </c>
      <c r="C131" s="4" t="str">
        <f t="shared" si="6"/>
        <v>202</v>
      </c>
      <c r="D131" s="5"/>
      <c r="E131" s="3" t="e">
        <f>VLOOKUP(D131,Tier!$A$1:$B$22,2,)</f>
        <v>#N/A</v>
      </c>
      <c r="F131" s="5"/>
      <c r="G131" s="3" t="s">
        <v>444</v>
      </c>
      <c r="H131" s="3" t="s">
        <v>445</v>
      </c>
      <c r="I131" s="5"/>
      <c r="J131" s="3" t="str">
        <f t="shared" si="7"/>
        <v>-</v>
      </c>
      <c r="K131" s="5"/>
      <c r="L131" s="5"/>
      <c r="M131" s="7">
        <v>10</v>
      </c>
      <c r="N131" s="5" t="str">
        <f t="shared" si="8"/>
        <v>CAT C</v>
      </c>
    </row>
    <row r="132" spans="1:14" ht="15" hidden="1" x14ac:dyDescent="0.25">
      <c r="A132" s="3" t="s">
        <v>455</v>
      </c>
      <c r="B132" s="4">
        <v>2020</v>
      </c>
      <c r="C132" s="4" t="str">
        <f t="shared" si="6"/>
        <v>202</v>
      </c>
      <c r="D132" s="5"/>
      <c r="E132" s="3" t="e">
        <f>VLOOKUP(D132,Tier!$A$1:$B$22,2,)</f>
        <v>#N/A</v>
      </c>
      <c r="F132" s="5"/>
      <c r="G132" s="3" t="s">
        <v>456</v>
      </c>
      <c r="H132" s="3" t="s">
        <v>457</v>
      </c>
      <c r="I132" s="5"/>
      <c r="J132" s="3" t="str">
        <f t="shared" si="7"/>
        <v>-</v>
      </c>
      <c r="K132" s="5"/>
      <c r="L132" s="5"/>
      <c r="M132" s="7">
        <v>10</v>
      </c>
      <c r="N132" s="5" t="str">
        <f t="shared" si="8"/>
        <v>CAT C</v>
      </c>
    </row>
    <row r="133" spans="1:14" ht="15" hidden="1" x14ac:dyDescent="0.25">
      <c r="A133" s="3" t="s">
        <v>458</v>
      </c>
      <c r="B133" s="4">
        <v>2020</v>
      </c>
      <c r="C133" s="4" t="str">
        <f t="shared" si="6"/>
        <v>202</v>
      </c>
      <c r="D133" s="5"/>
      <c r="E133" s="3" t="e">
        <f>VLOOKUP(D133,Tier!$A$1:$B$22,2,)</f>
        <v>#N/A</v>
      </c>
      <c r="F133" s="5"/>
      <c r="G133" s="3" t="s">
        <v>459</v>
      </c>
      <c r="H133" s="3" t="s">
        <v>460</v>
      </c>
      <c r="I133" s="5"/>
      <c r="J133" s="3" t="str">
        <f t="shared" si="7"/>
        <v>-</v>
      </c>
      <c r="K133" s="5"/>
      <c r="L133" s="5"/>
      <c r="M133" s="7">
        <v>10</v>
      </c>
      <c r="N133" s="5" t="str">
        <f t="shared" si="8"/>
        <v>CAT C</v>
      </c>
    </row>
    <row r="134" spans="1:14" ht="15" hidden="1" x14ac:dyDescent="0.25">
      <c r="A134" s="3" t="s">
        <v>473</v>
      </c>
      <c r="B134" s="4">
        <v>2021</v>
      </c>
      <c r="C134" s="4" t="str">
        <f t="shared" si="6"/>
        <v>202</v>
      </c>
      <c r="D134" s="5"/>
      <c r="E134" s="3" t="e">
        <f>VLOOKUP(D134,Tier!$A$1:$B$22,2,)</f>
        <v>#N/A</v>
      </c>
      <c r="F134" s="5"/>
      <c r="G134" s="3" t="s">
        <v>474</v>
      </c>
      <c r="H134" s="3" t="s">
        <v>475</v>
      </c>
      <c r="I134" s="5"/>
      <c r="J134" s="3" t="str">
        <f t="shared" si="7"/>
        <v>-</v>
      </c>
      <c r="K134" s="5"/>
      <c r="L134" s="5"/>
      <c r="M134" s="7">
        <v>10</v>
      </c>
      <c r="N134" s="5" t="str">
        <f t="shared" si="8"/>
        <v>CAT C</v>
      </c>
    </row>
    <row r="135" spans="1:14" ht="15" hidden="1" x14ac:dyDescent="0.25">
      <c r="A135" s="3" t="s">
        <v>476</v>
      </c>
      <c r="B135" s="4">
        <v>2020</v>
      </c>
      <c r="C135" s="4" t="str">
        <f t="shared" si="6"/>
        <v>202</v>
      </c>
      <c r="D135" s="5"/>
      <c r="E135" s="3" t="e">
        <f>VLOOKUP(D135,Tier!$A$1:$B$22,2,)</f>
        <v>#N/A</v>
      </c>
      <c r="F135" s="5"/>
      <c r="G135" s="3" t="s">
        <v>477</v>
      </c>
      <c r="H135" s="3" t="s">
        <v>478</v>
      </c>
      <c r="I135" s="5"/>
      <c r="J135" s="3" t="str">
        <f t="shared" si="7"/>
        <v>-</v>
      </c>
      <c r="K135" s="5"/>
      <c r="L135" s="5"/>
      <c r="M135" s="7">
        <v>10</v>
      </c>
      <c r="N135" s="5" t="str">
        <f t="shared" si="8"/>
        <v>CAT C</v>
      </c>
    </row>
    <row r="136" spans="1:14" ht="15" hidden="1" x14ac:dyDescent="0.25">
      <c r="A136" s="3" t="s">
        <v>482</v>
      </c>
      <c r="B136" s="4">
        <v>2020</v>
      </c>
      <c r="C136" s="4" t="str">
        <f t="shared" si="6"/>
        <v>202</v>
      </c>
      <c r="D136" s="5"/>
      <c r="E136" s="3" t="e">
        <f>VLOOKUP(D136,Tier!$A$1:$B$22,2,)</f>
        <v>#N/A</v>
      </c>
      <c r="F136" s="5"/>
      <c r="G136" s="3" t="s">
        <v>483</v>
      </c>
      <c r="H136" s="3" t="s">
        <v>484</v>
      </c>
      <c r="I136" s="5"/>
      <c r="J136" s="3" t="str">
        <f t="shared" si="7"/>
        <v>-</v>
      </c>
      <c r="K136" s="5"/>
      <c r="L136" s="5"/>
      <c r="M136" s="7">
        <v>10</v>
      </c>
      <c r="N136" s="5" t="str">
        <f t="shared" si="8"/>
        <v>CAT C</v>
      </c>
    </row>
    <row r="137" spans="1:14" ht="15" hidden="1" x14ac:dyDescent="0.25">
      <c r="A137" s="3" t="s">
        <v>515</v>
      </c>
      <c r="B137" s="4">
        <v>2020</v>
      </c>
      <c r="C137" s="4" t="str">
        <f t="shared" si="6"/>
        <v>202</v>
      </c>
      <c r="D137" s="5"/>
      <c r="E137" s="3" t="e">
        <f>VLOOKUP(D137,Tier!$A$1:$B$22,2,)</f>
        <v>#N/A</v>
      </c>
      <c r="F137" s="5"/>
      <c r="G137" s="3" t="s">
        <v>517</v>
      </c>
      <c r="H137" s="3" t="s">
        <v>518</v>
      </c>
      <c r="I137" s="5"/>
      <c r="J137" s="3" t="str">
        <f t="shared" si="7"/>
        <v>-</v>
      </c>
      <c r="K137" s="5"/>
      <c r="L137" s="5"/>
      <c r="M137" s="7">
        <v>10</v>
      </c>
      <c r="N137" s="5" t="str">
        <f t="shared" si="8"/>
        <v>CAT C</v>
      </c>
    </row>
    <row r="138" spans="1:14" ht="15" hidden="1" x14ac:dyDescent="0.25">
      <c r="A138" s="3" t="s">
        <v>519</v>
      </c>
      <c r="B138" s="4">
        <v>2021</v>
      </c>
      <c r="C138" s="4" t="str">
        <f t="shared" si="6"/>
        <v>202</v>
      </c>
      <c r="D138" s="5"/>
      <c r="E138" s="3" t="e">
        <f>VLOOKUP(D138,Tier!$A$1:$B$22,2,)</f>
        <v>#N/A</v>
      </c>
      <c r="F138" s="5"/>
      <c r="G138" s="3" t="s">
        <v>520</v>
      </c>
      <c r="H138" s="3" t="s">
        <v>521</v>
      </c>
      <c r="I138" s="5"/>
      <c r="J138" s="3" t="str">
        <f t="shared" si="7"/>
        <v>-</v>
      </c>
      <c r="K138" s="5"/>
      <c r="L138" s="5"/>
      <c r="M138" s="7">
        <v>10</v>
      </c>
      <c r="N138" s="5" t="str">
        <f t="shared" si="8"/>
        <v>CAT C</v>
      </c>
    </row>
    <row r="139" spans="1:14" ht="15" hidden="1" x14ac:dyDescent="0.25">
      <c r="A139" s="3" t="s">
        <v>522</v>
      </c>
      <c r="B139" s="4">
        <v>2020</v>
      </c>
      <c r="C139" s="4" t="str">
        <f t="shared" si="6"/>
        <v>202</v>
      </c>
      <c r="D139" s="5"/>
      <c r="E139" s="3" t="e">
        <f>VLOOKUP(D139,Tier!$A$1:$B$22,2,)</f>
        <v>#N/A</v>
      </c>
      <c r="F139" s="5"/>
      <c r="G139" s="3" t="s">
        <v>523</v>
      </c>
      <c r="H139" s="3" t="s">
        <v>524</v>
      </c>
      <c r="I139" s="5"/>
      <c r="J139" s="3" t="str">
        <f t="shared" si="7"/>
        <v>-</v>
      </c>
      <c r="K139" s="5"/>
      <c r="L139" s="5"/>
      <c r="M139" s="7">
        <v>10</v>
      </c>
      <c r="N139" s="5" t="str">
        <f t="shared" si="8"/>
        <v>CAT C</v>
      </c>
    </row>
    <row r="140" spans="1:14" ht="15" hidden="1" x14ac:dyDescent="0.25">
      <c r="A140" s="3" t="s">
        <v>528</v>
      </c>
      <c r="B140" s="4">
        <v>2020</v>
      </c>
      <c r="C140" s="4" t="str">
        <f t="shared" si="6"/>
        <v>202</v>
      </c>
      <c r="D140" s="5"/>
      <c r="E140" s="3" t="e">
        <f>VLOOKUP(D140,Tier!$A$1:$B$22,2,)</f>
        <v>#N/A</v>
      </c>
      <c r="F140" s="5"/>
      <c r="G140" s="3" t="s">
        <v>529</v>
      </c>
      <c r="H140" s="3" t="s">
        <v>530</v>
      </c>
      <c r="I140" s="5"/>
      <c r="J140" s="3" t="str">
        <f t="shared" si="7"/>
        <v>-</v>
      </c>
      <c r="K140" s="5"/>
      <c r="L140" s="5"/>
      <c r="M140" s="7">
        <v>10</v>
      </c>
      <c r="N140" s="5" t="str">
        <f t="shared" si="8"/>
        <v>CAT C</v>
      </c>
    </row>
    <row r="141" spans="1:14" ht="15" hidden="1" x14ac:dyDescent="0.25">
      <c r="A141" s="3" t="s">
        <v>537</v>
      </c>
      <c r="B141" s="4">
        <v>2021</v>
      </c>
      <c r="C141" s="4" t="str">
        <f t="shared" si="6"/>
        <v>202</v>
      </c>
      <c r="D141" s="5"/>
      <c r="E141" s="3" t="e">
        <f>VLOOKUP(D141,Tier!$A$1:$B$22,2,)</f>
        <v>#N/A</v>
      </c>
      <c r="F141" s="5"/>
      <c r="G141" s="3" t="s">
        <v>538</v>
      </c>
      <c r="H141" s="3" t="s">
        <v>539</v>
      </c>
      <c r="I141" s="5"/>
      <c r="J141" s="3" t="str">
        <f t="shared" si="7"/>
        <v>-</v>
      </c>
      <c r="K141" s="5"/>
      <c r="L141" s="5"/>
      <c r="M141" s="7">
        <v>10</v>
      </c>
      <c r="N141" s="5" t="str">
        <f t="shared" si="8"/>
        <v>CAT C</v>
      </c>
    </row>
    <row r="142" spans="1:14" ht="15" hidden="1" x14ac:dyDescent="0.25">
      <c r="A142" s="3" t="s">
        <v>540</v>
      </c>
      <c r="B142" s="4">
        <v>2021</v>
      </c>
      <c r="C142" s="4" t="str">
        <f t="shared" si="6"/>
        <v>202</v>
      </c>
      <c r="D142" s="5"/>
      <c r="E142" s="3" t="e">
        <f>VLOOKUP(D142,Tier!$A$1:$B$22,2,)</f>
        <v>#N/A</v>
      </c>
      <c r="F142" s="5"/>
      <c r="G142" s="3" t="s">
        <v>541</v>
      </c>
      <c r="H142" s="3" t="s">
        <v>542</v>
      </c>
      <c r="I142" s="5"/>
      <c r="J142" s="3" t="str">
        <f t="shared" si="7"/>
        <v>-</v>
      </c>
      <c r="K142" s="5"/>
      <c r="L142" s="5"/>
      <c r="M142" s="7">
        <v>10</v>
      </c>
      <c r="N142" s="5" t="str">
        <f t="shared" si="8"/>
        <v>CAT C</v>
      </c>
    </row>
    <row r="143" spans="1:14" ht="15" hidden="1" x14ac:dyDescent="0.25">
      <c r="A143" s="3" t="s">
        <v>556</v>
      </c>
      <c r="B143" s="4">
        <v>2021</v>
      </c>
      <c r="C143" s="4" t="str">
        <f t="shared" si="6"/>
        <v>202</v>
      </c>
      <c r="D143" s="5"/>
      <c r="E143" s="3" t="e">
        <f>VLOOKUP(D143,Tier!$A$1:$B$22,2,)</f>
        <v>#N/A</v>
      </c>
      <c r="F143" s="5"/>
      <c r="G143" s="3" t="s">
        <v>557</v>
      </c>
      <c r="H143" s="3" t="s">
        <v>558</v>
      </c>
      <c r="I143" s="5"/>
      <c r="J143" s="3" t="str">
        <f t="shared" si="7"/>
        <v>-</v>
      </c>
      <c r="K143" s="5"/>
      <c r="L143" s="5"/>
      <c r="M143" s="7">
        <v>10</v>
      </c>
      <c r="N143" s="5" t="str">
        <f t="shared" si="8"/>
        <v>CAT C</v>
      </c>
    </row>
    <row r="144" spans="1:14" ht="15" hidden="1" x14ac:dyDescent="0.25">
      <c r="A144" s="3" t="s">
        <v>559</v>
      </c>
      <c r="B144" s="4">
        <v>2020</v>
      </c>
      <c r="C144" s="4" t="str">
        <f t="shared" si="6"/>
        <v>202</v>
      </c>
      <c r="D144" s="5"/>
      <c r="E144" s="3" t="e">
        <f>VLOOKUP(D144,Tier!$A$1:$B$22,2,)</f>
        <v>#N/A</v>
      </c>
      <c r="F144" s="5"/>
      <c r="G144" s="3" t="s">
        <v>560</v>
      </c>
      <c r="H144" s="3" t="s">
        <v>561</v>
      </c>
      <c r="I144" s="5"/>
      <c r="J144" s="3" t="str">
        <f t="shared" si="7"/>
        <v>-</v>
      </c>
      <c r="K144" s="5"/>
      <c r="L144" s="5"/>
      <c r="M144" s="7">
        <v>10</v>
      </c>
      <c r="N144" s="5" t="str">
        <f t="shared" si="8"/>
        <v>CAT C</v>
      </c>
    </row>
    <row r="145" spans="1:14" ht="15" hidden="1" x14ac:dyDescent="0.25">
      <c r="A145" s="3" t="s">
        <v>571</v>
      </c>
      <c r="B145" s="4">
        <v>2021</v>
      </c>
      <c r="C145" s="4" t="str">
        <f t="shared" si="6"/>
        <v>202</v>
      </c>
      <c r="D145" s="5"/>
      <c r="E145" s="3" t="e">
        <f>VLOOKUP(D145,Tier!$A$1:$B$22,2,)</f>
        <v>#N/A</v>
      </c>
      <c r="F145" s="5"/>
      <c r="G145" s="3" t="s">
        <v>572</v>
      </c>
      <c r="H145" s="3" t="s">
        <v>573</v>
      </c>
      <c r="I145" s="5"/>
      <c r="J145" s="3" t="str">
        <f t="shared" si="7"/>
        <v>-</v>
      </c>
      <c r="K145" s="5"/>
      <c r="L145" s="5"/>
      <c r="M145" s="7">
        <v>10</v>
      </c>
      <c r="N145" s="5" t="str">
        <f t="shared" si="8"/>
        <v>CAT C</v>
      </c>
    </row>
    <row r="146" spans="1:14" ht="15" hidden="1" x14ac:dyDescent="0.25">
      <c r="A146" s="3" t="s">
        <v>586</v>
      </c>
      <c r="B146" s="4">
        <v>2021</v>
      </c>
      <c r="C146" s="4" t="str">
        <f t="shared" si="6"/>
        <v>202</v>
      </c>
      <c r="D146" s="5"/>
      <c r="E146" s="3" t="e">
        <f>VLOOKUP(D146,Tier!$A$1:$B$22,2,)</f>
        <v>#N/A</v>
      </c>
      <c r="F146" s="5"/>
      <c r="G146" s="3" t="s">
        <v>587</v>
      </c>
      <c r="H146" s="3" t="s">
        <v>588</v>
      </c>
      <c r="I146" s="5"/>
      <c r="J146" s="3" t="str">
        <f t="shared" si="7"/>
        <v>-</v>
      </c>
      <c r="K146" s="5"/>
      <c r="L146" s="5"/>
      <c r="M146" s="7">
        <v>10</v>
      </c>
      <c r="N146" s="5" t="str">
        <f t="shared" si="8"/>
        <v>CAT C</v>
      </c>
    </row>
    <row r="147" spans="1:14" ht="15" hidden="1" x14ac:dyDescent="0.25">
      <c r="A147" s="3" t="s">
        <v>613</v>
      </c>
      <c r="B147" s="4">
        <v>2020</v>
      </c>
      <c r="C147" s="4" t="str">
        <f t="shared" si="6"/>
        <v>202</v>
      </c>
      <c r="D147" s="5"/>
      <c r="E147" s="3" t="e">
        <f>VLOOKUP(D147,Tier!$A$1:$B$22,2,)</f>
        <v>#N/A</v>
      </c>
      <c r="F147" s="5"/>
      <c r="G147" s="3" t="s">
        <v>614</v>
      </c>
      <c r="H147" s="3" t="s">
        <v>615</v>
      </c>
      <c r="I147" s="5"/>
      <c r="J147" s="3" t="str">
        <f t="shared" si="7"/>
        <v>-</v>
      </c>
      <c r="K147" s="5"/>
      <c r="L147" s="5"/>
      <c r="M147" s="7">
        <v>10</v>
      </c>
      <c r="N147" s="5" t="str">
        <f t="shared" si="8"/>
        <v>CAT C</v>
      </c>
    </row>
    <row r="148" spans="1:14" ht="15" hidden="1" x14ac:dyDescent="0.25">
      <c r="A148" s="3" t="s">
        <v>619</v>
      </c>
      <c r="B148" s="4">
        <v>2020</v>
      </c>
      <c r="C148" s="4" t="str">
        <f t="shared" si="6"/>
        <v>202</v>
      </c>
      <c r="D148" s="5"/>
      <c r="E148" s="3" t="e">
        <f>VLOOKUP(D148,Tier!$A$1:$B$22,2,)</f>
        <v>#N/A</v>
      </c>
      <c r="F148" s="5"/>
      <c r="G148" s="3" t="s">
        <v>620</v>
      </c>
      <c r="H148" s="3" t="s">
        <v>621</v>
      </c>
      <c r="I148" s="5"/>
      <c r="J148" s="3" t="str">
        <f t="shared" si="7"/>
        <v>-</v>
      </c>
      <c r="K148" s="5"/>
      <c r="L148" s="5"/>
      <c r="M148" s="7">
        <v>10</v>
      </c>
      <c r="N148" s="5" t="str">
        <f t="shared" si="8"/>
        <v>CAT C</v>
      </c>
    </row>
    <row r="149" spans="1:14" ht="15" hidden="1" x14ac:dyDescent="0.25">
      <c r="A149" s="3" t="s">
        <v>625</v>
      </c>
      <c r="B149" s="4">
        <v>2020</v>
      </c>
      <c r="C149" s="4" t="str">
        <f t="shared" si="6"/>
        <v>202</v>
      </c>
      <c r="D149" s="5"/>
      <c r="E149" s="3" t="e">
        <f>VLOOKUP(D149,Tier!$A$1:$B$22,2,)</f>
        <v>#N/A</v>
      </c>
      <c r="F149" s="5"/>
      <c r="G149" s="3" t="s">
        <v>626</v>
      </c>
      <c r="H149" s="3" t="s">
        <v>627</v>
      </c>
      <c r="I149" s="5"/>
      <c r="J149" s="3" t="str">
        <f t="shared" si="7"/>
        <v>-</v>
      </c>
      <c r="K149" s="5"/>
      <c r="L149" s="5"/>
      <c r="M149" s="7">
        <v>10</v>
      </c>
      <c r="N149" s="5" t="str">
        <f t="shared" si="8"/>
        <v>CAT C</v>
      </c>
    </row>
    <row r="150" spans="1:14" ht="15" hidden="1" x14ac:dyDescent="0.25">
      <c r="A150" s="3" t="s">
        <v>634</v>
      </c>
      <c r="B150" s="4">
        <v>2020</v>
      </c>
      <c r="C150" s="4" t="str">
        <f t="shared" si="6"/>
        <v>202</v>
      </c>
      <c r="D150" s="5"/>
      <c r="E150" s="3" t="e">
        <f>VLOOKUP(D150,Tier!$A$1:$B$22,2,)</f>
        <v>#N/A</v>
      </c>
      <c r="F150" s="5"/>
      <c r="G150" s="3" t="s">
        <v>635</v>
      </c>
      <c r="H150" s="3" t="s">
        <v>636</v>
      </c>
      <c r="I150" s="5"/>
      <c r="J150" s="3" t="str">
        <f t="shared" si="7"/>
        <v>-</v>
      </c>
      <c r="K150" s="5"/>
      <c r="L150" s="5"/>
      <c r="M150" s="7">
        <v>10</v>
      </c>
      <c r="N150" s="5" t="str">
        <f t="shared" si="8"/>
        <v>CAT C</v>
      </c>
    </row>
    <row r="151" spans="1:14" ht="15" hidden="1" x14ac:dyDescent="0.25">
      <c r="A151" s="3" t="s">
        <v>645</v>
      </c>
      <c r="B151" s="4">
        <v>2021</v>
      </c>
      <c r="C151" s="4" t="str">
        <f t="shared" si="6"/>
        <v>202</v>
      </c>
      <c r="D151" s="5"/>
      <c r="E151" s="3" t="e">
        <f>VLOOKUP(D151,Tier!$A$1:$B$22,2,)</f>
        <v>#N/A</v>
      </c>
      <c r="F151" s="5"/>
      <c r="G151" s="3" t="s">
        <v>646</v>
      </c>
      <c r="H151" s="3" t="s">
        <v>647</v>
      </c>
      <c r="I151" s="5"/>
      <c r="J151" s="3" t="str">
        <f t="shared" si="7"/>
        <v>-</v>
      </c>
      <c r="K151" s="5"/>
      <c r="L151" s="5"/>
      <c r="M151" s="7">
        <v>10</v>
      </c>
      <c r="N151" s="5" t="str">
        <f t="shared" si="8"/>
        <v>CAT C</v>
      </c>
    </row>
    <row r="152" spans="1:14" ht="15" hidden="1" x14ac:dyDescent="0.25">
      <c r="A152" s="3" t="s">
        <v>651</v>
      </c>
      <c r="B152" s="4">
        <v>2021</v>
      </c>
      <c r="C152" s="4" t="str">
        <f t="shared" si="6"/>
        <v>202</v>
      </c>
      <c r="D152" s="5"/>
      <c r="E152" s="3" t="e">
        <f>VLOOKUP(D152,Tier!$A$1:$B$22,2,)</f>
        <v>#N/A</v>
      </c>
      <c r="F152" s="3" t="s">
        <v>652</v>
      </c>
      <c r="G152" s="3" t="s">
        <v>653</v>
      </c>
      <c r="H152" s="3"/>
      <c r="I152" s="5"/>
      <c r="J152" s="3" t="str">
        <f t="shared" si="7"/>
        <v>-Kafqa Academy is a global performing arts academy that offers classes in dancing, singing, and speech &amp; drama.</v>
      </c>
      <c r="K152" s="5"/>
      <c r="L152" s="5"/>
      <c r="M152" s="7">
        <v>10</v>
      </c>
      <c r="N152" s="5" t="str">
        <f t="shared" si="8"/>
        <v>CAT C</v>
      </c>
    </row>
    <row r="153" spans="1:14" ht="15" hidden="1" x14ac:dyDescent="0.25">
      <c r="A153" s="3" t="s">
        <v>717</v>
      </c>
      <c r="B153" s="4">
        <v>2020</v>
      </c>
      <c r="C153" s="4" t="str">
        <f t="shared" si="6"/>
        <v>202</v>
      </c>
      <c r="D153" s="5"/>
      <c r="E153" s="3" t="e">
        <f>VLOOKUP(D153,Tier!$A$1:$B$22,2,)</f>
        <v>#N/A</v>
      </c>
      <c r="F153" s="5"/>
      <c r="G153" s="3" t="s">
        <v>718</v>
      </c>
      <c r="H153" s="3" t="s">
        <v>719</v>
      </c>
      <c r="I153" s="5"/>
      <c r="J153" s="3" t="str">
        <f t="shared" si="7"/>
        <v>-</v>
      </c>
      <c r="K153" s="5"/>
      <c r="L153" s="5"/>
      <c r="M153" s="7">
        <v>10</v>
      </c>
      <c r="N153" s="5" t="str">
        <f t="shared" si="8"/>
        <v>CAT C</v>
      </c>
    </row>
    <row r="154" spans="1:14" ht="15" hidden="1" x14ac:dyDescent="0.25">
      <c r="A154" s="3" t="s">
        <v>723</v>
      </c>
      <c r="B154" s="4">
        <v>2021</v>
      </c>
      <c r="C154" s="4" t="str">
        <f t="shared" si="6"/>
        <v>202</v>
      </c>
      <c r="D154" s="5"/>
      <c r="E154" s="3" t="e">
        <f>VLOOKUP(D154,Tier!$A$1:$B$22,2,)</f>
        <v>#N/A</v>
      </c>
      <c r="F154" s="3" t="s">
        <v>724</v>
      </c>
      <c r="G154" s="3" t="s">
        <v>725</v>
      </c>
      <c r="H154" s="3" t="s">
        <v>726</v>
      </c>
      <c r="I154" s="5"/>
      <c r="J154" s="3" t="str">
        <f t="shared" si="7"/>
        <v>-SportZchain is India's first blockchain based platform poised to disrupt a multi-billion dollar fan engagement industry.</v>
      </c>
      <c r="K154" s="5"/>
      <c r="L154" s="5"/>
      <c r="M154" s="7">
        <v>10</v>
      </c>
      <c r="N154" s="5" t="str">
        <f t="shared" si="8"/>
        <v>CAT C</v>
      </c>
    </row>
    <row r="155" spans="1:14" ht="15" hidden="1" x14ac:dyDescent="0.25">
      <c r="A155" s="3" t="s">
        <v>777</v>
      </c>
      <c r="B155" s="4">
        <v>2020</v>
      </c>
      <c r="C155" s="4" t="str">
        <f t="shared" si="6"/>
        <v>202</v>
      </c>
      <c r="D155" s="5"/>
      <c r="E155" s="3" t="e">
        <f>VLOOKUP(D155,Tier!$A$1:$B$22,2,)</f>
        <v>#N/A</v>
      </c>
      <c r="F155" s="5"/>
      <c r="G155" s="3" t="s">
        <v>778</v>
      </c>
      <c r="H155" s="3" t="s">
        <v>779</v>
      </c>
      <c r="I155" s="5"/>
      <c r="J155" s="3" t="str">
        <f t="shared" si="7"/>
        <v>-</v>
      </c>
      <c r="K155" s="5"/>
      <c r="L155" s="5"/>
      <c r="M155" s="7">
        <v>9</v>
      </c>
      <c r="N155" s="5" t="str">
        <f t="shared" si="8"/>
        <v>CAT C</v>
      </c>
    </row>
    <row r="156" spans="1:14" ht="15" hidden="1" x14ac:dyDescent="0.25">
      <c r="A156" s="3" t="s">
        <v>792</v>
      </c>
      <c r="B156" s="4">
        <v>2020</v>
      </c>
      <c r="C156" s="4" t="str">
        <f t="shared" si="6"/>
        <v>202</v>
      </c>
      <c r="D156" s="5"/>
      <c r="E156" s="3" t="e">
        <f>VLOOKUP(D156,Tier!$A$1:$B$22,2,)</f>
        <v>#N/A</v>
      </c>
      <c r="F156" s="5"/>
      <c r="G156" s="3" t="s">
        <v>793</v>
      </c>
      <c r="H156" s="3" t="s">
        <v>794</v>
      </c>
      <c r="I156" s="5"/>
      <c r="J156" s="3" t="str">
        <f t="shared" si="7"/>
        <v>-</v>
      </c>
      <c r="K156" s="5"/>
      <c r="L156" s="5"/>
      <c r="M156" s="7">
        <v>9</v>
      </c>
      <c r="N156" s="5" t="str">
        <f t="shared" si="8"/>
        <v>CAT C</v>
      </c>
    </row>
    <row r="157" spans="1:14" ht="15" hidden="1" x14ac:dyDescent="0.25">
      <c r="A157" s="3" t="s">
        <v>808</v>
      </c>
      <c r="B157" s="4">
        <v>2021</v>
      </c>
      <c r="C157" s="4" t="str">
        <f t="shared" si="6"/>
        <v>202</v>
      </c>
      <c r="D157" s="5"/>
      <c r="E157" s="3" t="e">
        <f>VLOOKUP(D157,Tier!$A$1:$B$22,2,)</f>
        <v>#N/A</v>
      </c>
      <c r="F157" s="5"/>
      <c r="G157" s="3" t="s">
        <v>809</v>
      </c>
      <c r="H157" s="3" t="s">
        <v>810</v>
      </c>
      <c r="I157" s="5"/>
      <c r="J157" s="3" t="str">
        <f t="shared" si="7"/>
        <v>-</v>
      </c>
      <c r="K157" s="5"/>
      <c r="L157" s="5"/>
      <c r="M157" s="7">
        <v>9</v>
      </c>
      <c r="N157" s="5" t="str">
        <f t="shared" si="8"/>
        <v>CAT C</v>
      </c>
    </row>
    <row r="158" spans="1:14" ht="15" hidden="1" x14ac:dyDescent="0.25">
      <c r="A158" s="3" t="s">
        <v>811</v>
      </c>
      <c r="B158" s="4">
        <v>2021</v>
      </c>
      <c r="C158" s="4" t="str">
        <f t="shared" si="6"/>
        <v>202</v>
      </c>
      <c r="D158" s="5"/>
      <c r="E158" s="3" t="e">
        <f>VLOOKUP(D158,Tier!$A$1:$B$22,2,)</f>
        <v>#N/A</v>
      </c>
      <c r="F158" s="5"/>
      <c r="G158" s="3" t="s">
        <v>812</v>
      </c>
      <c r="H158" s="3" t="s">
        <v>813</v>
      </c>
      <c r="I158" s="5"/>
      <c r="J158" s="3" t="str">
        <f t="shared" si="7"/>
        <v>-</v>
      </c>
      <c r="K158" s="5"/>
      <c r="L158" s="5"/>
      <c r="M158" s="7">
        <v>9</v>
      </c>
      <c r="N158" s="5" t="str">
        <f t="shared" si="8"/>
        <v>CAT C</v>
      </c>
    </row>
    <row r="159" spans="1:14" ht="15" hidden="1" x14ac:dyDescent="0.25">
      <c r="A159" s="3" t="s">
        <v>815</v>
      </c>
      <c r="B159" s="4">
        <v>2020</v>
      </c>
      <c r="C159" s="4" t="str">
        <f t="shared" si="6"/>
        <v>202</v>
      </c>
      <c r="D159" s="5"/>
      <c r="E159" s="3" t="e">
        <f>VLOOKUP(D159,Tier!$A$1:$B$22,2,)</f>
        <v>#N/A</v>
      </c>
      <c r="F159" s="5"/>
      <c r="G159" s="3" t="s">
        <v>817</v>
      </c>
      <c r="H159" s="3" t="s">
        <v>818</v>
      </c>
      <c r="I159" s="5"/>
      <c r="J159" s="3" t="str">
        <f t="shared" si="7"/>
        <v>-</v>
      </c>
      <c r="K159" s="5"/>
      <c r="L159" s="5"/>
      <c r="M159" s="7">
        <v>9</v>
      </c>
      <c r="N159" s="5" t="str">
        <f t="shared" si="8"/>
        <v>CAT C</v>
      </c>
    </row>
    <row r="160" spans="1:14" ht="15" hidden="1" x14ac:dyDescent="0.25">
      <c r="A160" s="3" t="s">
        <v>825</v>
      </c>
      <c r="B160" s="4">
        <v>2021</v>
      </c>
      <c r="C160" s="4" t="str">
        <f t="shared" si="6"/>
        <v>202</v>
      </c>
      <c r="D160" s="5"/>
      <c r="E160" s="3" t="e">
        <f>VLOOKUP(D160,Tier!$A$1:$B$22,2,)</f>
        <v>#N/A</v>
      </c>
      <c r="F160" s="5"/>
      <c r="G160" s="3" t="s">
        <v>826</v>
      </c>
      <c r="H160" s="3" t="s">
        <v>827</v>
      </c>
      <c r="I160" s="5"/>
      <c r="J160" s="3" t="str">
        <f t="shared" si="7"/>
        <v>-</v>
      </c>
      <c r="K160" s="5"/>
      <c r="L160" s="5"/>
      <c r="M160" s="7">
        <v>9</v>
      </c>
      <c r="N160" s="5" t="str">
        <f t="shared" si="8"/>
        <v>CAT C</v>
      </c>
    </row>
    <row r="161" spans="1:14" ht="15" hidden="1" x14ac:dyDescent="0.25">
      <c r="A161" s="3" t="s">
        <v>855</v>
      </c>
      <c r="B161" s="4">
        <v>2020</v>
      </c>
      <c r="C161" s="4" t="str">
        <f t="shared" si="6"/>
        <v>202</v>
      </c>
      <c r="D161" s="5"/>
      <c r="E161" s="3" t="e">
        <f>VLOOKUP(D161,Tier!$A$1:$B$22,2,)</f>
        <v>#N/A</v>
      </c>
      <c r="F161" s="5"/>
      <c r="G161" s="3" t="s">
        <v>856</v>
      </c>
      <c r="H161" s="3" t="s">
        <v>857</v>
      </c>
      <c r="I161" s="5"/>
      <c r="J161" s="3" t="str">
        <f t="shared" si="7"/>
        <v>-</v>
      </c>
      <c r="K161" s="5"/>
      <c r="L161" s="5"/>
      <c r="M161" s="7">
        <v>9</v>
      </c>
      <c r="N161" s="5" t="str">
        <f t="shared" si="8"/>
        <v>CAT C</v>
      </c>
    </row>
    <row r="162" spans="1:14" ht="15" hidden="1" x14ac:dyDescent="0.25">
      <c r="A162" s="3" t="s">
        <v>870</v>
      </c>
      <c r="B162" s="4">
        <v>2020</v>
      </c>
      <c r="C162" s="4" t="str">
        <f t="shared" si="6"/>
        <v>202</v>
      </c>
      <c r="D162" s="5"/>
      <c r="E162" s="3" t="e">
        <f>VLOOKUP(D162,Tier!$A$1:$B$22,2,)</f>
        <v>#N/A</v>
      </c>
      <c r="F162" s="5"/>
      <c r="G162" s="3" t="s">
        <v>871</v>
      </c>
      <c r="H162" s="3"/>
      <c r="I162" s="5"/>
      <c r="J162" s="3" t="str">
        <f t="shared" si="7"/>
        <v>-</v>
      </c>
      <c r="K162" s="5"/>
      <c r="L162" s="5"/>
      <c r="M162" s="7">
        <v>9</v>
      </c>
      <c r="N162" s="5" t="str">
        <f t="shared" si="8"/>
        <v>CAT C</v>
      </c>
    </row>
    <row r="163" spans="1:14" ht="15" hidden="1" x14ac:dyDescent="0.25">
      <c r="A163" s="3" t="s">
        <v>884</v>
      </c>
      <c r="B163" s="4">
        <v>2020</v>
      </c>
      <c r="C163" s="4" t="str">
        <f t="shared" si="6"/>
        <v>202</v>
      </c>
      <c r="D163" s="5"/>
      <c r="E163" s="3" t="e">
        <f>VLOOKUP(D163,Tier!$A$1:$B$22,2,)</f>
        <v>#N/A</v>
      </c>
      <c r="F163" s="5"/>
      <c r="G163" s="3" t="s">
        <v>885</v>
      </c>
      <c r="H163" s="3" t="s">
        <v>886</v>
      </c>
      <c r="I163" s="5"/>
      <c r="J163" s="3" t="str">
        <f t="shared" si="7"/>
        <v>-</v>
      </c>
      <c r="K163" s="5"/>
      <c r="L163" s="5"/>
      <c r="M163" s="7">
        <v>9</v>
      </c>
      <c r="N163" s="5" t="str">
        <f t="shared" si="8"/>
        <v>CAT C</v>
      </c>
    </row>
    <row r="164" spans="1:14" ht="15" hidden="1" x14ac:dyDescent="0.25">
      <c r="A164" s="3" t="s">
        <v>890</v>
      </c>
      <c r="B164" s="4">
        <v>2020</v>
      </c>
      <c r="C164" s="4" t="str">
        <f t="shared" si="6"/>
        <v>202</v>
      </c>
      <c r="D164" s="5"/>
      <c r="E164" s="3" t="e">
        <f>VLOOKUP(D164,Tier!$A$1:$B$22,2,)</f>
        <v>#N/A</v>
      </c>
      <c r="F164" s="5"/>
      <c r="G164" s="3" t="s">
        <v>891</v>
      </c>
      <c r="H164" s="3" t="s">
        <v>892</v>
      </c>
      <c r="I164" s="5"/>
      <c r="J164" s="3" t="str">
        <f t="shared" si="7"/>
        <v>-</v>
      </c>
      <c r="K164" s="5"/>
      <c r="L164" s="5"/>
      <c r="M164" s="7">
        <v>9</v>
      </c>
      <c r="N164" s="5" t="str">
        <f t="shared" si="8"/>
        <v>CAT C</v>
      </c>
    </row>
    <row r="165" spans="1:14" ht="15" hidden="1" x14ac:dyDescent="0.25">
      <c r="A165" s="3" t="s">
        <v>902</v>
      </c>
      <c r="B165" s="4">
        <v>2021</v>
      </c>
      <c r="C165" s="4" t="str">
        <f t="shared" si="6"/>
        <v>202</v>
      </c>
      <c r="D165" s="5"/>
      <c r="E165" s="3" t="e">
        <f>VLOOKUP(D165,Tier!$A$1:$B$22,2,)</f>
        <v>#N/A</v>
      </c>
      <c r="F165" s="5"/>
      <c r="G165" s="3" t="s">
        <v>903</v>
      </c>
      <c r="H165" s="3" t="s">
        <v>904</v>
      </c>
      <c r="I165" s="5"/>
      <c r="J165" s="3" t="str">
        <f t="shared" si="7"/>
        <v>-</v>
      </c>
      <c r="K165" s="5"/>
      <c r="L165" s="5"/>
      <c r="M165" s="7">
        <v>9</v>
      </c>
      <c r="N165" s="5" t="str">
        <f t="shared" si="8"/>
        <v>CAT C</v>
      </c>
    </row>
    <row r="166" spans="1:14" ht="15" hidden="1" x14ac:dyDescent="0.25">
      <c r="A166" s="3" t="s">
        <v>920</v>
      </c>
      <c r="B166" s="4">
        <v>2020</v>
      </c>
      <c r="C166" s="4" t="str">
        <f t="shared" si="6"/>
        <v>202</v>
      </c>
      <c r="D166" s="5"/>
      <c r="E166" s="3" t="e">
        <f>VLOOKUP(D166,Tier!$A$1:$B$22,2,)</f>
        <v>#N/A</v>
      </c>
      <c r="F166" s="5"/>
      <c r="G166" s="3" t="s">
        <v>921</v>
      </c>
      <c r="H166" s="3" t="s">
        <v>922</v>
      </c>
      <c r="I166" s="5"/>
      <c r="J166" s="3" t="str">
        <f t="shared" si="7"/>
        <v>-</v>
      </c>
      <c r="K166" s="5"/>
      <c r="L166" s="5"/>
      <c r="M166" s="7">
        <v>9</v>
      </c>
      <c r="N166" s="5" t="str">
        <f t="shared" si="8"/>
        <v>CAT C</v>
      </c>
    </row>
    <row r="167" spans="1:14" ht="15" hidden="1" x14ac:dyDescent="0.25">
      <c r="A167" s="3" t="s">
        <v>932</v>
      </c>
      <c r="B167" s="4">
        <v>2021</v>
      </c>
      <c r="C167" s="4" t="str">
        <f t="shared" si="6"/>
        <v>202</v>
      </c>
      <c r="D167" s="5"/>
      <c r="E167" s="3" t="e">
        <f>VLOOKUP(D167,Tier!$A$1:$B$22,2,)</f>
        <v>#N/A</v>
      </c>
      <c r="F167" s="5"/>
      <c r="G167" s="3" t="s">
        <v>933</v>
      </c>
      <c r="H167" s="3" t="s">
        <v>934</v>
      </c>
      <c r="I167" s="5"/>
      <c r="J167" s="3" t="str">
        <f t="shared" si="7"/>
        <v>-</v>
      </c>
      <c r="K167" s="5"/>
      <c r="L167" s="5"/>
      <c r="M167" s="7">
        <v>9</v>
      </c>
      <c r="N167" s="5" t="str">
        <f t="shared" si="8"/>
        <v>CAT C</v>
      </c>
    </row>
    <row r="168" spans="1:14" ht="15" hidden="1" x14ac:dyDescent="0.25">
      <c r="A168" s="3" t="s">
        <v>941</v>
      </c>
      <c r="B168" s="4">
        <v>2020</v>
      </c>
      <c r="C168" s="4" t="str">
        <f t="shared" si="6"/>
        <v>202</v>
      </c>
      <c r="D168" s="5"/>
      <c r="E168" s="3" t="e">
        <f>VLOOKUP(D168,Tier!$A$1:$B$22,2,)</f>
        <v>#N/A</v>
      </c>
      <c r="F168" s="5"/>
      <c r="G168" s="3" t="s">
        <v>942</v>
      </c>
      <c r="H168" s="3" t="s">
        <v>943</v>
      </c>
      <c r="I168" s="5"/>
      <c r="J168" s="3" t="str">
        <f t="shared" si="7"/>
        <v>-</v>
      </c>
      <c r="K168" s="5"/>
      <c r="L168" s="5"/>
      <c r="M168" s="7">
        <v>9</v>
      </c>
      <c r="N168" s="5" t="str">
        <f t="shared" si="8"/>
        <v>CAT C</v>
      </c>
    </row>
    <row r="169" spans="1:14" ht="15" hidden="1" x14ac:dyDescent="0.25">
      <c r="A169" s="3" t="s">
        <v>947</v>
      </c>
      <c r="B169" s="4">
        <v>2021</v>
      </c>
      <c r="C169" s="4" t="str">
        <f t="shared" si="6"/>
        <v>202</v>
      </c>
      <c r="D169" s="5"/>
      <c r="E169" s="3" t="e">
        <f>VLOOKUP(D169,Tier!$A$1:$B$22,2,)</f>
        <v>#N/A</v>
      </c>
      <c r="F169" s="5"/>
      <c r="G169" s="3" t="s">
        <v>948</v>
      </c>
      <c r="H169" s="3" t="s">
        <v>949</v>
      </c>
      <c r="I169" s="5"/>
      <c r="J169" s="3" t="str">
        <f t="shared" si="7"/>
        <v>-</v>
      </c>
      <c r="K169" s="5"/>
      <c r="L169" s="5"/>
      <c r="M169" s="7">
        <v>9</v>
      </c>
      <c r="N169" s="5" t="str">
        <f t="shared" si="8"/>
        <v>CAT C</v>
      </c>
    </row>
    <row r="170" spans="1:14" ht="15" hidden="1" x14ac:dyDescent="0.25">
      <c r="A170" s="3" t="s">
        <v>956</v>
      </c>
      <c r="B170" s="4">
        <v>2020</v>
      </c>
      <c r="C170" s="4" t="str">
        <f t="shared" si="6"/>
        <v>202</v>
      </c>
      <c r="D170" s="5"/>
      <c r="E170" s="3" t="e">
        <f>VLOOKUP(D170,Tier!$A$1:$B$22,2,)</f>
        <v>#N/A</v>
      </c>
      <c r="F170" s="5"/>
      <c r="G170" s="3" t="s">
        <v>957</v>
      </c>
      <c r="H170" s="3" t="s">
        <v>958</v>
      </c>
      <c r="I170" s="5"/>
      <c r="J170" s="3" t="str">
        <f t="shared" si="7"/>
        <v>-</v>
      </c>
      <c r="K170" s="5"/>
      <c r="L170" s="5"/>
      <c r="M170" s="7">
        <v>9</v>
      </c>
      <c r="N170" s="5" t="str">
        <f t="shared" si="8"/>
        <v>CAT C</v>
      </c>
    </row>
    <row r="171" spans="1:14" ht="15" hidden="1" x14ac:dyDescent="0.25">
      <c r="A171" s="3" t="s">
        <v>959</v>
      </c>
      <c r="B171" s="4">
        <v>2020</v>
      </c>
      <c r="C171" s="4" t="str">
        <f t="shared" si="6"/>
        <v>202</v>
      </c>
      <c r="D171" s="5"/>
      <c r="E171" s="3" t="e">
        <f>VLOOKUP(D171,Tier!$A$1:$B$22,2,)</f>
        <v>#N/A</v>
      </c>
      <c r="F171" s="5"/>
      <c r="G171" s="3" t="s">
        <v>960</v>
      </c>
      <c r="H171" s="3" t="s">
        <v>961</v>
      </c>
      <c r="I171" s="5"/>
      <c r="J171" s="3" t="str">
        <f t="shared" si="7"/>
        <v>-</v>
      </c>
      <c r="K171" s="5"/>
      <c r="L171" s="5"/>
      <c r="M171" s="7">
        <v>9</v>
      </c>
      <c r="N171" s="5" t="str">
        <f t="shared" si="8"/>
        <v>CAT C</v>
      </c>
    </row>
    <row r="172" spans="1:14" ht="15" hidden="1" x14ac:dyDescent="0.25">
      <c r="A172" s="3" t="s">
        <v>965</v>
      </c>
      <c r="B172" s="4">
        <v>2020</v>
      </c>
      <c r="C172" s="4" t="str">
        <f t="shared" si="6"/>
        <v>202</v>
      </c>
      <c r="D172" s="5"/>
      <c r="E172" s="3" t="e">
        <f>VLOOKUP(D172,Tier!$A$1:$B$22,2,)</f>
        <v>#N/A</v>
      </c>
      <c r="F172" s="5"/>
      <c r="G172" s="3" t="s">
        <v>966</v>
      </c>
      <c r="H172" s="3" t="s">
        <v>967</v>
      </c>
      <c r="I172" s="5"/>
      <c r="J172" s="3" t="str">
        <f t="shared" si="7"/>
        <v>-</v>
      </c>
      <c r="K172" s="5"/>
      <c r="L172" s="5"/>
      <c r="M172" s="7">
        <v>9</v>
      </c>
      <c r="N172" s="5" t="str">
        <f t="shared" si="8"/>
        <v>CAT C</v>
      </c>
    </row>
    <row r="173" spans="1:14" ht="15" hidden="1" x14ac:dyDescent="0.25">
      <c r="A173" s="3" t="s">
        <v>971</v>
      </c>
      <c r="B173" s="4">
        <v>2020</v>
      </c>
      <c r="C173" s="4" t="str">
        <f t="shared" si="6"/>
        <v>202</v>
      </c>
      <c r="D173" s="5"/>
      <c r="E173" s="3" t="e">
        <f>VLOOKUP(D173,Tier!$A$1:$B$22,2,)</f>
        <v>#N/A</v>
      </c>
      <c r="F173" s="5"/>
      <c r="G173" s="3" t="s">
        <v>972</v>
      </c>
      <c r="H173" s="3" t="s">
        <v>973</v>
      </c>
      <c r="I173" s="5"/>
      <c r="J173" s="3" t="str">
        <f t="shared" si="7"/>
        <v>-</v>
      </c>
      <c r="K173" s="5"/>
      <c r="L173" s="5"/>
      <c r="M173" s="7">
        <v>9</v>
      </c>
      <c r="N173" s="5" t="str">
        <f t="shared" si="8"/>
        <v>CAT C</v>
      </c>
    </row>
    <row r="174" spans="1:14" ht="15" hidden="1" x14ac:dyDescent="0.25">
      <c r="A174" s="3" t="s">
        <v>974</v>
      </c>
      <c r="B174" s="4">
        <v>2020</v>
      </c>
      <c r="C174" s="4" t="str">
        <f t="shared" si="6"/>
        <v>202</v>
      </c>
      <c r="D174" s="5"/>
      <c r="E174" s="3" t="e">
        <f>VLOOKUP(D174,Tier!$A$1:$B$22,2,)</f>
        <v>#N/A</v>
      </c>
      <c r="F174" s="5"/>
      <c r="G174" s="3" t="s">
        <v>975</v>
      </c>
      <c r="H174" s="3" t="s">
        <v>976</v>
      </c>
      <c r="I174" s="5"/>
      <c r="J174" s="3" t="str">
        <f t="shared" si="7"/>
        <v>-</v>
      </c>
      <c r="K174" s="5"/>
      <c r="L174" s="5"/>
      <c r="M174" s="7">
        <v>9</v>
      </c>
      <c r="N174" s="5" t="str">
        <f t="shared" si="8"/>
        <v>CAT C</v>
      </c>
    </row>
    <row r="175" spans="1:14" ht="15" hidden="1" x14ac:dyDescent="0.25">
      <c r="A175" s="3" t="s">
        <v>980</v>
      </c>
      <c r="B175" s="4">
        <v>2021</v>
      </c>
      <c r="C175" s="4" t="str">
        <f t="shared" si="6"/>
        <v>202</v>
      </c>
      <c r="D175" s="5"/>
      <c r="E175" s="3" t="e">
        <f>VLOOKUP(D175,Tier!$A$1:$B$22,2,)</f>
        <v>#N/A</v>
      </c>
      <c r="F175" s="5"/>
      <c r="G175" s="3" t="s">
        <v>981</v>
      </c>
      <c r="H175" s="3" t="s">
        <v>982</v>
      </c>
      <c r="I175" s="5"/>
      <c r="J175" s="3" t="str">
        <f t="shared" si="7"/>
        <v>-</v>
      </c>
      <c r="K175" s="5"/>
      <c r="L175" s="5"/>
      <c r="M175" s="7">
        <v>9</v>
      </c>
      <c r="N175" s="5" t="str">
        <f t="shared" si="8"/>
        <v>CAT C</v>
      </c>
    </row>
    <row r="176" spans="1:14" ht="15" hidden="1" x14ac:dyDescent="0.25">
      <c r="A176" s="3" t="s">
        <v>989</v>
      </c>
      <c r="B176" s="4">
        <v>2021</v>
      </c>
      <c r="C176" s="4" t="str">
        <f t="shared" si="6"/>
        <v>202</v>
      </c>
      <c r="D176" s="5"/>
      <c r="E176" s="3" t="e">
        <f>VLOOKUP(D176,Tier!$A$1:$B$22,2,)</f>
        <v>#N/A</v>
      </c>
      <c r="F176" s="5"/>
      <c r="G176" s="3" t="s">
        <v>990</v>
      </c>
      <c r="H176" s="3" t="s">
        <v>991</v>
      </c>
      <c r="I176" s="5"/>
      <c r="J176" s="3" t="str">
        <f t="shared" si="7"/>
        <v>-</v>
      </c>
      <c r="K176" s="5"/>
      <c r="L176" s="5"/>
      <c r="M176" s="7">
        <v>9</v>
      </c>
      <c r="N176" s="5" t="str">
        <f t="shared" si="8"/>
        <v>CAT C</v>
      </c>
    </row>
    <row r="177" spans="1:14" ht="15" hidden="1" x14ac:dyDescent="0.25">
      <c r="A177" s="3" t="s">
        <v>998</v>
      </c>
      <c r="B177" s="4">
        <v>2020</v>
      </c>
      <c r="C177" s="4" t="str">
        <f t="shared" si="6"/>
        <v>202</v>
      </c>
      <c r="D177" s="5"/>
      <c r="E177" s="3" t="e">
        <f>VLOOKUP(D177,Tier!$A$1:$B$22,2,)</f>
        <v>#N/A</v>
      </c>
      <c r="F177" s="5"/>
      <c r="G177" s="3" t="s">
        <v>999</v>
      </c>
      <c r="H177" s="3" t="s">
        <v>1000</v>
      </c>
      <c r="I177" s="5"/>
      <c r="J177" s="3" t="str">
        <f t="shared" si="7"/>
        <v>-</v>
      </c>
      <c r="K177" s="5"/>
      <c r="L177" s="5"/>
      <c r="M177" s="7">
        <v>9</v>
      </c>
      <c r="N177" s="5" t="str">
        <f t="shared" si="8"/>
        <v>CAT C</v>
      </c>
    </row>
    <row r="178" spans="1:14" ht="15" hidden="1" x14ac:dyDescent="0.25">
      <c r="A178" s="3" t="s">
        <v>1010</v>
      </c>
      <c r="B178" s="4">
        <v>2020</v>
      </c>
      <c r="C178" s="4" t="str">
        <f t="shared" si="6"/>
        <v>202</v>
      </c>
      <c r="D178" s="5"/>
      <c r="E178" s="3" t="e">
        <f>VLOOKUP(D178,Tier!$A$1:$B$22,2,)</f>
        <v>#N/A</v>
      </c>
      <c r="F178" s="5"/>
      <c r="G178" s="3" t="s">
        <v>1011</v>
      </c>
      <c r="H178" s="3" t="s">
        <v>1012</v>
      </c>
      <c r="I178" s="5"/>
      <c r="J178" s="3" t="str">
        <f t="shared" si="7"/>
        <v>-</v>
      </c>
      <c r="K178" s="5"/>
      <c r="L178" s="5"/>
      <c r="M178" s="7">
        <v>9</v>
      </c>
      <c r="N178" s="5" t="str">
        <f t="shared" si="8"/>
        <v>CAT C</v>
      </c>
    </row>
    <row r="179" spans="1:14" ht="15" hidden="1" x14ac:dyDescent="0.25">
      <c r="A179" s="3" t="s">
        <v>1031</v>
      </c>
      <c r="B179" s="4">
        <v>2021</v>
      </c>
      <c r="C179" s="4" t="str">
        <f t="shared" si="6"/>
        <v>202</v>
      </c>
      <c r="D179" s="5"/>
      <c r="E179" s="3" t="e">
        <f>VLOOKUP(D179,Tier!$A$1:$B$22,2,)</f>
        <v>#N/A</v>
      </c>
      <c r="F179" s="5"/>
      <c r="G179" s="3" t="s">
        <v>1032</v>
      </c>
      <c r="H179" s="3" t="s">
        <v>1033</v>
      </c>
      <c r="I179" s="5"/>
      <c r="J179" s="3" t="str">
        <f t="shared" si="7"/>
        <v>-</v>
      </c>
      <c r="K179" s="5"/>
      <c r="L179" s="5"/>
      <c r="M179" s="7">
        <v>9</v>
      </c>
      <c r="N179" s="5" t="str">
        <f t="shared" si="8"/>
        <v>CAT C</v>
      </c>
    </row>
    <row r="180" spans="1:14" ht="15" hidden="1" x14ac:dyDescent="0.25">
      <c r="A180" s="3" t="s">
        <v>1034</v>
      </c>
      <c r="B180" s="4">
        <v>2020</v>
      </c>
      <c r="C180" s="4" t="str">
        <f t="shared" si="6"/>
        <v>202</v>
      </c>
      <c r="D180" s="5"/>
      <c r="E180" s="3" t="e">
        <f>VLOOKUP(D180,Tier!$A$1:$B$22,2,)</f>
        <v>#N/A</v>
      </c>
      <c r="F180" s="5"/>
      <c r="G180" s="3" t="s">
        <v>1036</v>
      </c>
      <c r="H180" s="3" t="s">
        <v>1037</v>
      </c>
      <c r="I180" s="5"/>
      <c r="J180" s="3" t="str">
        <f t="shared" si="7"/>
        <v>-</v>
      </c>
      <c r="K180" s="5"/>
      <c r="L180" s="5"/>
      <c r="M180" s="7">
        <v>9</v>
      </c>
      <c r="N180" s="5" t="str">
        <f t="shared" si="8"/>
        <v>CAT C</v>
      </c>
    </row>
    <row r="181" spans="1:14" ht="15" hidden="1" x14ac:dyDescent="0.25">
      <c r="A181" s="3" t="s">
        <v>1059</v>
      </c>
      <c r="B181" s="4">
        <v>2020</v>
      </c>
      <c r="C181" s="4" t="str">
        <f t="shared" si="6"/>
        <v>202</v>
      </c>
      <c r="D181" s="5"/>
      <c r="E181" s="3" t="e">
        <f>VLOOKUP(D181,Tier!$A$1:$B$22,2,)</f>
        <v>#N/A</v>
      </c>
      <c r="F181" s="5"/>
      <c r="G181" s="3" t="s">
        <v>1060</v>
      </c>
      <c r="H181" s="3" t="s">
        <v>1061</v>
      </c>
      <c r="I181" s="5"/>
      <c r="J181" s="3" t="str">
        <f t="shared" si="7"/>
        <v>-</v>
      </c>
      <c r="K181" s="5"/>
      <c r="L181" s="5"/>
      <c r="M181" s="7">
        <v>9</v>
      </c>
      <c r="N181" s="5" t="str">
        <f t="shared" si="8"/>
        <v>CAT C</v>
      </c>
    </row>
    <row r="182" spans="1:14" ht="15" hidden="1" x14ac:dyDescent="0.25">
      <c r="A182" s="3" t="s">
        <v>1062</v>
      </c>
      <c r="B182" s="4">
        <v>2021</v>
      </c>
      <c r="C182" s="4" t="str">
        <f t="shared" si="6"/>
        <v>202</v>
      </c>
      <c r="D182" s="5"/>
      <c r="E182" s="3" t="e">
        <f>VLOOKUP(D182,Tier!$A$1:$B$22,2,)</f>
        <v>#N/A</v>
      </c>
      <c r="F182" s="5"/>
      <c r="G182" s="3" t="s">
        <v>1063</v>
      </c>
      <c r="H182" s="3" t="s">
        <v>1064</v>
      </c>
      <c r="I182" s="5"/>
      <c r="J182" s="3" t="str">
        <f t="shared" si="7"/>
        <v>-</v>
      </c>
      <c r="K182" s="5"/>
      <c r="L182" s="5"/>
      <c r="M182" s="7">
        <v>9</v>
      </c>
      <c r="N182" s="5" t="str">
        <f t="shared" si="8"/>
        <v>CAT C</v>
      </c>
    </row>
    <row r="183" spans="1:14" ht="15" hidden="1" x14ac:dyDescent="0.25">
      <c r="A183" s="3" t="s">
        <v>1071</v>
      </c>
      <c r="B183" s="4">
        <v>2020</v>
      </c>
      <c r="C183" s="4" t="str">
        <f t="shared" si="6"/>
        <v>202</v>
      </c>
      <c r="D183" s="5"/>
      <c r="E183" s="3" t="e">
        <f>VLOOKUP(D183,Tier!$A$1:$B$22,2,)</f>
        <v>#N/A</v>
      </c>
      <c r="F183" s="5"/>
      <c r="G183" s="3" t="s">
        <v>1072</v>
      </c>
      <c r="H183" s="3" t="s">
        <v>1073</v>
      </c>
      <c r="I183" s="5"/>
      <c r="J183" s="3" t="str">
        <f t="shared" si="7"/>
        <v>-</v>
      </c>
      <c r="K183" s="5"/>
      <c r="L183" s="5"/>
      <c r="M183" s="7">
        <v>9</v>
      </c>
      <c r="N183" s="5" t="str">
        <f t="shared" si="8"/>
        <v>CAT C</v>
      </c>
    </row>
    <row r="184" spans="1:14" ht="15" hidden="1" x14ac:dyDescent="0.25">
      <c r="A184" s="3" t="s">
        <v>1089</v>
      </c>
      <c r="B184" s="4">
        <v>2020</v>
      </c>
      <c r="C184" s="4" t="str">
        <f t="shared" si="6"/>
        <v>202</v>
      </c>
      <c r="D184" s="5"/>
      <c r="E184" s="3" t="e">
        <f>VLOOKUP(D184,Tier!$A$1:$B$22,2,)</f>
        <v>#N/A</v>
      </c>
      <c r="F184" s="5"/>
      <c r="G184" s="3" t="s">
        <v>1090</v>
      </c>
      <c r="H184" s="3" t="s">
        <v>1091</v>
      </c>
      <c r="I184" s="5"/>
      <c r="J184" s="3" t="str">
        <f t="shared" si="7"/>
        <v>-</v>
      </c>
      <c r="K184" s="5"/>
      <c r="L184" s="5"/>
      <c r="M184" s="7">
        <v>9</v>
      </c>
      <c r="N184" s="5" t="str">
        <f t="shared" si="8"/>
        <v>CAT C</v>
      </c>
    </row>
    <row r="185" spans="1:14" ht="15" hidden="1" x14ac:dyDescent="0.25">
      <c r="A185" s="3" t="s">
        <v>1098</v>
      </c>
      <c r="B185" s="4">
        <v>2021</v>
      </c>
      <c r="C185" s="4" t="str">
        <f t="shared" si="6"/>
        <v>202</v>
      </c>
      <c r="D185" s="5"/>
      <c r="E185" s="3" t="e">
        <f>VLOOKUP(D185,Tier!$A$1:$B$22,2,)</f>
        <v>#N/A</v>
      </c>
      <c r="F185" s="5"/>
      <c r="G185" s="3" t="s">
        <v>1099</v>
      </c>
      <c r="H185" s="3" t="s">
        <v>1100</v>
      </c>
      <c r="I185" s="5"/>
      <c r="J185" s="3" t="str">
        <f t="shared" si="7"/>
        <v>-</v>
      </c>
      <c r="K185" s="5"/>
      <c r="L185" s="5"/>
      <c r="M185" s="7">
        <v>9</v>
      </c>
      <c r="N185" s="5" t="str">
        <f t="shared" si="8"/>
        <v>CAT C</v>
      </c>
    </row>
    <row r="186" spans="1:14" ht="15" hidden="1" x14ac:dyDescent="0.25">
      <c r="A186" s="3" t="s">
        <v>1107</v>
      </c>
      <c r="B186" s="4">
        <v>2020</v>
      </c>
      <c r="C186" s="4" t="str">
        <f t="shared" si="6"/>
        <v>202</v>
      </c>
      <c r="D186" s="5"/>
      <c r="E186" s="3" t="e">
        <f>VLOOKUP(D186,Tier!$A$1:$B$22,2,)</f>
        <v>#N/A</v>
      </c>
      <c r="F186" s="5"/>
      <c r="G186" s="3" t="s">
        <v>1108</v>
      </c>
      <c r="H186" s="3" t="s">
        <v>1109</v>
      </c>
      <c r="I186" s="5"/>
      <c r="J186" s="3" t="str">
        <f t="shared" si="7"/>
        <v>-</v>
      </c>
      <c r="K186" s="5"/>
      <c r="L186" s="5"/>
      <c r="M186" s="7">
        <v>9</v>
      </c>
      <c r="N186" s="5" t="str">
        <f t="shared" si="8"/>
        <v>CAT C</v>
      </c>
    </row>
    <row r="187" spans="1:14" ht="15" hidden="1" x14ac:dyDescent="0.25">
      <c r="A187" s="3" t="s">
        <v>1120</v>
      </c>
      <c r="B187" s="4">
        <v>2021</v>
      </c>
      <c r="C187" s="4" t="str">
        <f t="shared" si="6"/>
        <v>202</v>
      </c>
      <c r="D187" s="5"/>
      <c r="E187" s="3" t="e">
        <f>VLOOKUP(D187,Tier!$A$1:$B$22,2,)</f>
        <v>#N/A</v>
      </c>
      <c r="F187" s="5"/>
      <c r="G187" s="3" t="s">
        <v>1121</v>
      </c>
      <c r="H187" s="3" t="s">
        <v>1122</v>
      </c>
      <c r="I187" s="5"/>
      <c r="J187" s="3" t="str">
        <f t="shared" si="7"/>
        <v>-</v>
      </c>
      <c r="K187" s="5"/>
      <c r="L187" s="5"/>
      <c r="M187" s="7">
        <v>9</v>
      </c>
      <c r="N187" s="5" t="str">
        <f t="shared" si="8"/>
        <v>CAT C</v>
      </c>
    </row>
    <row r="188" spans="1:14" ht="15" hidden="1" x14ac:dyDescent="0.25">
      <c r="A188" s="3" t="s">
        <v>1123</v>
      </c>
      <c r="B188" s="4">
        <v>2020</v>
      </c>
      <c r="C188" s="4" t="str">
        <f t="shared" si="6"/>
        <v>202</v>
      </c>
      <c r="D188" s="5"/>
      <c r="E188" s="3" t="e">
        <f>VLOOKUP(D188,Tier!$A$1:$B$22,2,)</f>
        <v>#N/A</v>
      </c>
      <c r="F188" s="5"/>
      <c r="G188" s="3" t="s">
        <v>1124</v>
      </c>
      <c r="H188" s="3" t="s">
        <v>1125</v>
      </c>
      <c r="I188" s="5"/>
      <c r="J188" s="3" t="str">
        <f t="shared" si="7"/>
        <v>-</v>
      </c>
      <c r="K188" s="5"/>
      <c r="L188" s="5"/>
      <c r="M188" s="7">
        <v>9</v>
      </c>
      <c r="N188" s="5" t="str">
        <f t="shared" si="8"/>
        <v>CAT C</v>
      </c>
    </row>
    <row r="189" spans="1:14" ht="15" hidden="1" x14ac:dyDescent="0.25">
      <c r="A189" s="3" t="s">
        <v>1126</v>
      </c>
      <c r="B189" s="4">
        <v>2020</v>
      </c>
      <c r="C189" s="4" t="str">
        <f t="shared" si="6"/>
        <v>202</v>
      </c>
      <c r="D189" s="5"/>
      <c r="E189" s="3" t="e">
        <f>VLOOKUP(D189,Tier!$A$1:$B$22,2,)</f>
        <v>#N/A</v>
      </c>
      <c r="F189" s="5"/>
      <c r="G189" s="3" t="s">
        <v>1127</v>
      </c>
      <c r="H189" s="3" t="s">
        <v>1128</v>
      </c>
      <c r="I189" s="5"/>
      <c r="J189" s="3" t="str">
        <f t="shared" si="7"/>
        <v>-</v>
      </c>
      <c r="K189" s="5"/>
      <c r="L189" s="5"/>
      <c r="M189" s="7">
        <v>9</v>
      </c>
      <c r="N189" s="5" t="str">
        <f t="shared" si="8"/>
        <v>CAT C</v>
      </c>
    </row>
    <row r="190" spans="1:14" ht="15" hidden="1" x14ac:dyDescent="0.25">
      <c r="A190" s="3" t="s">
        <v>1132</v>
      </c>
      <c r="B190" s="4">
        <v>2021</v>
      </c>
      <c r="C190" s="4" t="str">
        <f t="shared" si="6"/>
        <v>202</v>
      </c>
      <c r="D190" s="5"/>
      <c r="E190" s="3" t="e">
        <f>VLOOKUP(D190,Tier!$A$1:$B$22,2,)</f>
        <v>#N/A</v>
      </c>
      <c r="F190" s="5"/>
      <c r="G190" s="3" t="s">
        <v>1133</v>
      </c>
      <c r="H190" s="3" t="s">
        <v>1134</v>
      </c>
      <c r="I190" s="5"/>
      <c r="J190" s="3" t="str">
        <f t="shared" si="7"/>
        <v>-</v>
      </c>
      <c r="K190" s="5"/>
      <c r="L190" s="5"/>
      <c r="M190" s="7">
        <v>9</v>
      </c>
      <c r="N190" s="5" t="str">
        <f t="shared" si="8"/>
        <v>CAT C</v>
      </c>
    </row>
    <row r="191" spans="1:14" ht="15" hidden="1" x14ac:dyDescent="0.25">
      <c r="A191" s="3" t="s">
        <v>1135</v>
      </c>
      <c r="B191" s="4">
        <v>2020</v>
      </c>
      <c r="C191" s="4" t="str">
        <f t="shared" si="6"/>
        <v>202</v>
      </c>
      <c r="D191" s="5"/>
      <c r="E191" s="3" t="e">
        <f>VLOOKUP(D191,Tier!$A$1:$B$22,2,)</f>
        <v>#N/A</v>
      </c>
      <c r="F191" s="5"/>
      <c r="G191" s="3" t="s">
        <v>1136</v>
      </c>
      <c r="H191" s="3" t="s">
        <v>1137</v>
      </c>
      <c r="I191" s="5"/>
      <c r="J191" s="3" t="str">
        <f t="shared" si="7"/>
        <v>-</v>
      </c>
      <c r="K191" s="5"/>
      <c r="L191" s="5"/>
      <c r="M191" s="7">
        <v>9</v>
      </c>
      <c r="N191" s="5" t="str">
        <f t="shared" si="8"/>
        <v>CAT C</v>
      </c>
    </row>
    <row r="192" spans="1:14" ht="15" hidden="1" x14ac:dyDescent="0.25">
      <c r="A192" s="6" t="s">
        <v>1147</v>
      </c>
      <c r="B192" s="4">
        <v>2020</v>
      </c>
      <c r="C192" s="4" t="str">
        <f t="shared" si="6"/>
        <v>202</v>
      </c>
      <c r="D192" s="5"/>
      <c r="E192" s="3" t="e">
        <f>VLOOKUP(D192,Tier!$A$1:$B$22,2,)</f>
        <v>#N/A</v>
      </c>
      <c r="F192" s="5"/>
      <c r="G192" s="3" t="s">
        <v>1148</v>
      </c>
      <c r="H192" s="3"/>
      <c r="I192" s="5"/>
      <c r="J192" s="3" t="str">
        <f t="shared" si="7"/>
        <v>-</v>
      </c>
      <c r="K192" s="5"/>
      <c r="L192" s="5"/>
      <c r="M192" s="7">
        <v>9</v>
      </c>
      <c r="N192" s="5" t="str">
        <f t="shared" si="8"/>
        <v>CAT C</v>
      </c>
    </row>
    <row r="193" spans="1:14" ht="15" hidden="1" x14ac:dyDescent="0.25">
      <c r="A193" s="3" t="s">
        <v>1152</v>
      </c>
      <c r="B193" s="4">
        <v>2020</v>
      </c>
      <c r="C193" s="4" t="str">
        <f t="shared" si="6"/>
        <v>202</v>
      </c>
      <c r="D193" s="5"/>
      <c r="E193" s="3" t="e">
        <f>VLOOKUP(D193,Tier!$A$1:$B$22,2,)</f>
        <v>#N/A</v>
      </c>
      <c r="F193" s="5"/>
      <c r="G193" s="3" t="s">
        <v>1153</v>
      </c>
      <c r="H193" s="3" t="s">
        <v>1154</v>
      </c>
      <c r="I193" s="5"/>
      <c r="J193" s="3" t="str">
        <f t="shared" si="7"/>
        <v>-</v>
      </c>
      <c r="K193" s="5"/>
      <c r="L193" s="5"/>
      <c r="M193" s="7">
        <v>9</v>
      </c>
      <c r="N193" s="5" t="str">
        <f t="shared" si="8"/>
        <v>CAT C</v>
      </c>
    </row>
    <row r="194" spans="1:14" ht="15" hidden="1" x14ac:dyDescent="0.25">
      <c r="A194" s="3" t="s">
        <v>1162</v>
      </c>
      <c r="B194" s="4">
        <v>2021</v>
      </c>
      <c r="C194" s="4" t="str">
        <f t="shared" ref="C194:C257" si="9">LEFT(B194,3)</f>
        <v>202</v>
      </c>
      <c r="D194" s="5"/>
      <c r="E194" s="3" t="e">
        <f>VLOOKUP(D194,Tier!$A$1:$B$22,2,)</f>
        <v>#N/A</v>
      </c>
      <c r="F194" s="5"/>
      <c r="G194" s="3" t="s">
        <v>1163</v>
      </c>
      <c r="H194" s="3" t="s">
        <v>1164</v>
      </c>
      <c r="I194" s="5"/>
      <c r="J194" s="3" t="str">
        <f t="shared" ref="J194:J257" si="10">CONCATENATE(D194,"-",F194)</f>
        <v>-</v>
      </c>
      <c r="K194" s="5"/>
      <c r="L194" s="5"/>
      <c r="M194" s="7">
        <v>9</v>
      </c>
      <c r="N194" s="5" t="str">
        <f t="shared" ref="N194:N257" si="11">IF(AND(K194&gt;4500000, OR(D194="Bangalore", D194="Pune", D194="Mumbai", D194="Delhi")), "CAT A", IF(AND(K194&gt;4500000, OR(D194="Gurugram", D194="Surat", D194="Jaipur", D194="Hyderabad")), "CAT B", "CAT C"))</f>
        <v>CAT C</v>
      </c>
    </row>
    <row r="195" spans="1:14" ht="15" hidden="1" x14ac:dyDescent="0.25">
      <c r="A195" s="3" t="s">
        <v>1174</v>
      </c>
      <c r="B195" s="4">
        <v>2021</v>
      </c>
      <c r="C195" s="4" t="str">
        <f t="shared" si="9"/>
        <v>202</v>
      </c>
      <c r="D195" s="5"/>
      <c r="E195" s="3" t="e">
        <f>VLOOKUP(D195,Tier!$A$1:$B$22,2,)</f>
        <v>#N/A</v>
      </c>
      <c r="F195" s="5"/>
      <c r="G195" s="3" t="s">
        <v>1175</v>
      </c>
      <c r="H195" s="3" t="s">
        <v>1176</v>
      </c>
      <c r="I195" s="5"/>
      <c r="J195" s="3" t="str">
        <f t="shared" si="10"/>
        <v>-</v>
      </c>
      <c r="K195" s="5"/>
      <c r="L195" s="5"/>
      <c r="M195" s="7">
        <v>9</v>
      </c>
      <c r="N195" s="5" t="str">
        <f t="shared" si="11"/>
        <v>CAT C</v>
      </c>
    </row>
    <row r="196" spans="1:14" ht="15" hidden="1" x14ac:dyDescent="0.25">
      <c r="A196" s="3" t="s">
        <v>309</v>
      </c>
      <c r="B196" s="4">
        <v>2020</v>
      </c>
      <c r="C196" s="4" t="str">
        <f t="shared" si="9"/>
        <v>202</v>
      </c>
      <c r="D196" s="5"/>
      <c r="E196" s="3" t="e">
        <f>VLOOKUP(D196,Tier!$A$1:$B$22,2,)</f>
        <v>#N/A</v>
      </c>
      <c r="F196" s="5"/>
      <c r="G196" s="3" t="s">
        <v>310</v>
      </c>
      <c r="H196" s="3" t="s">
        <v>1177</v>
      </c>
      <c r="I196" s="5"/>
      <c r="J196" s="3" t="str">
        <f t="shared" si="10"/>
        <v>-</v>
      </c>
      <c r="K196" s="5"/>
      <c r="L196" s="5"/>
      <c r="M196" s="7">
        <v>9</v>
      </c>
      <c r="N196" s="5" t="str">
        <f t="shared" si="11"/>
        <v>CAT C</v>
      </c>
    </row>
    <row r="197" spans="1:14" ht="15" hidden="1" x14ac:dyDescent="0.25">
      <c r="A197" s="6" t="s">
        <v>1208</v>
      </c>
      <c r="B197" s="4">
        <v>2020</v>
      </c>
      <c r="C197" s="4" t="str">
        <f t="shared" si="9"/>
        <v>202</v>
      </c>
      <c r="D197" s="5"/>
      <c r="E197" s="3" t="e">
        <f>VLOOKUP(D197,Tier!$A$1:$B$22,2,)</f>
        <v>#N/A</v>
      </c>
      <c r="F197" s="5"/>
      <c r="G197" s="3" t="s">
        <v>1209</v>
      </c>
      <c r="H197" s="3" t="s">
        <v>1210</v>
      </c>
      <c r="I197" s="5"/>
      <c r="J197" s="3" t="str">
        <f t="shared" si="10"/>
        <v>-</v>
      </c>
      <c r="K197" s="5"/>
      <c r="L197" s="5"/>
      <c r="M197" s="7">
        <v>8</v>
      </c>
      <c r="N197" s="5" t="str">
        <f t="shared" si="11"/>
        <v>CAT C</v>
      </c>
    </row>
    <row r="198" spans="1:14" ht="15" hidden="1" x14ac:dyDescent="0.25">
      <c r="A198" s="3" t="s">
        <v>1214</v>
      </c>
      <c r="B198" s="4">
        <v>2020</v>
      </c>
      <c r="C198" s="4" t="str">
        <f t="shared" si="9"/>
        <v>202</v>
      </c>
      <c r="D198" s="5"/>
      <c r="E198" s="3" t="e">
        <f>VLOOKUP(D198,Tier!$A$1:$B$22,2,)</f>
        <v>#N/A</v>
      </c>
      <c r="F198" s="5"/>
      <c r="G198" s="3" t="s">
        <v>1215</v>
      </c>
      <c r="H198" s="3" t="s">
        <v>1216</v>
      </c>
      <c r="I198" s="5"/>
      <c r="J198" s="3" t="str">
        <f t="shared" si="10"/>
        <v>-</v>
      </c>
      <c r="K198" s="5"/>
      <c r="L198" s="5"/>
      <c r="M198" s="7">
        <v>8</v>
      </c>
      <c r="N198" s="5" t="str">
        <f t="shared" si="11"/>
        <v>CAT C</v>
      </c>
    </row>
    <row r="199" spans="1:14" ht="15" hidden="1" x14ac:dyDescent="0.25">
      <c r="A199" s="3" t="s">
        <v>1226</v>
      </c>
      <c r="B199" s="4">
        <v>2020</v>
      </c>
      <c r="C199" s="4" t="str">
        <f t="shared" si="9"/>
        <v>202</v>
      </c>
      <c r="D199" s="5"/>
      <c r="E199" s="3" t="e">
        <f>VLOOKUP(D199,Tier!$A$1:$B$22,2,)</f>
        <v>#N/A</v>
      </c>
      <c r="F199" s="5"/>
      <c r="G199" s="3" t="s">
        <v>1227</v>
      </c>
      <c r="H199" s="3" t="s">
        <v>1228</v>
      </c>
      <c r="I199" s="5"/>
      <c r="J199" s="3" t="str">
        <f t="shared" si="10"/>
        <v>-</v>
      </c>
      <c r="K199" s="5"/>
      <c r="L199" s="5"/>
      <c r="M199" s="7">
        <v>8</v>
      </c>
      <c r="N199" s="5" t="str">
        <f t="shared" si="11"/>
        <v>CAT C</v>
      </c>
    </row>
    <row r="200" spans="1:14" ht="15" hidden="1" x14ac:dyDescent="0.25">
      <c r="A200" s="3" t="s">
        <v>1238</v>
      </c>
      <c r="B200" s="4">
        <v>2020</v>
      </c>
      <c r="C200" s="4" t="str">
        <f t="shared" si="9"/>
        <v>202</v>
      </c>
      <c r="D200" s="5"/>
      <c r="E200" s="3" t="e">
        <f>VLOOKUP(D200,Tier!$A$1:$B$22,2,)</f>
        <v>#N/A</v>
      </c>
      <c r="F200" s="5"/>
      <c r="G200" s="3" t="s">
        <v>1239</v>
      </c>
      <c r="H200" s="3" t="s">
        <v>1240</v>
      </c>
      <c r="I200" s="5"/>
      <c r="J200" s="3" t="str">
        <f t="shared" si="10"/>
        <v>-</v>
      </c>
      <c r="K200" s="5"/>
      <c r="L200" s="5"/>
      <c r="M200" s="7">
        <v>8</v>
      </c>
      <c r="N200" s="5" t="str">
        <f t="shared" si="11"/>
        <v>CAT C</v>
      </c>
    </row>
    <row r="201" spans="1:14" ht="15" hidden="1" x14ac:dyDescent="0.25">
      <c r="A201" s="3" t="s">
        <v>1241</v>
      </c>
      <c r="B201" s="4">
        <v>2020</v>
      </c>
      <c r="C201" s="4" t="str">
        <f t="shared" si="9"/>
        <v>202</v>
      </c>
      <c r="D201" s="5"/>
      <c r="E201" s="3" t="e">
        <f>VLOOKUP(D201,Tier!$A$1:$B$22,2,)</f>
        <v>#N/A</v>
      </c>
      <c r="F201" s="5"/>
      <c r="G201" s="3" t="s">
        <v>1242</v>
      </c>
      <c r="H201" s="3" t="s">
        <v>1243</v>
      </c>
      <c r="I201" s="5"/>
      <c r="J201" s="3" t="str">
        <f t="shared" si="10"/>
        <v>-</v>
      </c>
      <c r="K201" s="5"/>
      <c r="L201" s="5"/>
      <c r="M201" s="7">
        <v>8</v>
      </c>
      <c r="N201" s="5" t="str">
        <f t="shared" si="11"/>
        <v>CAT C</v>
      </c>
    </row>
    <row r="202" spans="1:14" ht="15" hidden="1" x14ac:dyDescent="0.25">
      <c r="A202" s="3" t="s">
        <v>1250</v>
      </c>
      <c r="B202" s="4">
        <v>2020</v>
      </c>
      <c r="C202" s="4" t="str">
        <f t="shared" si="9"/>
        <v>202</v>
      </c>
      <c r="D202" s="5"/>
      <c r="E202" s="3" t="e">
        <f>VLOOKUP(D202,Tier!$A$1:$B$22,2,)</f>
        <v>#N/A</v>
      </c>
      <c r="F202" s="5"/>
      <c r="G202" s="3" t="s">
        <v>1252</v>
      </c>
      <c r="H202" s="3" t="s">
        <v>1253</v>
      </c>
      <c r="I202" s="5"/>
      <c r="J202" s="3" t="str">
        <f t="shared" si="10"/>
        <v>-</v>
      </c>
      <c r="K202" s="5"/>
      <c r="L202" s="5"/>
      <c r="M202" s="7">
        <v>8</v>
      </c>
      <c r="N202" s="5" t="str">
        <f t="shared" si="11"/>
        <v>CAT C</v>
      </c>
    </row>
    <row r="203" spans="1:14" ht="15" hidden="1" x14ac:dyDescent="0.25">
      <c r="A203" s="3" t="s">
        <v>1254</v>
      </c>
      <c r="B203" s="4">
        <v>2020</v>
      </c>
      <c r="C203" s="4" t="str">
        <f t="shared" si="9"/>
        <v>202</v>
      </c>
      <c r="D203" s="5"/>
      <c r="E203" s="3" t="e">
        <f>VLOOKUP(D203,Tier!$A$1:$B$22,2,)</f>
        <v>#N/A</v>
      </c>
      <c r="F203" s="5"/>
      <c r="G203" s="3" t="s">
        <v>1255</v>
      </c>
      <c r="H203" s="3" t="s">
        <v>1256</v>
      </c>
      <c r="I203" s="5"/>
      <c r="J203" s="3" t="str">
        <f t="shared" si="10"/>
        <v>-</v>
      </c>
      <c r="K203" s="5"/>
      <c r="L203" s="5"/>
      <c r="M203" s="7">
        <v>8</v>
      </c>
      <c r="N203" s="5" t="str">
        <f t="shared" si="11"/>
        <v>CAT C</v>
      </c>
    </row>
    <row r="204" spans="1:14" ht="15" hidden="1" x14ac:dyDescent="0.25">
      <c r="A204" s="3" t="s">
        <v>1262</v>
      </c>
      <c r="B204" s="4">
        <v>2020</v>
      </c>
      <c r="C204" s="4" t="str">
        <f t="shared" si="9"/>
        <v>202</v>
      </c>
      <c r="D204" s="5"/>
      <c r="E204" s="3" t="e">
        <f>VLOOKUP(D204,Tier!$A$1:$B$22,2,)</f>
        <v>#N/A</v>
      </c>
      <c r="F204" s="5"/>
      <c r="G204" s="3" t="s">
        <v>237</v>
      </c>
      <c r="H204" s="3" t="s">
        <v>238</v>
      </c>
      <c r="I204" s="5"/>
      <c r="J204" s="3" t="str">
        <f t="shared" si="10"/>
        <v>-</v>
      </c>
      <c r="K204" s="5"/>
      <c r="L204" s="5"/>
      <c r="M204" s="7">
        <v>8</v>
      </c>
      <c r="N204" s="5" t="str">
        <f t="shared" si="11"/>
        <v>CAT C</v>
      </c>
    </row>
    <row r="205" spans="1:14" ht="15" hidden="1" x14ac:dyDescent="0.25">
      <c r="A205" s="3" t="s">
        <v>1226</v>
      </c>
      <c r="B205" s="4">
        <v>2020</v>
      </c>
      <c r="C205" s="4" t="str">
        <f t="shared" si="9"/>
        <v>202</v>
      </c>
      <c r="D205" s="5"/>
      <c r="E205" s="3" t="e">
        <f>VLOOKUP(D205,Tier!$A$1:$B$22,2,)</f>
        <v>#N/A</v>
      </c>
      <c r="F205" s="5"/>
      <c r="G205" s="3" t="s">
        <v>1227</v>
      </c>
      <c r="H205" s="3" t="s">
        <v>1228</v>
      </c>
      <c r="I205" s="5"/>
      <c r="J205" s="3" t="str">
        <f t="shared" si="10"/>
        <v>-</v>
      </c>
      <c r="K205" s="5"/>
      <c r="L205" s="5"/>
      <c r="M205" s="7">
        <v>8</v>
      </c>
      <c r="N205" s="5" t="str">
        <f t="shared" si="11"/>
        <v>CAT C</v>
      </c>
    </row>
    <row r="206" spans="1:14" ht="15" hidden="1" x14ac:dyDescent="0.25">
      <c r="A206" s="3" t="s">
        <v>1238</v>
      </c>
      <c r="B206" s="4">
        <v>2020</v>
      </c>
      <c r="C206" s="4" t="str">
        <f t="shared" si="9"/>
        <v>202</v>
      </c>
      <c r="D206" s="5"/>
      <c r="E206" s="3" t="e">
        <f>VLOOKUP(D206,Tier!$A$1:$B$22,2,)</f>
        <v>#N/A</v>
      </c>
      <c r="F206" s="5"/>
      <c r="G206" s="3" t="s">
        <v>1239</v>
      </c>
      <c r="H206" s="3" t="s">
        <v>1240</v>
      </c>
      <c r="I206" s="5"/>
      <c r="J206" s="3" t="str">
        <f t="shared" si="10"/>
        <v>-</v>
      </c>
      <c r="K206" s="5"/>
      <c r="L206" s="5"/>
      <c r="M206" s="7">
        <v>8</v>
      </c>
      <c r="N206" s="5" t="str">
        <f t="shared" si="11"/>
        <v>CAT C</v>
      </c>
    </row>
    <row r="207" spans="1:14" ht="15" hidden="1" x14ac:dyDescent="0.25">
      <c r="A207" s="3" t="s">
        <v>1241</v>
      </c>
      <c r="B207" s="4">
        <v>2020</v>
      </c>
      <c r="C207" s="4" t="str">
        <f t="shared" si="9"/>
        <v>202</v>
      </c>
      <c r="D207" s="5"/>
      <c r="E207" s="3" t="e">
        <f>VLOOKUP(D207,Tier!$A$1:$B$22,2,)</f>
        <v>#N/A</v>
      </c>
      <c r="F207" s="5"/>
      <c r="G207" s="3" t="s">
        <v>1242</v>
      </c>
      <c r="H207" s="3" t="s">
        <v>1243</v>
      </c>
      <c r="I207" s="5"/>
      <c r="J207" s="3" t="str">
        <f t="shared" si="10"/>
        <v>-</v>
      </c>
      <c r="K207" s="5"/>
      <c r="L207" s="5"/>
      <c r="M207" s="7">
        <v>8</v>
      </c>
      <c r="N207" s="5" t="str">
        <f t="shared" si="11"/>
        <v>CAT C</v>
      </c>
    </row>
    <row r="208" spans="1:14" ht="15" hidden="1" x14ac:dyDescent="0.25">
      <c r="A208" s="3" t="s">
        <v>1250</v>
      </c>
      <c r="B208" s="4">
        <v>2020</v>
      </c>
      <c r="C208" s="4" t="str">
        <f t="shared" si="9"/>
        <v>202</v>
      </c>
      <c r="D208" s="5"/>
      <c r="E208" s="3" t="e">
        <f>VLOOKUP(D208,Tier!$A$1:$B$22,2,)</f>
        <v>#N/A</v>
      </c>
      <c r="F208" s="5"/>
      <c r="G208" s="3" t="s">
        <v>1252</v>
      </c>
      <c r="H208" s="3" t="s">
        <v>1253</v>
      </c>
      <c r="I208" s="5"/>
      <c r="J208" s="3" t="str">
        <f t="shared" si="10"/>
        <v>-</v>
      </c>
      <c r="K208" s="5"/>
      <c r="L208" s="5"/>
      <c r="M208" s="7">
        <v>8</v>
      </c>
      <c r="N208" s="5" t="str">
        <f t="shared" si="11"/>
        <v>CAT C</v>
      </c>
    </row>
    <row r="209" spans="1:14" ht="15" hidden="1" x14ac:dyDescent="0.25">
      <c r="A209" s="3" t="s">
        <v>1254</v>
      </c>
      <c r="B209" s="4">
        <v>2020</v>
      </c>
      <c r="C209" s="4" t="str">
        <f t="shared" si="9"/>
        <v>202</v>
      </c>
      <c r="D209" s="5"/>
      <c r="E209" s="3" t="e">
        <f>VLOOKUP(D209,Tier!$A$1:$B$22,2,)</f>
        <v>#N/A</v>
      </c>
      <c r="F209" s="5"/>
      <c r="G209" s="3" t="s">
        <v>1255</v>
      </c>
      <c r="H209" s="3" t="s">
        <v>1256</v>
      </c>
      <c r="I209" s="5"/>
      <c r="J209" s="3" t="str">
        <f t="shared" si="10"/>
        <v>-</v>
      </c>
      <c r="K209" s="5"/>
      <c r="L209" s="5"/>
      <c r="M209" s="7">
        <v>8</v>
      </c>
      <c r="N209" s="5" t="str">
        <f t="shared" si="11"/>
        <v>CAT C</v>
      </c>
    </row>
    <row r="210" spans="1:14" ht="15" hidden="1" x14ac:dyDescent="0.25">
      <c r="A210" s="3" t="s">
        <v>1262</v>
      </c>
      <c r="B210" s="4">
        <v>2020</v>
      </c>
      <c r="C210" s="4" t="str">
        <f t="shared" si="9"/>
        <v>202</v>
      </c>
      <c r="D210" s="5"/>
      <c r="E210" s="3" t="e">
        <f>VLOOKUP(D210,Tier!$A$1:$B$22,2,)</f>
        <v>#N/A</v>
      </c>
      <c r="F210" s="5"/>
      <c r="G210" s="3" t="s">
        <v>237</v>
      </c>
      <c r="H210" s="3" t="s">
        <v>238</v>
      </c>
      <c r="I210" s="5"/>
      <c r="J210" s="3" t="str">
        <f t="shared" si="10"/>
        <v>-</v>
      </c>
      <c r="K210" s="5"/>
      <c r="L210" s="5"/>
      <c r="M210" s="7">
        <v>8</v>
      </c>
      <c r="N210" s="5" t="str">
        <f t="shared" si="11"/>
        <v>CAT C</v>
      </c>
    </row>
    <row r="211" spans="1:14" ht="15" hidden="1" x14ac:dyDescent="0.25">
      <c r="A211" s="3" t="s">
        <v>1123</v>
      </c>
      <c r="B211" s="4">
        <v>2020</v>
      </c>
      <c r="C211" s="4" t="str">
        <f t="shared" si="9"/>
        <v>202</v>
      </c>
      <c r="D211" s="5"/>
      <c r="E211" s="3" t="e">
        <f>VLOOKUP(D211,Tier!$A$1:$B$22,2,)</f>
        <v>#N/A</v>
      </c>
      <c r="F211" s="5"/>
      <c r="G211" s="3" t="s">
        <v>1267</v>
      </c>
      <c r="H211" s="3" t="s">
        <v>1125</v>
      </c>
      <c r="I211" s="5"/>
      <c r="J211" s="3" t="str">
        <f t="shared" si="10"/>
        <v>-</v>
      </c>
      <c r="K211" s="5"/>
      <c r="L211" s="5"/>
      <c r="M211" s="7">
        <v>8</v>
      </c>
      <c r="N211" s="5" t="str">
        <f t="shared" si="11"/>
        <v>CAT C</v>
      </c>
    </row>
    <row r="212" spans="1:14" ht="15" hidden="1" x14ac:dyDescent="0.25">
      <c r="A212" s="3" t="s">
        <v>855</v>
      </c>
      <c r="B212" s="4">
        <v>2020</v>
      </c>
      <c r="C212" s="4" t="str">
        <f t="shared" si="9"/>
        <v>202</v>
      </c>
      <c r="D212" s="5"/>
      <c r="E212" s="3" t="e">
        <f>VLOOKUP(D212,Tier!$A$1:$B$22,2,)</f>
        <v>#N/A</v>
      </c>
      <c r="F212" s="5"/>
      <c r="G212" s="3" t="s">
        <v>1280</v>
      </c>
      <c r="H212" s="3" t="s">
        <v>1281</v>
      </c>
      <c r="I212" s="5"/>
      <c r="J212" s="3" t="str">
        <f t="shared" si="10"/>
        <v>-</v>
      </c>
      <c r="K212" s="5"/>
      <c r="L212" s="5"/>
      <c r="M212" s="7">
        <v>8</v>
      </c>
      <c r="N212" s="5" t="str">
        <f t="shared" si="11"/>
        <v>CAT C</v>
      </c>
    </row>
    <row r="213" spans="1:14" ht="15" hidden="1" x14ac:dyDescent="0.25">
      <c r="A213" s="3" t="s">
        <v>1360</v>
      </c>
      <c r="B213" s="4">
        <v>2020</v>
      </c>
      <c r="C213" s="4" t="str">
        <f t="shared" si="9"/>
        <v>202</v>
      </c>
      <c r="D213" s="5"/>
      <c r="E213" s="3" t="e">
        <f>VLOOKUP(D213,Tier!$A$1:$B$22,2,)</f>
        <v>#N/A</v>
      </c>
      <c r="F213" s="5"/>
      <c r="G213" s="3" t="s">
        <v>1361</v>
      </c>
      <c r="H213" s="3" t="s">
        <v>1362</v>
      </c>
      <c r="I213" s="5"/>
      <c r="J213" s="3" t="str">
        <f t="shared" si="10"/>
        <v>-</v>
      </c>
      <c r="K213" s="5"/>
      <c r="L213" s="5"/>
      <c r="M213" s="7">
        <v>8</v>
      </c>
      <c r="N213" s="5" t="str">
        <f t="shared" si="11"/>
        <v>CAT C</v>
      </c>
    </row>
    <row r="214" spans="1:14" ht="15" hidden="1" x14ac:dyDescent="0.25">
      <c r="A214" s="3" t="s">
        <v>1363</v>
      </c>
      <c r="B214" s="4">
        <v>2021</v>
      </c>
      <c r="C214" s="4" t="str">
        <f t="shared" si="9"/>
        <v>202</v>
      </c>
      <c r="D214" s="5"/>
      <c r="E214" s="3" t="e">
        <f>VLOOKUP(D214,Tier!$A$1:$B$22,2,)</f>
        <v>#N/A</v>
      </c>
      <c r="F214" s="5"/>
      <c r="G214" s="3" t="s">
        <v>1364</v>
      </c>
      <c r="H214" s="3" t="s">
        <v>1365</v>
      </c>
      <c r="I214" s="5"/>
      <c r="J214" s="3" t="str">
        <f t="shared" si="10"/>
        <v>-</v>
      </c>
      <c r="K214" s="5"/>
      <c r="L214" s="5"/>
      <c r="M214" s="7">
        <v>8</v>
      </c>
      <c r="N214" s="5" t="str">
        <f t="shared" si="11"/>
        <v>CAT C</v>
      </c>
    </row>
    <row r="215" spans="1:14" ht="15" hidden="1" x14ac:dyDescent="0.25">
      <c r="A215" s="3" t="s">
        <v>1366</v>
      </c>
      <c r="B215" s="4">
        <v>2020</v>
      </c>
      <c r="C215" s="4" t="str">
        <f t="shared" si="9"/>
        <v>202</v>
      </c>
      <c r="D215" s="5"/>
      <c r="E215" s="3" t="e">
        <f>VLOOKUP(D215,Tier!$A$1:$B$22,2,)</f>
        <v>#N/A</v>
      </c>
      <c r="F215" s="5"/>
      <c r="G215" s="3" t="s">
        <v>1367</v>
      </c>
      <c r="H215" s="3" t="s">
        <v>1368</v>
      </c>
      <c r="I215" s="5"/>
      <c r="J215" s="3" t="str">
        <f t="shared" si="10"/>
        <v>-</v>
      </c>
      <c r="K215" s="5"/>
      <c r="L215" s="5"/>
      <c r="M215" s="7">
        <v>8</v>
      </c>
      <c r="N215" s="5" t="str">
        <f t="shared" si="11"/>
        <v>CAT C</v>
      </c>
    </row>
    <row r="216" spans="1:14" ht="15" hidden="1" x14ac:dyDescent="0.25">
      <c r="A216" s="3" t="s">
        <v>1395</v>
      </c>
      <c r="B216" s="4">
        <v>2020</v>
      </c>
      <c r="C216" s="4" t="str">
        <f t="shared" si="9"/>
        <v>202</v>
      </c>
      <c r="D216" s="5"/>
      <c r="E216" s="3" t="e">
        <f>VLOOKUP(D216,Tier!$A$1:$B$22,2,)</f>
        <v>#N/A</v>
      </c>
      <c r="F216" s="5"/>
      <c r="G216" s="3" t="s">
        <v>1397</v>
      </c>
      <c r="H216" s="3" t="s">
        <v>1398</v>
      </c>
      <c r="I216" s="5"/>
      <c r="J216" s="3" t="str">
        <f t="shared" si="10"/>
        <v>-</v>
      </c>
      <c r="K216" s="5"/>
      <c r="L216" s="5"/>
      <c r="M216" s="7">
        <v>8</v>
      </c>
      <c r="N216" s="5" t="str">
        <f t="shared" si="11"/>
        <v>CAT C</v>
      </c>
    </row>
    <row r="217" spans="1:14" ht="15" hidden="1" x14ac:dyDescent="0.25">
      <c r="A217" s="3" t="s">
        <v>1402</v>
      </c>
      <c r="B217" s="4">
        <v>2020</v>
      </c>
      <c r="C217" s="4" t="str">
        <f t="shared" si="9"/>
        <v>202</v>
      </c>
      <c r="D217" s="5"/>
      <c r="E217" s="3" t="e">
        <f>VLOOKUP(D217,Tier!$A$1:$B$22,2,)</f>
        <v>#N/A</v>
      </c>
      <c r="F217" s="5"/>
      <c r="G217" s="3" t="s">
        <v>1403</v>
      </c>
      <c r="H217" s="3" t="s">
        <v>1404</v>
      </c>
      <c r="I217" s="5"/>
      <c r="J217" s="3" t="str">
        <f t="shared" si="10"/>
        <v>-</v>
      </c>
      <c r="K217" s="5"/>
      <c r="L217" s="5"/>
      <c r="M217" s="7">
        <v>8</v>
      </c>
      <c r="N217" s="5" t="str">
        <f t="shared" si="11"/>
        <v>CAT C</v>
      </c>
    </row>
    <row r="218" spans="1:14" ht="15" hidden="1" x14ac:dyDescent="0.25">
      <c r="A218" s="3" t="s">
        <v>1405</v>
      </c>
      <c r="B218" s="4">
        <v>2020</v>
      </c>
      <c r="C218" s="4" t="str">
        <f t="shared" si="9"/>
        <v>202</v>
      </c>
      <c r="D218" s="5"/>
      <c r="E218" s="3" t="e">
        <f>VLOOKUP(D218,Tier!$A$1:$B$22,2,)</f>
        <v>#N/A</v>
      </c>
      <c r="F218" s="5"/>
      <c r="G218" s="3" t="s">
        <v>1406</v>
      </c>
      <c r="H218" s="3" t="s">
        <v>1407</v>
      </c>
      <c r="I218" s="5"/>
      <c r="J218" s="3" t="str">
        <f t="shared" si="10"/>
        <v>-</v>
      </c>
      <c r="K218" s="5"/>
      <c r="L218" s="5"/>
      <c r="M218" s="7">
        <v>8</v>
      </c>
      <c r="N218" s="5" t="str">
        <f t="shared" si="11"/>
        <v>CAT C</v>
      </c>
    </row>
    <row r="219" spans="1:14" ht="15" hidden="1" x14ac:dyDescent="0.25">
      <c r="A219" s="3" t="s">
        <v>1415</v>
      </c>
      <c r="B219" s="4">
        <v>2020</v>
      </c>
      <c r="C219" s="4" t="str">
        <f t="shared" si="9"/>
        <v>202</v>
      </c>
      <c r="D219" s="5"/>
      <c r="E219" s="3" t="e">
        <f>VLOOKUP(D219,Tier!$A$1:$B$22,2,)</f>
        <v>#N/A</v>
      </c>
      <c r="F219" s="5"/>
      <c r="G219" s="3" t="s">
        <v>1416</v>
      </c>
      <c r="H219" s="3" t="s">
        <v>1417</v>
      </c>
      <c r="I219" s="5"/>
      <c r="J219" s="3" t="str">
        <f t="shared" si="10"/>
        <v>-</v>
      </c>
      <c r="K219" s="5"/>
      <c r="L219" s="5"/>
      <c r="M219" s="7">
        <v>8</v>
      </c>
      <c r="N219" s="5" t="str">
        <f t="shared" si="11"/>
        <v>CAT C</v>
      </c>
    </row>
    <row r="220" spans="1:14" ht="15" hidden="1" x14ac:dyDescent="0.25">
      <c r="A220" s="3" t="s">
        <v>1422</v>
      </c>
      <c r="B220" s="4">
        <v>2020</v>
      </c>
      <c r="C220" s="4" t="str">
        <f t="shared" si="9"/>
        <v>202</v>
      </c>
      <c r="D220" s="5"/>
      <c r="E220" s="3" t="e">
        <f>VLOOKUP(D220,Tier!$A$1:$B$22,2,)</f>
        <v>#N/A</v>
      </c>
      <c r="F220" s="5"/>
      <c r="G220" s="3" t="s">
        <v>1423</v>
      </c>
      <c r="H220" s="3" t="s">
        <v>1424</v>
      </c>
      <c r="I220" s="5"/>
      <c r="J220" s="3" t="str">
        <f t="shared" si="10"/>
        <v>-</v>
      </c>
      <c r="K220" s="5"/>
      <c r="L220" s="5"/>
      <c r="M220" s="7">
        <v>8</v>
      </c>
      <c r="N220" s="5" t="str">
        <f t="shared" si="11"/>
        <v>CAT C</v>
      </c>
    </row>
    <row r="221" spans="1:14" ht="15" hidden="1" x14ac:dyDescent="0.25">
      <c r="A221" s="3" t="s">
        <v>1428</v>
      </c>
      <c r="B221" s="4">
        <v>2020</v>
      </c>
      <c r="C221" s="4" t="str">
        <f t="shared" si="9"/>
        <v>202</v>
      </c>
      <c r="D221" s="5"/>
      <c r="E221" s="3" t="e">
        <f>VLOOKUP(D221,Tier!$A$1:$B$22,2,)</f>
        <v>#N/A</v>
      </c>
      <c r="F221" s="5"/>
      <c r="G221" s="3" t="s">
        <v>1430</v>
      </c>
      <c r="H221" s="3" t="s">
        <v>1431</v>
      </c>
      <c r="I221" s="5"/>
      <c r="J221" s="3" t="str">
        <f t="shared" si="10"/>
        <v>-</v>
      </c>
      <c r="K221" s="5"/>
      <c r="L221" s="5"/>
      <c r="M221" s="7">
        <v>8</v>
      </c>
      <c r="N221" s="5" t="str">
        <f t="shared" si="11"/>
        <v>CAT C</v>
      </c>
    </row>
    <row r="222" spans="1:14" ht="15" hidden="1" x14ac:dyDescent="0.25">
      <c r="A222" s="3" t="s">
        <v>1440</v>
      </c>
      <c r="B222" s="4">
        <v>2020</v>
      </c>
      <c r="C222" s="4" t="str">
        <f t="shared" si="9"/>
        <v>202</v>
      </c>
      <c r="D222" s="5"/>
      <c r="E222" s="3" t="e">
        <f>VLOOKUP(D222,Tier!$A$1:$B$22,2,)</f>
        <v>#N/A</v>
      </c>
      <c r="F222" s="5"/>
      <c r="G222" s="3" t="s">
        <v>1441</v>
      </c>
      <c r="H222" s="3" t="s">
        <v>1442</v>
      </c>
      <c r="I222" s="5"/>
      <c r="J222" s="3" t="str">
        <f t="shared" si="10"/>
        <v>-</v>
      </c>
      <c r="K222" s="5"/>
      <c r="L222" s="5"/>
      <c r="M222" s="7">
        <v>8</v>
      </c>
      <c r="N222" s="5" t="str">
        <f t="shared" si="11"/>
        <v>CAT C</v>
      </c>
    </row>
    <row r="223" spans="1:14" ht="15" hidden="1" x14ac:dyDescent="0.25">
      <c r="A223" s="3" t="s">
        <v>1452</v>
      </c>
      <c r="B223" s="4">
        <v>2020</v>
      </c>
      <c r="C223" s="4" t="str">
        <f t="shared" si="9"/>
        <v>202</v>
      </c>
      <c r="D223" s="5"/>
      <c r="E223" s="3" t="e">
        <f>VLOOKUP(D223,Tier!$A$1:$B$22,2,)</f>
        <v>#N/A</v>
      </c>
      <c r="F223" s="5"/>
      <c r="G223" s="3" t="s">
        <v>1453</v>
      </c>
      <c r="H223" s="3" t="s">
        <v>1454</v>
      </c>
      <c r="I223" s="5"/>
      <c r="J223" s="3" t="str">
        <f t="shared" si="10"/>
        <v>-</v>
      </c>
      <c r="K223" s="5"/>
      <c r="L223" s="5"/>
      <c r="M223" s="7">
        <v>8</v>
      </c>
      <c r="N223" s="5" t="str">
        <f t="shared" si="11"/>
        <v>CAT C</v>
      </c>
    </row>
    <row r="224" spans="1:14" ht="15" hidden="1" x14ac:dyDescent="0.25">
      <c r="A224" s="3" t="s">
        <v>1455</v>
      </c>
      <c r="B224" s="4">
        <v>2020</v>
      </c>
      <c r="C224" s="4" t="str">
        <f t="shared" si="9"/>
        <v>202</v>
      </c>
      <c r="D224" s="5"/>
      <c r="E224" s="3" t="e">
        <f>VLOOKUP(D224,Tier!$A$1:$B$22,2,)</f>
        <v>#N/A</v>
      </c>
      <c r="F224" s="5"/>
      <c r="G224" s="3" t="s">
        <v>1456</v>
      </c>
      <c r="H224" s="3" t="s">
        <v>1457</v>
      </c>
      <c r="I224" s="5"/>
      <c r="J224" s="3" t="str">
        <f t="shared" si="10"/>
        <v>-</v>
      </c>
      <c r="K224" s="5"/>
      <c r="L224" s="5"/>
      <c r="M224" s="7">
        <v>8</v>
      </c>
      <c r="N224" s="5" t="str">
        <f t="shared" si="11"/>
        <v>CAT C</v>
      </c>
    </row>
    <row r="225" spans="1:14" ht="15" hidden="1" x14ac:dyDescent="0.25">
      <c r="A225" s="3" t="s">
        <v>1458</v>
      </c>
      <c r="B225" s="4">
        <v>2020</v>
      </c>
      <c r="C225" s="4" t="str">
        <f t="shared" si="9"/>
        <v>202</v>
      </c>
      <c r="D225" s="5"/>
      <c r="E225" s="3" t="e">
        <f>VLOOKUP(D225,Tier!$A$1:$B$22,2,)</f>
        <v>#N/A</v>
      </c>
      <c r="F225" s="5"/>
      <c r="G225" s="3" t="s">
        <v>1459</v>
      </c>
      <c r="H225" s="3" t="s">
        <v>1460</v>
      </c>
      <c r="I225" s="5"/>
      <c r="J225" s="3" t="str">
        <f t="shared" si="10"/>
        <v>-</v>
      </c>
      <c r="K225" s="5"/>
      <c r="L225" s="5"/>
      <c r="M225" s="7">
        <v>8</v>
      </c>
      <c r="N225" s="5" t="str">
        <f t="shared" si="11"/>
        <v>CAT C</v>
      </c>
    </row>
    <row r="226" spans="1:14" ht="15" hidden="1" x14ac:dyDescent="0.25">
      <c r="A226" s="3" t="s">
        <v>1464</v>
      </c>
      <c r="B226" s="4">
        <v>2020</v>
      </c>
      <c r="C226" s="4" t="str">
        <f t="shared" si="9"/>
        <v>202</v>
      </c>
      <c r="D226" s="5"/>
      <c r="E226" s="3" t="e">
        <f>VLOOKUP(D226,Tier!$A$1:$B$22,2,)</f>
        <v>#N/A</v>
      </c>
      <c r="F226" s="5"/>
      <c r="G226" s="3" t="s">
        <v>1465</v>
      </c>
      <c r="H226" s="3" t="s">
        <v>1466</v>
      </c>
      <c r="I226" s="5"/>
      <c r="J226" s="3" t="str">
        <f t="shared" si="10"/>
        <v>-</v>
      </c>
      <c r="K226" s="5"/>
      <c r="L226" s="5"/>
      <c r="M226" s="7">
        <v>8</v>
      </c>
      <c r="N226" s="5" t="str">
        <f t="shared" si="11"/>
        <v>CAT C</v>
      </c>
    </row>
    <row r="227" spans="1:14" ht="15" hidden="1" x14ac:dyDescent="0.25">
      <c r="A227" s="3" t="s">
        <v>1473</v>
      </c>
      <c r="B227" s="4">
        <v>2020</v>
      </c>
      <c r="C227" s="4" t="str">
        <f t="shared" si="9"/>
        <v>202</v>
      </c>
      <c r="D227" s="5"/>
      <c r="E227" s="3" t="e">
        <f>VLOOKUP(D227,Tier!$A$1:$B$22,2,)</f>
        <v>#N/A</v>
      </c>
      <c r="F227" s="5"/>
      <c r="G227" s="3" t="s">
        <v>1474</v>
      </c>
      <c r="H227" s="3" t="s">
        <v>1475</v>
      </c>
      <c r="I227" s="5"/>
      <c r="J227" s="3" t="str">
        <f t="shared" si="10"/>
        <v>-</v>
      </c>
      <c r="K227" s="5"/>
      <c r="L227" s="5"/>
      <c r="M227" s="7">
        <v>8</v>
      </c>
      <c r="N227" s="5" t="str">
        <f t="shared" si="11"/>
        <v>CAT C</v>
      </c>
    </row>
    <row r="228" spans="1:14" ht="15" hidden="1" x14ac:dyDescent="0.25">
      <c r="A228" s="3" t="s">
        <v>1479</v>
      </c>
      <c r="B228" s="4">
        <v>2020</v>
      </c>
      <c r="C228" s="4" t="str">
        <f t="shared" si="9"/>
        <v>202</v>
      </c>
      <c r="D228" s="5"/>
      <c r="E228" s="3" t="e">
        <f>VLOOKUP(D228,Tier!$A$1:$B$22,2,)</f>
        <v>#N/A</v>
      </c>
      <c r="F228" s="5"/>
      <c r="G228" s="3" t="s">
        <v>1480</v>
      </c>
      <c r="H228" s="3" t="s">
        <v>1481</v>
      </c>
      <c r="I228" s="5"/>
      <c r="J228" s="3" t="str">
        <f t="shared" si="10"/>
        <v>-</v>
      </c>
      <c r="K228" s="5"/>
      <c r="L228" s="5"/>
      <c r="M228" s="7">
        <v>8</v>
      </c>
      <c r="N228" s="5" t="str">
        <f t="shared" si="11"/>
        <v>CAT C</v>
      </c>
    </row>
    <row r="229" spans="1:14" ht="15" hidden="1" x14ac:dyDescent="0.25">
      <c r="A229" s="3" t="s">
        <v>1501</v>
      </c>
      <c r="B229" s="4">
        <v>2020</v>
      </c>
      <c r="C229" s="4" t="str">
        <f t="shared" si="9"/>
        <v>202</v>
      </c>
      <c r="D229" s="5"/>
      <c r="E229" s="3" t="e">
        <f>VLOOKUP(D229,Tier!$A$1:$B$22,2,)</f>
        <v>#N/A</v>
      </c>
      <c r="F229" s="5"/>
      <c r="G229" s="3" t="s">
        <v>1502</v>
      </c>
      <c r="H229" s="3" t="s">
        <v>1503</v>
      </c>
      <c r="I229" s="5"/>
      <c r="J229" s="3" t="str">
        <f t="shared" si="10"/>
        <v>-</v>
      </c>
      <c r="K229" s="5"/>
      <c r="L229" s="5"/>
      <c r="M229" s="7">
        <v>8</v>
      </c>
      <c r="N229" s="5" t="str">
        <f t="shared" si="11"/>
        <v>CAT C</v>
      </c>
    </row>
    <row r="230" spans="1:14" ht="15" hidden="1" x14ac:dyDescent="0.25">
      <c r="A230" s="3" t="s">
        <v>1504</v>
      </c>
      <c r="B230" s="4">
        <v>2020</v>
      </c>
      <c r="C230" s="4" t="str">
        <f t="shared" si="9"/>
        <v>202</v>
      </c>
      <c r="D230" s="5"/>
      <c r="E230" s="3" t="e">
        <f>VLOOKUP(D230,Tier!$A$1:$B$22,2,)</f>
        <v>#N/A</v>
      </c>
      <c r="F230" s="5"/>
      <c r="G230" s="3" t="s">
        <v>1505</v>
      </c>
      <c r="H230" s="3" t="s">
        <v>1506</v>
      </c>
      <c r="I230" s="5"/>
      <c r="J230" s="3" t="str">
        <f t="shared" si="10"/>
        <v>-</v>
      </c>
      <c r="K230" s="5"/>
      <c r="L230" s="5"/>
      <c r="M230" s="7">
        <v>8</v>
      </c>
      <c r="N230" s="5" t="str">
        <f t="shared" si="11"/>
        <v>CAT C</v>
      </c>
    </row>
    <row r="231" spans="1:14" ht="15" hidden="1" x14ac:dyDescent="0.25">
      <c r="A231" s="3" t="s">
        <v>1507</v>
      </c>
      <c r="B231" s="4">
        <v>2020</v>
      </c>
      <c r="C231" s="4" t="str">
        <f t="shared" si="9"/>
        <v>202</v>
      </c>
      <c r="D231" s="5"/>
      <c r="E231" s="3" t="e">
        <f>VLOOKUP(D231,Tier!$A$1:$B$22,2,)</f>
        <v>#N/A</v>
      </c>
      <c r="F231" s="5"/>
      <c r="G231" s="3" t="s">
        <v>1508</v>
      </c>
      <c r="H231" s="3" t="s">
        <v>1509</v>
      </c>
      <c r="I231" s="5"/>
      <c r="J231" s="3" t="str">
        <f t="shared" si="10"/>
        <v>-</v>
      </c>
      <c r="K231" s="5"/>
      <c r="L231" s="5"/>
      <c r="M231" s="7">
        <v>8</v>
      </c>
      <c r="N231" s="5" t="str">
        <f t="shared" si="11"/>
        <v>CAT C</v>
      </c>
    </row>
    <row r="232" spans="1:14" ht="15" hidden="1" x14ac:dyDescent="0.25">
      <c r="A232" s="3" t="s">
        <v>1510</v>
      </c>
      <c r="B232" s="4">
        <v>2020</v>
      </c>
      <c r="C232" s="4" t="str">
        <f t="shared" si="9"/>
        <v>202</v>
      </c>
      <c r="D232" s="5"/>
      <c r="E232" s="3" t="e">
        <f>VLOOKUP(D232,Tier!$A$1:$B$22,2,)</f>
        <v>#N/A</v>
      </c>
      <c r="F232" s="5"/>
      <c r="G232" s="3" t="s">
        <v>1511</v>
      </c>
      <c r="H232" s="3" t="s">
        <v>1512</v>
      </c>
      <c r="I232" s="5"/>
      <c r="J232" s="3" t="str">
        <f t="shared" si="10"/>
        <v>-</v>
      </c>
      <c r="K232" s="5"/>
      <c r="L232" s="5"/>
      <c r="M232" s="7">
        <v>8</v>
      </c>
      <c r="N232" s="5" t="str">
        <f t="shared" si="11"/>
        <v>CAT C</v>
      </c>
    </row>
    <row r="233" spans="1:14" ht="15" hidden="1" x14ac:dyDescent="0.25">
      <c r="A233" s="3" t="s">
        <v>1537</v>
      </c>
      <c r="B233" s="4">
        <v>2020</v>
      </c>
      <c r="C233" s="4" t="str">
        <f t="shared" si="9"/>
        <v>202</v>
      </c>
      <c r="D233" s="5"/>
      <c r="E233" s="3" t="e">
        <f>VLOOKUP(D233,Tier!$A$1:$B$22,2,)</f>
        <v>#N/A</v>
      </c>
      <c r="F233" s="5"/>
      <c r="G233" s="3" t="s">
        <v>1538</v>
      </c>
      <c r="H233" s="3" t="s">
        <v>1539</v>
      </c>
      <c r="I233" s="5"/>
      <c r="J233" s="3" t="str">
        <f t="shared" si="10"/>
        <v>-</v>
      </c>
      <c r="K233" s="5"/>
      <c r="L233" s="5"/>
      <c r="M233" s="7">
        <v>7</v>
      </c>
      <c r="N233" s="5" t="str">
        <f t="shared" si="11"/>
        <v>CAT C</v>
      </c>
    </row>
    <row r="234" spans="1:14" ht="15" hidden="1" x14ac:dyDescent="0.25">
      <c r="A234" s="3" t="s">
        <v>1550</v>
      </c>
      <c r="B234" s="4">
        <v>2021</v>
      </c>
      <c r="C234" s="4" t="str">
        <f t="shared" si="9"/>
        <v>202</v>
      </c>
      <c r="D234" s="5"/>
      <c r="E234" s="3" t="e">
        <f>VLOOKUP(D234,Tier!$A$1:$B$22,2,)</f>
        <v>#N/A</v>
      </c>
      <c r="F234" s="5"/>
      <c r="G234" s="3" t="s">
        <v>1552</v>
      </c>
      <c r="H234" s="3" t="s">
        <v>1553</v>
      </c>
      <c r="I234" s="5"/>
      <c r="J234" s="3" t="str">
        <f t="shared" si="10"/>
        <v>-</v>
      </c>
      <c r="K234" s="5"/>
      <c r="L234" s="5"/>
      <c r="M234" s="7">
        <v>7</v>
      </c>
      <c r="N234" s="5" t="str">
        <f t="shared" si="11"/>
        <v>CAT C</v>
      </c>
    </row>
    <row r="235" spans="1:14" ht="15" hidden="1" x14ac:dyDescent="0.25">
      <c r="A235" s="3" t="s">
        <v>1557</v>
      </c>
      <c r="B235" s="4">
        <v>2020</v>
      </c>
      <c r="C235" s="4" t="str">
        <f t="shared" si="9"/>
        <v>202</v>
      </c>
      <c r="D235" s="5"/>
      <c r="E235" s="3" t="e">
        <f>VLOOKUP(D235,Tier!$A$1:$B$22,2,)</f>
        <v>#N/A</v>
      </c>
      <c r="F235" s="5"/>
      <c r="G235" s="3" t="s">
        <v>1558</v>
      </c>
      <c r="H235" s="3" t="s">
        <v>1559</v>
      </c>
      <c r="I235" s="5"/>
      <c r="J235" s="3" t="str">
        <f t="shared" si="10"/>
        <v>-</v>
      </c>
      <c r="K235" s="5"/>
      <c r="L235" s="5"/>
      <c r="M235" s="7">
        <v>7</v>
      </c>
      <c r="N235" s="5" t="str">
        <f t="shared" si="11"/>
        <v>CAT C</v>
      </c>
    </row>
    <row r="236" spans="1:14" ht="15" hidden="1" x14ac:dyDescent="0.25">
      <c r="A236" s="6" t="s">
        <v>1560</v>
      </c>
      <c r="B236" s="4">
        <v>2020</v>
      </c>
      <c r="C236" s="4" t="str">
        <f t="shared" si="9"/>
        <v>202</v>
      </c>
      <c r="D236" s="5"/>
      <c r="E236" s="3" t="e">
        <f>VLOOKUP(D236,Tier!$A$1:$B$22,2,)</f>
        <v>#N/A</v>
      </c>
      <c r="F236" s="5"/>
      <c r="G236" s="3" t="s">
        <v>1561</v>
      </c>
      <c r="H236" s="3" t="s">
        <v>1562</v>
      </c>
      <c r="I236" s="5"/>
      <c r="J236" s="3" t="str">
        <f t="shared" si="10"/>
        <v>-</v>
      </c>
      <c r="K236" s="5"/>
      <c r="L236" s="5"/>
      <c r="M236" s="7">
        <v>7</v>
      </c>
      <c r="N236" s="5" t="str">
        <f t="shared" si="11"/>
        <v>CAT C</v>
      </c>
    </row>
    <row r="237" spans="1:14" ht="15" hidden="1" x14ac:dyDescent="0.25">
      <c r="A237" s="3" t="s">
        <v>1569</v>
      </c>
      <c r="B237" s="4">
        <v>2020</v>
      </c>
      <c r="C237" s="4" t="str">
        <f t="shared" si="9"/>
        <v>202</v>
      </c>
      <c r="D237" s="5"/>
      <c r="E237" s="3" t="e">
        <f>VLOOKUP(D237,Tier!$A$1:$B$22,2,)</f>
        <v>#N/A</v>
      </c>
      <c r="F237" s="5"/>
      <c r="G237" s="3" t="s">
        <v>1570</v>
      </c>
      <c r="H237" s="3" t="s">
        <v>1571</v>
      </c>
      <c r="I237" s="5"/>
      <c r="J237" s="3" t="str">
        <f t="shared" si="10"/>
        <v>-</v>
      </c>
      <c r="K237" s="5"/>
      <c r="L237" s="5"/>
      <c r="M237" s="7">
        <v>7</v>
      </c>
      <c r="N237" s="5" t="str">
        <f t="shared" si="11"/>
        <v>CAT C</v>
      </c>
    </row>
    <row r="238" spans="1:14" ht="15" hidden="1" x14ac:dyDescent="0.25">
      <c r="A238" s="3" t="s">
        <v>1582</v>
      </c>
      <c r="B238" s="4">
        <v>2020</v>
      </c>
      <c r="C238" s="4" t="str">
        <f t="shared" si="9"/>
        <v>202</v>
      </c>
      <c r="D238" s="5"/>
      <c r="E238" s="3" t="e">
        <f>VLOOKUP(D238,Tier!$A$1:$B$22,2,)</f>
        <v>#N/A</v>
      </c>
      <c r="F238" s="5"/>
      <c r="G238" s="3" t="s">
        <v>1583</v>
      </c>
      <c r="H238" s="3" t="s">
        <v>1584</v>
      </c>
      <c r="I238" s="5"/>
      <c r="J238" s="3" t="str">
        <f t="shared" si="10"/>
        <v>-</v>
      </c>
      <c r="K238" s="5"/>
      <c r="L238" s="5"/>
      <c r="M238" s="7">
        <v>7</v>
      </c>
      <c r="N238" s="5" t="str">
        <f t="shared" si="11"/>
        <v>CAT C</v>
      </c>
    </row>
    <row r="239" spans="1:14" ht="15" hidden="1" x14ac:dyDescent="0.25">
      <c r="A239" s="3" t="s">
        <v>1594</v>
      </c>
      <c r="B239" s="4">
        <v>2020</v>
      </c>
      <c r="C239" s="4" t="str">
        <f t="shared" si="9"/>
        <v>202</v>
      </c>
      <c r="D239" s="5"/>
      <c r="E239" s="3" t="e">
        <f>VLOOKUP(D239,Tier!$A$1:$B$22,2,)</f>
        <v>#N/A</v>
      </c>
      <c r="F239" s="5"/>
      <c r="G239" s="3" t="s">
        <v>1595</v>
      </c>
      <c r="H239" s="3" t="s">
        <v>1596</v>
      </c>
      <c r="I239" s="5"/>
      <c r="J239" s="3" t="str">
        <f t="shared" si="10"/>
        <v>-</v>
      </c>
      <c r="K239" s="5"/>
      <c r="L239" s="5"/>
      <c r="M239" s="7">
        <v>7</v>
      </c>
      <c r="N239" s="5" t="str">
        <f t="shared" si="11"/>
        <v>CAT C</v>
      </c>
    </row>
    <row r="240" spans="1:14" ht="15" hidden="1" x14ac:dyDescent="0.25">
      <c r="A240" s="3" t="s">
        <v>1603</v>
      </c>
      <c r="B240" s="4">
        <v>2021</v>
      </c>
      <c r="C240" s="4" t="str">
        <f t="shared" si="9"/>
        <v>202</v>
      </c>
      <c r="D240" s="5"/>
      <c r="E240" s="3" t="e">
        <f>VLOOKUP(D240,Tier!$A$1:$B$22,2,)</f>
        <v>#N/A</v>
      </c>
      <c r="F240" s="5"/>
      <c r="G240" s="3" t="s">
        <v>1604</v>
      </c>
      <c r="H240" s="3" t="s">
        <v>1605</v>
      </c>
      <c r="I240" s="5"/>
      <c r="J240" s="3" t="str">
        <f t="shared" si="10"/>
        <v>-</v>
      </c>
      <c r="K240" s="5"/>
      <c r="L240" s="5"/>
      <c r="M240" s="7">
        <v>7</v>
      </c>
      <c r="N240" s="5" t="str">
        <f t="shared" si="11"/>
        <v>CAT C</v>
      </c>
    </row>
    <row r="241" spans="1:14" ht="15" hidden="1" x14ac:dyDescent="0.25">
      <c r="A241" s="3" t="s">
        <v>1606</v>
      </c>
      <c r="B241" s="4">
        <v>2020</v>
      </c>
      <c r="C241" s="4" t="str">
        <f t="shared" si="9"/>
        <v>202</v>
      </c>
      <c r="D241" s="5"/>
      <c r="E241" s="3" t="e">
        <f>VLOOKUP(D241,Tier!$A$1:$B$22,2,)</f>
        <v>#N/A</v>
      </c>
      <c r="F241" s="5"/>
      <c r="G241" s="3" t="s">
        <v>1607</v>
      </c>
      <c r="H241" s="3" t="s">
        <v>1608</v>
      </c>
      <c r="I241" s="5"/>
      <c r="J241" s="3" t="str">
        <f t="shared" si="10"/>
        <v>-</v>
      </c>
      <c r="K241" s="5"/>
      <c r="L241" s="5"/>
      <c r="M241" s="7">
        <v>7</v>
      </c>
      <c r="N241" s="5" t="str">
        <f t="shared" si="11"/>
        <v>CAT C</v>
      </c>
    </row>
    <row r="242" spans="1:14" ht="15" hidden="1" x14ac:dyDescent="0.25">
      <c r="A242" s="3" t="s">
        <v>1621</v>
      </c>
      <c r="B242" s="4">
        <v>2021</v>
      </c>
      <c r="C242" s="4" t="str">
        <f t="shared" si="9"/>
        <v>202</v>
      </c>
      <c r="D242" s="5"/>
      <c r="E242" s="3" t="e">
        <f>VLOOKUP(D242,Tier!$A$1:$B$22,2,)</f>
        <v>#N/A</v>
      </c>
      <c r="F242" s="5"/>
      <c r="G242" s="3" t="s">
        <v>1622</v>
      </c>
      <c r="H242" s="3" t="s">
        <v>1623</v>
      </c>
      <c r="I242" s="5"/>
      <c r="J242" s="3" t="str">
        <f t="shared" si="10"/>
        <v>-</v>
      </c>
      <c r="K242" s="5"/>
      <c r="L242" s="5"/>
      <c r="M242" s="7">
        <v>7</v>
      </c>
      <c r="N242" s="5" t="str">
        <f t="shared" si="11"/>
        <v>CAT C</v>
      </c>
    </row>
    <row r="243" spans="1:14" ht="15" hidden="1" x14ac:dyDescent="0.25">
      <c r="A243" s="3" t="s">
        <v>1642</v>
      </c>
      <c r="B243" s="4">
        <v>2020</v>
      </c>
      <c r="C243" s="4" t="str">
        <f t="shared" si="9"/>
        <v>202</v>
      </c>
      <c r="D243" s="5"/>
      <c r="E243" s="3" t="e">
        <f>VLOOKUP(D243,Tier!$A$1:$B$22,2,)</f>
        <v>#N/A</v>
      </c>
      <c r="F243" s="5"/>
      <c r="G243" s="3" t="s">
        <v>1643</v>
      </c>
      <c r="H243" s="3" t="s">
        <v>1644</v>
      </c>
      <c r="I243" s="5"/>
      <c r="J243" s="3" t="str">
        <f t="shared" si="10"/>
        <v>-</v>
      </c>
      <c r="K243" s="5"/>
      <c r="L243" s="5"/>
      <c r="M243" s="7">
        <v>7</v>
      </c>
      <c r="N243" s="5" t="str">
        <f t="shared" si="11"/>
        <v>CAT C</v>
      </c>
    </row>
    <row r="244" spans="1:14" ht="15" hidden="1" x14ac:dyDescent="0.25">
      <c r="A244" s="3" t="s">
        <v>1654</v>
      </c>
      <c r="B244" s="4">
        <v>2020</v>
      </c>
      <c r="C244" s="4" t="str">
        <f t="shared" si="9"/>
        <v>202</v>
      </c>
      <c r="D244" s="5"/>
      <c r="E244" s="3" t="e">
        <f>VLOOKUP(D244,Tier!$A$1:$B$22,2,)</f>
        <v>#N/A</v>
      </c>
      <c r="F244" s="5"/>
      <c r="G244" s="3" t="s">
        <v>1655</v>
      </c>
      <c r="H244" s="3" t="s">
        <v>1656</v>
      </c>
      <c r="I244" s="5"/>
      <c r="J244" s="3" t="str">
        <f t="shared" si="10"/>
        <v>-</v>
      </c>
      <c r="K244" s="5"/>
      <c r="L244" s="5"/>
      <c r="M244" s="7">
        <v>7</v>
      </c>
      <c r="N244" s="5" t="str">
        <f t="shared" si="11"/>
        <v>CAT C</v>
      </c>
    </row>
    <row r="245" spans="1:14" ht="15" hidden="1" x14ac:dyDescent="0.25">
      <c r="A245" s="3" t="s">
        <v>1658</v>
      </c>
      <c r="B245" s="4">
        <v>2020</v>
      </c>
      <c r="C245" s="4" t="str">
        <f t="shared" si="9"/>
        <v>202</v>
      </c>
      <c r="D245" s="5"/>
      <c r="E245" s="3" t="e">
        <f>VLOOKUP(D245,Tier!$A$1:$B$22,2,)</f>
        <v>#N/A</v>
      </c>
      <c r="F245" s="5"/>
      <c r="G245" s="3" t="s">
        <v>1659</v>
      </c>
      <c r="H245" s="3" t="s">
        <v>1660</v>
      </c>
      <c r="I245" s="5"/>
      <c r="J245" s="3" t="str">
        <f t="shared" si="10"/>
        <v>-</v>
      </c>
      <c r="K245" s="5"/>
      <c r="L245" s="5"/>
      <c r="M245" s="7">
        <v>7</v>
      </c>
      <c r="N245" s="5" t="str">
        <f t="shared" si="11"/>
        <v>CAT C</v>
      </c>
    </row>
    <row r="246" spans="1:14" ht="15" hidden="1" x14ac:dyDescent="0.25">
      <c r="A246" s="3" t="s">
        <v>1661</v>
      </c>
      <c r="B246" s="4">
        <v>2020</v>
      </c>
      <c r="C246" s="4" t="str">
        <f t="shared" si="9"/>
        <v>202</v>
      </c>
      <c r="D246" s="5"/>
      <c r="E246" s="3" t="e">
        <f>VLOOKUP(D246,Tier!$A$1:$B$22,2,)</f>
        <v>#N/A</v>
      </c>
      <c r="F246" s="5"/>
      <c r="G246" s="3" t="s">
        <v>1662</v>
      </c>
      <c r="H246" s="3" t="s">
        <v>1663</v>
      </c>
      <c r="I246" s="5"/>
      <c r="J246" s="3" t="str">
        <f t="shared" si="10"/>
        <v>-</v>
      </c>
      <c r="K246" s="5"/>
      <c r="L246" s="5"/>
      <c r="M246" s="7">
        <v>7</v>
      </c>
      <c r="N246" s="5" t="str">
        <f t="shared" si="11"/>
        <v>CAT C</v>
      </c>
    </row>
    <row r="247" spans="1:14" ht="15" hidden="1" x14ac:dyDescent="0.25">
      <c r="A247" s="3" t="s">
        <v>1667</v>
      </c>
      <c r="B247" s="4">
        <v>2020</v>
      </c>
      <c r="C247" s="4" t="str">
        <f t="shared" si="9"/>
        <v>202</v>
      </c>
      <c r="D247" s="5"/>
      <c r="E247" s="3" t="e">
        <f>VLOOKUP(D247,Tier!$A$1:$B$22,2,)</f>
        <v>#N/A</v>
      </c>
      <c r="F247" s="5"/>
      <c r="G247" s="3" t="s">
        <v>1668</v>
      </c>
      <c r="H247" s="3" t="s">
        <v>1669</v>
      </c>
      <c r="I247" s="5"/>
      <c r="J247" s="3" t="str">
        <f t="shared" si="10"/>
        <v>-</v>
      </c>
      <c r="K247" s="5"/>
      <c r="L247" s="5"/>
      <c r="M247" s="7">
        <v>7</v>
      </c>
      <c r="N247" s="5" t="str">
        <f t="shared" si="11"/>
        <v>CAT C</v>
      </c>
    </row>
    <row r="248" spans="1:14" ht="15" hidden="1" x14ac:dyDescent="0.25">
      <c r="A248" s="3" t="s">
        <v>1679</v>
      </c>
      <c r="B248" s="4">
        <v>2021</v>
      </c>
      <c r="C248" s="4" t="str">
        <f t="shared" si="9"/>
        <v>202</v>
      </c>
      <c r="D248" s="5"/>
      <c r="E248" s="3" t="e">
        <f>VLOOKUP(D248,Tier!$A$1:$B$22,2,)</f>
        <v>#N/A</v>
      </c>
      <c r="F248" s="5"/>
      <c r="G248" s="3" t="s">
        <v>1680</v>
      </c>
      <c r="H248" s="3" t="s">
        <v>1681</v>
      </c>
      <c r="I248" s="5"/>
      <c r="J248" s="3" t="str">
        <f t="shared" si="10"/>
        <v>-</v>
      </c>
      <c r="K248" s="5"/>
      <c r="L248" s="5"/>
      <c r="M248" s="7">
        <v>7</v>
      </c>
      <c r="N248" s="5" t="str">
        <f t="shared" si="11"/>
        <v>CAT C</v>
      </c>
    </row>
    <row r="249" spans="1:14" ht="15" hidden="1" x14ac:dyDescent="0.25">
      <c r="A249" s="3" t="s">
        <v>1688</v>
      </c>
      <c r="B249" s="4">
        <v>2020</v>
      </c>
      <c r="C249" s="4" t="str">
        <f t="shared" si="9"/>
        <v>202</v>
      </c>
      <c r="D249" s="5"/>
      <c r="E249" s="3" t="e">
        <f>VLOOKUP(D249,Tier!$A$1:$B$22,2,)</f>
        <v>#N/A</v>
      </c>
      <c r="F249" s="5"/>
      <c r="G249" s="3" t="s">
        <v>1689</v>
      </c>
      <c r="H249" s="3" t="s">
        <v>1690</v>
      </c>
      <c r="I249" s="5"/>
      <c r="J249" s="3" t="str">
        <f t="shared" si="10"/>
        <v>-</v>
      </c>
      <c r="K249" s="5"/>
      <c r="L249" s="5"/>
      <c r="M249" s="7">
        <v>7</v>
      </c>
      <c r="N249" s="5" t="str">
        <f t="shared" si="11"/>
        <v>CAT C</v>
      </c>
    </row>
    <row r="250" spans="1:14" ht="15" hidden="1" x14ac:dyDescent="0.25">
      <c r="A250" s="3" t="s">
        <v>1691</v>
      </c>
      <c r="B250" s="4">
        <v>2020</v>
      </c>
      <c r="C250" s="4" t="str">
        <f t="shared" si="9"/>
        <v>202</v>
      </c>
      <c r="D250" s="5"/>
      <c r="E250" s="3" t="e">
        <f>VLOOKUP(D250,Tier!$A$1:$B$22,2,)</f>
        <v>#N/A</v>
      </c>
      <c r="F250" s="5"/>
      <c r="G250" s="3" t="s">
        <v>1692</v>
      </c>
      <c r="H250" s="3" t="s">
        <v>1693</v>
      </c>
      <c r="I250" s="5"/>
      <c r="J250" s="3" t="str">
        <f t="shared" si="10"/>
        <v>-</v>
      </c>
      <c r="K250" s="5"/>
      <c r="L250" s="5"/>
      <c r="M250" s="7">
        <v>7</v>
      </c>
      <c r="N250" s="5" t="str">
        <f t="shared" si="11"/>
        <v>CAT C</v>
      </c>
    </row>
    <row r="251" spans="1:14" ht="15" hidden="1" x14ac:dyDescent="0.25">
      <c r="A251" s="3" t="s">
        <v>519</v>
      </c>
      <c r="B251" s="4">
        <v>2021</v>
      </c>
      <c r="C251" s="4" t="str">
        <f t="shared" si="9"/>
        <v>202</v>
      </c>
      <c r="D251" s="5"/>
      <c r="E251" s="3" t="e">
        <f>VLOOKUP(D251,Tier!$A$1:$B$22,2,)</f>
        <v>#N/A</v>
      </c>
      <c r="F251" s="5"/>
      <c r="G251" s="3" t="s">
        <v>1697</v>
      </c>
      <c r="H251" s="3" t="s">
        <v>521</v>
      </c>
      <c r="I251" s="5"/>
      <c r="J251" s="3" t="str">
        <f t="shared" si="10"/>
        <v>-</v>
      </c>
      <c r="K251" s="5"/>
      <c r="L251" s="5"/>
      <c r="M251" s="7">
        <v>7</v>
      </c>
      <c r="N251" s="5" t="str">
        <f t="shared" si="11"/>
        <v>CAT C</v>
      </c>
    </row>
    <row r="252" spans="1:14" ht="15" hidden="1" x14ac:dyDescent="0.25">
      <c r="A252" s="3" t="s">
        <v>1723</v>
      </c>
      <c r="B252" s="4">
        <v>2020</v>
      </c>
      <c r="C252" s="4" t="str">
        <f t="shared" si="9"/>
        <v>202</v>
      </c>
      <c r="D252" s="5"/>
      <c r="E252" s="3" t="e">
        <f>VLOOKUP(D252,Tier!$A$1:$B$22,2,)</f>
        <v>#N/A</v>
      </c>
      <c r="F252" s="5"/>
      <c r="G252" s="3" t="s">
        <v>1724</v>
      </c>
      <c r="H252" s="3" t="s">
        <v>1725</v>
      </c>
      <c r="I252" s="5"/>
      <c r="J252" s="3" t="str">
        <f t="shared" si="10"/>
        <v>-</v>
      </c>
      <c r="K252" s="5"/>
      <c r="L252" s="5"/>
      <c r="M252" s="7">
        <v>7</v>
      </c>
      <c r="N252" s="5" t="str">
        <f t="shared" si="11"/>
        <v>CAT C</v>
      </c>
    </row>
    <row r="253" spans="1:14" ht="15" hidden="1" x14ac:dyDescent="0.25">
      <c r="A253" s="3" t="s">
        <v>1726</v>
      </c>
      <c r="B253" s="4">
        <v>2020</v>
      </c>
      <c r="C253" s="4" t="str">
        <f t="shared" si="9"/>
        <v>202</v>
      </c>
      <c r="D253" s="5"/>
      <c r="E253" s="3" t="e">
        <f>VLOOKUP(D253,Tier!$A$1:$B$22,2,)</f>
        <v>#N/A</v>
      </c>
      <c r="F253" s="5"/>
      <c r="G253" s="3" t="s">
        <v>1727</v>
      </c>
      <c r="H253" s="3" t="s">
        <v>1728</v>
      </c>
      <c r="I253" s="5"/>
      <c r="J253" s="3" t="str">
        <f t="shared" si="10"/>
        <v>-</v>
      </c>
      <c r="K253" s="5"/>
      <c r="L253" s="5"/>
      <c r="M253" s="7">
        <v>7</v>
      </c>
      <c r="N253" s="5" t="str">
        <f t="shared" si="11"/>
        <v>CAT C</v>
      </c>
    </row>
    <row r="254" spans="1:14" ht="15" hidden="1" x14ac:dyDescent="0.25">
      <c r="A254" s="3" t="s">
        <v>1756</v>
      </c>
      <c r="B254" s="4">
        <v>2020</v>
      </c>
      <c r="C254" s="4" t="str">
        <f t="shared" si="9"/>
        <v>202</v>
      </c>
      <c r="D254" s="5"/>
      <c r="E254" s="3" t="e">
        <f>VLOOKUP(D254,Tier!$A$1:$B$22,2,)</f>
        <v>#N/A</v>
      </c>
      <c r="F254" s="5"/>
      <c r="G254" s="3" t="s">
        <v>1757</v>
      </c>
      <c r="H254" s="3" t="s">
        <v>1758</v>
      </c>
      <c r="I254" s="5"/>
      <c r="J254" s="3" t="str">
        <f t="shared" si="10"/>
        <v>-</v>
      </c>
      <c r="K254" s="5"/>
      <c r="L254" s="5"/>
      <c r="M254" s="7">
        <v>7</v>
      </c>
      <c r="N254" s="5" t="str">
        <f t="shared" si="11"/>
        <v>CAT C</v>
      </c>
    </row>
    <row r="255" spans="1:14" ht="15" hidden="1" x14ac:dyDescent="0.25">
      <c r="A255" s="3" t="s">
        <v>1783</v>
      </c>
      <c r="B255" s="4">
        <v>2020</v>
      </c>
      <c r="C255" s="4" t="str">
        <f t="shared" si="9"/>
        <v>202</v>
      </c>
      <c r="D255" s="5"/>
      <c r="E255" s="3" t="e">
        <f>VLOOKUP(D255,Tier!$A$1:$B$22,2,)</f>
        <v>#N/A</v>
      </c>
      <c r="F255" s="5"/>
      <c r="G255" s="3" t="s">
        <v>1784</v>
      </c>
      <c r="H255" s="3" t="s">
        <v>1785</v>
      </c>
      <c r="I255" s="5"/>
      <c r="J255" s="3" t="str">
        <f t="shared" si="10"/>
        <v>-</v>
      </c>
      <c r="K255" s="5"/>
      <c r="L255" s="3"/>
      <c r="M255" s="7">
        <v>7</v>
      </c>
      <c r="N255" s="5" t="str">
        <f t="shared" si="11"/>
        <v>CAT C</v>
      </c>
    </row>
    <row r="256" spans="1:14" ht="15" hidden="1" x14ac:dyDescent="0.25">
      <c r="A256" s="3" t="s">
        <v>1797</v>
      </c>
      <c r="B256" s="4">
        <v>2021</v>
      </c>
      <c r="C256" s="4" t="str">
        <f t="shared" si="9"/>
        <v>202</v>
      </c>
      <c r="D256" s="5"/>
      <c r="E256" s="3" t="e">
        <f>VLOOKUP(D256,Tier!$A$1:$B$22,2,)</f>
        <v>#N/A</v>
      </c>
      <c r="F256" s="5"/>
      <c r="G256" s="3" t="s">
        <v>1798</v>
      </c>
      <c r="H256" s="3" t="s">
        <v>1799</v>
      </c>
      <c r="I256" s="5"/>
      <c r="J256" s="3" t="str">
        <f t="shared" si="10"/>
        <v>-</v>
      </c>
      <c r="K256" s="5"/>
      <c r="L256" s="3"/>
      <c r="M256" s="7">
        <v>7</v>
      </c>
      <c r="N256" s="5" t="str">
        <f t="shared" si="11"/>
        <v>CAT C</v>
      </c>
    </row>
    <row r="257" spans="1:14" ht="15" hidden="1" x14ac:dyDescent="0.25">
      <c r="A257" s="3" t="s">
        <v>1814</v>
      </c>
      <c r="B257" s="4">
        <v>2020</v>
      </c>
      <c r="C257" s="4" t="str">
        <f t="shared" si="9"/>
        <v>202</v>
      </c>
      <c r="D257" s="5"/>
      <c r="E257" s="3" t="e">
        <f>VLOOKUP(D257,Tier!$A$1:$B$22,2,)</f>
        <v>#N/A</v>
      </c>
      <c r="F257" s="5"/>
      <c r="G257" s="3" t="s">
        <v>1815</v>
      </c>
      <c r="H257" s="3" t="s">
        <v>1816</v>
      </c>
      <c r="I257" s="5"/>
      <c r="J257" s="3" t="str">
        <f t="shared" si="10"/>
        <v>-</v>
      </c>
      <c r="K257" s="5"/>
      <c r="L257" s="3" t="s">
        <v>111</v>
      </c>
      <c r="M257" s="7">
        <v>7</v>
      </c>
      <c r="N257" s="5" t="str">
        <f t="shared" si="11"/>
        <v>CAT C</v>
      </c>
    </row>
    <row r="258" spans="1:14" ht="15" hidden="1" x14ac:dyDescent="0.25">
      <c r="A258" s="3" t="s">
        <v>1823</v>
      </c>
      <c r="B258" s="4">
        <v>2020</v>
      </c>
      <c r="C258" s="4" t="str">
        <f t="shared" ref="C258:C321" si="12">LEFT(B258,3)</f>
        <v>202</v>
      </c>
      <c r="D258" s="5"/>
      <c r="E258" s="3" t="e">
        <f>VLOOKUP(D258,Tier!$A$1:$B$22,2,)</f>
        <v>#N/A</v>
      </c>
      <c r="F258" s="5"/>
      <c r="G258" s="3" t="s">
        <v>560</v>
      </c>
      <c r="H258" s="3" t="s">
        <v>561</v>
      </c>
      <c r="I258" s="5"/>
      <c r="J258" s="3" t="str">
        <f t="shared" ref="J258:J321" si="13">CONCATENATE(D258,"-",F258)</f>
        <v>-</v>
      </c>
      <c r="K258" s="5"/>
      <c r="L258" s="3" t="s">
        <v>38</v>
      </c>
      <c r="M258" s="7">
        <v>7</v>
      </c>
      <c r="N258" s="5" t="str">
        <f t="shared" ref="N258:N321" si="14">IF(AND(K258&gt;4500000, OR(D258="Bangalore", D258="Pune", D258="Mumbai", D258="Delhi")), "CAT A", IF(AND(K258&gt;4500000, OR(D258="Gurugram", D258="Surat", D258="Jaipur", D258="Hyderabad")), "CAT B", "CAT C"))</f>
        <v>CAT C</v>
      </c>
    </row>
    <row r="259" spans="1:14" ht="15" hidden="1" x14ac:dyDescent="0.25">
      <c r="A259" s="3" t="s">
        <v>1839</v>
      </c>
      <c r="B259" s="4">
        <v>2020</v>
      </c>
      <c r="C259" s="4" t="str">
        <f t="shared" si="12"/>
        <v>202</v>
      </c>
      <c r="D259" s="5"/>
      <c r="E259" s="3" t="e">
        <f>VLOOKUP(D259,Tier!$A$1:$B$22,2,)</f>
        <v>#N/A</v>
      </c>
      <c r="F259" s="5"/>
      <c r="G259" s="3" t="s">
        <v>1840</v>
      </c>
      <c r="H259" s="3" t="s">
        <v>1841</v>
      </c>
      <c r="I259" s="5"/>
      <c r="J259" s="3" t="str">
        <f t="shared" si="13"/>
        <v>-</v>
      </c>
      <c r="K259" s="5"/>
      <c r="L259" s="3"/>
      <c r="M259" s="7">
        <v>7</v>
      </c>
      <c r="N259" s="5" t="str">
        <f t="shared" si="14"/>
        <v>CAT C</v>
      </c>
    </row>
    <row r="260" spans="1:14" ht="15" hidden="1" x14ac:dyDescent="0.25">
      <c r="A260" s="3" t="s">
        <v>1842</v>
      </c>
      <c r="B260" s="4">
        <v>2020</v>
      </c>
      <c r="C260" s="4" t="str">
        <f t="shared" si="12"/>
        <v>202</v>
      </c>
      <c r="D260" s="5"/>
      <c r="E260" s="3" t="e">
        <f>VLOOKUP(D260,Tier!$A$1:$B$22,2,)</f>
        <v>#N/A</v>
      </c>
      <c r="F260" s="5"/>
      <c r="G260" s="3" t="s">
        <v>1843</v>
      </c>
      <c r="H260" s="3" t="s">
        <v>1844</v>
      </c>
      <c r="I260" s="5"/>
      <c r="J260" s="3" t="str">
        <f t="shared" si="13"/>
        <v>-</v>
      </c>
      <c r="K260" s="5"/>
      <c r="L260" s="5"/>
      <c r="M260" s="7">
        <v>7</v>
      </c>
      <c r="N260" s="5" t="str">
        <f t="shared" si="14"/>
        <v>CAT C</v>
      </c>
    </row>
    <row r="261" spans="1:14" ht="15" hidden="1" x14ac:dyDescent="0.25">
      <c r="A261" s="3" t="s">
        <v>1864</v>
      </c>
      <c r="B261" s="4">
        <v>2020</v>
      </c>
      <c r="C261" s="4" t="str">
        <f t="shared" si="12"/>
        <v>202</v>
      </c>
      <c r="D261" s="5"/>
      <c r="E261" s="3" t="e">
        <f>VLOOKUP(D261,Tier!$A$1:$B$22,2,)</f>
        <v>#N/A</v>
      </c>
      <c r="F261" s="5"/>
      <c r="G261" s="3" t="s">
        <v>1865</v>
      </c>
      <c r="H261" s="3" t="s">
        <v>1866</v>
      </c>
      <c r="I261" s="5"/>
      <c r="J261" s="3" t="str">
        <f t="shared" si="13"/>
        <v>-</v>
      </c>
      <c r="K261" s="5"/>
      <c r="L261" s="5"/>
      <c r="M261" s="7">
        <v>7</v>
      </c>
      <c r="N261" s="5" t="str">
        <f t="shared" si="14"/>
        <v>CAT C</v>
      </c>
    </row>
    <row r="262" spans="1:14" ht="15" hidden="1" x14ac:dyDescent="0.25">
      <c r="A262" s="3" t="s">
        <v>1873</v>
      </c>
      <c r="B262" s="4">
        <v>2020</v>
      </c>
      <c r="C262" s="4" t="str">
        <f t="shared" si="12"/>
        <v>202</v>
      </c>
      <c r="D262" s="5"/>
      <c r="E262" s="3" t="e">
        <f>VLOOKUP(D262,Tier!$A$1:$B$22,2,)</f>
        <v>#N/A</v>
      </c>
      <c r="F262" s="5"/>
      <c r="G262" s="3" t="s">
        <v>1874</v>
      </c>
      <c r="H262" s="3" t="s">
        <v>1875</v>
      </c>
      <c r="I262" s="5"/>
      <c r="J262" s="3" t="str">
        <f t="shared" si="13"/>
        <v>-</v>
      </c>
      <c r="K262" s="5"/>
      <c r="L262" s="5"/>
      <c r="M262" s="7">
        <v>7</v>
      </c>
      <c r="N262" s="5" t="str">
        <f t="shared" si="14"/>
        <v>CAT C</v>
      </c>
    </row>
    <row r="263" spans="1:14" ht="15" hidden="1" x14ac:dyDescent="0.25">
      <c r="A263" s="3" t="s">
        <v>676</v>
      </c>
      <c r="B263" s="4">
        <v>2020</v>
      </c>
      <c r="C263" s="4" t="str">
        <f t="shared" si="12"/>
        <v>202</v>
      </c>
      <c r="D263" s="5"/>
      <c r="E263" s="3" t="e">
        <f>VLOOKUP(D263,Tier!$A$1:$B$22,2,)</f>
        <v>#N/A</v>
      </c>
      <c r="F263" s="5"/>
      <c r="G263" s="3" t="s">
        <v>1888</v>
      </c>
      <c r="H263" s="3" t="s">
        <v>1889</v>
      </c>
      <c r="I263" s="5"/>
      <c r="J263" s="3" t="str">
        <f t="shared" si="13"/>
        <v>-</v>
      </c>
      <c r="K263" s="5"/>
      <c r="L263" s="5"/>
      <c r="M263" s="7">
        <v>7</v>
      </c>
      <c r="N263" s="5" t="str">
        <f t="shared" si="14"/>
        <v>CAT C</v>
      </c>
    </row>
    <row r="264" spans="1:14" ht="15" hidden="1" x14ac:dyDescent="0.25">
      <c r="A264" s="3" t="s">
        <v>1896</v>
      </c>
      <c r="B264" s="4">
        <v>2020</v>
      </c>
      <c r="C264" s="4" t="str">
        <f t="shared" si="12"/>
        <v>202</v>
      </c>
      <c r="D264" s="5"/>
      <c r="E264" s="3" t="e">
        <f>VLOOKUP(D264,Tier!$A$1:$B$22,2,)</f>
        <v>#N/A</v>
      </c>
      <c r="F264" s="5"/>
      <c r="G264" s="3" t="s">
        <v>1897</v>
      </c>
      <c r="H264" s="3" t="s">
        <v>1898</v>
      </c>
      <c r="I264" s="5"/>
      <c r="J264" s="3" t="str">
        <f t="shared" si="13"/>
        <v>-</v>
      </c>
      <c r="K264" s="5"/>
      <c r="L264" s="5"/>
      <c r="M264" s="7">
        <v>7</v>
      </c>
      <c r="N264" s="5" t="str">
        <f t="shared" si="14"/>
        <v>CAT C</v>
      </c>
    </row>
    <row r="265" spans="1:14" ht="15" hidden="1" x14ac:dyDescent="0.25">
      <c r="A265" s="3" t="s">
        <v>1902</v>
      </c>
      <c r="B265" s="4">
        <v>2020</v>
      </c>
      <c r="C265" s="4" t="str">
        <f t="shared" si="12"/>
        <v>202</v>
      </c>
      <c r="D265" s="5"/>
      <c r="E265" s="3" t="e">
        <f>VLOOKUP(D265,Tier!$A$1:$B$22,2,)</f>
        <v>#N/A</v>
      </c>
      <c r="F265" s="5"/>
      <c r="G265" s="3" t="s">
        <v>1903</v>
      </c>
      <c r="H265" s="3" t="s">
        <v>1904</v>
      </c>
      <c r="I265" s="5"/>
      <c r="J265" s="3" t="str">
        <f t="shared" si="13"/>
        <v>-</v>
      </c>
      <c r="K265" s="5"/>
      <c r="L265" s="5"/>
      <c r="M265" s="7">
        <v>7</v>
      </c>
      <c r="N265" s="5" t="str">
        <f t="shared" si="14"/>
        <v>CAT C</v>
      </c>
    </row>
    <row r="266" spans="1:14" ht="15" hidden="1" x14ac:dyDescent="0.25">
      <c r="A266" s="3" t="s">
        <v>1905</v>
      </c>
      <c r="B266" s="4">
        <v>2020</v>
      </c>
      <c r="C266" s="4" t="str">
        <f t="shared" si="12"/>
        <v>202</v>
      </c>
      <c r="D266" s="5"/>
      <c r="E266" s="3" t="e">
        <f>VLOOKUP(D266,Tier!$A$1:$B$22,2,)</f>
        <v>#N/A</v>
      </c>
      <c r="F266" s="5"/>
      <c r="G266" s="3" t="s">
        <v>1906</v>
      </c>
      <c r="H266" s="3" t="s">
        <v>1907</v>
      </c>
      <c r="I266" s="5"/>
      <c r="J266" s="3" t="str">
        <f t="shared" si="13"/>
        <v>-</v>
      </c>
      <c r="K266" s="5"/>
      <c r="L266" s="5"/>
      <c r="M266" s="7">
        <v>6</v>
      </c>
      <c r="N266" s="5" t="str">
        <f t="shared" si="14"/>
        <v>CAT C</v>
      </c>
    </row>
    <row r="267" spans="1:14" ht="15" hidden="1" x14ac:dyDescent="0.25">
      <c r="A267" s="3" t="s">
        <v>1914</v>
      </c>
      <c r="B267" s="4">
        <v>2020</v>
      </c>
      <c r="C267" s="4" t="str">
        <f t="shared" si="12"/>
        <v>202</v>
      </c>
      <c r="D267" s="5"/>
      <c r="E267" s="3" t="e">
        <f>VLOOKUP(D267,Tier!$A$1:$B$22,2,)</f>
        <v>#N/A</v>
      </c>
      <c r="F267" s="5"/>
      <c r="G267" s="3" t="s">
        <v>1915</v>
      </c>
      <c r="H267" s="3" t="s">
        <v>1916</v>
      </c>
      <c r="I267" s="5"/>
      <c r="J267" s="3" t="str">
        <f t="shared" si="13"/>
        <v>-</v>
      </c>
      <c r="K267" s="5"/>
      <c r="L267" s="5"/>
      <c r="M267" s="7">
        <v>6</v>
      </c>
      <c r="N267" s="5" t="str">
        <f t="shared" si="14"/>
        <v>CAT C</v>
      </c>
    </row>
    <row r="268" spans="1:14" ht="15" hidden="1" x14ac:dyDescent="0.25">
      <c r="A268" s="3" t="s">
        <v>1917</v>
      </c>
      <c r="B268" s="4">
        <v>2020</v>
      </c>
      <c r="C268" s="4" t="str">
        <f t="shared" si="12"/>
        <v>202</v>
      </c>
      <c r="D268" s="5"/>
      <c r="E268" s="3" t="e">
        <f>VLOOKUP(D268,Tier!$A$1:$B$22,2,)</f>
        <v>#N/A</v>
      </c>
      <c r="F268" s="5"/>
      <c r="G268" s="5"/>
      <c r="H268" s="3" t="s">
        <v>1919</v>
      </c>
      <c r="I268" s="5"/>
      <c r="J268" s="3" t="str">
        <f t="shared" si="13"/>
        <v>-</v>
      </c>
      <c r="K268" s="5"/>
      <c r="L268" s="5"/>
      <c r="M268" s="7">
        <v>6</v>
      </c>
      <c r="N268" s="5" t="str">
        <f t="shared" si="14"/>
        <v>CAT C</v>
      </c>
    </row>
    <row r="269" spans="1:14" ht="15" hidden="1" x14ac:dyDescent="0.25">
      <c r="A269" s="3" t="s">
        <v>1922</v>
      </c>
      <c r="B269" s="4">
        <v>2020</v>
      </c>
      <c r="C269" s="4" t="str">
        <f t="shared" si="12"/>
        <v>202</v>
      </c>
      <c r="D269" s="5"/>
      <c r="E269" s="3" t="e">
        <f>VLOOKUP(D269,Tier!$A$1:$B$22,2,)</f>
        <v>#N/A</v>
      </c>
      <c r="F269" s="5"/>
      <c r="G269" s="5"/>
      <c r="H269" s="3" t="s">
        <v>1923</v>
      </c>
      <c r="I269" s="5"/>
      <c r="J269" s="3" t="str">
        <f t="shared" si="13"/>
        <v>-</v>
      </c>
      <c r="K269" s="5"/>
      <c r="L269" s="5"/>
      <c r="M269" s="7">
        <v>6</v>
      </c>
      <c r="N269" s="5" t="str">
        <f t="shared" si="14"/>
        <v>CAT C</v>
      </c>
    </row>
    <row r="270" spans="1:14" ht="15" hidden="1" x14ac:dyDescent="0.25">
      <c r="A270" s="3" t="s">
        <v>1924</v>
      </c>
      <c r="B270" s="4">
        <v>2021</v>
      </c>
      <c r="C270" s="4" t="str">
        <f t="shared" si="12"/>
        <v>202</v>
      </c>
      <c r="D270" s="5"/>
      <c r="E270" s="3" t="e">
        <f>VLOOKUP(D270,Tier!$A$1:$B$22,2,)</f>
        <v>#N/A</v>
      </c>
      <c r="F270" s="5"/>
      <c r="G270" s="5"/>
      <c r="H270" s="3" t="s">
        <v>1925</v>
      </c>
      <c r="I270" s="5"/>
      <c r="J270" s="3" t="str">
        <f t="shared" si="13"/>
        <v>-</v>
      </c>
      <c r="K270" s="5"/>
      <c r="L270" s="5"/>
      <c r="M270" s="7">
        <v>6</v>
      </c>
      <c r="N270" s="5" t="str">
        <f t="shared" si="14"/>
        <v>CAT C</v>
      </c>
    </row>
    <row r="271" spans="1:14" ht="15" hidden="1" x14ac:dyDescent="0.25">
      <c r="A271" s="3" t="s">
        <v>1936</v>
      </c>
      <c r="B271" s="4">
        <v>2020</v>
      </c>
      <c r="C271" s="4" t="str">
        <f t="shared" si="12"/>
        <v>202</v>
      </c>
      <c r="D271" s="5"/>
      <c r="E271" s="3" t="e">
        <f>VLOOKUP(D271,Tier!$A$1:$B$22,2,)</f>
        <v>#N/A</v>
      </c>
      <c r="F271" s="5"/>
      <c r="G271" s="3" t="s">
        <v>1937</v>
      </c>
      <c r="H271" s="3" t="s">
        <v>1938</v>
      </c>
      <c r="I271" s="5"/>
      <c r="J271" s="3" t="str">
        <f t="shared" si="13"/>
        <v>-</v>
      </c>
      <c r="K271" s="5"/>
      <c r="L271" s="5"/>
      <c r="M271" s="7">
        <v>6</v>
      </c>
      <c r="N271" s="5" t="str">
        <f t="shared" si="14"/>
        <v>CAT C</v>
      </c>
    </row>
    <row r="272" spans="1:14" ht="15" hidden="1" x14ac:dyDescent="0.25">
      <c r="A272" s="3" t="s">
        <v>1939</v>
      </c>
      <c r="B272" s="4">
        <v>2020</v>
      </c>
      <c r="C272" s="4" t="str">
        <f t="shared" si="12"/>
        <v>202</v>
      </c>
      <c r="D272" s="5"/>
      <c r="E272" s="3" t="e">
        <f>VLOOKUP(D272,Tier!$A$1:$B$22,2,)</f>
        <v>#N/A</v>
      </c>
      <c r="F272" s="5"/>
      <c r="G272" s="3" t="s">
        <v>1940</v>
      </c>
      <c r="H272" s="3" t="s">
        <v>1941</v>
      </c>
      <c r="I272" s="5"/>
      <c r="J272" s="3" t="str">
        <f t="shared" si="13"/>
        <v>-</v>
      </c>
      <c r="K272" s="5"/>
      <c r="L272" s="5"/>
      <c r="M272" s="7">
        <v>6</v>
      </c>
      <c r="N272" s="5" t="str">
        <f t="shared" si="14"/>
        <v>CAT C</v>
      </c>
    </row>
    <row r="273" spans="1:14" ht="15" hidden="1" x14ac:dyDescent="0.25">
      <c r="A273" s="3" t="s">
        <v>248</v>
      </c>
      <c r="B273" s="4">
        <v>2020</v>
      </c>
      <c r="C273" s="4" t="str">
        <f t="shared" si="12"/>
        <v>202</v>
      </c>
      <c r="D273" s="5"/>
      <c r="E273" s="3" t="e">
        <f>VLOOKUP(D273,Tier!$A$1:$B$22,2,)</f>
        <v>#N/A</v>
      </c>
      <c r="F273" s="5"/>
      <c r="G273" s="3" t="s">
        <v>1966</v>
      </c>
      <c r="H273" s="3" t="s">
        <v>1967</v>
      </c>
      <c r="I273" s="5"/>
      <c r="J273" s="3" t="str">
        <f t="shared" si="13"/>
        <v>-</v>
      </c>
      <c r="K273" s="5"/>
      <c r="L273" s="5"/>
      <c r="M273" s="7">
        <v>6</v>
      </c>
      <c r="N273" s="5" t="str">
        <f t="shared" si="14"/>
        <v>CAT C</v>
      </c>
    </row>
    <row r="274" spans="1:14" ht="15" hidden="1" x14ac:dyDescent="0.25">
      <c r="A274" s="3" t="s">
        <v>2000</v>
      </c>
      <c r="B274" s="4">
        <v>2020</v>
      </c>
      <c r="C274" s="4" t="str">
        <f t="shared" si="12"/>
        <v>202</v>
      </c>
      <c r="D274" s="5"/>
      <c r="E274" s="3" t="e">
        <f>VLOOKUP(D274,Tier!$A$1:$B$22,2,)</f>
        <v>#N/A</v>
      </c>
      <c r="F274" s="5"/>
      <c r="G274" s="3" t="s">
        <v>2001</v>
      </c>
      <c r="H274" s="3" t="s">
        <v>2002</v>
      </c>
      <c r="I274" s="5"/>
      <c r="J274" s="3" t="str">
        <f t="shared" si="13"/>
        <v>-</v>
      </c>
      <c r="K274" s="5"/>
      <c r="L274" s="5"/>
      <c r="M274" s="7">
        <v>6</v>
      </c>
      <c r="N274" s="5" t="str">
        <f t="shared" si="14"/>
        <v>CAT C</v>
      </c>
    </row>
    <row r="275" spans="1:14" ht="15" hidden="1" x14ac:dyDescent="0.25">
      <c r="A275" s="3" t="s">
        <v>2029</v>
      </c>
      <c r="B275" s="4">
        <v>2020</v>
      </c>
      <c r="C275" s="4" t="str">
        <f t="shared" si="12"/>
        <v>202</v>
      </c>
      <c r="D275" s="5"/>
      <c r="E275" s="3" t="e">
        <f>VLOOKUP(D275,Tier!$A$1:$B$22,2,)</f>
        <v>#N/A</v>
      </c>
      <c r="F275" s="5"/>
      <c r="G275" s="3" t="s">
        <v>2030</v>
      </c>
      <c r="H275" s="3" t="s">
        <v>2031</v>
      </c>
      <c r="I275" s="5"/>
      <c r="J275" s="3" t="str">
        <f t="shared" si="13"/>
        <v>-</v>
      </c>
      <c r="K275" s="5"/>
      <c r="L275" s="5"/>
      <c r="M275" s="7">
        <v>6</v>
      </c>
      <c r="N275" s="5" t="str">
        <f t="shared" si="14"/>
        <v>CAT C</v>
      </c>
    </row>
    <row r="276" spans="1:14" ht="15" hidden="1" x14ac:dyDescent="0.25">
      <c r="A276" s="3" t="s">
        <v>2044</v>
      </c>
      <c r="B276" s="4">
        <v>2020</v>
      </c>
      <c r="C276" s="4" t="str">
        <f t="shared" si="12"/>
        <v>202</v>
      </c>
      <c r="D276" s="5"/>
      <c r="E276" s="3" t="e">
        <f>VLOOKUP(D276,Tier!$A$1:$B$22,2,)</f>
        <v>#N/A</v>
      </c>
      <c r="F276" s="5"/>
      <c r="G276" s="3" t="s">
        <v>2045</v>
      </c>
      <c r="H276" s="3" t="s">
        <v>2046</v>
      </c>
      <c r="I276" s="5"/>
      <c r="J276" s="3" t="str">
        <f t="shared" si="13"/>
        <v>-</v>
      </c>
      <c r="K276" s="5"/>
      <c r="L276" s="5"/>
      <c r="M276" s="7">
        <v>6</v>
      </c>
      <c r="N276" s="5" t="str">
        <f t="shared" si="14"/>
        <v>CAT C</v>
      </c>
    </row>
    <row r="277" spans="1:14" ht="15" hidden="1" x14ac:dyDescent="0.25">
      <c r="A277" s="6" t="s">
        <v>2047</v>
      </c>
      <c r="B277" s="4">
        <v>2020</v>
      </c>
      <c r="C277" s="4" t="str">
        <f t="shared" si="12"/>
        <v>202</v>
      </c>
      <c r="D277" s="5"/>
      <c r="E277" s="3" t="e">
        <f>VLOOKUP(D277,Tier!$A$1:$B$22,2,)</f>
        <v>#N/A</v>
      </c>
      <c r="F277" s="5"/>
      <c r="G277" s="3" t="s">
        <v>2048</v>
      </c>
      <c r="H277" s="3" t="s">
        <v>2049</v>
      </c>
      <c r="I277" s="5"/>
      <c r="J277" s="3" t="str">
        <f t="shared" si="13"/>
        <v>-</v>
      </c>
      <c r="K277" s="5"/>
      <c r="L277" s="5"/>
      <c r="M277" s="7">
        <v>6</v>
      </c>
      <c r="N277" s="5" t="str">
        <f t="shared" si="14"/>
        <v>CAT C</v>
      </c>
    </row>
    <row r="278" spans="1:14" ht="15" hidden="1" x14ac:dyDescent="0.25">
      <c r="A278" s="3" t="s">
        <v>2072</v>
      </c>
      <c r="B278" s="4">
        <v>2020</v>
      </c>
      <c r="C278" s="4" t="str">
        <f t="shared" si="12"/>
        <v>202</v>
      </c>
      <c r="D278" s="5"/>
      <c r="E278" s="3" t="e">
        <f>VLOOKUP(D278,Tier!$A$1:$B$22,2,)</f>
        <v>#N/A</v>
      </c>
      <c r="F278" s="5"/>
      <c r="G278" s="3" t="s">
        <v>2073</v>
      </c>
      <c r="H278" s="3" t="s">
        <v>2074</v>
      </c>
      <c r="I278" s="5"/>
      <c r="J278" s="3" t="str">
        <f t="shared" si="13"/>
        <v>-</v>
      </c>
      <c r="K278" s="5"/>
      <c r="L278" s="5"/>
      <c r="M278" s="7">
        <v>6</v>
      </c>
      <c r="N278" s="5" t="str">
        <f t="shared" si="14"/>
        <v>CAT C</v>
      </c>
    </row>
    <row r="279" spans="1:14" ht="15" hidden="1" x14ac:dyDescent="0.25">
      <c r="A279" s="3" t="s">
        <v>2085</v>
      </c>
      <c r="B279" s="4">
        <v>2020</v>
      </c>
      <c r="C279" s="4" t="str">
        <f t="shared" si="12"/>
        <v>202</v>
      </c>
      <c r="D279" s="5"/>
      <c r="E279" s="3" t="e">
        <f>VLOOKUP(D279,Tier!$A$1:$B$22,2,)</f>
        <v>#N/A</v>
      </c>
      <c r="F279" s="5"/>
      <c r="G279" s="3" t="s">
        <v>2086</v>
      </c>
      <c r="H279" s="3" t="s">
        <v>2087</v>
      </c>
      <c r="I279" s="5"/>
      <c r="J279" s="3" t="str">
        <f t="shared" si="13"/>
        <v>-</v>
      </c>
      <c r="K279" s="5"/>
      <c r="L279" s="5"/>
      <c r="M279" s="7">
        <v>6</v>
      </c>
      <c r="N279" s="5" t="str">
        <f t="shared" si="14"/>
        <v>CAT C</v>
      </c>
    </row>
    <row r="280" spans="1:14" ht="15" hidden="1" x14ac:dyDescent="0.25">
      <c r="A280" s="3" t="s">
        <v>2094</v>
      </c>
      <c r="B280" s="4">
        <v>2021</v>
      </c>
      <c r="C280" s="4" t="str">
        <f t="shared" si="12"/>
        <v>202</v>
      </c>
      <c r="D280" s="5"/>
      <c r="E280" s="3" t="e">
        <f>VLOOKUP(D280,Tier!$A$1:$B$22,2,)</f>
        <v>#N/A</v>
      </c>
      <c r="F280" s="5"/>
      <c r="G280" s="3" t="s">
        <v>456</v>
      </c>
      <c r="H280" s="3" t="s">
        <v>2095</v>
      </c>
      <c r="I280" s="5"/>
      <c r="J280" s="3" t="str">
        <f t="shared" si="13"/>
        <v>-</v>
      </c>
      <c r="K280" s="5"/>
      <c r="L280" s="5"/>
      <c r="M280" s="7">
        <v>6</v>
      </c>
      <c r="N280" s="5" t="str">
        <f t="shared" si="14"/>
        <v>CAT C</v>
      </c>
    </row>
    <row r="281" spans="1:14" ht="15" hidden="1" x14ac:dyDescent="0.25">
      <c r="A281" s="3" t="s">
        <v>2102</v>
      </c>
      <c r="B281" s="4">
        <v>2020</v>
      </c>
      <c r="C281" s="4" t="str">
        <f t="shared" si="12"/>
        <v>202</v>
      </c>
      <c r="D281" s="5"/>
      <c r="E281" s="3" t="e">
        <f>VLOOKUP(D281,Tier!$A$1:$B$22,2,)</f>
        <v>#N/A</v>
      </c>
      <c r="F281" s="5"/>
      <c r="G281" s="3" t="s">
        <v>2103</v>
      </c>
      <c r="H281" s="3" t="s">
        <v>2104</v>
      </c>
      <c r="I281" s="5"/>
      <c r="J281" s="3" t="str">
        <f t="shared" si="13"/>
        <v>-</v>
      </c>
      <c r="K281" s="5"/>
      <c r="L281" s="5"/>
      <c r="M281" s="7">
        <v>6</v>
      </c>
      <c r="N281" s="5" t="str">
        <f t="shared" si="14"/>
        <v>CAT C</v>
      </c>
    </row>
    <row r="282" spans="1:14" ht="15" hidden="1" x14ac:dyDescent="0.25">
      <c r="A282" s="3" t="s">
        <v>2118</v>
      </c>
      <c r="B282" s="4">
        <v>2020</v>
      </c>
      <c r="C282" s="4" t="str">
        <f t="shared" si="12"/>
        <v>202</v>
      </c>
      <c r="D282" s="5"/>
      <c r="E282" s="3" t="e">
        <f>VLOOKUP(D282,Tier!$A$1:$B$22,2,)</f>
        <v>#N/A</v>
      </c>
      <c r="F282" s="5"/>
      <c r="G282" s="3" t="s">
        <v>2120</v>
      </c>
      <c r="H282" s="3" t="s">
        <v>2121</v>
      </c>
      <c r="I282" s="5"/>
      <c r="J282" s="3" t="str">
        <f t="shared" si="13"/>
        <v>-</v>
      </c>
      <c r="K282" s="5"/>
      <c r="L282" s="5"/>
      <c r="M282" s="7">
        <v>6</v>
      </c>
      <c r="N282" s="5" t="str">
        <f t="shared" si="14"/>
        <v>CAT C</v>
      </c>
    </row>
    <row r="283" spans="1:14" ht="15" hidden="1" x14ac:dyDescent="0.25">
      <c r="A283" s="3" t="s">
        <v>2122</v>
      </c>
      <c r="B283" s="4">
        <v>2020</v>
      </c>
      <c r="C283" s="4" t="str">
        <f t="shared" si="12"/>
        <v>202</v>
      </c>
      <c r="D283" s="5"/>
      <c r="E283" s="3" t="e">
        <f>VLOOKUP(D283,Tier!$A$1:$B$22,2,)</f>
        <v>#N/A</v>
      </c>
      <c r="F283" s="5"/>
      <c r="G283" s="3" t="s">
        <v>2123</v>
      </c>
      <c r="H283" s="3" t="s">
        <v>2124</v>
      </c>
      <c r="I283" s="5"/>
      <c r="J283" s="3" t="str">
        <f t="shared" si="13"/>
        <v>-</v>
      </c>
      <c r="K283" s="5"/>
      <c r="L283" s="5"/>
      <c r="M283" s="7">
        <v>6</v>
      </c>
      <c r="N283" s="5" t="str">
        <f t="shared" si="14"/>
        <v>CAT C</v>
      </c>
    </row>
    <row r="284" spans="1:14" ht="15" hidden="1" x14ac:dyDescent="0.25">
      <c r="A284" s="6" t="s">
        <v>2125</v>
      </c>
      <c r="B284" s="4">
        <v>2020</v>
      </c>
      <c r="C284" s="4" t="str">
        <f t="shared" si="12"/>
        <v>202</v>
      </c>
      <c r="D284" s="5"/>
      <c r="E284" s="3" t="e">
        <f>VLOOKUP(D284,Tier!$A$1:$B$22,2,)</f>
        <v>#N/A</v>
      </c>
      <c r="F284" s="5"/>
      <c r="G284" s="3" t="s">
        <v>2126</v>
      </c>
      <c r="H284" s="3" t="s">
        <v>2127</v>
      </c>
      <c r="I284" s="5"/>
      <c r="J284" s="3" t="str">
        <f t="shared" si="13"/>
        <v>-</v>
      </c>
      <c r="K284" s="5"/>
      <c r="L284" s="5"/>
      <c r="M284" s="7">
        <v>6</v>
      </c>
      <c r="N284" s="5" t="str">
        <f t="shared" si="14"/>
        <v>CAT C</v>
      </c>
    </row>
    <row r="285" spans="1:14" ht="15" hidden="1" x14ac:dyDescent="0.25">
      <c r="A285" s="3" t="s">
        <v>2134</v>
      </c>
      <c r="B285" s="4">
        <v>2020</v>
      </c>
      <c r="C285" s="4" t="str">
        <f t="shared" si="12"/>
        <v>202</v>
      </c>
      <c r="D285" s="5"/>
      <c r="E285" s="3" t="e">
        <f>VLOOKUP(D285,Tier!$A$1:$B$22,2,)</f>
        <v>#N/A</v>
      </c>
      <c r="F285" s="5"/>
      <c r="G285" s="3" t="s">
        <v>2135</v>
      </c>
      <c r="H285" s="3" t="s">
        <v>2136</v>
      </c>
      <c r="I285" s="5"/>
      <c r="J285" s="3" t="str">
        <f t="shared" si="13"/>
        <v>-</v>
      </c>
      <c r="K285" s="5"/>
      <c r="L285" s="3" t="s">
        <v>111</v>
      </c>
      <c r="M285" s="7">
        <v>6</v>
      </c>
      <c r="N285" s="5" t="str">
        <f t="shared" si="14"/>
        <v>CAT C</v>
      </c>
    </row>
    <row r="286" spans="1:14" ht="15" hidden="1" x14ac:dyDescent="0.25">
      <c r="A286" s="3" t="s">
        <v>2140</v>
      </c>
      <c r="B286" s="4">
        <v>2020</v>
      </c>
      <c r="C286" s="4" t="str">
        <f t="shared" si="12"/>
        <v>202</v>
      </c>
      <c r="D286" s="5"/>
      <c r="E286" s="3" t="e">
        <f>VLOOKUP(D286,Tier!$A$1:$B$22,2,)</f>
        <v>#N/A</v>
      </c>
      <c r="F286" s="5"/>
      <c r="G286" s="3" t="s">
        <v>2141</v>
      </c>
      <c r="H286" s="3" t="s">
        <v>2142</v>
      </c>
      <c r="I286" s="5"/>
      <c r="J286" s="3" t="str">
        <f t="shared" si="13"/>
        <v>-</v>
      </c>
      <c r="K286" s="5"/>
      <c r="L286" s="3" t="s">
        <v>193</v>
      </c>
      <c r="M286" s="7">
        <v>6</v>
      </c>
      <c r="N286" s="5" t="str">
        <f t="shared" si="14"/>
        <v>CAT C</v>
      </c>
    </row>
    <row r="287" spans="1:14" ht="15" hidden="1" x14ac:dyDescent="0.25">
      <c r="A287" s="3" t="s">
        <v>1458</v>
      </c>
      <c r="B287" s="4">
        <v>2020</v>
      </c>
      <c r="C287" s="4" t="str">
        <f t="shared" si="12"/>
        <v>202</v>
      </c>
      <c r="D287" s="5"/>
      <c r="E287" s="3" t="e">
        <f>VLOOKUP(D287,Tier!$A$1:$B$22,2,)</f>
        <v>#N/A</v>
      </c>
      <c r="F287" s="3" t="s">
        <v>1920</v>
      </c>
      <c r="G287" s="3" t="s">
        <v>2667</v>
      </c>
      <c r="H287" s="3" t="s">
        <v>2668</v>
      </c>
      <c r="I287" s="5"/>
      <c r="J287" s="3" t="str">
        <f t="shared" si="13"/>
        <v>-HealthCare</v>
      </c>
      <c r="K287" s="3"/>
      <c r="L287" s="3"/>
      <c r="M287" s="7">
        <v>4</v>
      </c>
      <c r="N287" s="5" t="str">
        <f t="shared" si="14"/>
        <v>CAT C</v>
      </c>
    </row>
    <row r="288" spans="1:14" ht="15" x14ac:dyDescent="0.25">
      <c r="A288" s="3" t="s">
        <v>163</v>
      </c>
      <c r="B288" s="4">
        <v>1960</v>
      </c>
      <c r="C288" s="4" t="str">
        <f t="shared" si="12"/>
        <v>196</v>
      </c>
      <c r="D288" s="3" t="s">
        <v>18</v>
      </c>
      <c r="E288" s="3" t="str">
        <f>VLOOKUP(D288,Tier!$A$1:$B$22,2,)</f>
        <v>Tier 1</v>
      </c>
      <c r="F288" s="3" t="s">
        <v>3322</v>
      </c>
      <c r="G288" s="3" t="s">
        <v>165</v>
      </c>
      <c r="H288" s="5"/>
      <c r="I288" s="3" t="s">
        <v>164</v>
      </c>
      <c r="J288" s="3" t="str">
        <f t="shared" si="13"/>
        <v>Mumbai-Pharmaceuticals</v>
      </c>
      <c r="K288" s="4">
        <v>22000000</v>
      </c>
      <c r="L288" s="3" t="s">
        <v>116</v>
      </c>
      <c r="M288" s="7">
        <v>12</v>
      </c>
      <c r="N288" s="5" t="str">
        <f t="shared" si="14"/>
        <v>CAT A</v>
      </c>
    </row>
    <row r="289" spans="1:14" ht="15" x14ac:dyDescent="0.25">
      <c r="A289" s="3" t="s">
        <v>3308</v>
      </c>
      <c r="B289" s="4">
        <v>1978</v>
      </c>
      <c r="C289" s="4" t="str">
        <f t="shared" si="12"/>
        <v>197</v>
      </c>
      <c r="D289" s="3" t="s">
        <v>24</v>
      </c>
      <c r="E289" s="3" t="str">
        <f>VLOOKUP(D289,Tier!$A$1:$B$22,2,)</f>
        <v>Tier 1</v>
      </c>
      <c r="F289" s="3" t="s">
        <v>2321</v>
      </c>
      <c r="G289" s="3" t="s">
        <v>3309</v>
      </c>
      <c r="H289" s="3" t="s">
        <v>3310</v>
      </c>
      <c r="I289" s="3" t="s">
        <v>3311</v>
      </c>
      <c r="J289" s="3" t="str">
        <f t="shared" si="13"/>
        <v>Bangalore-BioTechnology</v>
      </c>
      <c r="K289" s="4">
        <v>70000000</v>
      </c>
      <c r="L289" s="3"/>
      <c r="M289" s="7">
        <v>1</v>
      </c>
      <c r="N289" s="5" t="str">
        <f t="shared" si="14"/>
        <v>CAT A</v>
      </c>
    </row>
    <row r="290" spans="1:14" ht="15" x14ac:dyDescent="0.25">
      <c r="A290" s="3" t="s">
        <v>117</v>
      </c>
      <c r="B290" s="4">
        <v>2009</v>
      </c>
      <c r="C290" s="4" t="str">
        <f t="shared" si="12"/>
        <v>200</v>
      </c>
      <c r="D290" s="3" t="s">
        <v>118</v>
      </c>
      <c r="E290" s="3" t="str">
        <f>VLOOKUP(D290,Tier!$A$1:$B$22,2,)</f>
        <v>Tier 1</v>
      </c>
      <c r="F290" s="3" t="s">
        <v>119</v>
      </c>
      <c r="G290" s="3" t="s">
        <v>120</v>
      </c>
      <c r="H290" s="3" t="s">
        <v>121</v>
      </c>
      <c r="I290" s="3" t="s">
        <v>122</v>
      </c>
      <c r="J290" s="3" t="str">
        <f t="shared" si="13"/>
        <v>Hyderabad-Hospital &amp; Health Care</v>
      </c>
      <c r="K290" s="4">
        <v>24000000</v>
      </c>
      <c r="L290" s="3" t="s">
        <v>123</v>
      </c>
      <c r="M290" s="7">
        <v>12</v>
      </c>
      <c r="N290" s="5" t="str">
        <f t="shared" si="14"/>
        <v>CAT B</v>
      </c>
    </row>
    <row r="291" spans="1:14" ht="15" x14ac:dyDescent="0.25">
      <c r="A291" s="3" t="s">
        <v>117</v>
      </c>
      <c r="B291" s="4">
        <v>2009</v>
      </c>
      <c r="C291" s="4" t="str">
        <f t="shared" si="12"/>
        <v>200</v>
      </c>
      <c r="D291" s="3" t="s">
        <v>118</v>
      </c>
      <c r="E291" s="3" t="str">
        <f>VLOOKUP(D291,Tier!$A$1:$B$22,2,)</f>
        <v>Tier 1</v>
      </c>
      <c r="F291" s="3" t="s">
        <v>119</v>
      </c>
      <c r="G291" s="3" t="s">
        <v>121</v>
      </c>
      <c r="H291" s="5"/>
      <c r="I291" s="3" t="s">
        <v>120</v>
      </c>
      <c r="J291" s="3" t="str">
        <f t="shared" si="13"/>
        <v>Hyderabad-Hospital &amp; Health Care</v>
      </c>
      <c r="K291" s="4">
        <v>24000000</v>
      </c>
      <c r="L291" s="5"/>
      <c r="M291" s="7">
        <v>12</v>
      </c>
      <c r="N291" s="5" t="str">
        <f t="shared" si="14"/>
        <v>CAT B</v>
      </c>
    </row>
    <row r="292" spans="1:14" ht="15" x14ac:dyDescent="0.25">
      <c r="A292" s="3" t="s">
        <v>65</v>
      </c>
      <c r="B292" s="4">
        <v>2009</v>
      </c>
      <c r="C292" s="4" t="str">
        <f t="shared" si="12"/>
        <v>200</v>
      </c>
      <c r="D292" s="3" t="s">
        <v>18</v>
      </c>
      <c r="E292" s="3" t="str">
        <f>VLOOKUP(D292,Tier!$A$1:$B$22,2,)</f>
        <v>Tier 1</v>
      </c>
      <c r="F292" s="3" t="s">
        <v>66</v>
      </c>
      <c r="G292" s="3" t="s">
        <v>67</v>
      </c>
      <c r="H292" s="3" t="s">
        <v>68</v>
      </c>
      <c r="I292" s="3" t="s">
        <v>69</v>
      </c>
      <c r="J292" s="3" t="str">
        <f t="shared" si="13"/>
        <v>Mumbai-Computer Software</v>
      </c>
      <c r="K292" s="4">
        <v>10000000</v>
      </c>
      <c r="L292" s="3" t="s">
        <v>38</v>
      </c>
      <c r="M292" s="7">
        <v>12</v>
      </c>
      <c r="N292" s="5" t="str">
        <f t="shared" si="14"/>
        <v>CAT A</v>
      </c>
    </row>
    <row r="293" spans="1:14" ht="15" x14ac:dyDescent="0.25">
      <c r="A293" s="3" t="s">
        <v>81</v>
      </c>
      <c r="B293" s="4">
        <v>2002</v>
      </c>
      <c r="C293" s="4" t="str">
        <f t="shared" si="12"/>
        <v>200</v>
      </c>
      <c r="D293" s="3" t="s">
        <v>18</v>
      </c>
      <c r="E293" s="3" t="str">
        <f>VLOOKUP(D293,Tier!$A$1:$B$22,2,)</f>
        <v>Tier 1</v>
      </c>
      <c r="F293" s="3" t="s">
        <v>82</v>
      </c>
      <c r="G293" s="3" t="s">
        <v>83</v>
      </c>
      <c r="H293" s="3" t="s">
        <v>84</v>
      </c>
      <c r="I293" s="3" t="s">
        <v>85</v>
      </c>
      <c r="J293" s="3" t="str">
        <f t="shared" si="13"/>
        <v>Mumbai-Insurance</v>
      </c>
      <c r="K293" s="4">
        <v>6700000</v>
      </c>
      <c r="L293" s="3"/>
      <c r="M293" s="7">
        <v>12</v>
      </c>
      <c r="N293" s="5" t="str">
        <f t="shared" si="14"/>
        <v>CAT A</v>
      </c>
    </row>
    <row r="294" spans="1:14" ht="15" hidden="1" x14ac:dyDescent="0.25">
      <c r="A294" s="3" t="s">
        <v>3293</v>
      </c>
      <c r="B294" s="4">
        <v>2018</v>
      </c>
      <c r="C294" s="4" t="str">
        <f t="shared" si="12"/>
        <v>201</v>
      </c>
      <c r="D294" s="3" t="s">
        <v>71</v>
      </c>
      <c r="E294" s="3" t="str">
        <f>VLOOKUP(D294,Tier!$A$1:$B$22,2,)</f>
        <v>Tier 1</v>
      </c>
      <c r="F294" s="3" t="s">
        <v>72</v>
      </c>
      <c r="G294" s="3" t="s">
        <v>3294</v>
      </c>
      <c r="H294" s="3" t="s">
        <v>3295</v>
      </c>
      <c r="I294" s="3" t="s">
        <v>3296</v>
      </c>
      <c r="J294" s="3" t="str">
        <f t="shared" si="13"/>
        <v>Pune-AgriTech</v>
      </c>
      <c r="K294" s="3" t="s">
        <v>132</v>
      </c>
      <c r="L294" s="3" t="s">
        <v>111</v>
      </c>
      <c r="M294" s="7">
        <v>1</v>
      </c>
      <c r="N294" s="5" t="str">
        <f t="shared" si="14"/>
        <v>CAT A</v>
      </c>
    </row>
    <row r="295" spans="1:14" ht="15" x14ac:dyDescent="0.25">
      <c r="A295" s="3" t="s">
        <v>3284</v>
      </c>
      <c r="B295" s="4">
        <v>2016</v>
      </c>
      <c r="C295" s="4" t="str">
        <f t="shared" si="12"/>
        <v>201</v>
      </c>
      <c r="D295" s="3" t="s">
        <v>24</v>
      </c>
      <c r="E295" s="3" t="str">
        <f>VLOOKUP(D295,Tier!$A$1:$B$22,2,)</f>
        <v>Tier 1</v>
      </c>
      <c r="F295" s="3" t="s">
        <v>204</v>
      </c>
      <c r="G295" s="3" t="s">
        <v>3285</v>
      </c>
      <c r="H295" s="3" t="s">
        <v>3286</v>
      </c>
      <c r="I295" s="3" t="s">
        <v>3287</v>
      </c>
      <c r="J295" s="3" t="str">
        <f t="shared" si="13"/>
        <v>Bangalore-E-commerce</v>
      </c>
      <c r="K295" s="4">
        <v>280000000</v>
      </c>
      <c r="L295" s="3"/>
      <c r="M295" s="7">
        <v>1</v>
      </c>
      <c r="N295" s="5" t="str">
        <f t="shared" si="14"/>
        <v>CAT A</v>
      </c>
    </row>
    <row r="296" spans="1:14" ht="15" x14ac:dyDescent="0.25">
      <c r="A296" s="3" t="s">
        <v>39</v>
      </c>
      <c r="B296" s="4">
        <v>2016</v>
      </c>
      <c r="C296" s="4" t="str">
        <f t="shared" si="12"/>
        <v>201</v>
      </c>
      <c r="D296" s="3" t="s">
        <v>24</v>
      </c>
      <c r="E296" s="3" t="str">
        <f>VLOOKUP(D296,Tier!$A$1:$B$22,2,)</f>
        <v>Tier 1</v>
      </c>
      <c r="F296" s="3" t="s">
        <v>40</v>
      </c>
      <c r="G296" s="3" t="s">
        <v>41</v>
      </c>
      <c r="H296" s="3" t="s">
        <v>42</v>
      </c>
      <c r="I296" s="3" t="s">
        <v>43</v>
      </c>
      <c r="J296" s="3" t="str">
        <f t="shared" si="13"/>
        <v>Bangalore-Health, Wellness &amp; Fitness</v>
      </c>
      <c r="K296" s="4">
        <v>145000000</v>
      </c>
      <c r="L296" s="3"/>
      <c r="M296" s="7">
        <v>12</v>
      </c>
      <c r="N296" s="5" t="str">
        <f t="shared" si="14"/>
        <v>CAT A</v>
      </c>
    </row>
    <row r="297" spans="1:14" ht="15" x14ac:dyDescent="0.25">
      <c r="A297" s="3" t="s">
        <v>77</v>
      </c>
      <c r="B297" s="4">
        <v>2015</v>
      </c>
      <c r="C297" s="4" t="str">
        <f t="shared" si="12"/>
        <v>201</v>
      </c>
      <c r="D297" s="3" t="s">
        <v>18</v>
      </c>
      <c r="E297" s="3" t="str">
        <f>VLOOKUP(D297,Tier!$A$1:$B$22,2,)</f>
        <v>Tier 1</v>
      </c>
      <c r="F297" s="3" t="s">
        <v>78</v>
      </c>
      <c r="G297" s="3" t="s">
        <v>79</v>
      </c>
      <c r="H297" s="3" t="s">
        <v>80</v>
      </c>
      <c r="I297" s="3" t="s">
        <v>22</v>
      </c>
      <c r="J297" s="3" t="str">
        <f t="shared" si="13"/>
        <v>Mumbai-Information Technology &amp; Services</v>
      </c>
      <c r="K297" s="4">
        <v>100000000</v>
      </c>
      <c r="L297" s="3" t="s">
        <v>76</v>
      </c>
      <c r="M297" s="7">
        <v>12</v>
      </c>
      <c r="N297" s="5" t="str">
        <f t="shared" si="14"/>
        <v>CAT A</v>
      </c>
    </row>
    <row r="298" spans="1:14" ht="15" x14ac:dyDescent="0.25">
      <c r="A298" s="3" t="s">
        <v>168</v>
      </c>
      <c r="B298" s="4">
        <v>2018</v>
      </c>
      <c r="C298" s="4" t="str">
        <f t="shared" si="12"/>
        <v>201</v>
      </c>
      <c r="D298" s="3" t="s">
        <v>56</v>
      </c>
      <c r="E298" s="3" t="str">
        <f>VLOOKUP(D298,Tier!$A$1:$B$22,2,)</f>
        <v>Tier 1</v>
      </c>
      <c r="F298" s="3" t="s">
        <v>119</v>
      </c>
      <c r="G298" s="5"/>
      <c r="H298" s="5"/>
      <c r="I298" s="5"/>
      <c r="J298" s="3" t="str">
        <f t="shared" si="13"/>
        <v>Gurugram-Hospital &amp; Health Care</v>
      </c>
      <c r="K298" s="4">
        <v>96000000</v>
      </c>
      <c r="L298" s="5"/>
      <c r="M298" s="7">
        <v>12</v>
      </c>
      <c r="N298" s="5" t="str">
        <f t="shared" si="14"/>
        <v>CAT B</v>
      </c>
    </row>
    <row r="299" spans="1:14" ht="15" x14ac:dyDescent="0.25">
      <c r="A299" s="3" t="s">
        <v>70</v>
      </c>
      <c r="B299" s="4">
        <v>2013</v>
      </c>
      <c r="C299" s="4" t="str">
        <f t="shared" si="12"/>
        <v>201</v>
      </c>
      <c r="D299" s="3" t="s">
        <v>71</v>
      </c>
      <c r="E299" s="3" t="str">
        <f>VLOOKUP(D299,Tier!$A$1:$B$22,2,)</f>
        <v>Tier 1</v>
      </c>
      <c r="F299" s="3" t="s">
        <v>72</v>
      </c>
      <c r="G299" s="3" t="s">
        <v>73</v>
      </c>
      <c r="H299" s="3" t="s">
        <v>74</v>
      </c>
      <c r="I299" s="3" t="s">
        <v>75</v>
      </c>
      <c r="J299" s="3" t="str">
        <f t="shared" si="13"/>
        <v>Pune-AgriTech</v>
      </c>
      <c r="K299" s="4">
        <v>70000000</v>
      </c>
      <c r="L299" s="3" t="s">
        <v>76</v>
      </c>
      <c r="M299" s="7">
        <v>12</v>
      </c>
      <c r="N299" s="5" t="str">
        <f t="shared" si="14"/>
        <v>CAT A</v>
      </c>
    </row>
    <row r="300" spans="1:14" ht="15" x14ac:dyDescent="0.25">
      <c r="A300" s="3" t="s">
        <v>29</v>
      </c>
      <c r="B300" s="4">
        <v>2018</v>
      </c>
      <c r="C300" s="4" t="str">
        <f t="shared" si="12"/>
        <v>201</v>
      </c>
      <c r="D300" s="3" t="s">
        <v>18</v>
      </c>
      <c r="E300" s="3" t="str">
        <f>VLOOKUP(D300,Tier!$A$1:$B$22,2,)</f>
        <v>Tier 1</v>
      </c>
      <c r="F300" s="3" t="s">
        <v>30</v>
      </c>
      <c r="G300" s="3" t="s">
        <v>31</v>
      </c>
      <c r="H300" s="3" t="s">
        <v>32</v>
      </c>
      <c r="I300" s="3"/>
      <c r="J300" s="3" t="str">
        <f t="shared" si="13"/>
        <v>Mumbai-Venture Capital &amp; Private Equity</v>
      </c>
      <c r="K300" s="4">
        <v>50000000</v>
      </c>
      <c r="L300" s="3"/>
      <c r="M300" s="7">
        <v>12</v>
      </c>
      <c r="N300" s="5" t="str">
        <f t="shared" si="14"/>
        <v>CAT A</v>
      </c>
    </row>
    <row r="301" spans="1:14" ht="15" x14ac:dyDescent="0.25">
      <c r="A301" s="3" t="s">
        <v>17</v>
      </c>
      <c r="B301" s="4">
        <v>2012</v>
      </c>
      <c r="C301" s="4" t="str">
        <f t="shared" si="12"/>
        <v>201</v>
      </c>
      <c r="D301" s="3" t="s">
        <v>18</v>
      </c>
      <c r="E301" s="3" t="str">
        <f>VLOOKUP(D301,Tier!$A$1:$B$22,2,)</f>
        <v>Tier 1</v>
      </c>
      <c r="F301" s="3" t="s">
        <v>19</v>
      </c>
      <c r="G301" s="3" t="s">
        <v>20</v>
      </c>
      <c r="H301" s="3" t="s">
        <v>21</v>
      </c>
      <c r="I301" s="3" t="s">
        <v>22</v>
      </c>
      <c r="J301" s="3" t="str">
        <f t="shared" si="13"/>
        <v>Mumbai-Food &amp; Beverages</v>
      </c>
      <c r="K301" s="4">
        <v>40000000</v>
      </c>
      <c r="L301" s="3"/>
      <c r="M301" s="7">
        <v>12</v>
      </c>
      <c r="N301" s="5" t="str">
        <f t="shared" si="14"/>
        <v>CAT A</v>
      </c>
    </row>
    <row r="302" spans="1:14" ht="15" x14ac:dyDescent="0.25">
      <c r="A302" s="3" t="s">
        <v>23</v>
      </c>
      <c r="B302" s="4">
        <v>2015</v>
      </c>
      <c r="C302" s="4" t="str">
        <f t="shared" si="12"/>
        <v>201</v>
      </c>
      <c r="D302" s="3" t="s">
        <v>24</v>
      </c>
      <c r="E302" s="3" t="str">
        <f>VLOOKUP(D302,Tier!$A$1:$B$22,2,)</f>
        <v>Tier 1</v>
      </c>
      <c r="F302" s="3" t="s">
        <v>25</v>
      </c>
      <c r="G302" s="3" t="s">
        <v>26</v>
      </c>
      <c r="H302" s="3" t="s">
        <v>27</v>
      </c>
      <c r="I302" s="3" t="s">
        <v>28</v>
      </c>
      <c r="J302" s="3" t="str">
        <f t="shared" si="13"/>
        <v>Bangalore-Consumer Services</v>
      </c>
      <c r="K302" s="4">
        <v>40000000</v>
      </c>
      <c r="L302" s="3" t="s">
        <v>16</v>
      </c>
      <c r="M302" s="7">
        <v>12</v>
      </c>
      <c r="N302" s="5" t="str">
        <f t="shared" si="14"/>
        <v>CAT A</v>
      </c>
    </row>
    <row r="303" spans="1:14" ht="15" x14ac:dyDescent="0.25">
      <c r="A303" s="3" t="s">
        <v>10</v>
      </c>
      <c r="B303" s="4">
        <v>2015</v>
      </c>
      <c r="C303" s="4" t="str">
        <f t="shared" si="12"/>
        <v>201</v>
      </c>
      <c r="D303" s="3" t="s">
        <v>11</v>
      </c>
      <c r="E303" s="3" t="str">
        <f>VLOOKUP(D303,Tier!$A$1:$B$22,2,)</f>
        <v>Tier 1</v>
      </c>
      <c r="F303" s="3" t="s">
        <v>12</v>
      </c>
      <c r="G303" s="3" t="s">
        <v>13</v>
      </c>
      <c r="H303" s="3" t="s">
        <v>14</v>
      </c>
      <c r="I303" s="3" t="s">
        <v>15</v>
      </c>
      <c r="J303" s="3" t="str">
        <f t="shared" si="13"/>
        <v>Gurgaon-E-learning</v>
      </c>
      <c r="K303" s="4">
        <v>35000000</v>
      </c>
      <c r="L303" s="3" t="s">
        <v>16</v>
      </c>
      <c r="M303" s="7">
        <v>12</v>
      </c>
      <c r="N303" s="5" t="str">
        <f t="shared" si="14"/>
        <v>CAT C</v>
      </c>
    </row>
    <row r="304" spans="1:14" ht="15" x14ac:dyDescent="0.25">
      <c r="A304" s="3" t="s">
        <v>86</v>
      </c>
      <c r="B304" s="4">
        <v>2014</v>
      </c>
      <c r="C304" s="4" t="str">
        <f t="shared" si="12"/>
        <v>201</v>
      </c>
      <c r="D304" s="3" t="s">
        <v>24</v>
      </c>
      <c r="E304" s="3" t="str">
        <f>VLOOKUP(D304,Tier!$A$1:$B$22,2,)</f>
        <v>Tier 1</v>
      </c>
      <c r="F304" s="3" t="s">
        <v>87</v>
      </c>
      <c r="G304" s="3" t="s">
        <v>88</v>
      </c>
      <c r="H304" s="3" t="s">
        <v>89</v>
      </c>
      <c r="I304" s="3" t="s">
        <v>90</v>
      </c>
      <c r="J304" s="3" t="str">
        <f t="shared" si="13"/>
        <v>Bangalore-Software Startup</v>
      </c>
      <c r="K304" s="4">
        <v>30000000</v>
      </c>
      <c r="L304" s="3" t="s">
        <v>76</v>
      </c>
      <c r="M304" s="7">
        <v>12</v>
      </c>
      <c r="N304" s="5" t="str">
        <f t="shared" si="14"/>
        <v>CAT A</v>
      </c>
    </row>
    <row r="305" spans="1:14" ht="15" x14ac:dyDescent="0.25">
      <c r="A305" s="3" t="s">
        <v>44</v>
      </c>
      <c r="B305" s="4">
        <v>2018</v>
      </c>
      <c r="C305" s="4" t="str">
        <f t="shared" si="12"/>
        <v>201</v>
      </c>
      <c r="D305" s="3" t="s">
        <v>24</v>
      </c>
      <c r="E305" s="3" t="str">
        <f>VLOOKUP(D305,Tier!$A$1:$B$22,2,)</f>
        <v>Tier 1</v>
      </c>
      <c r="F305" s="3" t="s">
        <v>45</v>
      </c>
      <c r="G305" s="3" t="s">
        <v>46</v>
      </c>
      <c r="H305" s="3" t="s">
        <v>47</v>
      </c>
      <c r="I305" s="3" t="s">
        <v>48</v>
      </c>
      <c r="J305" s="3" t="str">
        <f t="shared" si="13"/>
        <v>Bangalore-OTT</v>
      </c>
      <c r="K305" s="4">
        <v>22000000</v>
      </c>
      <c r="L305" s="3" t="s">
        <v>16</v>
      </c>
      <c r="M305" s="7">
        <v>12</v>
      </c>
      <c r="N305" s="5" t="str">
        <f t="shared" si="14"/>
        <v>CAT A</v>
      </c>
    </row>
    <row r="306" spans="1:14" ht="15" x14ac:dyDescent="0.25">
      <c r="A306" s="3" t="s">
        <v>3280</v>
      </c>
      <c r="B306" s="4">
        <v>2010</v>
      </c>
      <c r="C306" s="4" t="str">
        <f t="shared" si="12"/>
        <v>201</v>
      </c>
      <c r="D306" s="3" t="s">
        <v>24</v>
      </c>
      <c r="E306" s="3" t="str">
        <f>VLOOKUP(D306,Tier!$A$1:$B$22,2,)</f>
        <v>Tier 1</v>
      </c>
      <c r="F306" s="3" t="s">
        <v>72</v>
      </c>
      <c r="G306" s="3" t="s">
        <v>3281</v>
      </c>
      <c r="H306" s="3" t="s">
        <v>3282</v>
      </c>
      <c r="I306" s="3" t="s">
        <v>3283</v>
      </c>
      <c r="J306" s="3" t="str">
        <f t="shared" si="13"/>
        <v>Bangalore-AgriTech</v>
      </c>
      <c r="K306" s="4">
        <v>20000000</v>
      </c>
      <c r="L306" s="3" t="s">
        <v>116</v>
      </c>
      <c r="M306" s="7">
        <v>1</v>
      </c>
      <c r="N306" s="5" t="str">
        <f t="shared" si="14"/>
        <v>CAT A</v>
      </c>
    </row>
    <row r="307" spans="1:14" ht="15" x14ac:dyDescent="0.25">
      <c r="A307" s="3" t="s">
        <v>274</v>
      </c>
      <c r="B307" s="4">
        <v>2011</v>
      </c>
      <c r="C307" s="4" t="str">
        <f t="shared" si="12"/>
        <v>201</v>
      </c>
      <c r="D307" s="3" t="s">
        <v>56</v>
      </c>
      <c r="E307" s="3" t="str">
        <f>VLOOKUP(D307,Tier!$A$1:$B$22,2,)</f>
        <v>Tier 1</v>
      </c>
      <c r="F307" s="3" t="s">
        <v>19</v>
      </c>
      <c r="G307" s="5"/>
      <c r="H307" s="5"/>
      <c r="I307" s="5"/>
      <c r="J307" s="3" t="str">
        <f t="shared" si="13"/>
        <v>Gurugram-Food &amp; Beverages</v>
      </c>
      <c r="K307" s="4">
        <v>17000000</v>
      </c>
      <c r="L307" s="5"/>
      <c r="M307" s="7">
        <v>11</v>
      </c>
      <c r="N307" s="5" t="str">
        <f t="shared" si="14"/>
        <v>CAT B</v>
      </c>
    </row>
    <row r="308" spans="1:14" ht="15" x14ac:dyDescent="0.25">
      <c r="A308" s="3" t="s">
        <v>55</v>
      </c>
      <c r="B308" s="4">
        <v>2017</v>
      </c>
      <c r="C308" s="4" t="str">
        <f t="shared" si="12"/>
        <v>201</v>
      </c>
      <c r="D308" s="3" t="s">
        <v>56</v>
      </c>
      <c r="E308" s="3" t="str">
        <f>VLOOKUP(D308,Tier!$A$1:$B$22,2,)</f>
        <v>Tier 1</v>
      </c>
      <c r="F308" s="3" t="s">
        <v>57</v>
      </c>
      <c r="G308" s="3" t="s">
        <v>58</v>
      </c>
      <c r="H308" s="3" t="s">
        <v>59</v>
      </c>
      <c r="I308" s="3" t="s">
        <v>60</v>
      </c>
      <c r="J308" s="3" t="str">
        <f t="shared" si="13"/>
        <v>Gurugram-Education Management</v>
      </c>
      <c r="K308" s="4">
        <v>13000000</v>
      </c>
      <c r="L308" s="3" t="s">
        <v>16</v>
      </c>
      <c r="M308" s="7">
        <v>12</v>
      </c>
      <c r="N308" s="5" t="str">
        <f t="shared" si="14"/>
        <v>CAT B</v>
      </c>
    </row>
    <row r="309" spans="1:14" ht="15" hidden="1" x14ac:dyDescent="0.25">
      <c r="A309" s="3" t="s">
        <v>1743</v>
      </c>
      <c r="B309" s="4">
        <v>2017</v>
      </c>
      <c r="C309" s="4" t="str">
        <f t="shared" si="12"/>
        <v>201</v>
      </c>
      <c r="D309" s="5"/>
      <c r="E309" s="3" t="e">
        <f>VLOOKUP(D309,Tier!$A$1:$B$22,2,)</f>
        <v>#N/A</v>
      </c>
      <c r="F309" s="5"/>
      <c r="G309" s="3" t="s">
        <v>1744</v>
      </c>
      <c r="H309" s="3" t="s">
        <v>1745</v>
      </c>
      <c r="I309" s="5"/>
      <c r="J309" s="3" t="str">
        <f t="shared" si="13"/>
        <v>-</v>
      </c>
      <c r="K309" s="3" t="s">
        <v>132</v>
      </c>
      <c r="L309" s="5"/>
      <c r="M309" s="7">
        <v>7</v>
      </c>
      <c r="N309" s="5" t="str">
        <f t="shared" si="14"/>
        <v>CAT C</v>
      </c>
    </row>
    <row r="310" spans="1:14" ht="15" hidden="1" x14ac:dyDescent="0.25">
      <c r="A310" s="3" t="s">
        <v>1746</v>
      </c>
      <c r="B310" s="4">
        <v>2019</v>
      </c>
      <c r="C310" s="4" t="str">
        <f t="shared" si="12"/>
        <v>201</v>
      </c>
      <c r="D310" s="5"/>
      <c r="E310" s="3" t="e">
        <f>VLOOKUP(D310,Tier!$A$1:$B$22,2,)</f>
        <v>#N/A</v>
      </c>
      <c r="F310" s="5"/>
      <c r="G310" s="3" t="s">
        <v>1747</v>
      </c>
      <c r="H310" s="3" t="s">
        <v>1748</v>
      </c>
      <c r="I310" s="5"/>
      <c r="J310" s="3" t="str">
        <f t="shared" si="13"/>
        <v>-</v>
      </c>
      <c r="K310" s="3" t="s">
        <v>132</v>
      </c>
      <c r="L310" s="5"/>
      <c r="M310" s="7">
        <v>7</v>
      </c>
      <c r="N310" s="5" t="str">
        <f t="shared" si="14"/>
        <v>CAT C</v>
      </c>
    </row>
    <row r="311" spans="1:14" ht="15" hidden="1" x14ac:dyDescent="0.25">
      <c r="A311" s="3" t="s">
        <v>2167</v>
      </c>
      <c r="B311" s="4">
        <v>2015</v>
      </c>
      <c r="C311" s="4" t="str">
        <f t="shared" si="12"/>
        <v>201</v>
      </c>
      <c r="D311" s="5"/>
      <c r="E311" s="3" t="e">
        <f>VLOOKUP(D311,Tier!$A$1:$B$22,2,)</f>
        <v>#N/A</v>
      </c>
      <c r="F311" s="5"/>
      <c r="G311" s="3" t="s">
        <v>2168</v>
      </c>
      <c r="H311" s="3" t="s">
        <v>2169</v>
      </c>
      <c r="I311" s="5"/>
      <c r="J311" s="3" t="str">
        <f t="shared" si="13"/>
        <v>-</v>
      </c>
      <c r="K311" s="3" t="s">
        <v>132</v>
      </c>
      <c r="L311" s="3" t="s">
        <v>100</v>
      </c>
      <c r="M311" s="7">
        <v>6</v>
      </c>
      <c r="N311" s="5" t="str">
        <f t="shared" si="14"/>
        <v>CAT C</v>
      </c>
    </row>
    <row r="312" spans="1:14" ht="15" hidden="1" x14ac:dyDescent="0.25">
      <c r="A312" s="3" t="s">
        <v>2178</v>
      </c>
      <c r="B312" s="4">
        <v>2019</v>
      </c>
      <c r="C312" s="4" t="str">
        <f t="shared" si="12"/>
        <v>201</v>
      </c>
      <c r="D312" s="5"/>
      <c r="E312" s="3" t="e">
        <f>VLOOKUP(D312,Tier!$A$1:$B$22,2,)</f>
        <v>#N/A</v>
      </c>
      <c r="F312" s="5"/>
      <c r="G312" s="3" t="s">
        <v>2179</v>
      </c>
      <c r="H312" s="3" t="s">
        <v>2180</v>
      </c>
      <c r="I312" s="5"/>
      <c r="J312" s="3" t="str">
        <f t="shared" si="13"/>
        <v>-</v>
      </c>
      <c r="K312" s="3" t="s">
        <v>132</v>
      </c>
      <c r="L312" s="3"/>
      <c r="M312" s="7">
        <v>6</v>
      </c>
      <c r="N312" s="5" t="str">
        <f t="shared" si="14"/>
        <v>CAT C</v>
      </c>
    </row>
    <row r="313" spans="1:14" ht="15" hidden="1" x14ac:dyDescent="0.25">
      <c r="A313" s="3" t="s">
        <v>2181</v>
      </c>
      <c r="B313" s="4">
        <v>2016</v>
      </c>
      <c r="C313" s="4" t="str">
        <f t="shared" si="12"/>
        <v>201</v>
      </c>
      <c r="D313" s="5"/>
      <c r="E313" s="3" t="e">
        <f>VLOOKUP(D313,Tier!$A$1:$B$22,2,)</f>
        <v>#N/A</v>
      </c>
      <c r="F313" s="5"/>
      <c r="G313" s="3" t="s">
        <v>2182</v>
      </c>
      <c r="H313" s="3" t="s">
        <v>2183</v>
      </c>
      <c r="I313" s="5"/>
      <c r="J313" s="3" t="str">
        <f t="shared" si="13"/>
        <v>-</v>
      </c>
      <c r="K313" s="3" t="s">
        <v>132</v>
      </c>
      <c r="L313" s="3"/>
      <c r="M313" s="7">
        <v>6</v>
      </c>
      <c r="N313" s="5" t="str">
        <f t="shared" si="14"/>
        <v>CAT C</v>
      </c>
    </row>
    <row r="314" spans="1:14" ht="15" hidden="1" x14ac:dyDescent="0.25">
      <c r="A314" s="3" t="s">
        <v>2184</v>
      </c>
      <c r="B314" s="4">
        <v>2019</v>
      </c>
      <c r="C314" s="4" t="str">
        <f t="shared" si="12"/>
        <v>201</v>
      </c>
      <c r="D314" s="5"/>
      <c r="E314" s="3" t="e">
        <f>VLOOKUP(D314,Tier!$A$1:$B$22,2,)</f>
        <v>#N/A</v>
      </c>
      <c r="F314" s="5"/>
      <c r="G314" s="3" t="s">
        <v>2185</v>
      </c>
      <c r="H314" s="3" t="s">
        <v>2186</v>
      </c>
      <c r="I314" s="5"/>
      <c r="J314" s="3" t="str">
        <f t="shared" si="13"/>
        <v>-</v>
      </c>
      <c r="K314" s="3" t="s">
        <v>132</v>
      </c>
      <c r="L314" s="3"/>
      <c r="M314" s="7">
        <v>6</v>
      </c>
      <c r="N314" s="5" t="str">
        <f t="shared" si="14"/>
        <v>CAT C</v>
      </c>
    </row>
    <row r="315" spans="1:14" ht="15" hidden="1" x14ac:dyDescent="0.25">
      <c r="A315" s="3" t="s">
        <v>2206</v>
      </c>
      <c r="B315" s="4">
        <v>2016</v>
      </c>
      <c r="C315" s="4" t="str">
        <f t="shared" si="12"/>
        <v>201</v>
      </c>
      <c r="D315" s="5"/>
      <c r="E315" s="3" t="e">
        <f>VLOOKUP(D315,Tier!$A$1:$B$22,2,)</f>
        <v>#N/A</v>
      </c>
      <c r="F315" s="5"/>
      <c r="G315" s="3" t="s">
        <v>2207</v>
      </c>
      <c r="H315" s="3" t="s">
        <v>2208</v>
      </c>
      <c r="I315" s="5"/>
      <c r="J315" s="3" t="str">
        <f t="shared" si="13"/>
        <v>-</v>
      </c>
      <c r="K315" s="3" t="s">
        <v>132</v>
      </c>
      <c r="L315" s="3"/>
      <c r="M315" s="7">
        <v>6</v>
      </c>
      <c r="N315" s="5" t="str">
        <f t="shared" si="14"/>
        <v>CAT C</v>
      </c>
    </row>
    <row r="316" spans="1:14" ht="15" hidden="1" x14ac:dyDescent="0.25">
      <c r="A316" s="3" t="s">
        <v>2238</v>
      </c>
      <c r="B316" s="4">
        <v>2019</v>
      </c>
      <c r="C316" s="4" t="str">
        <f t="shared" si="12"/>
        <v>201</v>
      </c>
      <c r="D316" s="5"/>
      <c r="E316" s="3" t="e">
        <f>VLOOKUP(D316,Tier!$A$1:$B$22,2,)</f>
        <v>#N/A</v>
      </c>
      <c r="F316" s="5"/>
      <c r="G316" s="3" t="s">
        <v>2239</v>
      </c>
      <c r="H316" s="3" t="s">
        <v>2240</v>
      </c>
      <c r="I316" s="5"/>
      <c r="J316" s="3" t="str">
        <f t="shared" si="13"/>
        <v>-</v>
      </c>
      <c r="K316" s="3" t="s">
        <v>132</v>
      </c>
      <c r="L316" s="3" t="s">
        <v>100</v>
      </c>
      <c r="M316" s="7">
        <v>6</v>
      </c>
      <c r="N316" s="5" t="str">
        <f t="shared" si="14"/>
        <v>CAT C</v>
      </c>
    </row>
    <row r="317" spans="1:14" ht="15" hidden="1" x14ac:dyDescent="0.25">
      <c r="A317" s="3" t="s">
        <v>2255</v>
      </c>
      <c r="B317" s="4">
        <v>2018</v>
      </c>
      <c r="C317" s="4" t="str">
        <f t="shared" si="12"/>
        <v>201</v>
      </c>
      <c r="D317" s="5"/>
      <c r="E317" s="3" t="e">
        <f>VLOOKUP(D317,Tier!$A$1:$B$22,2,)</f>
        <v>#N/A</v>
      </c>
      <c r="F317" s="5"/>
      <c r="G317" s="3" t="s">
        <v>2256</v>
      </c>
      <c r="H317" s="3" t="s">
        <v>2257</v>
      </c>
      <c r="I317" s="5"/>
      <c r="J317" s="3" t="str">
        <f t="shared" si="13"/>
        <v>-</v>
      </c>
      <c r="K317" s="3" t="s">
        <v>132</v>
      </c>
      <c r="L317" s="3" t="s">
        <v>111</v>
      </c>
      <c r="M317" s="7">
        <v>5</v>
      </c>
      <c r="N317" s="5" t="str">
        <f t="shared" si="14"/>
        <v>CAT C</v>
      </c>
    </row>
    <row r="318" spans="1:14" ht="15" hidden="1" x14ac:dyDescent="0.25">
      <c r="A318" s="3" t="s">
        <v>2274</v>
      </c>
      <c r="B318" s="4">
        <v>2016</v>
      </c>
      <c r="C318" s="4" t="str">
        <f t="shared" si="12"/>
        <v>201</v>
      </c>
      <c r="D318" s="5"/>
      <c r="E318" s="3" t="e">
        <f>VLOOKUP(D318,Tier!$A$1:$B$22,2,)</f>
        <v>#N/A</v>
      </c>
      <c r="F318" s="5"/>
      <c r="G318" s="3" t="s">
        <v>2275</v>
      </c>
      <c r="H318" s="3" t="s">
        <v>2276</v>
      </c>
      <c r="I318" s="5"/>
      <c r="J318" s="3" t="str">
        <f t="shared" si="13"/>
        <v>-</v>
      </c>
      <c r="K318" s="3" t="s">
        <v>132</v>
      </c>
      <c r="L318" s="3" t="s">
        <v>111</v>
      </c>
      <c r="M318" s="7">
        <v>5</v>
      </c>
      <c r="N318" s="5" t="str">
        <f t="shared" si="14"/>
        <v>CAT C</v>
      </c>
    </row>
    <row r="319" spans="1:14" ht="15" hidden="1" x14ac:dyDescent="0.25">
      <c r="A319" s="3" t="s">
        <v>2178</v>
      </c>
      <c r="B319" s="4">
        <v>2019</v>
      </c>
      <c r="C319" s="4" t="str">
        <f t="shared" si="12"/>
        <v>201</v>
      </c>
      <c r="D319" s="5"/>
      <c r="E319" s="3" t="e">
        <f>VLOOKUP(D319,Tier!$A$1:$B$22,2,)</f>
        <v>#N/A</v>
      </c>
      <c r="F319" s="5"/>
      <c r="G319" s="3" t="s">
        <v>2291</v>
      </c>
      <c r="H319" s="3" t="s">
        <v>2180</v>
      </c>
      <c r="I319" s="5"/>
      <c r="J319" s="3" t="str">
        <f t="shared" si="13"/>
        <v>-</v>
      </c>
      <c r="K319" s="3" t="s">
        <v>132</v>
      </c>
      <c r="L319" s="3" t="s">
        <v>111</v>
      </c>
      <c r="M319" s="7">
        <v>5</v>
      </c>
      <c r="N319" s="5" t="str">
        <f t="shared" si="14"/>
        <v>CAT C</v>
      </c>
    </row>
    <row r="320" spans="1:14" ht="15" hidden="1" x14ac:dyDescent="0.25">
      <c r="A320" s="3" t="s">
        <v>2301</v>
      </c>
      <c r="B320" s="4">
        <v>2017</v>
      </c>
      <c r="C320" s="4" t="str">
        <f t="shared" si="12"/>
        <v>201</v>
      </c>
      <c r="D320" s="5"/>
      <c r="E320" s="3" t="e">
        <f>VLOOKUP(D320,Tier!$A$1:$B$22,2,)</f>
        <v>#N/A</v>
      </c>
      <c r="F320" s="5"/>
      <c r="G320" s="3" t="s">
        <v>2302</v>
      </c>
      <c r="H320" s="3" t="s">
        <v>2303</v>
      </c>
      <c r="I320" s="5"/>
      <c r="J320" s="3" t="str">
        <f t="shared" si="13"/>
        <v>-</v>
      </c>
      <c r="K320" s="3" t="s">
        <v>132</v>
      </c>
      <c r="L320" s="3" t="s">
        <v>100</v>
      </c>
      <c r="M320" s="7">
        <v>5</v>
      </c>
      <c r="N320" s="5" t="str">
        <f t="shared" si="14"/>
        <v>CAT C</v>
      </c>
    </row>
    <row r="321" spans="1:14" ht="15" hidden="1" x14ac:dyDescent="0.25">
      <c r="A321" s="6" t="s">
        <v>2311</v>
      </c>
      <c r="B321" s="4">
        <v>2017</v>
      </c>
      <c r="C321" s="4" t="str">
        <f t="shared" si="12"/>
        <v>201</v>
      </c>
      <c r="D321" s="5"/>
      <c r="E321" s="3" t="e">
        <f>VLOOKUP(D321,Tier!$A$1:$B$22,2,)</f>
        <v>#N/A</v>
      </c>
      <c r="F321" s="5"/>
      <c r="G321" s="3" t="s">
        <v>2312</v>
      </c>
      <c r="H321" s="3" t="s">
        <v>2313</v>
      </c>
      <c r="I321" s="5"/>
      <c r="J321" s="3" t="str">
        <f t="shared" si="13"/>
        <v>-</v>
      </c>
      <c r="K321" s="3" t="s">
        <v>132</v>
      </c>
      <c r="L321" s="3" t="s">
        <v>111</v>
      </c>
      <c r="M321" s="7">
        <v>5</v>
      </c>
      <c r="N321" s="5" t="str">
        <f t="shared" si="14"/>
        <v>CAT C</v>
      </c>
    </row>
    <row r="322" spans="1:14" ht="15" hidden="1" x14ac:dyDescent="0.25">
      <c r="A322" s="3" t="s">
        <v>2327</v>
      </c>
      <c r="B322" s="4">
        <v>2017</v>
      </c>
      <c r="C322" s="4" t="str">
        <f t="shared" ref="C322:C385" si="15">LEFT(B322,3)</f>
        <v>201</v>
      </c>
      <c r="D322" s="5"/>
      <c r="E322" s="3" t="e">
        <f>VLOOKUP(D322,Tier!$A$1:$B$22,2,)</f>
        <v>#N/A</v>
      </c>
      <c r="F322" s="5"/>
      <c r="G322" s="3" t="s">
        <v>2328</v>
      </c>
      <c r="H322" s="3" t="s">
        <v>2329</v>
      </c>
      <c r="I322" s="5"/>
      <c r="J322" s="3" t="str">
        <f t="shared" ref="J322:J385" si="16">CONCATENATE(D322,"-",F322)</f>
        <v>-</v>
      </c>
      <c r="K322" s="3" t="s">
        <v>132</v>
      </c>
      <c r="L322" s="3"/>
      <c r="M322" s="7">
        <v>5</v>
      </c>
      <c r="N322" s="5" t="str">
        <f t="shared" ref="N322:N385" si="17">IF(AND(K322&gt;4500000, OR(D322="Bangalore", D322="Pune", D322="Mumbai", D322="Delhi")), "CAT A", IF(AND(K322&gt;4500000, OR(D322="Gurugram", D322="Surat", D322="Jaipur", D322="Hyderabad")), "CAT B", "CAT C"))</f>
        <v>CAT C</v>
      </c>
    </row>
    <row r="323" spans="1:14" ht="15" hidden="1" x14ac:dyDescent="0.25">
      <c r="A323" s="3" t="s">
        <v>2365</v>
      </c>
      <c r="B323" s="4">
        <v>2018</v>
      </c>
      <c r="C323" s="4" t="str">
        <f t="shared" si="15"/>
        <v>201</v>
      </c>
      <c r="D323" s="5"/>
      <c r="E323" s="3" t="e">
        <f>VLOOKUP(D323,Tier!$A$1:$B$22,2,)</f>
        <v>#N/A</v>
      </c>
      <c r="F323" s="5"/>
      <c r="G323" s="3" t="s">
        <v>2366</v>
      </c>
      <c r="H323" s="3" t="s">
        <v>2367</v>
      </c>
      <c r="I323" s="5"/>
      <c r="J323" s="3" t="str">
        <f t="shared" si="16"/>
        <v>-</v>
      </c>
      <c r="K323" s="3" t="s">
        <v>132</v>
      </c>
      <c r="L323" s="3" t="s">
        <v>111</v>
      </c>
      <c r="M323" s="7">
        <v>5</v>
      </c>
      <c r="N323" s="5" t="str">
        <f t="shared" si="17"/>
        <v>CAT C</v>
      </c>
    </row>
    <row r="324" spans="1:14" ht="15" hidden="1" x14ac:dyDescent="0.25">
      <c r="A324" s="3" t="s">
        <v>2439</v>
      </c>
      <c r="B324" s="4">
        <v>2016</v>
      </c>
      <c r="C324" s="4" t="str">
        <f t="shared" si="15"/>
        <v>201</v>
      </c>
      <c r="D324" s="5"/>
      <c r="E324" s="3" t="e">
        <f>VLOOKUP(D324,Tier!$A$1:$B$22,2,)</f>
        <v>#N/A</v>
      </c>
      <c r="F324" s="5"/>
      <c r="G324" s="3" t="s">
        <v>2440</v>
      </c>
      <c r="H324" s="3" t="s">
        <v>2441</v>
      </c>
      <c r="I324" s="5"/>
      <c r="J324" s="3" t="str">
        <f t="shared" si="16"/>
        <v>-</v>
      </c>
      <c r="K324" s="3" t="s">
        <v>132</v>
      </c>
      <c r="L324" s="3" t="s">
        <v>100</v>
      </c>
      <c r="M324" s="7">
        <v>4</v>
      </c>
      <c r="N324" s="5" t="str">
        <f t="shared" si="17"/>
        <v>CAT C</v>
      </c>
    </row>
    <row r="325" spans="1:14" ht="15" hidden="1" x14ac:dyDescent="0.25">
      <c r="A325" s="3" t="s">
        <v>2536</v>
      </c>
      <c r="B325" s="4">
        <v>2019</v>
      </c>
      <c r="C325" s="4" t="str">
        <f t="shared" si="15"/>
        <v>201</v>
      </c>
      <c r="D325" s="5"/>
      <c r="E325" s="3" t="e">
        <f>VLOOKUP(D325,Tier!$A$1:$B$22,2,)</f>
        <v>#N/A</v>
      </c>
      <c r="F325" s="3" t="s">
        <v>19</v>
      </c>
      <c r="G325" s="3" t="s">
        <v>2537</v>
      </c>
      <c r="H325" s="3" t="s">
        <v>2538</v>
      </c>
      <c r="I325" s="5"/>
      <c r="J325" s="3" t="str">
        <f t="shared" si="16"/>
        <v>-Food &amp; Beverages</v>
      </c>
      <c r="K325" s="3" t="s">
        <v>132</v>
      </c>
      <c r="L325" s="3" t="s">
        <v>111</v>
      </c>
      <c r="M325" s="7">
        <v>4</v>
      </c>
      <c r="N325" s="5" t="str">
        <f t="shared" si="17"/>
        <v>CAT C</v>
      </c>
    </row>
    <row r="326" spans="1:14" ht="15" hidden="1" x14ac:dyDescent="0.25">
      <c r="A326" s="3" t="s">
        <v>2585</v>
      </c>
      <c r="B326" s="4">
        <v>2019</v>
      </c>
      <c r="C326" s="4" t="str">
        <f t="shared" si="15"/>
        <v>201</v>
      </c>
      <c r="D326" s="5"/>
      <c r="E326" s="3" t="e">
        <f>VLOOKUP(D326,Tier!$A$1:$B$22,2,)</f>
        <v>#N/A</v>
      </c>
      <c r="F326" s="3" t="s">
        <v>428</v>
      </c>
      <c r="G326" s="3" t="s">
        <v>2586</v>
      </c>
      <c r="H326" s="3" t="s">
        <v>2587</v>
      </c>
      <c r="I326" s="5"/>
      <c r="J326" s="3" t="str">
        <f t="shared" si="16"/>
        <v>-EdTech</v>
      </c>
      <c r="K326" s="3" t="s">
        <v>132</v>
      </c>
      <c r="L326" s="3" t="s">
        <v>111</v>
      </c>
      <c r="M326" s="7">
        <v>4</v>
      </c>
      <c r="N326" s="5" t="str">
        <f t="shared" si="17"/>
        <v>CAT C</v>
      </c>
    </row>
    <row r="327" spans="1:14" ht="15" hidden="1" x14ac:dyDescent="0.25">
      <c r="A327" s="3" t="s">
        <v>1376</v>
      </c>
      <c r="B327" s="4">
        <v>2018</v>
      </c>
      <c r="C327" s="4" t="str">
        <f t="shared" si="15"/>
        <v>201</v>
      </c>
      <c r="D327" s="5"/>
      <c r="E327" s="3" t="e">
        <f>VLOOKUP(D327,Tier!$A$1:$B$22,2,)</f>
        <v>#N/A</v>
      </c>
      <c r="F327" s="3" t="s">
        <v>19</v>
      </c>
      <c r="G327" s="3" t="s">
        <v>2612</v>
      </c>
      <c r="H327" s="3" t="s">
        <v>1378</v>
      </c>
      <c r="I327" s="5"/>
      <c r="J327" s="3" t="str">
        <f t="shared" si="16"/>
        <v>-Food &amp; Beverages</v>
      </c>
      <c r="K327" s="3" t="s">
        <v>132</v>
      </c>
      <c r="L327" s="3" t="s">
        <v>100</v>
      </c>
      <c r="M327" s="7">
        <v>4</v>
      </c>
      <c r="N327" s="5" t="str">
        <f t="shared" si="17"/>
        <v>CAT C</v>
      </c>
    </row>
    <row r="328" spans="1:14" ht="15" hidden="1" x14ac:dyDescent="0.25">
      <c r="A328" s="3" t="s">
        <v>2617</v>
      </c>
      <c r="B328" s="4">
        <v>2014</v>
      </c>
      <c r="C328" s="4" t="str">
        <f t="shared" si="15"/>
        <v>201</v>
      </c>
      <c r="D328" s="5"/>
      <c r="E328" s="3" t="e">
        <f>VLOOKUP(D328,Tier!$A$1:$B$22,2,)</f>
        <v>#N/A</v>
      </c>
      <c r="F328" s="3" t="s">
        <v>183</v>
      </c>
      <c r="G328" s="3" t="s">
        <v>2618</v>
      </c>
      <c r="H328" s="3" t="s">
        <v>2619</v>
      </c>
      <c r="I328" s="5"/>
      <c r="J328" s="3" t="str">
        <f t="shared" si="16"/>
        <v>-FinTech</v>
      </c>
      <c r="K328" s="3" t="s">
        <v>132</v>
      </c>
      <c r="L328" s="3" t="s">
        <v>100</v>
      </c>
      <c r="M328" s="7">
        <v>4</v>
      </c>
      <c r="N328" s="5" t="str">
        <f t="shared" si="17"/>
        <v>CAT C</v>
      </c>
    </row>
    <row r="329" spans="1:14" ht="15" hidden="1" x14ac:dyDescent="0.25">
      <c r="A329" s="3" t="s">
        <v>720</v>
      </c>
      <c r="B329" s="4">
        <v>2018</v>
      </c>
      <c r="C329" s="4" t="str">
        <f t="shared" si="15"/>
        <v>201</v>
      </c>
      <c r="D329" s="5"/>
      <c r="E329" s="3" t="e">
        <f>VLOOKUP(D329,Tier!$A$1:$B$22,2,)</f>
        <v>#N/A</v>
      </c>
      <c r="F329" s="3" t="s">
        <v>2697</v>
      </c>
      <c r="G329" s="3" t="s">
        <v>2698</v>
      </c>
      <c r="H329" s="3" t="s">
        <v>2699</v>
      </c>
      <c r="I329" s="5"/>
      <c r="J329" s="3" t="str">
        <f t="shared" si="16"/>
        <v>-Content creation</v>
      </c>
      <c r="K329" s="3" t="s">
        <v>132</v>
      </c>
      <c r="L329" s="3"/>
      <c r="M329" s="7">
        <v>3</v>
      </c>
      <c r="N329" s="5" t="str">
        <f t="shared" si="17"/>
        <v>CAT C</v>
      </c>
    </row>
    <row r="330" spans="1:14" ht="15" hidden="1" x14ac:dyDescent="0.25">
      <c r="A330" s="3" t="s">
        <v>2716</v>
      </c>
      <c r="B330" s="4">
        <v>2018</v>
      </c>
      <c r="C330" s="4" t="str">
        <f t="shared" si="15"/>
        <v>201</v>
      </c>
      <c r="D330" s="5"/>
      <c r="E330" s="3" t="e">
        <f>VLOOKUP(D330,Tier!$A$1:$B$22,2,)</f>
        <v>#N/A</v>
      </c>
      <c r="F330" s="3" t="s">
        <v>2717</v>
      </c>
      <c r="G330" s="3" t="s">
        <v>2718</v>
      </c>
      <c r="H330" s="3" t="s">
        <v>2719</v>
      </c>
      <c r="I330" s="5"/>
      <c r="J330" s="3" t="str">
        <f t="shared" si="16"/>
        <v>-Augmented reality</v>
      </c>
      <c r="K330" s="3" t="s">
        <v>132</v>
      </c>
      <c r="L330" s="3"/>
      <c r="M330" s="7">
        <v>3</v>
      </c>
      <c r="N330" s="5" t="str">
        <f t="shared" si="17"/>
        <v>CAT C</v>
      </c>
    </row>
    <row r="331" spans="1:14" ht="15" hidden="1" x14ac:dyDescent="0.25">
      <c r="A331" s="3" t="s">
        <v>2725</v>
      </c>
      <c r="B331" s="4">
        <v>2018</v>
      </c>
      <c r="C331" s="4" t="str">
        <f t="shared" si="15"/>
        <v>201</v>
      </c>
      <c r="D331" s="5"/>
      <c r="E331" s="3" t="e">
        <f>VLOOKUP(D331,Tier!$A$1:$B$22,2,)</f>
        <v>#N/A</v>
      </c>
      <c r="F331" s="3" t="s">
        <v>2726</v>
      </c>
      <c r="G331" s="3" t="s">
        <v>2727</v>
      </c>
      <c r="H331" s="3" t="s">
        <v>2728</v>
      </c>
      <c r="I331" s="5"/>
      <c r="J331" s="3" t="str">
        <f t="shared" si="16"/>
        <v>-Rental space</v>
      </c>
      <c r="K331" s="3" t="s">
        <v>132</v>
      </c>
      <c r="L331" s="3" t="s">
        <v>100</v>
      </c>
      <c r="M331" s="7">
        <v>3</v>
      </c>
      <c r="N331" s="5" t="str">
        <f t="shared" si="17"/>
        <v>CAT C</v>
      </c>
    </row>
    <row r="332" spans="1:14" ht="15" hidden="1" x14ac:dyDescent="0.25">
      <c r="A332" s="3" t="s">
        <v>2285</v>
      </c>
      <c r="B332" s="4">
        <v>2015</v>
      </c>
      <c r="C332" s="4" t="str">
        <f t="shared" si="15"/>
        <v>201</v>
      </c>
      <c r="D332" s="5"/>
      <c r="E332" s="3" t="e">
        <f>VLOOKUP(D332,Tier!$A$1:$B$22,2,)</f>
        <v>#N/A</v>
      </c>
      <c r="F332" s="3" t="s">
        <v>1111</v>
      </c>
      <c r="G332" s="3" t="s">
        <v>2286</v>
      </c>
      <c r="H332" s="3" t="s">
        <v>2287</v>
      </c>
      <c r="I332" s="5"/>
      <c r="J332" s="3" t="str">
        <f t="shared" si="16"/>
        <v>-AI startup</v>
      </c>
      <c r="K332" s="3" t="s">
        <v>132</v>
      </c>
      <c r="L332" s="3"/>
      <c r="M332" s="7">
        <v>3</v>
      </c>
      <c r="N332" s="5" t="str">
        <f t="shared" si="17"/>
        <v>CAT C</v>
      </c>
    </row>
    <row r="333" spans="1:14" ht="15" hidden="1" x14ac:dyDescent="0.25">
      <c r="A333" s="3" t="s">
        <v>2816</v>
      </c>
      <c r="B333" s="4">
        <v>2016</v>
      </c>
      <c r="C333" s="4" t="str">
        <f t="shared" si="15"/>
        <v>201</v>
      </c>
      <c r="D333" s="5"/>
      <c r="E333" s="3" t="e">
        <f>VLOOKUP(D333,Tier!$A$1:$B$22,2,)</f>
        <v>#N/A</v>
      </c>
      <c r="F333" s="3" t="s">
        <v>183</v>
      </c>
      <c r="G333" s="3" t="s">
        <v>2817</v>
      </c>
      <c r="H333" s="3" t="s">
        <v>2818</v>
      </c>
      <c r="I333" s="5"/>
      <c r="J333" s="3" t="str">
        <f t="shared" si="16"/>
        <v>-FinTech</v>
      </c>
      <c r="K333" s="3" t="s">
        <v>132</v>
      </c>
      <c r="L333" s="3" t="s">
        <v>193</v>
      </c>
      <c r="M333" s="7">
        <v>3</v>
      </c>
      <c r="N333" s="5" t="str">
        <f t="shared" si="17"/>
        <v>CAT C</v>
      </c>
    </row>
    <row r="334" spans="1:14" ht="15" hidden="1" x14ac:dyDescent="0.25">
      <c r="A334" s="3" t="s">
        <v>875</v>
      </c>
      <c r="B334" s="4">
        <v>2014</v>
      </c>
      <c r="C334" s="4" t="str">
        <f t="shared" si="15"/>
        <v>201</v>
      </c>
      <c r="D334" s="5"/>
      <c r="E334" s="3" t="e">
        <f>VLOOKUP(D334,Tier!$A$1:$B$22,2,)</f>
        <v>#N/A</v>
      </c>
      <c r="F334" s="3" t="s">
        <v>2452</v>
      </c>
      <c r="G334" s="3" t="s">
        <v>2888</v>
      </c>
      <c r="H334" s="3" t="s">
        <v>2889</v>
      </c>
      <c r="I334" s="5"/>
      <c r="J334" s="3" t="str">
        <f t="shared" si="16"/>
        <v>-B2B service</v>
      </c>
      <c r="K334" s="3" t="s">
        <v>132</v>
      </c>
      <c r="L334" s="3"/>
      <c r="M334" s="7">
        <v>3</v>
      </c>
      <c r="N334" s="5" t="str">
        <f t="shared" si="17"/>
        <v>CAT C</v>
      </c>
    </row>
    <row r="335" spans="1:14" ht="15" hidden="1" x14ac:dyDescent="0.25">
      <c r="A335" s="3" t="s">
        <v>2258</v>
      </c>
      <c r="B335" s="4">
        <v>2018</v>
      </c>
      <c r="C335" s="4" t="str">
        <f t="shared" si="15"/>
        <v>201</v>
      </c>
      <c r="D335" s="5"/>
      <c r="E335" s="3" t="e">
        <f>VLOOKUP(D335,Tier!$A$1:$B$22,2,)</f>
        <v>#N/A</v>
      </c>
      <c r="F335" s="3" t="s">
        <v>428</v>
      </c>
      <c r="G335" s="3" t="s">
        <v>2902</v>
      </c>
      <c r="H335" s="3" t="s">
        <v>2903</v>
      </c>
      <c r="I335" s="5"/>
      <c r="J335" s="3" t="str">
        <f t="shared" si="16"/>
        <v>-EdTech</v>
      </c>
      <c r="K335" s="3" t="s">
        <v>132</v>
      </c>
      <c r="L335" s="3"/>
      <c r="M335" s="7">
        <v>3</v>
      </c>
      <c r="N335" s="5" t="str">
        <f t="shared" si="17"/>
        <v>CAT C</v>
      </c>
    </row>
    <row r="336" spans="1:14" ht="15" hidden="1" x14ac:dyDescent="0.25">
      <c r="A336" s="3" t="s">
        <v>2916</v>
      </c>
      <c r="B336" s="4">
        <v>2015</v>
      </c>
      <c r="C336" s="4" t="str">
        <f t="shared" si="15"/>
        <v>201</v>
      </c>
      <c r="D336" s="5"/>
      <c r="E336" s="3" t="e">
        <f>VLOOKUP(D336,Tier!$A$1:$B$22,2,)</f>
        <v>#N/A</v>
      </c>
      <c r="F336" s="3" t="s">
        <v>2917</v>
      </c>
      <c r="G336" s="3" t="s">
        <v>2918</v>
      </c>
      <c r="H336" s="3" t="s">
        <v>2919</v>
      </c>
      <c r="I336" s="5"/>
      <c r="J336" s="3" t="str">
        <f t="shared" si="16"/>
        <v>-Podcast</v>
      </c>
      <c r="K336" s="3" t="s">
        <v>132</v>
      </c>
      <c r="L336" s="3"/>
      <c r="M336" s="7">
        <v>2</v>
      </c>
      <c r="N336" s="5" t="str">
        <f t="shared" si="17"/>
        <v>CAT C</v>
      </c>
    </row>
    <row r="337" spans="1:14" ht="15" hidden="1" x14ac:dyDescent="0.25">
      <c r="A337" s="3" t="s">
        <v>249</v>
      </c>
      <c r="B337" s="4">
        <v>2019</v>
      </c>
      <c r="C337" s="4" t="str">
        <f t="shared" si="15"/>
        <v>201</v>
      </c>
      <c r="D337" s="5"/>
      <c r="E337" s="3" t="e">
        <f>VLOOKUP(D337,Tier!$A$1:$B$22,2,)</f>
        <v>#N/A</v>
      </c>
      <c r="F337" s="3" t="s">
        <v>2926</v>
      </c>
      <c r="G337" s="3" t="s">
        <v>2927</v>
      </c>
      <c r="H337" s="3" t="s">
        <v>250</v>
      </c>
      <c r="I337" s="5"/>
      <c r="J337" s="3" t="str">
        <f t="shared" si="16"/>
        <v>-Battery</v>
      </c>
      <c r="K337" s="3" t="s">
        <v>132</v>
      </c>
      <c r="L337" s="3" t="s">
        <v>111</v>
      </c>
      <c r="M337" s="7">
        <v>2</v>
      </c>
      <c r="N337" s="5" t="str">
        <f t="shared" si="17"/>
        <v>CAT C</v>
      </c>
    </row>
    <row r="338" spans="1:14" ht="15" hidden="1" x14ac:dyDescent="0.25">
      <c r="A338" s="3" t="s">
        <v>2931</v>
      </c>
      <c r="B338" s="4">
        <v>2019</v>
      </c>
      <c r="C338" s="4" t="str">
        <f t="shared" si="15"/>
        <v>201</v>
      </c>
      <c r="D338" s="5"/>
      <c r="E338" s="3" t="e">
        <f>VLOOKUP(D338,Tier!$A$1:$B$22,2,)</f>
        <v>#N/A</v>
      </c>
      <c r="F338" s="3" t="s">
        <v>1251</v>
      </c>
      <c r="G338" s="3" t="s">
        <v>2932</v>
      </c>
      <c r="H338" s="3" t="s">
        <v>1950</v>
      </c>
      <c r="I338" s="5"/>
      <c r="J338" s="3" t="str">
        <f t="shared" si="16"/>
        <v>-Healthcare</v>
      </c>
      <c r="K338" s="3" t="s">
        <v>132</v>
      </c>
      <c r="L338" s="3"/>
      <c r="M338" s="7">
        <v>2</v>
      </c>
      <c r="N338" s="5" t="str">
        <f t="shared" si="17"/>
        <v>CAT C</v>
      </c>
    </row>
    <row r="339" spans="1:14" ht="15" hidden="1" x14ac:dyDescent="0.25">
      <c r="A339" s="3" t="s">
        <v>2942</v>
      </c>
      <c r="B339" s="4">
        <v>2014</v>
      </c>
      <c r="C339" s="4" t="str">
        <f t="shared" si="15"/>
        <v>201</v>
      </c>
      <c r="D339" s="5"/>
      <c r="E339" s="3" t="e">
        <f>VLOOKUP(D339,Tier!$A$1:$B$22,2,)</f>
        <v>#N/A</v>
      </c>
      <c r="F339" s="3" t="s">
        <v>2502</v>
      </c>
      <c r="G339" s="3" t="s">
        <v>2943</v>
      </c>
      <c r="H339" s="3" t="s">
        <v>2944</v>
      </c>
      <c r="I339" s="5"/>
      <c r="J339" s="3" t="str">
        <f t="shared" si="16"/>
        <v>-Dating</v>
      </c>
      <c r="K339" s="3" t="s">
        <v>132</v>
      </c>
      <c r="L339" s="3" t="s">
        <v>100</v>
      </c>
      <c r="M339" s="7">
        <v>2</v>
      </c>
      <c r="N339" s="5" t="str">
        <f t="shared" si="17"/>
        <v>CAT C</v>
      </c>
    </row>
    <row r="340" spans="1:14" ht="15" hidden="1" x14ac:dyDescent="0.25">
      <c r="A340" s="3" t="s">
        <v>1585</v>
      </c>
      <c r="B340" s="4">
        <v>2019</v>
      </c>
      <c r="C340" s="4" t="str">
        <f t="shared" si="15"/>
        <v>201</v>
      </c>
      <c r="D340" s="5"/>
      <c r="E340" s="3" t="e">
        <f>VLOOKUP(D340,Tier!$A$1:$B$22,2,)</f>
        <v>#N/A</v>
      </c>
      <c r="F340" s="3" t="s">
        <v>1396</v>
      </c>
      <c r="G340" s="3" t="s">
        <v>2965</v>
      </c>
      <c r="H340" s="3" t="s">
        <v>2966</v>
      </c>
      <c r="I340" s="5"/>
      <c r="J340" s="3" t="str">
        <f t="shared" si="16"/>
        <v>-Transportation</v>
      </c>
      <c r="K340" s="3" t="s">
        <v>132</v>
      </c>
      <c r="L340" s="3" t="s">
        <v>100</v>
      </c>
      <c r="M340" s="7">
        <v>2</v>
      </c>
      <c r="N340" s="5" t="str">
        <f t="shared" si="17"/>
        <v>CAT C</v>
      </c>
    </row>
    <row r="341" spans="1:14" ht="15" hidden="1" x14ac:dyDescent="0.25">
      <c r="A341" s="3" t="s">
        <v>3058</v>
      </c>
      <c r="B341" s="4">
        <v>2019</v>
      </c>
      <c r="C341" s="4" t="str">
        <f t="shared" si="15"/>
        <v>201</v>
      </c>
      <c r="D341" s="5"/>
      <c r="E341" s="3" t="e">
        <f>VLOOKUP(D341,Tier!$A$1:$B$22,2,)</f>
        <v>#N/A</v>
      </c>
      <c r="F341" s="3" t="s">
        <v>428</v>
      </c>
      <c r="G341" s="3" t="s">
        <v>3059</v>
      </c>
      <c r="H341" s="3" t="s">
        <v>3060</v>
      </c>
      <c r="I341" s="5"/>
      <c r="J341" s="3" t="str">
        <f t="shared" si="16"/>
        <v>-EdTech</v>
      </c>
      <c r="K341" s="3" t="s">
        <v>132</v>
      </c>
      <c r="L341" s="3"/>
      <c r="M341" s="7">
        <v>2</v>
      </c>
      <c r="N341" s="5" t="str">
        <f t="shared" si="17"/>
        <v>CAT C</v>
      </c>
    </row>
    <row r="342" spans="1:14" ht="15" hidden="1" x14ac:dyDescent="0.25">
      <c r="A342" s="3" t="s">
        <v>3082</v>
      </c>
      <c r="B342" s="4">
        <v>2018</v>
      </c>
      <c r="C342" s="4" t="str">
        <f t="shared" si="15"/>
        <v>201</v>
      </c>
      <c r="D342" s="5"/>
      <c r="E342" s="3" t="e">
        <f>VLOOKUP(D342,Tier!$A$1:$B$22,2,)</f>
        <v>#N/A</v>
      </c>
      <c r="F342" s="3" t="s">
        <v>1551</v>
      </c>
      <c r="G342" s="3" t="s">
        <v>3083</v>
      </c>
      <c r="H342" s="3" t="s">
        <v>3084</v>
      </c>
      <c r="I342" s="5"/>
      <c r="J342" s="3" t="str">
        <f t="shared" si="16"/>
        <v>-Consulting</v>
      </c>
      <c r="K342" s="3" t="s">
        <v>132</v>
      </c>
      <c r="L342" s="3" t="s">
        <v>111</v>
      </c>
      <c r="M342" s="7">
        <v>2</v>
      </c>
      <c r="N342" s="5" t="str">
        <f t="shared" si="17"/>
        <v>CAT C</v>
      </c>
    </row>
    <row r="343" spans="1:14" ht="15" hidden="1" x14ac:dyDescent="0.25">
      <c r="A343" s="3" t="s">
        <v>3091</v>
      </c>
      <c r="B343" s="4">
        <v>2019</v>
      </c>
      <c r="C343" s="4" t="str">
        <f t="shared" si="15"/>
        <v>201</v>
      </c>
      <c r="D343" s="5"/>
      <c r="E343" s="3" t="e">
        <f>VLOOKUP(D343,Tier!$A$1:$B$22,2,)</f>
        <v>#N/A</v>
      </c>
      <c r="F343" s="3" t="s">
        <v>428</v>
      </c>
      <c r="G343" s="3" t="s">
        <v>3092</v>
      </c>
      <c r="H343" s="3" t="s">
        <v>3093</v>
      </c>
      <c r="I343" s="5"/>
      <c r="J343" s="3" t="str">
        <f t="shared" si="16"/>
        <v>-EdTech</v>
      </c>
      <c r="K343" s="3" t="s">
        <v>132</v>
      </c>
      <c r="L343" s="3" t="s">
        <v>100</v>
      </c>
      <c r="M343" s="7">
        <v>1</v>
      </c>
      <c r="N343" s="5" t="str">
        <f t="shared" si="17"/>
        <v>CAT C</v>
      </c>
    </row>
    <row r="344" spans="1:14" ht="15" hidden="1" x14ac:dyDescent="0.25">
      <c r="A344" s="3" t="s">
        <v>3105</v>
      </c>
      <c r="B344" s="4">
        <v>2018</v>
      </c>
      <c r="C344" s="4" t="str">
        <f t="shared" si="15"/>
        <v>201</v>
      </c>
      <c r="D344" s="5"/>
      <c r="E344" s="3" t="e">
        <f>VLOOKUP(D344,Tier!$A$1:$B$22,2,)</f>
        <v>#N/A</v>
      </c>
      <c r="F344" s="3" t="s">
        <v>2766</v>
      </c>
      <c r="G344" s="3" t="s">
        <v>3106</v>
      </c>
      <c r="H344" s="3" t="s">
        <v>3107</v>
      </c>
      <c r="I344" s="5"/>
      <c r="J344" s="3" t="str">
        <f t="shared" si="16"/>
        <v>-Health care</v>
      </c>
      <c r="K344" s="3" t="s">
        <v>132</v>
      </c>
      <c r="L344" s="3" t="s">
        <v>111</v>
      </c>
      <c r="M344" s="7">
        <v>1</v>
      </c>
      <c r="N344" s="5" t="str">
        <f t="shared" si="17"/>
        <v>CAT C</v>
      </c>
    </row>
    <row r="345" spans="1:14" ht="15" hidden="1" x14ac:dyDescent="0.25">
      <c r="A345" s="3" t="s">
        <v>3110</v>
      </c>
      <c r="B345" s="4">
        <v>2018</v>
      </c>
      <c r="C345" s="4" t="str">
        <f t="shared" si="15"/>
        <v>201</v>
      </c>
      <c r="D345" s="5"/>
      <c r="E345" s="3" t="e">
        <f>VLOOKUP(D345,Tier!$A$1:$B$22,2,)</f>
        <v>#N/A</v>
      </c>
      <c r="F345" s="3" t="s">
        <v>183</v>
      </c>
      <c r="G345" s="3" t="s">
        <v>3111</v>
      </c>
      <c r="H345" s="3" t="s">
        <v>624</v>
      </c>
      <c r="I345" s="5"/>
      <c r="J345" s="3" t="str">
        <f t="shared" si="16"/>
        <v>-FinTech</v>
      </c>
      <c r="K345" s="3" t="s">
        <v>132</v>
      </c>
      <c r="L345" s="3"/>
      <c r="M345" s="7">
        <v>1</v>
      </c>
      <c r="N345" s="5" t="str">
        <f t="shared" si="17"/>
        <v>CAT C</v>
      </c>
    </row>
    <row r="346" spans="1:14" ht="15" hidden="1" x14ac:dyDescent="0.25">
      <c r="A346" s="3" t="s">
        <v>3129</v>
      </c>
      <c r="B346" s="4">
        <v>2016</v>
      </c>
      <c r="C346" s="4" t="str">
        <f t="shared" si="15"/>
        <v>201</v>
      </c>
      <c r="D346" s="5"/>
      <c r="E346" s="3" t="e">
        <f>VLOOKUP(D346,Tier!$A$1:$B$22,2,)</f>
        <v>#N/A</v>
      </c>
      <c r="F346" s="3" t="s">
        <v>3130</v>
      </c>
      <c r="G346" s="3" t="s">
        <v>3131</v>
      </c>
      <c r="H346" s="3" t="s">
        <v>3132</v>
      </c>
      <c r="I346" s="5"/>
      <c r="J346" s="3" t="str">
        <f t="shared" si="16"/>
        <v>-Fashion and lifestyle</v>
      </c>
      <c r="K346" s="3" t="s">
        <v>132</v>
      </c>
      <c r="L346" s="3" t="s">
        <v>111</v>
      </c>
      <c r="M346" s="7">
        <v>1</v>
      </c>
      <c r="N346" s="5" t="str">
        <f t="shared" si="17"/>
        <v>CAT C</v>
      </c>
    </row>
    <row r="347" spans="1:14" ht="15" hidden="1" x14ac:dyDescent="0.25">
      <c r="A347" s="3" t="s">
        <v>1820</v>
      </c>
      <c r="B347" s="4">
        <v>2016</v>
      </c>
      <c r="C347" s="4" t="str">
        <f t="shared" si="15"/>
        <v>201</v>
      </c>
      <c r="D347" s="5"/>
      <c r="E347" s="3" t="e">
        <f>VLOOKUP(D347,Tier!$A$1:$B$22,2,)</f>
        <v>#N/A</v>
      </c>
      <c r="F347" s="3" t="s">
        <v>183</v>
      </c>
      <c r="G347" s="3" t="s">
        <v>3162</v>
      </c>
      <c r="H347" s="3" t="s">
        <v>1822</v>
      </c>
      <c r="I347" s="5"/>
      <c r="J347" s="3" t="str">
        <f t="shared" si="16"/>
        <v>-FinTech</v>
      </c>
      <c r="K347" s="3" t="s">
        <v>132</v>
      </c>
      <c r="L347" s="3"/>
      <c r="M347" s="7">
        <v>1</v>
      </c>
      <c r="N347" s="5" t="str">
        <f t="shared" si="17"/>
        <v>CAT C</v>
      </c>
    </row>
    <row r="348" spans="1:14" ht="15" hidden="1" x14ac:dyDescent="0.25">
      <c r="A348" s="3" t="s">
        <v>3216</v>
      </c>
      <c r="B348" s="4">
        <v>2018</v>
      </c>
      <c r="C348" s="4" t="str">
        <f t="shared" si="15"/>
        <v>201</v>
      </c>
      <c r="D348" s="5"/>
      <c r="E348" s="3" t="e">
        <f>VLOOKUP(D348,Tier!$A$1:$B$22,2,)</f>
        <v>#N/A</v>
      </c>
      <c r="F348" s="3" t="s">
        <v>107</v>
      </c>
      <c r="G348" s="3" t="s">
        <v>3217</v>
      </c>
      <c r="H348" s="3" t="s">
        <v>3218</v>
      </c>
      <c r="I348" s="5"/>
      <c r="J348" s="3" t="str">
        <f t="shared" si="16"/>
        <v>-Social network</v>
      </c>
      <c r="K348" s="3" t="s">
        <v>132</v>
      </c>
      <c r="L348" s="3"/>
      <c r="M348" s="7">
        <v>1</v>
      </c>
      <c r="N348" s="5" t="str">
        <f t="shared" si="17"/>
        <v>CAT C</v>
      </c>
    </row>
    <row r="349" spans="1:14" ht="15" hidden="1" x14ac:dyDescent="0.25">
      <c r="A349" s="3" t="s">
        <v>3219</v>
      </c>
      <c r="B349" s="4">
        <v>2019</v>
      </c>
      <c r="C349" s="4" t="str">
        <f t="shared" si="15"/>
        <v>201</v>
      </c>
      <c r="D349" s="5"/>
      <c r="E349" s="3" t="e">
        <f>VLOOKUP(D349,Tier!$A$1:$B$22,2,)</f>
        <v>#N/A</v>
      </c>
      <c r="F349" s="3" t="s">
        <v>3220</v>
      </c>
      <c r="G349" s="3" t="s">
        <v>3221</v>
      </c>
      <c r="H349" s="3" t="s">
        <v>3222</v>
      </c>
      <c r="I349" s="5"/>
      <c r="J349" s="3" t="str">
        <f t="shared" si="16"/>
        <v>-Advisory firm</v>
      </c>
      <c r="K349" s="3" t="s">
        <v>132</v>
      </c>
      <c r="L349" s="3" t="s">
        <v>193</v>
      </c>
      <c r="M349" s="7">
        <v>1</v>
      </c>
      <c r="N349" s="5" t="str">
        <f t="shared" si="17"/>
        <v>CAT C</v>
      </c>
    </row>
    <row r="350" spans="1:14" ht="15" hidden="1" x14ac:dyDescent="0.25">
      <c r="A350" s="3" t="s">
        <v>247</v>
      </c>
      <c r="B350" s="4">
        <v>2018</v>
      </c>
      <c r="C350" s="4" t="str">
        <f t="shared" si="15"/>
        <v>201</v>
      </c>
      <c r="D350" s="5"/>
      <c r="E350" s="3" t="e">
        <f>VLOOKUP(D350,Tier!$A$1:$B$22,2,)</f>
        <v>#N/A</v>
      </c>
      <c r="F350" s="3" t="s">
        <v>183</v>
      </c>
      <c r="G350" s="3" t="s">
        <v>2635</v>
      </c>
      <c r="H350" s="3" t="s">
        <v>2636</v>
      </c>
      <c r="I350" s="5"/>
      <c r="J350" s="3" t="str">
        <f t="shared" si="16"/>
        <v>-FinTech</v>
      </c>
      <c r="K350" s="4">
        <v>1500000000</v>
      </c>
      <c r="L350" s="3" t="s">
        <v>401</v>
      </c>
      <c r="M350" s="7">
        <v>4</v>
      </c>
      <c r="N350" s="5" t="str">
        <f t="shared" si="17"/>
        <v>CAT C</v>
      </c>
    </row>
    <row r="351" spans="1:14" ht="15" hidden="1" x14ac:dyDescent="0.25">
      <c r="A351" s="3" t="s">
        <v>2581</v>
      </c>
      <c r="B351" s="4">
        <v>2014</v>
      </c>
      <c r="C351" s="4" t="str">
        <f t="shared" si="15"/>
        <v>201</v>
      </c>
      <c r="D351" s="5"/>
      <c r="E351" s="3" t="e">
        <f>VLOOKUP(D351,Tier!$A$1:$B$22,2,)</f>
        <v>#N/A</v>
      </c>
      <c r="F351" s="3" t="s">
        <v>2582</v>
      </c>
      <c r="G351" s="3" t="s">
        <v>2583</v>
      </c>
      <c r="H351" s="3" t="s">
        <v>2584</v>
      </c>
      <c r="I351" s="5"/>
      <c r="J351" s="3" t="str">
        <f t="shared" si="16"/>
        <v>-Food delivery</v>
      </c>
      <c r="K351" s="4">
        <v>800000000</v>
      </c>
      <c r="L351" s="3"/>
      <c r="M351" s="7">
        <v>4</v>
      </c>
      <c r="N351" s="5" t="str">
        <f t="shared" si="17"/>
        <v>CAT C</v>
      </c>
    </row>
    <row r="352" spans="1:14" ht="15" hidden="1" x14ac:dyDescent="0.25">
      <c r="A352" s="3" t="s">
        <v>1348</v>
      </c>
      <c r="B352" s="4">
        <v>2013</v>
      </c>
      <c r="C352" s="4" t="str">
        <f t="shared" si="15"/>
        <v>201</v>
      </c>
      <c r="D352" s="5"/>
      <c r="E352" s="3" t="e">
        <f>VLOOKUP(D352,Tier!$A$1:$B$22,2,)</f>
        <v>#N/A</v>
      </c>
      <c r="F352" s="5"/>
      <c r="G352" s="3" t="s">
        <v>1742</v>
      </c>
      <c r="H352" s="3" t="s">
        <v>1350</v>
      </c>
      <c r="I352" s="5"/>
      <c r="J352" s="3" t="str">
        <f t="shared" si="16"/>
        <v>-</v>
      </c>
      <c r="K352" s="4">
        <v>660000000</v>
      </c>
      <c r="L352" s="5"/>
      <c r="M352" s="7">
        <v>7</v>
      </c>
      <c r="N352" s="5" t="str">
        <f t="shared" si="17"/>
        <v>CAT C</v>
      </c>
    </row>
    <row r="353" spans="1:14" ht="15" hidden="1" x14ac:dyDescent="0.25">
      <c r="A353" s="3" t="s">
        <v>186</v>
      </c>
      <c r="B353" s="4">
        <v>2010</v>
      </c>
      <c r="C353" s="4" t="str">
        <f t="shared" si="15"/>
        <v>201</v>
      </c>
      <c r="D353" s="5"/>
      <c r="E353" s="3" t="e">
        <f>VLOOKUP(D353,Tier!$A$1:$B$22,2,)</f>
        <v>#N/A</v>
      </c>
      <c r="F353" s="5"/>
      <c r="G353" s="5"/>
      <c r="H353" s="5"/>
      <c r="I353" s="5"/>
      <c r="J353" s="3" t="str">
        <f t="shared" si="16"/>
        <v>-</v>
      </c>
      <c r="K353" s="4">
        <v>500000000</v>
      </c>
      <c r="L353" s="5"/>
      <c r="M353" s="7">
        <v>12</v>
      </c>
      <c r="N353" s="5" t="str">
        <f t="shared" si="17"/>
        <v>CAT C</v>
      </c>
    </row>
    <row r="354" spans="1:14" ht="15" hidden="1" x14ac:dyDescent="0.25">
      <c r="A354" s="3" t="s">
        <v>2626</v>
      </c>
      <c r="B354" s="4">
        <v>2015</v>
      </c>
      <c r="C354" s="4" t="str">
        <f t="shared" si="15"/>
        <v>201</v>
      </c>
      <c r="D354" s="5"/>
      <c r="E354" s="3" t="e">
        <f>VLOOKUP(D354,Tier!$A$1:$B$22,2,)</f>
        <v>#N/A</v>
      </c>
      <c r="F354" s="3" t="s">
        <v>2308</v>
      </c>
      <c r="G354" s="3" t="s">
        <v>2627</v>
      </c>
      <c r="H354" s="3" t="s">
        <v>2628</v>
      </c>
      <c r="I354" s="5"/>
      <c r="J354" s="3" t="str">
        <f t="shared" si="16"/>
        <v>-Social Media</v>
      </c>
      <c r="K354" s="4">
        <v>500000000</v>
      </c>
      <c r="L354" s="3"/>
      <c r="M354" s="7">
        <v>4</v>
      </c>
      <c r="N354" s="5" t="str">
        <f t="shared" si="17"/>
        <v>CAT C</v>
      </c>
    </row>
    <row r="355" spans="1:14" ht="15" hidden="1" x14ac:dyDescent="0.25">
      <c r="A355" s="3" t="s">
        <v>427</v>
      </c>
      <c r="B355" s="4">
        <v>2011</v>
      </c>
      <c r="C355" s="4" t="str">
        <f t="shared" si="15"/>
        <v>201</v>
      </c>
      <c r="D355" s="5"/>
      <c r="E355" s="3" t="e">
        <f>VLOOKUP(D355,Tier!$A$1:$B$22,2,)</f>
        <v>#N/A</v>
      </c>
      <c r="F355" s="3" t="s">
        <v>428</v>
      </c>
      <c r="G355" s="3" t="s">
        <v>2037</v>
      </c>
      <c r="H355" s="3" t="s">
        <v>430</v>
      </c>
      <c r="I355" s="5"/>
      <c r="J355" s="3" t="str">
        <f t="shared" si="16"/>
        <v>-EdTech</v>
      </c>
      <c r="K355" s="4">
        <v>460000000</v>
      </c>
      <c r="L355" s="3" t="s">
        <v>225</v>
      </c>
      <c r="M355" s="7">
        <v>3</v>
      </c>
      <c r="N355" s="5" t="str">
        <f t="shared" si="17"/>
        <v>CAT C</v>
      </c>
    </row>
    <row r="356" spans="1:14" ht="15" hidden="1" x14ac:dyDescent="0.25">
      <c r="A356" s="3" t="s">
        <v>2600</v>
      </c>
      <c r="B356" s="4">
        <v>2015</v>
      </c>
      <c r="C356" s="4" t="str">
        <f t="shared" si="15"/>
        <v>201</v>
      </c>
      <c r="D356" s="5"/>
      <c r="E356" s="3" t="e">
        <f>VLOOKUP(D356,Tier!$A$1:$B$22,2,)</f>
        <v>#N/A</v>
      </c>
      <c r="F356" s="3" t="s">
        <v>2436</v>
      </c>
      <c r="G356" s="3" t="s">
        <v>2601</v>
      </c>
      <c r="H356" s="3" t="s">
        <v>2602</v>
      </c>
      <c r="I356" s="5"/>
      <c r="J356" s="3" t="str">
        <f t="shared" si="16"/>
        <v>-HealthTech</v>
      </c>
      <c r="K356" s="4">
        <v>350000000</v>
      </c>
      <c r="L356" s="3" t="s">
        <v>123</v>
      </c>
      <c r="M356" s="7">
        <v>4</v>
      </c>
      <c r="N356" s="5" t="str">
        <f t="shared" si="17"/>
        <v>CAT C</v>
      </c>
    </row>
    <row r="357" spans="1:14" ht="15" hidden="1" x14ac:dyDescent="0.25">
      <c r="A357" s="3" t="s">
        <v>198</v>
      </c>
      <c r="B357" s="4">
        <v>2015</v>
      </c>
      <c r="C357" s="4" t="str">
        <f t="shared" si="15"/>
        <v>201</v>
      </c>
      <c r="D357" s="5"/>
      <c r="E357" s="3" t="e">
        <f>VLOOKUP(D357,Tier!$A$1:$B$22,2,)</f>
        <v>#N/A</v>
      </c>
      <c r="F357" s="5"/>
      <c r="G357" s="5"/>
      <c r="H357" s="5"/>
      <c r="I357" s="5"/>
      <c r="J357" s="3" t="str">
        <f t="shared" si="16"/>
        <v>-</v>
      </c>
      <c r="K357" s="4">
        <v>325000000</v>
      </c>
      <c r="L357" s="5"/>
      <c r="M357" s="7">
        <v>12</v>
      </c>
      <c r="N357" s="5" t="str">
        <f t="shared" si="17"/>
        <v>CAT C</v>
      </c>
    </row>
    <row r="358" spans="1:14" ht="15" hidden="1" x14ac:dyDescent="0.25">
      <c r="A358" s="3" t="s">
        <v>795</v>
      </c>
      <c r="B358" s="4">
        <v>2015</v>
      </c>
      <c r="C358" s="4" t="str">
        <f t="shared" si="15"/>
        <v>201</v>
      </c>
      <c r="D358" s="5"/>
      <c r="E358" s="3" t="e">
        <f>VLOOKUP(D358,Tier!$A$1:$B$22,2,)</f>
        <v>#N/A</v>
      </c>
      <c r="F358" s="3" t="s">
        <v>204</v>
      </c>
      <c r="G358" s="3" t="s">
        <v>2647</v>
      </c>
      <c r="H358" s="3" t="s">
        <v>797</v>
      </c>
      <c r="I358" s="5"/>
      <c r="J358" s="3" t="str">
        <f t="shared" si="16"/>
        <v>-E-commerce</v>
      </c>
      <c r="K358" s="4">
        <v>300000000</v>
      </c>
      <c r="L358" s="3"/>
      <c r="M358" s="7">
        <v>4</v>
      </c>
      <c r="N358" s="5" t="str">
        <f t="shared" si="17"/>
        <v>CAT C</v>
      </c>
    </row>
    <row r="359" spans="1:14" ht="15" hidden="1" x14ac:dyDescent="0.25">
      <c r="A359" s="3" t="s">
        <v>188</v>
      </c>
      <c r="B359" s="4">
        <v>2015</v>
      </c>
      <c r="C359" s="4" t="str">
        <f t="shared" si="15"/>
        <v>201</v>
      </c>
      <c r="D359" s="5"/>
      <c r="E359" s="3" t="e">
        <f>VLOOKUP(D359,Tier!$A$1:$B$22,2,)</f>
        <v>#N/A</v>
      </c>
      <c r="F359" s="5"/>
      <c r="G359" s="5"/>
      <c r="H359" s="5"/>
      <c r="I359" s="5"/>
      <c r="J359" s="3" t="str">
        <f t="shared" si="16"/>
        <v>-</v>
      </c>
      <c r="K359" s="4">
        <v>266000000</v>
      </c>
      <c r="L359" s="5"/>
      <c r="M359" s="7">
        <v>12</v>
      </c>
      <c r="N359" s="5" t="str">
        <f t="shared" si="17"/>
        <v>CAT C</v>
      </c>
    </row>
    <row r="360" spans="1:14" ht="15" hidden="1" x14ac:dyDescent="0.25">
      <c r="A360" s="3" t="s">
        <v>598</v>
      </c>
      <c r="B360" s="4">
        <v>2018</v>
      </c>
      <c r="C360" s="4" t="str">
        <f t="shared" si="15"/>
        <v>201</v>
      </c>
      <c r="D360" s="5"/>
      <c r="E360" s="3" t="e">
        <f>VLOOKUP(D360,Tier!$A$1:$B$22,2,)</f>
        <v>#N/A</v>
      </c>
      <c r="F360" s="3" t="s">
        <v>183</v>
      </c>
      <c r="G360" s="3" t="s">
        <v>2597</v>
      </c>
      <c r="H360" s="3" t="s">
        <v>600</v>
      </c>
      <c r="I360" s="5"/>
      <c r="J360" s="3" t="str">
        <f t="shared" si="16"/>
        <v>-FinTech</v>
      </c>
      <c r="K360" s="4">
        <v>215000000</v>
      </c>
      <c r="L360" s="3" t="s">
        <v>76</v>
      </c>
      <c r="M360" s="7">
        <v>4</v>
      </c>
      <c r="N360" s="5" t="str">
        <f t="shared" si="17"/>
        <v>CAT C</v>
      </c>
    </row>
    <row r="361" spans="1:14" ht="15" hidden="1" x14ac:dyDescent="0.25">
      <c r="A361" s="3" t="s">
        <v>2769</v>
      </c>
      <c r="B361" s="4">
        <v>2016</v>
      </c>
      <c r="C361" s="4" t="str">
        <f t="shared" si="15"/>
        <v>201</v>
      </c>
      <c r="D361" s="5"/>
      <c r="E361" s="3" t="e">
        <f>VLOOKUP(D361,Tier!$A$1:$B$22,2,)</f>
        <v>#N/A</v>
      </c>
      <c r="F361" s="3" t="s">
        <v>2119</v>
      </c>
      <c r="G361" s="3" t="s">
        <v>2770</v>
      </c>
      <c r="H361" s="3" t="s">
        <v>2771</v>
      </c>
      <c r="I361" s="5"/>
      <c r="J361" s="3" t="str">
        <f t="shared" si="16"/>
        <v>-Tech Startup</v>
      </c>
      <c r="K361" s="4">
        <v>200000000</v>
      </c>
      <c r="L361" s="3"/>
      <c r="M361" s="7">
        <v>3</v>
      </c>
      <c r="N361" s="5" t="str">
        <f t="shared" si="17"/>
        <v>CAT C</v>
      </c>
    </row>
    <row r="362" spans="1:14" ht="15" hidden="1" x14ac:dyDescent="0.25">
      <c r="A362" s="3" t="s">
        <v>1348</v>
      </c>
      <c r="B362" s="4">
        <v>2012</v>
      </c>
      <c r="C362" s="4" t="str">
        <f t="shared" si="15"/>
        <v>201</v>
      </c>
      <c r="D362" s="5"/>
      <c r="E362" s="3" t="e">
        <f>VLOOKUP(D362,Tier!$A$1:$B$22,2,)</f>
        <v>#N/A</v>
      </c>
      <c r="F362" s="3" t="s">
        <v>234</v>
      </c>
      <c r="G362" s="3" t="s">
        <v>2835</v>
      </c>
      <c r="H362" s="3" t="s">
        <v>1350</v>
      </c>
      <c r="I362" s="5"/>
      <c r="J362" s="3" t="str">
        <f t="shared" si="16"/>
        <v>-Hospitality</v>
      </c>
      <c r="K362" s="4">
        <v>200000000</v>
      </c>
      <c r="L362" s="3"/>
      <c r="M362" s="7">
        <v>3</v>
      </c>
      <c r="N362" s="5" t="str">
        <f t="shared" si="17"/>
        <v>CAT C</v>
      </c>
    </row>
    <row r="363" spans="1:14" ht="15" hidden="1" x14ac:dyDescent="0.25">
      <c r="A363" s="3" t="s">
        <v>1926</v>
      </c>
      <c r="B363" s="4">
        <v>2014</v>
      </c>
      <c r="C363" s="4" t="str">
        <f t="shared" si="15"/>
        <v>201</v>
      </c>
      <c r="D363" s="5"/>
      <c r="E363" s="3" t="e">
        <f>VLOOKUP(D363,Tier!$A$1:$B$22,2,)</f>
        <v>#N/A</v>
      </c>
      <c r="F363" s="5"/>
      <c r="G363" s="3" t="s">
        <v>2434</v>
      </c>
      <c r="H363" s="3" t="s">
        <v>1928</v>
      </c>
      <c r="I363" s="5"/>
      <c r="J363" s="3" t="str">
        <f t="shared" si="16"/>
        <v>-</v>
      </c>
      <c r="K363" s="4">
        <v>188000000</v>
      </c>
      <c r="L363" s="3"/>
      <c r="M363" s="7">
        <v>4</v>
      </c>
      <c r="N363" s="5" t="str">
        <f t="shared" si="17"/>
        <v>CAT C</v>
      </c>
    </row>
    <row r="364" spans="1:14" ht="15" hidden="1" x14ac:dyDescent="0.25">
      <c r="A364" s="3" t="s">
        <v>2477</v>
      </c>
      <c r="B364" s="4">
        <v>2014</v>
      </c>
      <c r="C364" s="4" t="str">
        <f t="shared" si="15"/>
        <v>201</v>
      </c>
      <c r="D364" s="5"/>
      <c r="E364" s="3" t="e">
        <f>VLOOKUP(D364,Tier!$A$1:$B$22,2,)</f>
        <v>#N/A</v>
      </c>
      <c r="F364" s="3" t="s">
        <v>183</v>
      </c>
      <c r="G364" s="3" t="s">
        <v>2478</v>
      </c>
      <c r="H364" s="3" t="s">
        <v>2479</v>
      </c>
      <c r="I364" s="5"/>
      <c r="J364" s="3" t="str">
        <f t="shared" si="16"/>
        <v>-FinTech</v>
      </c>
      <c r="K364" s="4">
        <v>160000000</v>
      </c>
      <c r="L364" s="3" t="s">
        <v>123</v>
      </c>
      <c r="M364" s="7">
        <v>4</v>
      </c>
      <c r="N364" s="5" t="str">
        <f t="shared" si="17"/>
        <v>CAT C</v>
      </c>
    </row>
    <row r="365" spans="1:14" ht="15" hidden="1" x14ac:dyDescent="0.25">
      <c r="A365" s="3" t="s">
        <v>427</v>
      </c>
      <c r="B365" s="4">
        <v>2011</v>
      </c>
      <c r="C365" s="4" t="str">
        <f t="shared" si="15"/>
        <v>201</v>
      </c>
      <c r="D365" s="5"/>
      <c r="E365" s="3" t="e">
        <f>VLOOKUP(D365,Tier!$A$1:$B$22,2,)</f>
        <v>#N/A</v>
      </c>
      <c r="F365" s="5"/>
      <c r="G365" s="3" t="s">
        <v>2037</v>
      </c>
      <c r="H365" s="3" t="s">
        <v>430</v>
      </c>
      <c r="I365" s="5"/>
      <c r="J365" s="3" t="str">
        <f t="shared" si="16"/>
        <v>-</v>
      </c>
      <c r="K365" s="4">
        <v>150000000</v>
      </c>
      <c r="L365" s="3"/>
      <c r="M365" s="7">
        <v>5</v>
      </c>
      <c r="N365" s="5" t="str">
        <f t="shared" si="17"/>
        <v>CAT C</v>
      </c>
    </row>
    <row r="366" spans="1:14" ht="15" hidden="1" x14ac:dyDescent="0.25">
      <c r="A366" s="3" t="s">
        <v>2654</v>
      </c>
      <c r="B366" s="4">
        <v>2016</v>
      </c>
      <c r="C366" s="4" t="str">
        <f t="shared" si="15"/>
        <v>201</v>
      </c>
      <c r="D366" s="5"/>
      <c r="E366" s="3" t="e">
        <f>VLOOKUP(D366,Tier!$A$1:$B$22,2,)</f>
        <v>#N/A</v>
      </c>
      <c r="F366" s="3" t="s">
        <v>2119</v>
      </c>
      <c r="G366" s="3" t="s">
        <v>2655</v>
      </c>
      <c r="H366" s="3" t="s">
        <v>2656</v>
      </c>
      <c r="I366" s="5"/>
      <c r="J366" s="3" t="str">
        <f t="shared" si="16"/>
        <v>-Tech Startup</v>
      </c>
      <c r="K366" s="4">
        <v>140000000</v>
      </c>
      <c r="L366" s="3" t="s">
        <v>111</v>
      </c>
      <c r="M366" s="7">
        <v>4</v>
      </c>
      <c r="N366" s="5" t="str">
        <f t="shared" si="17"/>
        <v>CAT C</v>
      </c>
    </row>
    <row r="367" spans="1:14" ht="15" hidden="1" x14ac:dyDescent="0.25">
      <c r="A367" s="3" t="s">
        <v>2222</v>
      </c>
      <c r="B367" s="4">
        <v>2010</v>
      </c>
      <c r="C367" s="4" t="str">
        <f t="shared" si="15"/>
        <v>201</v>
      </c>
      <c r="D367" s="5"/>
      <c r="E367" s="3" t="e">
        <f>VLOOKUP(D367,Tier!$A$1:$B$22,2,)</f>
        <v>#N/A</v>
      </c>
      <c r="F367" s="5"/>
      <c r="G367" s="3" t="s">
        <v>2223</v>
      </c>
      <c r="H367" s="3" t="s">
        <v>2224</v>
      </c>
      <c r="I367" s="5"/>
      <c r="J367" s="3" t="str">
        <f t="shared" si="16"/>
        <v>-</v>
      </c>
      <c r="K367" s="4">
        <v>125000000</v>
      </c>
      <c r="L367" s="3"/>
      <c r="M367" s="7">
        <v>6</v>
      </c>
      <c r="N367" s="5" t="str">
        <f t="shared" si="17"/>
        <v>CAT C</v>
      </c>
    </row>
    <row r="368" spans="1:14" ht="15" hidden="1" x14ac:dyDescent="0.25">
      <c r="A368" s="3" t="s">
        <v>1412</v>
      </c>
      <c r="B368" s="4">
        <v>2015</v>
      </c>
      <c r="C368" s="4" t="str">
        <f t="shared" si="15"/>
        <v>201</v>
      </c>
      <c r="D368" s="5"/>
      <c r="E368" s="3" t="e">
        <f>VLOOKUP(D368,Tier!$A$1:$B$22,2,)</f>
        <v>#N/A</v>
      </c>
      <c r="F368" s="5"/>
      <c r="G368" s="3" t="s">
        <v>2424</v>
      </c>
      <c r="H368" s="3" t="s">
        <v>2425</v>
      </c>
      <c r="I368" s="5"/>
      <c r="J368" s="3" t="str">
        <f t="shared" si="16"/>
        <v>-</v>
      </c>
      <c r="K368" s="4">
        <v>120000000</v>
      </c>
      <c r="L368" s="3"/>
      <c r="M368" s="7">
        <v>4</v>
      </c>
      <c r="N368" s="5" t="str">
        <f t="shared" si="17"/>
        <v>CAT C</v>
      </c>
    </row>
    <row r="369" spans="1:14" ht="15" hidden="1" x14ac:dyDescent="0.25">
      <c r="A369" s="3" t="s">
        <v>525</v>
      </c>
      <c r="B369" s="4">
        <v>2018</v>
      </c>
      <c r="C369" s="4" t="str">
        <f t="shared" si="15"/>
        <v>201</v>
      </c>
      <c r="D369" s="5"/>
      <c r="E369" s="3" t="e">
        <f>VLOOKUP(D369,Tier!$A$1:$B$22,2,)</f>
        <v>#N/A</v>
      </c>
      <c r="F369" s="3" t="s">
        <v>204</v>
      </c>
      <c r="G369" s="3" t="s">
        <v>3053</v>
      </c>
      <c r="H369" s="3" t="s">
        <v>3054</v>
      </c>
      <c r="I369" s="5"/>
      <c r="J369" s="3" t="str">
        <f t="shared" si="16"/>
        <v>-E-commerce</v>
      </c>
      <c r="K369" s="4">
        <v>120000000</v>
      </c>
      <c r="L369" s="3" t="s">
        <v>76</v>
      </c>
      <c r="M369" s="7">
        <v>2</v>
      </c>
      <c r="N369" s="5" t="str">
        <f t="shared" si="17"/>
        <v>CAT C</v>
      </c>
    </row>
    <row r="370" spans="1:14" ht="15" hidden="1" x14ac:dyDescent="0.25">
      <c r="A370" s="3" t="s">
        <v>198</v>
      </c>
      <c r="B370" s="4">
        <v>2015</v>
      </c>
      <c r="C370" s="4" t="str">
        <f t="shared" si="15"/>
        <v>201</v>
      </c>
      <c r="D370" s="5"/>
      <c r="E370" s="3" t="e">
        <f>VLOOKUP(D370,Tier!$A$1:$B$22,2,)</f>
        <v>#N/A</v>
      </c>
      <c r="F370" s="3" t="s">
        <v>183</v>
      </c>
      <c r="G370" s="3" t="s">
        <v>2620</v>
      </c>
      <c r="H370" s="3" t="s">
        <v>2621</v>
      </c>
      <c r="I370" s="5"/>
      <c r="J370" s="3" t="str">
        <f t="shared" si="16"/>
        <v>-FinTech</v>
      </c>
      <c r="K370" s="4">
        <v>110000000</v>
      </c>
      <c r="L370" s="3"/>
      <c r="M370" s="7">
        <v>4</v>
      </c>
      <c r="N370" s="5" t="str">
        <f t="shared" si="17"/>
        <v>CAT C</v>
      </c>
    </row>
    <row r="371" spans="1:14" ht="15" hidden="1" x14ac:dyDescent="0.25">
      <c r="A371" s="3" t="s">
        <v>77</v>
      </c>
      <c r="B371" s="4">
        <v>2015</v>
      </c>
      <c r="C371" s="4" t="str">
        <f t="shared" si="15"/>
        <v>201</v>
      </c>
      <c r="D371" s="5"/>
      <c r="E371" s="3" t="e">
        <f>VLOOKUP(D371,Tier!$A$1:$B$22,2,)</f>
        <v>#N/A</v>
      </c>
      <c r="F371" s="5"/>
      <c r="G371" s="5"/>
      <c r="H371" s="5"/>
      <c r="I371" s="5"/>
      <c r="J371" s="3" t="str">
        <f t="shared" si="16"/>
        <v>-</v>
      </c>
      <c r="K371" s="4">
        <v>100000000</v>
      </c>
      <c r="L371" s="5"/>
      <c r="M371" s="7">
        <v>12</v>
      </c>
      <c r="N371" s="5" t="str">
        <f t="shared" si="17"/>
        <v>CAT C</v>
      </c>
    </row>
    <row r="372" spans="1:14" ht="15" hidden="1" x14ac:dyDescent="0.25">
      <c r="A372" s="3" t="s">
        <v>679</v>
      </c>
      <c r="B372" s="4">
        <v>2014</v>
      </c>
      <c r="C372" s="4" t="str">
        <f t="shared" si="15"/>
        <v>201</v>
      </c>
      <c r="D372" s="5"/>
      <c r="E372" s="3" t="e">
        <f>VLOOKUP(D372,Tier!$A$1:$B$22,2,)</f>
        <v>#N/A</v>
      </c>
      <c r="F372" s="3" t="s">
        <v>211</v>
      </c>
      <c r="G372" s="3" t="s">
        <v>680</v>
      </c>
      <c r="H372" s="3" t="s">
        <v>681</v>
      </c>
      <c r="I372" s="5"/>
      <c r="J372" s="3" t="str">
        <f t="shared" si="16"/>
        <v>-Logistics &amp; Supply Chain</v>
      </c>
      <c r="K372" s="4">
        <v>100000000</v>
      </c>
      <c r="L372" s="5"/>
      <c r="M372" s="7">
        <v>10</v>
      </c>
      <c r="N372" s="5" t="str">
        <f t="shared" si="17"/>
        <v>CAT C</v>
      </c>
    </row>
    <row r="373" spans="1:14" ht="15" hidden="1" x14ac:dyDescent="0.25">
      <c r="A373" s="3" t="s">
        <v>494</v>
      </c>
      <c r="B373" s="4">
        <v>2017</v>
      </c>
      <c r="C373" s="4" t="str">
        <f t="shared" si="15"/>
        <v>201</v>
      </c>
      <c r="D373" s="5"/>
      <c r="E373" s="3" t="e">
        <f>VLOOKUP(D373,Tier!$A$1:$B$22,2,)</f>
        <v>#N/A</v>
      </c>
      <c r="F373" s="5"/>
      <c r="G373" s="3" t="s">
        <v>1749</v>
      </c>
      <c r="H373" s="3" t="s">
        <v>187</v>
      </c>
      <c r="I373" s="5"/>
      <c r="J373" s="3" t="str">
        <f t="shared" si="16"/>
        <v>-</v>
      </c>
      <c r="K373" s="4">
        <v>100000000</v>
      </c>
      <c r="L373" s="5"/>
      <c r="M373" s="7">
        <v>7</v>
      </c>
      <c r="N373" s="5" t="str">
        <f t="shared" si="17"/>
        <v>CAT C</v>
      </c>
    </row>
    <row r="374" spans="1:14" ht="15" hidden="1" x14ac:dyDescent="0.25">
      <c r="A374" s="3" t="s">
        <v>2920</v>
      </c>
      <c r="B374" s="4">
        <v>2016</v>
      </c>
      <c r="C374" s="4" t="str">
        <f t="shared" si="15"/>
        <v>201</v>
      </c>
      <c r="D374" s="5"/>
      <c r="E374" s="3" t="e">
        <f>VLOOKUP(D374,Tier!$A$1:$B$22,2,)</f>
        <v>#N/A</v>
      </c>
      <c r="F374" s="3" t="s">
        <v>816</v>
      </c>
      <c r="G374" s="3" t="s">
        <v>2921</v>
      </c>
      <c r="H374" s="3" t="s">
        <v>2922</v>
      </c>
      <c r="I374" s="5"/>
      <c r="J374" s="3" t="str">
        <f t="shared" si="16"/>
        <v>-Construction</v>
      </c>
      <c r="K374" s="4">
        <v>100000000</v>
      </c>
      <c r="L374" s="3" t="s">
        <v>116</v>
      </c>
      <c r="M374" s="7">
        <v>2</v>
      </c>
      <c r="N374" s="5" t="str">
        <f t="shared" si="17"/>
        <v>CAT C</v>
      </c>
    </row>
    <row r="375" spans="1:14" ht="15" hidden="1" x14ac:dyDescent="0.25">
      <c r="A375" s="3" t="s">
        <v>2962</v>
      </c>
      <c r="B375" s="4">
        <v>2019</v>
      </c>
      <c r="C375" s="4" t="str">
        <f t="shared" si="15"/>
        <v>201</v>
      </c>
      <c r="D375" s="5"/>
      <c r="E375" s="3" t="e">
        <f>VLOOKUP(D375,Tier!$A$1:$B$22,2,)</f>
        <v>#N/A</v>
      </c>
      <c r="F375" s="3" t="s">
        <v>183</v>
      </c>
      <c r="G375" s="3" t="s">
        <v>2963</v>
      </c>
      <c r="H375" s="3" t="s">
        <v>2964</v>
      </c>
      <c r="I375" s="5"/>
      <c r="J375" s="3" t="str">
        <f t="shared" si="16"/>
        <v>-FinTech</v>
      </c>
      <c r="K375" s="4">
        <v>100000000</v>
      </c>
      <c r="L375" s="3"/>
      <c r="M375" s="7">
        <v>2</v>
      </c>
      <c r="N375" s="5" t="str">
        <f t="shared" si="17"/>
        <v>CAT C</v>
      </c>
    </row>
    <row r="376" spans="1:14" ht="15" hidden="1" x14ac:dyDescent="0.25">
      <c r="A376" s="3" t="s">
        <v>673</v>
      </c>
      <c r="B376" s="4">
        <v>2018</v>
      </c>
      <c r="C376" s="4" t="str">
        <f t="shared" si="15"/>
        <v>201</v>
      </c>
      <c r="D376" s="5"/>
      <c r="E376" s="3" t="e">
        <f>VLOOKUP(D376,Tier!$A$1:$B$22,2,)</f>
        <v>#N/A</v>
      </c>
      <c r="F376" s="3" t="s">
        <v>183</v>
      </c>
      <c r="G376" s="3" t="s">
        <v>2979</v>
      </c>
      <c r="H376" s="3" t="s">
        <v>675</v>
      </c>
      <c r="I376" s="5"/>
      <c r="J376" s="3" t="str">
        <f t="shared" si="16"/>
        <v>-FinTech</v>
      </c>
      <c r="K376" s="4">
        <v>100000000</v>
      </c>
      <c r="L376" s="3" t="s">
        <v>76</v>
      </c>
      <c r="M376" s="7">
        <v>2</v>
      </c>
      <c r="N376" s="5" t="str">
        <f t="shared" si="17"/>
        <v>CAT C</v>
      </c>
    </row>
    <row r="377" spans="1:14" ht="15" hidden="1" x14ac:dyDescent="0.25">
      <c r="A377" s="3" t="s">
        <v>2533</v>
      </c>
      <c r="B377" s="4">
        <v>2016</v>
      </c>
      <c r="C377" s="4" t="str">
        <f t="shared" si="15"/>
        <v>201</v>
      </c>
      <c r="D377" s="5"/>
      <c r="E377" s="3" t="e">
        <f>VLOOKUP(D377,Tier!$A$1:$B$22,2,)</f>
        <v>#N/A</v>
      </c>
      <c r="F377" s="3" t="s">
        <v>3264</v>
      </c>
      <c r="G377" s="3" t="s">
        <v>3265</v>
      </c>
      <c r="H377" s="3" t="s">
        <v>2535</v>
      </c>
      <c r="I377" s="3" t="s">
        <v>3266</v>
      </c>
      <c r="J377" s="3" t="str">
        <f t="shared" si="16"/>
        <v>-Fashion &amp; Lifestyle</v>
      </c>
      <c r="K377" s="4">
        <v>100000000</v>
      </c>
      <c r="L377" s="3" t="s">
        <v>3267</v>
      </c>
      <c r="M377" s="7">
        <v>1</v>
      </c>
      <c r="N377" s="5" t="str">
        <f t="shared" si="17"/>
        <v>CAT C</v>
      </c>
    </row>
    <row r="378" spans="1:14" ht="15" hidden="1" x14ac:dyDescent="0.25">
      <c r="A378" s="3" t="s">
        <v>1664</v>
      </c>
      <c r="B378" s="4">
        <v>2010</v>
      </c>
      <c r="C378" s="4" t="str">
        <f t="shared" si="15"/>
        <v>201</v>
      </c>
      <c r="D378" s="5"/>
      <c r="E378" s="3" t="e">
        <f>VLOOKUP(D378,Tier!$A$1:$B$22,2,)</f>
        <v>#N/A</v>
      </c>
      <c r="F378" s="5"/>
      <c r="G378" s="3" t="s">
        <v>2253</v>
      </c>
      <c r="H378" s="3" t="s">
        <v>2254</v>
      </c>
      <c r="I378" s="5"/>
      <c r="J378" s="3" t="str">
        <f t="shared" si="16"/>
        <v>-</v>
      </c>
      <c r="K378" s="4">
        <v>95000000</v>
      </c>
      <c r="L378" s="3"/>
      <c r="M378" s="7">
        <v>5</v>
      </c>
      <c r="N378" s="5" t="str">
        <f t="shared" si="17"/>
        <v>CAT C</v>
      </c>
    </row>
    <row r="379" spans="1:14" ht="15" hidden="1" x14ac:dyDescent="0.25">
      <c r="A379" s="3" t="s">
        <v>1022</v>
      </c>
      <c r="B379" s="4">
        <v>2018</v>
      </c>
      <c r="C379" s="4" t="str">
        <f t="shared" si="15"/>
        <v>201</v>
      </c>
      <c r="D379" s="5"/>
      <c r="E379" s="3" t="e">
        <f>VLOOKUP(D379,Tier!$A$1:$B$22,2,)</f>
        <v>#N/A</v>
      </c>
      <c r="F379" s="3" t="s">
        <v>1035</v>
      </c>
      <c r="G379" s="3" t="s">
        <v>3072</v>
      </c>
      <c r="H379" s="3" t="s">
        <v>3073</v>
      </c>
      <c r="I379" s="5"/>
      <c r="J379" s="3" t="str">
        <f t="shared" si="16"/>
        <v>-Gaming</v>
      </c>
      <c r="K379" s="4">
        <v>95000000</v>
      </c>
      <c r="L379" s="3"/>
      <c r="M379" s="7">
        <v>2</v>
      </c>
      <c r="N379" s="5" t="str">
        <f t="shared" si="17"/>
        <v>CAT C</v>
      </c>
    </row>
    <row r="380" spans="1:14" ht="15" hidden="1" x14ac:dyDescent="0.25">
      <c r="A380" s="3" t="s">
        <v>209</v>
      </c>
      <c r="B380" s="4">
        <v>2015</v>
      </c>
      <c r="C380" s="4" t="str">
        <f t="shared" si="15"/>
        <v>201</v>
      </c>
      <c r="D380" s="5"/>
      <c r="E380" s="3" t="e">
        <f>VLOOKUP(D380,Tier!$A$1:$B$22,2,)</f>
        <v>#N/A</v>
      </c>
      <c r="F380" s="5"/>
      <c r="G380" s="5"/>
      <c r="H380" s="5"/>
      <c r="I380" s="5"/>
      <c r="J380" s="3" t="str">
        <f t="shared" si="16"/>
        <v>-</v>
      </c>
      <c r="K380" s="4">
        <v>85000000</v>
      </c>
      <c r="L380" s="5"/>
      <c r="M380" s="7">
        <v>12</v>
      </c>
      <c r="N380" s="5" t="str">
        <f t="shared" si="17"/>
        <v>CAT C</v>
      </c>
    </row>
    <row r="381" spans="1:14" ht="15" hidden="1" x14ac:dyDescent="0.25">
      <c r="A381" s="3" t="s">
        <v>665</v>
      </c>
      <c r="B381" s="4">
        <v>2017</v>
      </c>
      <c r="C381" s="4" t="str">
        <f t="shared" si="15"/>
        <v>201</v>
      </c>
      <c r="D381" s="5"/>
      <c r="E381" s="3" t="e">
        <f>VLOOKUP(D381,Tier!$A$1:$B$22,2,)</f>
        <v>#N/A</v>
      </c>
      <c r="F381" s="3" t="s">
        <v>183</v>
      </c>
      <c r="G381" s="3" t="s">
        <v>2613</v>
      </c>
      <c r="H381" s="3" t="s">
        <v>2614</v>
      </c>
      <c r="I381" s="5"/>
      <c r="J381" s="3" t="str">
        <f t="shared" si="16"/>
        <v>-FinTech</v>
      </c>
      <c r="K381" s="4">
        <v>83000000</v>
      </c>
      <c r="L381" s="3" t="s">
        <v>76</v>
      </c>
      <c r="M381" s="7">
        <v>4</v>
      </c>
      <c r="N381" s="5" t="str">
        <f t="shared" si="17"/>
        <v>CAT C</v>
      </c>
    </row>
    <row r="382" spans="1:14" ht="15" hidden="1" x14ac:dyDescent="0.25">
      <c r="A382" s="3" t="s">
        <v>3254</v>
      </c>
      <c r="B382" s="4">
        <v>2018</v>
      </c>
      <c r="C382" s="4" t="str">
        <f t="shared" si="15"/>
        <v>201</v>
      </c>
      <c r="D382" s="5"/>
      <c r="E382" s="3" t="e">
        <f>VLOOKUP(D382,Tier!$A$1:$B$22,2,)</f>
        <v>#N/A</v>
      </c>
      <c r="F382" s="3" t="s">
        <v>183</v>
      </c>
      <c r="G382" s="3" t="s">
        <v>3255</v>
      </c>
      <c r="H382" s="3" t="s">
        <v>600</v>
      </c>
      <c r="I382" s="3" t="s">
        <v>3256</v>
      </c>
      <c r="J382" s="3" t="str">
        <f t="shared" si="16"/>
        <v>-FinTech</v>
      </c>
      <c r="K382" s="4">
        <v>81000000</v>
      </c>
      <c r="L382" s="3" t="s">
        <v>116</v>
      </c>
      <c r="M382" s="7">
        <v>1</v>
      </c>
      <c r="N382" s="5" t="str">
        <f t="shared" si="17"/>
        <v>CAT C</v>
      </c>
    </row>
    <row r="383" spans="1:14" ht="15" hidden="1" x14ac:dyDescent="0.25">
      <c r="A383" s="3" t="s">
        <v>2407</v>
      </c>
      <c r="B383" s="4">
        <v>2015</v>
      </c>
      <c r="C383" s="4" t="str">
        <f t="shared" si="15"/>
        <v>201</v>
      </c>
      <c r="D383" s="5"/>
      <c r="E383" s="3" t="e">
        <f>VLOOKUP(D383,Tier!$A$1:$B$22,2,)</f>
        <v>#N/A</v>
      </c>
      <c r="F383" s="5"/>
      <c r="G383" s="3" t="s">
        <v>2408</v>
      </c>
      <c r="H383" s="3" t="s">
        <v>2409</v>
      </c>
      <c r="I383" s="5"/>
      <c r="J383" s="3" t="str">
        <f t="shared" si="16"/>
        <v>-</v>
      </c>
      <c r="K383" s="4">
        <v>75000000</v>
      </c>
      <c r="L383" s="3" t="s">
        <v>76</v>
      </c>
      <c r="M383" s="7">
        <v>5</v>
      </c>
      <c r="N383" s="5" t="str">
        <f t="shared" si="17"/>
        <v>CAT C</v>
      </c>
    </row>
    <row r="384" spans="1:14" ht="15" hidden="1" x14ac:dyDescent="0.25">
      <c r="A384" s="3" t="s">
        <v>1942</v>
      </c>
      <c r="B384" s="4">
        <v>2018</v>
      </c>
      <c r="C384" s="4" t="str">
        <f t="shared" si="15"/>
        <v>201</v>
      </c>
      <c r="D384" s="5"/>
      <c r="E384" s="3" t="e">
        <f>VLOOKUP(D384,Tier!$A$1:$B$22,2,)</f>
        <v>#N/A</v>
      </c>
      <c r="F384" s="3" t="s">
        <v>183</v>
      </c>
      <c r="G384" s="3" t="s">
        <v>1943</v>
      </c>
      <c r="H384" s="3" t="s">
        <v>1944</v>
      </c>
      <c r="I384" s="5"/>
      <c r="J384" s="3" t="str">
        <f t="shared" si="16"/>
        <v>-FinTech</v>
      </c>
      <c r="K384" s="4">
        <v>75000000</v>
      </c>
      <c r="L384" s="3" t="s">
        <v>111</v>
      </c>
      <c r="M384" s="7">
        <v>3</v>
      </c>
      <c r="N384" s="5" t="str">
        <f t="shared" si="17"/>
        <v>CAT C</v>
      </c>
    </row>
    <row r="385" spans="1:14" ht="15" hidden="1" x14ac:dyDescent="0.25">
      <c r="A385" s="3" t="s">
        <v>1942</v>
      </c>
      <c r="B385" s="4">
        <v>2018</v>
      </c>
      <c r="C385" s="4" t="str">
        <f t="shared" si="15"/>
        <v>201</v>
      </c>
      <c r="D385" s="5"/>
      <c r="E385" s="3" t="e">
        <f>VLOOKUP(D385,Tier!$A$1:$B$22,2,)</f>
        <v>#N/A</v>
      </c>
      <c r="F385" s="3" t="s">
        <v>183</v>
      </c>
      <c r="G385" s="3" t="s">
        <v>2936</v>
      </c>
      <c r="H385" s="3" t="s">
        <v>2937</v>
      </c>
      <c r="I385" s="5"/>
      <c r="J385" s="3" t="str">
        <f t="shared" si="16"/>
        <v>-FinTech</v>
      </c>
      <c r="K385" s="4">
        <v>75000000</v>
      </c>
      <c r="L385" s="3" t="s">
        <v>116</v>
      </c>
      <c r="M385" s="7">
        <v>2</v>
      </c>
      <c r="N385" s="5" t="str">
        <f t="shared" si="17"/>
        <v>CAT C</v>
      </c>
    </row>
    <row r="386" spans="1:14" ht="15" hidden="1" x14ac:dyDescent="0.25">
      <c r="A386" s="3" t="s">
        <v>2170</v>
      </c>
      <c r="B386" s="4">
        <v>2017</v>
      </c>
      <c r="C386" s="4" t="str">
        <f t="shared" ref="C386:C449" si="18">LEFT(B386,3)</f>
        <v>201</v>
      </c>
      <c r="D386" s="5"/>
      <c r="E386" s="3" t="e">
        <f>VLOOKUP(D386,Tier!$A$1:$B$22,2,)</f>
        <v>#N/A</v>
      </c>
      <c r="F386" s="5"/>
      <c r="G386" s="3" t="s">
        <v>2171</v>
      </c>
      <c r="H386" s="3" t="s">
        <v>2172</v>
      </c>
      <c r="I386" s="5"/>
      <c r="J386" s="3" t="str">
        <f t="shared" ref="J386:J449" si="19">CONCATENATE(D386,"-",F386)</f>
        <v>-</v>
      </c>
      <c r="K386" s="4">
        <v>65000000</v>
      </c>
      <c r="L386" s="3" t="s">
        <v>116</v>
      </c>
      <c r="M386" s="7">
        <v>6</v>
      </c>
      <c r="N386" s="5" t="str">
        <f t="shared" ref="N386:N449" si="20">IF(AND(K386&gt;4500000, OR(D386="Bangalore", D386="Pune", D386="Mumbai", D386="Delhi")), "CAT A", IF(AND(K386&gt;4500000, OR(D386="Gurugram", D386="Surat", D386="Jaipur", D386="Hyderabad")), "CAT B", "CAT C"))</f>
        <v>CAT C</v>
      </c>
    </row>
    <row r="387" spans="1:14" ht="15" hidden="1" x14ac:dyDescent="0.25">
      <c r="A387" s="3" t="s">
        <v>380</v>
      </c>
      <c r="B387" s="4">
        <v>2015</v>
      </c>
      <c r="C387" s="4" t="str">
        <f t="shared" si="18"/>
        <v>201</v>
      </c>
      <c r="D387" s="5"/>
      <c r="E387" s="3" t="e">
        <f>VLOOKUP(D387,Tier!$A$1:$B$22,2,)</f>
        <v>#N/A</v>
      </c>
      <c r="F387" s="3" t="s">
        <v>178</v>
      </c>
      <c r="G387" s="3" t="s">
        <v>2633</v>
      </c>
      <c r="H387" s="3" t="s">
        <v>2634</v>
      </c>
      <c r="I387" s="5"/>
      <c r="J387" s="3" t="str">
        <f t="shared" si="19"/>
        <v>-Retail</v>
      </c>
      <c r="K387" s="4">
        <v>65000000</v>
      </c>
      <c r="L387" s="3" t="s">
        <v>116</v>
      </c>
      <c r="M387" s="7">
        <v>4</v>
      </c>
      <c r="N387" s="5" t="str">
        <f t="shared" si="20"/>
        <v>CAT C</v>
      </c>
    </row>
    <row r="388" spans="1:14" ht="15" hidden="1" x14ac:dyDescent="0.25">
      <c r="A388" s="3" t="s">
        <v>182</v>
      </c>
      <c r="B388" s="4">
        <v>2012</v>
      </c>
      <c r="C388" s="4" t="str">
        <f t="shared" si="18"/>
        <v>201</v>
      </c>
      <c r="D388" s="5"/>
      <c r="E388" s="3" t="e">
        <f>VLOOKUP(D388,Tier!$A$1:$B$22,2,)</f>
        <v>#N/A</v>
      </c>
      <c r="F388" s="5"/>
      <c r="G388" s="5"/>
      <c r="H388" s="5"/>
      <c r="I388" s="5"/>
      <c r="J388" s="3" t="str">
        <f t="shared" si="19"/>
        <v>-</v>
      </c>
      <c r="K388" s="4">
        <v>60000000</v>
      </c>
      <c r="L388" s="5"/>
      <c r="M388" s="7">
        <v>12</v>
      </c>
      <c r="N388" s="5" t="str">
        <f t="shared" si="20"/>
        <v>CAT C</v>
      </c>
    </row>
    <row r="389" spans="1:14" ht="15" hidden="1" x14ac:dyDescent="0.25">
      <c r="A389" s="3" t="s">
        <v>168</v>
      </c>
      <c r="B389" s="4">
        <v>2018</v>
      </c>
      <c r="C389" s="4" t="str">
        <f t="shared" si="18"/>
        <v>201</v>
      </c>
      <c r="D389" s="5"/>
      <c r="E389" s="3" t="e">
        <f>VLOOKUP(D389,Tier!$A$1:$B$22,2,)</f>
        <v>#N/A</v>
      </c>
      <c r="F389" s="3" t="s">
        <v>2436</v>
      </c>
      <c r="G389" s="3" t="s">
        <v>2499</v>
      </c>
      <c r="H389" s="3" t="s">
        <v>2500</v>
      </c>
      <c r="I389" s="5"/>
      <c r="J389" s="3" t="str">
        <f t="shared" si="19"/>
        <v>-HealthTech</v>
      </c>
      <c r="K389" s="4">
        <v>53000000</v>
      </c>
      <c r="L389" s="3" t="s">
        <v>76</v>
      </c>
      <c r="M389" s="7">
        <v>4</v>
      </c>
      <c r="N389" s="5" t="str">
        <f t="shared" si="20"/>
        <v>CAT C</v>
      </c>
    </row>
    <row r="390" spans="1:14" ht="15" hidden="1" x14ac:dyDescent="0.25">
      <c r="A390" s="3" t="s">
        <v>77</v>
      </c>
      <c r="B390" s="4">
        <v>2015</v>
      </c>
      <c r="C390" s="4" t="str">
        <f t="shared" si="18"/>
        <v>201</v>
      </c>
      <c r="D390" s="5"/>
      <c r="E390" s="3" t="e">
        <f>VLOOKUP(D390,Tier!$A$1:$B$22,2,)</f>
        <v>#N/A</v>
      </c>
      <c r="F390" s="5"/>
      <c r="G390" s="3" t="s">
        <v>2429</v>
      </c>
      <c r="H390" s="3" t="s">
        <v>2430</v>
      </c>
      <c r="I390" s="5"/>
      <c r="J390" s="3" t="str">
        <f t="shared" si="19"/>
        <v>-</v>
      </c>
      <c r="K390" s="4">
        <v>51000000</v>
      </c>
      <c r="L390" s="3" t="s">
        <v>116</v>
      </c>
      <c r="M390" s="7">
        <v>4</v>
      </c>
      <c r="N390" s="5" t="str">
        <f t="shared" si="20"/>
        <v>CAT C</v>
      </c>
    </row>
    <row r="391" spans="1:14" ht="15" hidden="1" x14ac:dyDescent="0.25">
      <c r="A391" s="3" t="s">
        <v>2337</v>
      </c>
      <c r="B391" s="4">
        <v>2019</v>
      </c>
      <c r="C391" s="4" t="str">
        <f t="shared" si="18"/>
        <v>201</v>
      </c>
      <c r="D391" s="5"/>
      <c r="E391" s="3" t="e">
        <f>VLOOKUP(D391,Tier!$A$1:$B$22,2,)</f>
        <v>#N/A</v>
      </c>
      <c r="F391" s="5"/>
      <c r="G391" s="3" t="s">
        <v>2338</v>
      </c>
      <c r="H391" s="3" t="s">
        <v>2339</v>
      </c>
      <c r="I391" s="5"/>
      <c r="J391" s="3" t="str">
        <f t="shared" si="19"/>
        <v>-</v>
      </c>
      <c r="K391" s="4">
        <v>50000000</v>
      </c>
      <c r="L391" s="3"/>
      <c r="M391" s="7">
        <v>5</v>
      </c>
      <c r="N391" s="5" t="str">
        <f t="shared" si="20"/>
        <v>CAT C</v>
      </c>
    </row>
    <row r="392" spans="1:14" ht="15" hidden="1" x14ac:dyDescent="0.25">
      <c r="A392" s="3" t="s">
        <v>1408</v>
      </c>
      <c r="B392" s="4">
        <v>2015</v>
      </c>
      <c r="C392" s="4" t="str">
        <f t="shared" si="18"/>
        <v>201</v>
      </c>
      <c r="D392" s="5"/>
      <c r="E392" s="3" t="e">
        <f>VLOOKUP(D392,Tier!$A$1:$B$22,2,)</f>
        <v>#N/A</v>
      </c>
      <c r="F392" s="3" t="s">
        <v>428</v>
      </c>
      <c r="G392" s="3" t="s">
        <v>3211</v>
      </c>
      <c r="H392" s="3" t="s">
        <v>3212</v>
      </c>
      <c r="I392" s="5"/>
      <c r="J392" s="3" t="str">
        <f t="shared" si="19"/>
        <v>-EdTech</v>
      </c>
      <c r="K392" s="4">
        <v>50000000</v>
      </c>
      <c r="L392" s="3"/>
      <c r="M392" s="7">
        <v>1</v>
      </c>
      <c r="N392" s="5" t="str">
        <f t="shared" si="20"/>
        <v>CAT C</v>
      </c>
    </row>
    <row r="393" spans="1:14" ht="15" hidden="1" x14ac:dyDescent="0.25">
      <c r="A393" s="3" t="s">
        <v>2467</v>
      </c>
      <c r="B393" s="4">
        <v>2014</v>
      </c>
      <c r="C393" s="4" t="str">
        <f t="shared" si="18"/>
        <v>201</v>
      </c>
      <c r="D393" s="5"/>
      <c r="E393" s="3" t="e">
        <f>VLOOKUP(D393,Tier!$A$1:$B$22,2,)</f>
        <v>#N/A</v>
      </c>
      <c r="F393" s="5"/>
      <c r="G393" s="3" t="s">
        <v>2468</v>
      </c>
      <c r="H393" s="3" t="s">
        <v>2469</v>
      </c>
      <c r="I393" s="5"/>
      <c r="J393" s="3" t="str">
        <f t="shared" si="19"/>
        <v>-</v>
      </c>
      <c r="K393" s="4">
        <v>49000000</v>
      </c>
      <c r="L393" s="3"/>
      <c r="M393" s="7">
        <v>4</v>
      </c>
      <c r="N393" s="5" t="str">
        <f t="shared" si="20"/>
        <v>CAT C</v>
      </c>
    </row>
    <row r="394" spans="1:14" ht="15" hidden="1" x14ac:dyDescent="0.25">
      <c r="A394" s="3" t="s">
        <v>654</v>
      </c>
      <c r="B394" s="4">
        <v>2016</v>
      </c>
      <c r="C394" s="4" t="str">
        <f t="shared" si="18"/>
        <v>201</v>
      </c>
      <c r="D394" s="5"/>
      <c r="E394" s="3" t="e">
        <f>VLOOKUP(D394,Tier!$A$1:$B$22,2,)</f>
        <v>#N/A</v>
      </c>
      <c r="F394" s="5"/>
      <c r="G394" s="3" t="s">
        <v>1759</v>
      </c>
      <c r="H394" s="3" t="s">
        <v>1760</v>
      </c>
      <c r="I394" s="5"/>
      <c r="J394" s="3" t="str">
        <f t="shared" si="19"/>
        <v>-</v>
      </c>
      <c r="K394" s="4">
        <v>45000000</v>
      </c>
      <c r="L394" s="5"/>
      <c r="M394" s="7">
        <v>7</v>
      </c>
      <c r="N394" s="5" t="str">
        <f t="shared" si="20"/>
        <v>CAT C</v>
      </c>
    </row>
    <row r="395" spans="1:14" ht="15" hidden="1" x14ac:dyDescent="0.25">
      <c r="A395" s="3" t="s">
        <v>765</v>
      </c>
      <c r="B395" s="4">
        <v>2011</v>
      </c>
      <c r="C395" s="4" t="str">
        <f t="shared" si="18"/>
        <v>201</v>
      </c>
      <c r="D395" s="5"/>
      <c r="E395" s="3" t="e">
        <f>VLOOKUP(D395,Tier!$A$1:$B$22,2,)</f>
        <v>#N/A</v>
      </c>
      <c r="F395" s="3" t="s">
        <v>2760</v>
      </c>
      <c r="G395" s="3" t="s">
        <v>2761</v>
      </c>
      <c r="H395" s="3" t="s">
        <v>2762</v>
      </c>
      <c r="I395" s="5"/>
      <c r="J395" s="3" t="str">
        <f t="shared" si="19"/>
        <v>-Beauty products</v>
      </c>
      <c r="K395" s="4">
        <v>45000000</v>
      </c>
      <c r="L395" s="3"/>
      <c r="M395" s="7">
        <v>3</v>
      </c>
      <c r="N395" s="5" t="str">
        <f t="shared" si="20"/>
        <v>CAT C</v>
      </c>
    </row>
    <row r="396" spans="1:14" ht="15" hidden="1" x14ac:dyDescent="0.25">
      <c r="A396" s="3" t="s">
        <v>2866</v>
      </c>
      <c r="B396" s="4">
        <v>2015</v>
      </c>
      <c r="C396" s="4" t="str">
        <f t="shared" si="18"/>
        <v>201</v>
      </c>
      <c r="D396" s="5"/>
      <c r="E396" s="3" t="e">
        <f>VLOOKUP(D396,Tier!$A$1:$B$22,2,)</f>
        <v>#N/A</v>
      </c>
      <c r="F396" s="3" t="s">
        <v>2854</v>
      </c>
      <c r="G396" s="3" t="s">
        <v>2867</v>
      </c>
      <c r="H396" s="3" t="s">
        <v>2868</v>
      </c>
      <c r="I396" s="5"/>
      <c r="J396" s="3" t="str">
        <f t="shared" si="19"/>
        <v>-InsureTech</v>
      </c>
      <c r="K396" s="4">
        <v>45000000</v>
      </c>
      <c r="L396" s="3" t="s">
        <v>76</v>
      </c>
      <c r="M396" s="7">
        <v>3</v>
      </c>
      <c r="N396" s="5" t="str">
        <f t="shared" si="20"/>
        <v>CAT C</v>
      </c>
    </row>
    <row r="397" spans="1:14" ht="15" hidden="1" x14ac:dyDescent="0.25">
      <c r="A397" s="3" t="s">
        <v>1351</v>
      </c>
      <c r="B397" s="4">
        <v>2015</v>
      </c>
      <c r="C397" s="4" t="str">
        <f t="shared" si="18"/>
        <v>201</v>
      </c>
      <c r="D397" s="5"/>
      <c r="E397" s="3" t="e">
        <f>VLOOKUP(D397,Tier!$A$1:$B$22,2,)</f>
        <v>#N/A</v>
      </c>
      <c r="F397" s="5"/>
      <c r="G397" s="3" t="s">
        <v>2405</v>
      </c>
      <c r="H397" s="3" t="s">
        <v>2406</v>
      </c>
      <c r="I397" s="5"/>
      <c r="J397" s="3" t="str">
        <f t="shared" si="19"/>
        <v>-</v>
      </c>
      <c r="K397" s="4">
        <v>43000000</v>
      </c>
      <c r="L397" s="3" t="s">
        <v>116</v>
      </c>
      <c r="M397" s="7">
        <v>5</v>
      </c>
      <c r="N397" s="5" t="str">
        <f t="shared" si="20"/>
        <v>CAT C</v>
      </c>
    </row>
    <row r="398" spans="1:14" ht="15" hidden="1" x14ac:dyDescent="0.25">
      <c r="A398" s="3" t="s">
        <v>2158</v>
      </c>
      <c r="B398" s="4">
        <v>2016</v>
      </c>
      <c r="C398" s="4" t="str">
        <f t="shared" si="18"/>
        <v>201</v>
      </c>
      <c r="D398" s="5"/>
      <c r="E398" s="3" t="e">
        <f>VLOOKUP(D398,Tier!$A$1:$B$22,2,)</f>
        <v>#N/A</v>
      </c>
      <c r="F398" s="5"/>
      <c r="G398" s="3" t="s">
        <v>2159</v>
      </c>
      <c r="H398" s="3" t="s">
        <v>2160</v>
      </c>
      <c r="I398" s="5"/>
      <c r="J398" s="3" t="str">
        <f t="shared" si="19"/>
        <v>-</v>
      </c>
      <c r="K398" s="4">
        <v>42000000</v>
      </c>
      <c r="L398" s="3" t="s">
        <v>116</v>
      </c>
      <c r="M398" s="7">
        <v>6</v>
      </c>
      <c r="N398" s="5" t="str">
        <f t="shared" si="20"/>
        <v>CAT C</v>
      </c>
    </row>
    <row r="399" spans="1:14" ht="15" hidden="1" x14ac:dyDescent="0.25">
      <c r="A399" s="3" t="s">
        <v>210</v>
      </c>
      <c r="B399" s="4">
        <v>2019</v>
      </c>
      <c r="C399" s="4" t="str">
        <f t="shared" si="18"/>
        <v>201</v>
      </c>
      <c r="D399" s="5"/>
      <c r="E399" s="3" t="e">
        <f>VLOOKUP(D399,Tier!$A$1:$B$22,2,)</f>
        <v>#N/A</v>
      </c>
      <c r="F399" s="5"/>
      <c r="G399" s="5"/>
      <c r="H399" s="5"/>
      <c r="I399" s="5"/>
      <c r="J399" s="3" t="str">
        <f t="shared" si="19"/>
        <v>-</v>
      </c>
      <c r="K399" s="4">
        <v>40000000</v>
      </c>
      <c r="L399" s="5"/>
      <c r="M399" s="7">
        <v>12</v>
      </c>
      <c r="N399" s="5" t="str">
        <f t="shared" si="20"/>
        <v>CAT C</v>
      </c>
    </row>
    <row r="400" spans="1:14" ht="15" hidden="1" x14ac:dyDescent="0.25">
      <c r="A400" s="3" t="s">
        <v>1729</v>
      </c>
      <c r="B400" s="4">
        <v>2013</v>
      </c>
      <c r="C400" s="4" t="str">
        <f t="shared" si="18"/>
        <v>201</v>
      </c>
      <c r="D400" s="5"/>
      <c r="E400" s="3" t="e">
        <f>VLOOKUP(D400,Tier!$A$1:$B$22,2,)</f>
        <v>#N/A</v>
      </c>
      <c r="F400" s="3" t="s">
        <v>516</v>
      </c>
      <c r="G400" s="3" t="s">
        <v>2680</v>
      </c>
      <c r="H400" s="3" t="s">
        <v>2681</v>
      </c>
      <c r="I400" s="5"/>
      <c r="J400" s="3" t="str">
        <f t="shared" si="19"/>
        <v>-Media</v>
      </c>
      <c r="K400" s="4">
        <v>40000000</v>
      </c>
      <c r="L400" s="3"/>
      <c r="M400" s="7">
        <v>3</v>
      </c>
      <c r="N400" s="5" t="str">
        <f t="shared" si="20"/>
        <v>CAT C</v>
      </c>
    </row>
    <row r="401" spans="1:14" ht="15" hidden="1" x14ac:dyDescent="0.25">
      <c r="A401" s="3" t="s">
        <v>2811</v>
      </c>
      <c r="B401" s="4">
        <v>2011</v>
      </c>
      <c r="C401" s="4" t="str">
        <f t="shared" si="18"/>
        <v>201</v>
      </c>
      <c r="D401" s="5"/>
      <c r="E401" s="3" t="e">
        <f>VLOOKUP(D401,Tier!$A$1:$B$22,2,)</f>
        <v>#N/A</v>
      </c>
      <c r="F401" s="3" t="s">
        <v>183</v>
      </c>
      <c r="G401" s="3" t="s">
        <v>2812</v>
      </c>
      <c r="H401" s="3" t="s">
        <v>2813</v>
      </c>
      <c r="I401" s="5"/>
      <c r="J401" s="3" t="str">
        <f t="shared" si="19"/>
        <v>-FinTech</v>
      </c>
      <c r="K401" s="4">
        <v>40000000</v>
      </c>
      <c r="L401" s="3"/>
      <c r="M401" s="7">
        <v>3</v>
      </c>
      <c r="N401" s="5" t="str">
        <f t="shared" si="20"/>
        <v>CAT C</v>
      </c>
    </row>
    <row r="402" spans="1:14" ht="15" hidden="1" x14ac:dyDescent="0.25">
      <c r="A402" s="3" t="s">
        <v>2892</v>
      </c>
      <c r="B402" s="4">
        <v>2011</v>
      </c>
      <c r="C402" s="4" t="str">
        <f t="shared" si="18"/>
        <v>201</v>
      </c>
      <c r="D402" s="5"/>
      <c r="E402" s="3" t="e">
        <f>VLOOKUP(D402,Tier!$A$1:$B$22,2,)</f>
        <v>#N/A</v>
      </c>
      <c r="F402" s="3" t="s">
        <v>183</v>
      </c>
      <c r="G402" s="3" t="s">
        <v>2893</v>
      </c>
      <c r="H402" s="3" t="s">
        <v>2894</v>
      </c>
      <c r="I402" s="5"/>
      <c r="J402" s="3" t="str">
        <f t="shared" si="19"/>
        <v>-FinTech</v>
      </c>
      <c r="K402" s="4">
        <v>40000000</v>
      </c>
      <c r="L402" s="3"/>
      <c r="M402" s="7">
        <v>3</v>
      </c>
      <c r="N402" s="5" t="str">
        <f t="shared" si="20"/>
        <v>CAT C</v>
      </c>
    </row>
    <row r="403" spans="1:14" ht="15" hidden="1" x14ac:dyDescent="0.25">
      <c r="A403" s="3" t="s">
        <v>3136</v>
      </c>
      <c r="B403" s="4">
        <v>2015</v>
      </c>
      <c r="C403" s="4" t="str">
        <f t="shared" si="18"/>
        <v>201</v>
      </c>
      <c r="D403" s="5"/>
      <c r="E403" s="3" t="e">
        <f>VLOOKUP(D403,Tier!$A$1:$B$22,2,)</f>
        <v>#N/A</v>
      </c>
      <c r="F403" s="3" t="s">
        <v>3137</v>
      </c>
      <c r="G403" s="3" t="s">
        <v>3138</v>
      </c>
      <c r="H403" s="3" t="s">
        <v>3139</v>
      </c>
      <c r="I403" s="5"/>
      <c r="J403" s="3" t="str">
        <f t="shared" si="19"/>
        <v>-Delivery service</v>
      </c>
      <c r="K403" s="4">
        <v>40000000</v>
      </c>
      <c r="L403" s="3" t="s">
        <v>123</v>
      </c>
      <c r="M403" s="7">
        <v>1</v>
      </c>
      <c r="N403" s="5" t="str">
        <f t="shared" si="20"/>
        <v>CAT C</v>
      </c>
    </row>
    <row r="404" spans="1:14" ht="15" hidden="1" x14ac:dyDescent="0.25">
      <c r="A404" s="3" t="s">
        <v>2340</v>
      </c>
      <c r="B404" s="4">
        <v>2017</v>
      </c>
      <c r="C404" s="4" t="str">
        <f t="shared" si="18"/>
        <v>201</v>
      </c>
      <c r="D404" s="5"/>
      <c r="E404" s="3" t="e">
        <f>VLOOKUP(D404,Tier!$A$1:$B$22,2,)</f>
        <v>#N/A</v>
      </c>
      <c r="F404" s="5"/>
      <c r="G404" s="3" t="s">
        <v>2341</v>
      </c>
      <c r="H404" s="3" t="s">
        <v>2342</v>
      </c>
      <c r="I404" s="5"/>
      <c r="J404" s="3" t="str">
        <f t="shared" si="19"/>
        <v>-</v>
      </c>
      <c r="K404" s="4">
        <v>30000000</v>
      </c>
      <c r="L404" s="3" t="s">
        <v>38</v>
      </c>
      <c r="M404" s="7">
        <v>5</v>
      </c>
      <c r="N404" s="5" t="str">
        <f t="shared" si="20"/>
        <v>CAT C</v>
      </c>
    </row>
    <row r="405" spans="1:14" ht="15" hidden="1" x14ac:dyDescent="0.25">
      <c r="A405" s="3" t="s">
        <v>2426</v>
      </c>
      <c r="B405" s="4">
        <v>2012</v>
      </c>
      <c r="C405" s="4" t="str">
        <f t="shared" si="18"/>
        <v>201</v>
      </c>
      <c r="D405" s="5"/>
      <c r="E405" s="3" t="e">
        <f>VLOOKUP(D405,Tier!$A$1:$B$22,2,)</f>
        <v>#N/A</v>
      </c>
      <c r="F405" s="5"/>
      <c r="G405" s="3" t="s">
        <v>2427</v>
      </c>
      <c r="H405" s="3" t="s">
        <v>2428</v>
      </c>
      <c r="I405" s="5"/>
      <c r="J405" s="3" t="str">
        <f t="shared" si="19"/>
        <v>-</v>
      </c>
      <c r="K405" s="4">
        <v>30000000</v>
      </c>
      <c r="L405" s="3" t="s">
        <v>76</v>
      </c>
      <c r="M405" s="7">
        <v>4</v>
      </c>
      <c r="N405" s="5" t="str">
        <f t="shared" si="20"/>
        <v>CAT C</v>
      </c>
    </row>
    <row r="406" spans="1:14" ht="15" hidden="1" x14ac:dyDescent="0.25">
      <c r="A406" s="3" t="s">
        <v>2913</v>
      </c>
      <c r="B406" s="4">
        <v>2016</v>
      </c>
      <c r="C406" s="4" t="str">
        <f t="shared" si="18"/>
        <v>201</v>
      </c>
      <c r="D406" s="5"/>
      <c r="E406" s="3" t="e">
        <f>VLOOKUP(D406,Tier!$A$1:$B$22,2,)</f>
        <v>#N/A</v>
      </c>
      <c r="F406" s="3" t="s">
        <v>428</v>
      </c>
      <c r="G406" s="3" t="s">
        <v>2914</v>
      </c>
      <c r="H406" s="3" t="s">
        <v>2915</v>
      </c>
      <c r="I406" s="5"/>
      <c r="J406" s="3" t="str">
        <f t="shared" si="19"/>
        <v>-EdTech</v>
      </c>
      <c r="K406" s="4">
        <v>30000000</v>
      </c>
      <c r="L406" s="3" t="s">
        <v>16</v>
      </c>
      <c r="M406" s="7">
        <v>2</v>
      </c>
      <c r="N406" s="5" t="str">
        <f t="shared" si="20"/>
        <v>CAT C</v>
      </c>
    </row>
    <row r="407" spans="1:14" ht="15" hidden="1" x14ac:dyDescent="0.25">
      <c r="A407" s="3" t="s">
        <v>2989</v>
      </c>
      <c r="B407" s="4">
        <v>2011</v>
      </c>
      <c r="C407" s="4" t="str">
        <f t="shared" si="18"/>
        <v>201</v>
      </c>
      <c r="D407" s="5"/>
      <c r="E407" s="3" t="e">
        <f>VLOOKUP(D407,Tier!$A$1:$B$22,2,)</f>
        <v>#N/A</v>
      </c>
      <c r="F407" s="3" t="s">
        <v>204</v>
      </c>
      <c r="G407" s="3" t="s">
        <v>2990</v>
      </c>
      <c r="H407" s="3" t="s">
        <v>2991</v>
      </c>
      <c r="I407" s="5"/>
      <c r="J407" s="3" t="str">
        <f t="shared" si="19"/>
        <v>-E-commerce</v>
      </c>
      <c r="K407" s="4">
        <v>30000000</v>
      </c>
      <c r="L407" s="3" t="s">
        <v>401</v>
      </c>
      <c r="M407" s="7">
        <v>2</v>
      </c>
      <c r="N407" s="5" t="str">
        <f t="shared" si="20"/>
        <v>CAT C</v>
      </c>
    </row>
    <row r="408" spans="1:14" ht="15" hidden="1" x14ac:dyDescent="0.25">
      <c r="A408" s="3" t="s">
        <v>711</v>
      </c>
      <c r="B408" s="4">
        <v>2012</v>
      </c>
      <c r="C408" s="4" t="str">
        <f t="shared" si="18"/>
        <v>201</v>
      </c>
      <c r="D408" s="5"/>
      <c r="E408" s="3" t="e">
        <f>VLOOKUP(D408,Tier!$A$1:$B$22,2,)</f>
        <v>#N/A</v>
      </c>
      <c r="F408" s="3" t="s">
        <v>72</v>
      </c>
      <c r="G408" s="3" t="s">
        <v>3174</v>
      </c>
      <c r="H408" s="3" t="s">
        <v>3175</v>
      </c>
      <c r="I408" s="5"/>
      <c r="J408" s="3" t="str">
        <f t="shared" si="19"/>
        <v>-AgriTech</v>
      </c>
      <c r="K408" s="4">
        <v>30000000</v>
      </c>
      <c r="L408" s="3" t="s">
        <v>116</v>
      </c>
      <c r="M408" s="7">
        <v>1</v>
      </c>
      <c r="N408" s="5" t="str">
        <f t="shared" si="20"/>
        <v>CAT C</v>
      </c>
    </row>
    <row r="409" spans="1:14" ht="15" hidden="1" x14ac:dyDescent="0.25">
      <c r="A409" s="3" t="s">
        <v>2713</v>
      </c>
      <c r="B409" s="4">
        <v>2019</v>
      </c>
      <c r="C409" s="4" t="str">
        <f t="shared" si="18"/>
        <v>201</v>
      </c>
      <c r="D409" s="5"/>
      <c r="E409" s="3" t="e">
        <f>VLOOKUP(D409,Tier!$A$1:$B$22,2,)</f>
        <v>#N/A</v>
      </c>
      <c r="F409" s="3" t="s">
        <v>183</v>
      </c>
      <c r="G409" s="3" t="s">
        <v>2714</v>
      </c>
      <c r="H409" s="3" t="s">
        <v>2715</v>
      </c>
      <c r="I409" s="5"/>
      <c r="J409" s="3" t="str">
        <f t="shared" si="19"/>
        <v>-FinTech</v>
      </c>
      <c r="K409" s="4">
        <v>27000000</v>
      </c>
      <c r="L409" s="3" t="s">
        <v>38</v>
      </c>
      <c r="M409" s="7">
        <v>3</v>
      </c>
      <c r="N409" s="5" t="str">
        <f t="shared" si="20"/>
        <v>CAT C</v>
      </c>
    </row>
    <row r="410" spans="1:14" ht="15" hidden="1" x14ac:dyDescent="0.25">
      <c r="A410" s="3" t="s">
        <v>2560</v>
      </c>
      <c r="B410" s="4">
        <v>2017</v>
      </c>
      <c r="C410" s="4" t="str">
        <f t="shared" si="18"/>
        <v>201</v>
      </c>
      <c r="D410" s="5"/>
      <c r="E410" s="3" t="e">
        <f>VLOOKUP(D410,Tier!$A$1:$B$22,2,)</f>
        <v>#N/A</v>
      </c>
      <c r="F410" s="3" t="s">
        <v>234</v>
      </c>
      <c r="G410" s="3" t="s">
        <v>2561</v>
      </c>
      <c r="H410" s="3" t="s">
        <v>2562</v>
      </c>
      <c r="I410" s="5"/>
      <c r="J410" s="3" t="str">
        <f t="shared" si="19"/>
        <v>-Hospitality</v>
      </c>
      <c r="K410" s="4">
        <v>26000000</v>
      </c>
      <c r="L410" s="3"/>
      <c r="M410" s="7">
        <v>4</v>
      </c>
      <c r="N410" s="5" t="str">
        <f t="shared" si="20"/>
        <v>CAT C</v>
      </c>
    </row>
    <row r="411" spans="1:14" ht="15" hidden="1" x14ac:dyDescent="0.25">
      <c r="A411" s="3" t="s">
        <v>759</v>
      </c>
      <c r="B411" s="4">
        <v>2016</v>
      </c>
      <c r="C411" s="4" t="str">
        <f t="shared" si="18"/>
        <v>201</v>
      </c>
      <c r="D411" s="5"/>
      <c r="E411" s="3" t="e">
        <f>VLOOKUP(D411,Tier!$A$1:$B$22,2,)</f>
        <v>#N/A</v>
      </c>
      <c r="F411" s="3" t="s">
        <v>183</v>
      </c>
      <c r="G411" s="3" t="s">
        <v>2615</v>
      </c>
      <c r="H411" s="3" t="s">
        <v>2616</v>
      </c>
      <c r="I411" s="5"/>
      <c r="J411" s="3" t="str">
        <f t="shared" si="19"/>
        <v>-FinTech</v>
      </c>
      <c r="K411" s="4">
        <v>26000000</v>
      </c>
      <c r="L411" s="3" t="s">
        <v>38</v>
      </c>
      <c r="M411" s="7">
        <v>4</v>
      </c>
      <c r="N411" s="5" t="str">
        <f t="shared" si="20"/>
        <v>CAT C</v>
      </c>
    </row>
    <row r="412" spans="1:14" ht="15" hidden="1" x14ac:dyDescent="0.25">
      <c r="A412" s="3" t="s">
        <v>1739</v>
      </c>
      <c r="B412" s="4">
        <v>2014</v>
      </c>
      <c r="C412" s="4" t="str">
        <f t="shared" si="18"/>
        <v>201</v>
      </c>
      <c r="D412" s="5"/>
      <c r="E412" s="3" t="e">
        <f>VLOOKUP(D412,Tier!$A$1:$B$22,2,)</f>
        <v>#N/A</v>
      </c>
      <c r="F412" s="5"/>
      <c r="G412" s="3" t="s">
        <v>1740</v>
      </c>
      <c r="H412" s="3" t="s">
        <v>1741</v>
      </c>
      <c r="I412" s="5"/>
      <c r="J412" s="3" t="str">
        <f t="shared" si="19"/>
        <v>-</v>
      </c>
      <c r="K412" s="4">
        <v>25000000</v>
      </c>
      <c r="L412" s="5"/>
      <c r="M412" s="7">
        <v>7</v>
      </c>
      <c r="N412" s="5" t="str">
        <f t="shared" si="20"/>
        <v>CAT C</v>
      </c>
    </row>
    <row r="413" spans="1:14" ht="15" hidden="1" x14ac:dyDescent="0.25">
      <c r="A413" s="3" t="s">
        <v>452</v>
      </c>
      <c r="B413" s="4">
        <v>2017</v>
      </c>
      <c r="C413" s="4" t="str">
        <f t="shared" si="18"/>
        <v>201</v>
      </c>
      <c r="D413" s="5"/>
      <c r="E413" s="3" t="e">
        <f>VLOOKUP(D413,Tier!$A$1:$B$22,2,)</f>
        <v>#N/A</v>
      </c>
      <c r="F413" s="3" t="s">
        <v>183</v>
      </c>
      <c r="G413" s="3" t="s">
        <v>2476</v>
      </c>
      <c r="H413" s="3" t="s">
        <v>454</v>
      </c>
      <c r="I413" s="5"/>
      <c r="J413" s="3" t="str">
        <f t="shared" si="19"/>
        <v>-FinTech</v>
      </c>
      <c r="K413" s="4">
        <v>25000000</v>
      </c>
      <c r="L413" s="3" t="s">
        <v>16</v>
      </c>
      <c r="M413" s="7">
        <v>4</v>
      </c>
      <c r="N413" s="5" t="str">
        <f t="shared" si="20"/>
        <v>CAT C</v>
      </c>
    </row>
    <row r="414" spans="1:14" ht="15" hidden="1" x14ac:dyDescent="0.25">
      <c r="A414" s="3" t="s">
        <v>631</v>
      </c>
      <c r="B414" s="4">
        <v>2015</v>
      </c>
      <c r="C414" s="4" t="str">
        <f t="shared" si="18"/>
        <v>201</v>
      </c>
      <c r="D414" s="5"/>
      <c r="E414" s="3" t="e">
        <f>VLOOKUP(D414,Tier!$A$1:$B$22,2,)</f>
        <v>#N/A</v>
      </c>
      <c r="F414" s="5"/>
      <c r="G414" s="5"/>
      <c r="H414" s="3" t="s">
        <v>2324</v>
      </c>
      <c r="I414" s="3" t="s">
        <v>633</v>
      </c>
      <c r="J414" s="3" t="str">
        <f t="shared" si="19"/>
        <v>-</v>
      </c>
      <c r="K414" s="4">
        <v>24000000</v>
      </c>
      <c r="L414" s="3" t="s">
        <v>100</v>
      </c>
      <c r="M414" s="7">
        <v>5</v>
      </c>
      <c r="N414" s="5" t="str">
        <f t="shared" si="20"/>
        <v>CAT C</v>
      </c>
    </row>
    <row r="415" spans="1:14" ht="15" hidden="1" x14ac:dyDescent="0.25">
      <c r="A415" s="3" t="s">
        <v>2539</v>
      </c>
      <c r="B415" s="4">
        <v>2010</v>
      </c>
      <c r="C415" s="4" t="str">
        <f t="shared" si="18"/>
        <v>201</v>
      </c>
      <c r="D415" s="5"/>
      <c r="E415" s="3" t="e">
        <f>VLOOKUP(D415,Tier!$A$1:$B$22,2,)</f>
        <v>#N/A</v>
      </c>
      <c r="F415" s="3" t="s">
        <v>2540</v>
      </c>
      <c r="G415" s="3" t="s">
        <v>2541</v>
      </c>
      <c r="H415" s="3" t="s">
        <v>2542</v>
      </c>
      <c r="I415" s="5"/>
      <c r="J415" s="3" t="str">
        <f t="shared" si="19"/>
        <v>-Telecommuncation</v>
      </c>
      <c r="K415" s="4">
        <v>21000000</v>
      </c>
      <c r="L415" s="3"/>
      <c r="M415" s="7">
        <v>4</v>
      </c>
      <c r="N415" s="5" t="str">
        <f t="shared" si="20"/>
        <v>CAT C</v>
      </c>
    </row>
    <row r="416" spans="1:14" ht="15" hidden="1" x14ac:dyDescent="0.25">
      <c r="A416" s="3" t="s">
        <v>185</v>
      </c>
      <c r="B416" s="4">
        <v>2012</v>
      </c>
      <c r="C416" s="4" t="str">
        <f t="shared" si="18"/>
        <v>201</v>
      </c>
      <c r="D416" s="5"/>
      <c r="E416" s="3" t="e">
        <f>VLOOKUP(D416,Tier!$A$1:$B$22,2,)</f>
        <v>#N/A</v>
      </c>
      <c r="F416" s="5"/>
      <c r="G416" s="5"/>
      <c r="H416" s="5"/>
      <c r="I416" s="5"/>
      <c r="J416" s="3" t="str">
        <f t="shared" si="19"/>
        <v>-</v>
      </c>
      <c r="K416" s="4">
        <v>20000000</v>
      </c>
      <c r="L416" s="5"/>
      <c r="M416" s="7">
        <v>12</v>
      </c>
      <c r="N416" s="5" t="str">
        <f t="shared" si="20"/>
        <v>CAT C</v>
      </c>
    </row>
    <row r="417" spans="1:14" ht="15" hidden="1" x14ac:dyDescent="0.25">
      <c r="A417" s="3" t="s">
        <v>2187</v>
      </c>
      <c r="B417" s="4">
        <v>2015</v>
      </c>
      <c r="C417" s="4" t="str">
        <f t="shared" si="18"/>
        <v>201</v>
      </c>
      <c r="D417" s="5"/>
      <c r="E417" s="3" t="e">
        <f>VLOOKUP(D417,Tier!$A$1:$B$22,2,)</f>
        <v>#N/A</v>
      </c>
      <c r="F417" s="5"/>
      <c r="G417" s="3" t="s">
        <v>2188</v>
      </c>
      <c r="H417" s="3" t="s">
        <v>2189</v>
      </c>
      <c r="I417" s="5"/>
      <c r="J417" s="3" t="str">
        <f t="shared" si="19"/>
        <v>-</v>
      </c>
      <c r="K417" s="4">
        <v>20000000</v>
      </c>
      <c r="L417" s="3" t="s">
        <v>16</v>
      </c>
      <c r="M417" s="7">
        <v>6</v>
      </c>
      <c r="N417" s="5" t="str">
        <f t="shared" si="20"/>
        <v>CAT C</v>
      </c>
    </row>
    <row r="418" spans="1:14" ht="15" hidden="1" x14ac:dyDescent="0.25">
      <c r="A418" s="3" t="s">
        <v>386</v>
      </c>
      <c r="B418" s="4">
        <v>2016</v>
      </c>
      <c r="C418" s="4" t="str">
        <f t="shared" si="18"/>
        <v>201</v>
      </c>
      <c r="D418" s="5"/>
      <c r="E418" s="3" t="e">
        <f>VLOOKUP(D418,Tier!$A$1:$B$22,2,)</f>
        <v>#N/A</v>
      </c>
      <c r="F418" s="5"/>
      <c r="G418" s="3" t="s">
        <v>2199</v>
      </c>
      <c r="H418" s="3" t="s">
        <v>1546</v>
      </c>
      <c r="I418" s="5"/>
      <c r="J418" s="3" t="str">
        <f t="shared" si="19"/>
        <v>-</v>
      </c>
      <c r="K418" s="4">
        <v>20000000</v>
      </c>
      <c r="L418" s="3"/>
      <c r="M418" s="7">
        <v>6</v>
      </c>
      <c r="N418" s="5" t="str">
        <f t="shared" si="20"/>
        <v>CAT C</v>
      </c>
    </row>
    <row r="419" spans="1:14" ht="15" hidden="1" x14ac:dyDescent="0.25">
      <c r="A419" s="3" t="s">
        <v>1572</v>
      </c>
      <c r="B419" s="4">
        <v>2015</v>
      </c>
      <c r="C419" s="4" t="str">
        <f t="shared" si="18"/>
        <v>201</v>
      </c>
      <c r="D419" s="5"/>
      <c r="E419" s="3" t="e">
        <f>VLOOKUP(D419,Tier!$A$1:$B$22,2,)</f>
        <v>#N/A</v>
      </c>
      <c r="F419" s="3" t="s">
        <v>2760</v>
      </c>
      <c r="G419" s="3" t="s">
        <v>2792</v>
      </c>
      <c r="H419" s="3" t="s">
        <v>2793</v>
      </c>
      <c r="I419" s="5"/>
      <c r="J419" s="3" t="str">
        <f t="shared" si="19"/>
        <v>-Beauty products</v>
      </c>
      <c r="K419" s="4">
        <v>20000000</v>
      </c>
      <c r="L419" s="3" t="s">
        <v>116</v>
      </c>
      <c r="M419" s="7">
        <v>3</v>
      </c>
      <c r="N419" s="5" t="str">
        <f t="shared" si="20"/>
        <v>CAT C</v>
      </c>
    </row>
    <row r="420" spans="1:14" ht="15" hidden="1" x14ac:dyDescent="0.25">
      <c r="A420" s="3" t="s">
        <v>2857</v>
      </c>
      <c r="B420" s="4">
        <v>2012</v>
      </c>
      <c r="C420" s="4" t="str">
        <f t="shared" si="18"/>
        <v>201</v>
      </c>
      <c r="D420" s="5"/>
      <c r="E420" s="3" t="e">
        <f>VLOOKUP(D420,Tier!$A$1:$B$22,2,)</f>
        <v>#N/A</v>
      </c>
      <c r="F420" s="3" t="s">
        <v>1035</v>
      </c>
      <c r="G420" s="3" t="s">
        <v>2858</v>
      </c>
      <c r="H420" s="3" t="s">
        <v>2859</v>
      </c>
      <c r="I420" s="5"/>
      <c r="J420" s="3" t="str">
        <f t="shared" si="19"/>
        <v>-Gaming</v>
      </c>
      <c r="K420" s="4">
        <v>20000000</v>
      </c>
      <c r="L420" s="3"/>
      <c r="M420" s="7">
        <v>3</v>
      </c>
      <c r="N420" s="5" t="str">
        <f t="shared" si="20"/>
        <v>CAT C</v>
      </c>
    </row>
    <row r="421" spans="1:14" ht="15" hidden="1" x14ac:dyDescent="0.25">
      <c r="A421" s="3" t="s">
        <v>2863</v>
      </c>
      <c r="B421" s="4">
        <v>2012</v>
      </c>
      <c r="C421" s="4" t="str">
        <f t="shared" si="18"/>
        <v>201</v>
      </c>
      <c r="D421" s="5"/>
      <c r="E421" s="3" t="e">
        <f>VLOOKUP(D421,Tier!$A$1:$B$22,2,)</f>
        <v>#N/A</v>
      </c>
      <c r="F421" s="3" t="s">
        <v>204</v>
      </c>
      <c r="G421" s="3" t="s">
        <v>2864</v>
      </c>
      <c r="H421" s="3" t="s">
        <v>2865</v>
      </c>
      <c r="I421" s="5"/>
      <c r="J421" s="3" t="str">
        <f t="shared" si="19"/>
        <v>-E-commerce</v>
      </c>
      <c r="K421" s="4">
        <v>20000000</v>
      </c>
      <c r="L421" s="3"/>
      <c r="M421" s="7">
        <v>3</v>
      </c>
      <c r="N421" s="5" t="str">
        <f t="shared" si="20"/>
        <v>CAT C</v>
      </c>
    </row>
    <row r="422" spans="1:14" ht="15" hidden="1" x14ac:dyDescent="0.25">
      <c r="A422" s="3" t="s">
        <v>1316</v>
      </c>
      <c r="B422" s="4">
        <v>2017</v>
      </c>
      <c r="C422" s="4" t="str">
        <f t="shared" si="18"/>
        <v>201</v>
      </c>
      <c r="D422" s="5"/>
      <c r="E422" s="3" t="e">
        <f>VLOOKUP(D422,Tier!$A$1:$B$22,2,)</f>
        <v>#N/A</v>
      </c>
      <c r="F422" s="3" t="s">
        <v>183</v>
      </c>
      <c r="G422" s="3" t="s">
        <v>3061</v>
      </c>
      <c r="H422" s="3" t="s">
        <v>1318</v>
      </c>
      <c r="I422" s="5"/>
      <c r="J422" s="3" t="str">
        <f t="shared" si="19"/>
        <v>-FinTech</v>
      </c>
      <c r="K422" s="4">
        <v>20000000</v>
      </c>
      <c r="L422" s="3"/>
      <c r="M422" s="7">
        <v>2</v>
      </c>
      <c r="N422" s="5" t="str">
        <f t="shared" si="20"/>
        <v>CAT C</v>
      </c>
    </row>
    <row r="423" spans="1:14" ht="15" hidden="1" x14ac:dyDescent="0.25">
      <c r="A423" s="3" t="s">
        <v>3042</v>
      </c>
      <c r="B423" s="4">
        <v>2018</v>
      </c>
      <c r="C423" s="4" t="str">
        <f t="shared" si="18"/>
        <v>201</v>
      </c>
      <c r="D423" s="5"/>
      <c r="E423" s="3" t="e">
        <f>VLOOKUP(D423,Tier!$A$1:$B$22,2,)</f>
        <v>#N/A</v>
      </c>
      <c r="F423" s="3" t="s">
        <v>428</v>
      </c>
      <c r="G423" s="3" t="s">
        <v>3043</v>
      </c>
      <c r="H423" s="3" t="s">
        <v>3044</v>
      </c>
      <c r="I423" s="5"/>
      <c r="J423" s="3" t="str">
        <f t="shared" si="19"/>
        <v>-EdTech</v>
      </c>
      <c r="K423" s="4">
        <v>18000000</v>
      </c>
      <c r="L423" s="3" t="s">
        <v>116</v>
      </c>
      <c r="M423" s="7">
        <v>2</v>
      </c>
      <c r="N423" s="5" t="str">
        <f t="shared" si="20"/>
        <v>CAT C</v>
      </c>
    </row>
    <row r="424" spans="1:14" ht="15" hidden="1" x14ac:dyDescent="0.25">
      <c r="A424" s="3" t="s">
        <v>2588</v>
      </c>
      <c r="B424" s="4">
        <v>2016</v>
      </c>
      <c r="C424" s="4" t="str">
        <f t="shared" si="18"/>
        <v>201</v>
      </c>
      <c r="D424" s="5"/>
      <c r="E424" s="3" t="e">
        <f>VLOOKUP(D424,Tier!$A$1:$B$22,2,)</f>
        <v>#N/A</v>
      </c>
      <c r="F424" s="3" t="s">
        <v>428</v>
      </c>
      <c r="G424" s="3" t="s">
        <v>2589</v>
      </c>
      <c r="H424" s="3" t="s">
        <v>2590</v>
      </c>
      <c r="I424" s="5"/>
      <c r="J424" s="3" t="str">
        <f t="shared" si="19"/>
        <v>-EdTech</v>
      </c>
      <c r="K424" s="4">
        <v>17000000</v>
      </c>
      <c r="L424" s="3" t="s">
        <v>16</v>
      </c>
      <c r="M424" s="7">
        <v>4</v>
      </c>
      <c r="N424" s="5" t="str">
        <f t="shared" si="20"/>
        <v>CAT C</v>
      </c>
    </row>
    <row r="425" spans="1:14" ht="15" hidden="1" x14ac:dyDescent="0.25">
      <c r="A425" s="3" t="s">
        <v>1200</v>
      </c>
      <c r="B425" s="4">
        <v>2019</v>
      </c>
      <c r="C425" s="4" t="str">
        <f t="shared" si="18"/>
        <v>201</v>
      </c>
      <c r="D425" s="5"/>
      <c r="E425" s="3" t="e">
        <f>VLOOKUP(D425,Tier!$A$1:$B$22,2,)</f>
        <v>#N/A</v>
      </c>
      <c r="F425" s="3" t="s">
        <v>183</v>
      </c>
      <c r="G425" s="3" t="s">
        <v>2830</v>
      </c>
      <c r="H425" s="3" t="s">
        <v>2831</v>
      </c>
      <c r="I425" s="5"/>
      <c r="J425" s="3" t="str">
        <f t="shared" si="19"/>
        <v>-FinTech</v>
      </c>
      <c r="K425" s="4">
        <v>17000000</v>
      </c>
      <c r="L425" s="3" t="s">
        <v>16</v>
      </c>
      <c r="M425" s="7">
        <v>3</v>
      </c>
      <c r="N425" s="5" t="str">
        <f t="shared" si="20"/>
        <v>CAT C</v>
      </c>
    </row>
    <row r="426" spans="1:14" ht="15" hidden="1" x14ac:dyDescent="0.25">
      <c r="A426" s="3" t="s">
        <v>2244</v>
      </c>
      <c r="B426" s="4">
        <v>2015</v>
      </c>
      <c r="C426" s="4" t="str">
        <f t="shared" si="18"/>
        <v>201</v>
      </c>
      <c r="D426" s="5"/>
      <c r="E426" s="3" t="e">
        <f>VLOOKUP(D426,Tier!$A$1:$B$22,2,)</f>
        <v>#N/A</v>
      </c>
      <c r="F426" s="5"/>
      <c r="G426" s="3" t="s">
        <v>2245</v>
      </c>
      <c r="H426" s="3" t="s">
        <v>2246</v>
      </c>
      <c r="I426" s="5"/>
      <c r="J426" s="3" t="str">
        <f t="shared" si="19"/>
        <v>-</v>
      </c>
      <c r="K426" s="4">
        <v>16000000</v>
      </c>
      <c r="L426" s="3" t="s">
        <v>76</v>
      </c>
      <c r="M426" s="7">
        <v>6</v>
      </c>
      <c r="N426" s="5" t="str">
        <f t="shared" si="20"/>
        <v>CAT C</v>
      </c>
    </row>
    <row r="427" spans="1:14" ht="15" hidden="1" x14ac:dyDescent="0.25">
      <c r="A427" s="3" t="s">
        <v>771</v>
      </c>
      <c r="B427" s="4">
        <v>2017</v>
      </c>
      <c r="C427" s="4" t="str">
        <f t="shared" si="18"/>
        <v>201</v>
      </c>
      <c r="D427" s="5"/>
      <c r="E427" s="3" t="e">
        <f>VLOOKUP(D427,Tier!$A$1:$B$22,2,)</f>
        <v>#N/A</v>
      </c>
      <c r="F427" s="3" t="s">
        <v>2766</v>
      </c>
      <c r="G427" s="3" t="s">
        <v>3163</v>
      </c>
      <c r="H427" s="3" t="s">
        <v>3164</v>
      </c>
      <c r="I427" s="5"/>
      <c r="J427" s="3" t="str">
        <f t="shared" si="19"/>
        <v>-Health care</v>
      </c>
      <c r="K427" s="4">
        <v>16000000</v>
      </c>
      <c r="L427" s="3"/>
      <c r="M427" s="7">
        <v>1</v>
      </c>
      <c r="N427" s="5" t="str">
        <f t="shared" si="20"/>
        <v>CAT C</v>
      </c>
    </row>
    <row r="428" spans="1:14" ht="15" hidden="1" x14ac:dyDescent="0.25">
      <c r="A428" s="3" t="s">
        <v>2280</v>
      </c>
      <c r="B428" s="4">
        <v>2017</v>
      </c>
      <c r="C428" s="4" t="str">
        <f t="shared" si="18"/>
        <v>201</v>
      </c>
      <c r="D428" s="5"/>
      <c r="E428" s="3" t="e">
        <f>VLOOKUP(D428,Tier!$A$1:$B$22,2,)</f>
        <v>#N/A</v>
      </c>
      <c r="F428" s="5"/>
      <c r="G428" s="3" t="s">
        <v>2281</v>
      </c>
      <c r="H428" s="3" t="s">
        <v>2282</v>
      </c>
      <c r="I428" s="5"/>
      <c r="J428" s="3" t="str">
        <f t="shared" si="19"/>
        <v>-</v>
      </c>
      <c r="K428" s="4">
        <v>15000000</v>
      </c>
      <c r="L428" s="3" t="s">
        <v>38</v>
      </c>
      <c r="M428" s="7">
        <v>5</v>
      </c>
      <c r="N428" s="5" t="str">
        <f t="shared" si="20"/>
        <v>CAT C</v>
      </c>
    </row>
    <row r="429" spans="1:14" ht="15" hidden="1" x14ac:dyDescent="0.25">
      <c r="A429" s="3" t="s">
        <v>2343</v>
      </c>
      <c r="B429" s="4">
        <v>2019</v>
      </c>
      <c r="C429" s="4" t="str">
        <f t="shared" si="18"/>
        <v>201</v>
      </c>
      <c r="D429" s="5"/>
      <c r="E429" s="3" t="e">
        <f>VLOOKUP(D429,Tier!$A$1:$B$22,2,)</f>
        <v>#N/A</v>
      </c>
      <c r="F429" s="5"/>
      <c r="G429" s="3" t="s">
        <v>2344</v>
      </c>
      <c r="H429" s="3" t="s">
        <v>2345</v>
      </c>
      <c r="I429" s="5"/>
      <c r="J429" s="3" t="str">
        <f t="shared" si="19"/>
        <v>-</v>
      </c>
      <c r="K429" s="4">
        <v>15000000</v>
      </c>
      <c r="L429" s="3" t="s">
        <v>38</v>
      </c>
      <c r="M429" s="7">
        <v>5</v>
      </c>
      <c r="N429" s="5" t="str">
        <f t="shared" si="20"/>
        <v>CAT C</v>
      </c>
    </row>
    <row r="430" spans="1:14" ht="15" hidden="1" x14ac:dyDescent="0.25">
      <c r="A430" s="3" t="s">
        <v>3012</v>
      </c>
      <c r="B430" s="4">
        <v>2011</v>
      </c>
      <c r="C430" s="4" t="str">
        <f t="shared" si="18"/>
        <v>201</v>
      </c>
      <c r="D430" s="5"/>
      <c r="E430" s="3" t="e">
        <f>VLOOKUP(D430,Tier!$A$1:$B$22,2,)</f>
        <v>#N/A</v>
      </c>
      <c r="F430" s="3" t="s">
        <v>3013</v>
      </c>
      <c r="G430" s="3" t="s">
        <v>3014</v>
      </c>
      <c r="H430" s="3" t="s">
        <v>3015</v>
      </c>
      <c r="I430" s="5"/>
      <c r="J430" s="3" t="str">
        <f t="shared" si="19"/>
        <v>-Food Industry</v>
      </c>
      <c r="K430" s="4">
        <v>15000000</v>
      </c>
      <c r="L430" s="3"/>
      <c r="M430" s="7">
        <v>2</v>
      </c>
      <c r="N430" s="5" t="str">
        <f t="shared" si="20"/>
        <v>CAT C</v>
      </c>
    </row>
    <row r="431" spans="1:14" ht="15" hidden="1" x14ac:dyDescent="0.25">
      <c r="A431" s="3" t="s">
        <v>3171</v>
      </c>
      <c r="B431" s="4">
        <v>2015</v>
      </c>
      <c r="C431" s="4" t="str">
        <f t="shared" si="18"/>
        <v>201</v>
      </c>
      <c r="D431" s="5"/>
      <c r="E431" s="3" t="e">
        <f>VLOOKUP(D431,Tier!$A$1:$B$22,2,)</f>
        <v>#N/A</v>
      </c>
      <c r="F431" s="3" t="s">
        <v>242</v>
      </c>
      <c r="G431" s="3" t="s">
        <v>3172</v>
      </c>
      <c r="H431" s="3" t="s">
        <v>3173</v>
      </c>
      <c r="I431" s="5"/>
      <c r="J431" s="3" t="str">
        <f t="shared" si="19"/>
        <v>-HR Tech</v>
      </c>
      <c r="K431" s="4">
        <v>15000000</v>
      </c>
      <c r="L431" s="3"/>
      <c r="M431" s="7">
        <v>1</v>
      </c>
      <c r="N431" s="5" t="str">
        <f t="shared" si="20"/>
        <v>CAT C</v>
      </c>
    </row>
    <row r="432" spans="1:14" ht="15" hidden="1" x14ac:dyDescent="0.25">
      <c r="A432" s="3" t="s">
        <v>452</v>
      </c>
      <c r="B432" s="4">
        <v>2017</v>
      </c>
      <c r="C432" s="4" t="str">
        <f t="shared" si="18"/>
        <v>201</v>
      </c>
      <c r="D432" s="5"/>
      <c r="E432" s="3" t="e">
        <f>VLOOKUP(D432,Tier!$A$1:$B$22,2,)</f>
        <v>#N/A</v>
      </c>
      <c r="F432" s="3" t="s">
        <v>3200</v>
      </c>
      <c r="G432" s="3" t="s">
        <v>3201</v>
      </c>
      <c r="H432" s="3" t="s">
        <v>454</v>
      </c>
      <c r="I432" s="5"/>
      <c r="J432" s="3" t="str">
        <f t="shared" si="19"/>
        <v>-Cryptocurrency</v>
      </c>
      <c r="K432" s="4">
        <v>15000000</v>
      </c>
      <c r="L432" s="3" t="s">
        <v>38</v>
      </c>
      <c r="M432" s="7">
        <v>1</v>
      </c>
      <c r="N432" s="5" t="str">
        <f t="shared" si="20"/>
        <v>CAT C</v>
      </c>
    </row>
    <row r="433" spans="1:14" ht="15" hidden="1" x14ac:dyDescent="0.25">
      <c r="A433" s="3" t="s">
        <v>209</v>
      </c>
      <c r="B433" s="4">
        <v>2015</v>
      </c>
      <c r="C433" s="4" t="str">
        <f t="shared" si="18"/>
        <v>201</v>
      </c>
      <c r="D433" s="5"/>
      <c r="E433" s="3" t="e">
        <f>VLOOKUP(D433,Tier!$A$1:$B$22,2,)</f>
        <v>#N/A</v>
      </c>
      <c r="F433" s="3" t="s">
        <v>3182</v>
      </c>
      <c r="G433" s="3" t="s">
        <v>3229</v>
      </c>
      <c r="H433" s="3" t="s">
        <v>2036</v>
      </c>
      <c r="I433" s="3" t="s">
        <v>3230</v>
      </c>
      <c r="J433" s="3" t="str">
        <f t="shared" si="19"/>
        <v>-Food and Beverages</v>
      </c>
      <c r="K433" s="4">
        <v>14300000</v>
      </c>
      <c r="L433" s="3" t="s">
        <v>3231</v>
      </c>
      <c r="M433" s="7">
        <v>1</v>
      </c>
      <c r="N433" s="5" t="str">
        <f t="shared" si="20"/>
        <v>CAT C</v>
      </c>
    </row>
    <row r="434" spans="1:14" ht="15" hidden="1" x14ac:dyDescent="0.25">
      <c r="A434" s="3" t="s">
        <v>2732</v>
      </c>
      <c r="B434" s="4">
        <v>2014</v>
      </c>
      <c r="C434" s="4" t="str">
        <f t="shared" si="18"/>
        <v>201</v>
      </c>
      <c r="D434" s="5"/>
      <c r="E434" s="3" t="e">
        <f>VLOOKUP(D434,Tier!$A$1:$B$22,2,)</f>
        <v>#N/A</v>
      </c>
      <c r="F434" s="3" t="s">
        <v>1920</v>
      </c>
      <c r="G434" s="3" t="s">
        <v>2733</v>
      </c>
      <c r="H434" s="3" t="s">
        <v>2734</v>
      </c>
      <c r="I434" s="5"/>
      <c r="J434" s="3" t="str">
        <f t="shared" si="19"/>
        <v>-HealthCare</v>
      </c>
      <c r="K434" s="4">
        <v>13500000</v>
      </c>
      <c r="L434" s="3" t="s">
        <v>16</v>
      </c>
      <c r="M434" s="7">
        <v>3</v>
      </c>
      <c r="N434" s="5" t="str">
        <f t="shared" si="20"/>
        <v>CAT C</v>
      </c>
    </row>
    <row r="435" spans="1:14" ht="15" hidden="1" x14ac:dyDescent="0.25">
      <c r="A435" s="3" t="s">
        <v>488</v>
      </c>
      <c r="B435" s="4">
        <v>2018</v>
      </c>
      <c r="C435" s="4" t="str">
        <f t="shared" si="18"/>
        <v>201</v>
      </c>
      <c r="D435" s="5"/>
      <c r="E435" s="3" t="e">
        <f>VLOOKUP(D435,Tier!$A$1:$B$22,2,)</f>
        <v>#N/A</v>
      </c>
      <c r="F435" s="3" t="s">
        <v>2308</v>
      </c>
      <c r="G435" s="3" t="s">
        <v>2663</v>
      </c>
      <c r="H435" s="3" t="s">
        <v>490</v>
      </c>
      <c r="I435" s="5"/>
      <c r="J435" s="3" t="str">
        <f t="shared" si="19"/>
        <v>-Social Media</v>
      </c>
      <c r="K435" s="4">
        <v>13000000</v>
      </c>
      <c r="L435" s="3"/>
      <c r="M435" s="7">
        <v>4</v>
      </c>
      <c r="N435" s="5" t="str">
        <f t="shared" si="20"/>
        <v>CAT C</v>
      </c>
    </row>
    <row r="436" spans="1:14" ht="15" hidden="1" x14ac:dyDescent="0.25">
      <c r="A436" s="3" t="s">
        <v>2860</v>
      </c>
      <c r="B436" s="4">
        <v>2015</v>
      </c>
      <c r="C436" s="4" t="str">
        <f t="shared" si="18"/>
        <v>201</v>
      </c>
      <c r="D436" s="5"/>
      <c r="E436" s="3" t="e">
        <f>VLOOKUP(D436,Tier!$A$1:$B$22,2,)</f>
        <v>#N/A</v>
      </c>
      <c r="F436" s="3" t="s">
        <v>428</v>
      </c>
      <c r="G436" s="3" t="s">
        <v>2861</v>
      </c>
      <c r="H436" s="3" t="s">
        <v>2862</v>
      </c>
      <c r="I436" s="5"/>
      <c r="J436" s="3" t="str">
        <f t="shared" si="19"/>
        <v>-EdTech</v>
      </c>
      <c r="K436" s="4">
        <v>12500000</v>
      </c>
      <c r="L436" s="3" t="s">
        <v>38</v>
      </c>
      <c r="M436" s="7">
        <v>3</v>
      </c>
      <c r="N436" s="5" t="str">
        <f t="shared" si="20"/>
        <v>CAT C</v>
      </c>
    </row>
    <row r="437" spans="1:14" ht="15" hidden="1" x14ac:dyDescent="0.25">
      <c r="A437" s="6" t="s">
        <v>2904</v>
      </c>
      <c r="B437" s="4">
        <v>2019</v>
      </c>
      <c r="C437" s="4" t="str">
        <f t="shared" si="18"/>
        <v>201</v>
      </c>
      <c r="D437" s="5"/>
      <c r="E437" s="3" t="e">
        <f>VLOOKUP(D437,Tier!$A$1:$B$22,2,)</f>
        <v>#N/A</v>
      </c>
      <c r="F437" s="3" t="s">
        <v>412</v>
      </c>
      <c r="G437" s="3" t="s">
        <v>2905</v>
      </c>
      <c r="H437" s="3" t="s">
        <v>1043</v>
      </c>
      <c r="I437" s="5"/>
      <c r="J437" s="3" t="str">
        <f t="shared" si="19"/>
        <v>-Recruitment</v>
      </c>
      <c r="K437" s="4">
        <v>12500000</v>
      </c>
      <c r="L437" s="3"/>
      <c r="M437" s="7">
        <v>3</v>
      </c>
      <c r="N437" s="5" t="str">
        <f t="shared" si="20"/>
        <v>CAT C</v>
      </c>
    </row>
    <row r="438" spans="1:14" ht="15" hidden="1" x14ac:dyDescent="0.25">
      <c r="A438" s="3" t="s">
        <v>285</v>
      </c>
      <c r="B438" s="4">
        <v>2017</v>
      </c>
      <c r="C438" s="4" t="str">
        <f t="shared" si="18"/>
        <v>201</v>
      </c>
      <c r="D438" s="5"/>
      <c r="E438" s="3" t="e">
        <f>VLOOKUP(D438,Tier!$A$1:$B$22,2,)</f>
        <v>#N/A</v>
      </c>
      <c r="F438" s="5"/>
      <c r="G438" s="3" t="s">
        <v>78</v>
      </c>
      <c r="H438" s="3" t="s">
        <v>287</v>
      </c>
      <c r="I438" s="5"/>
      <c r="J438" s="3" t="str">
        <f t="shared" si="19"/>
        <v>-</v>
      </c>
      <c r="K438" s="4">
        <v>12000000</v>
      </c>
      <c r="L438" s="5"/>
      <c r="M438" s="7">
        <v>11</v>
      </c>
      <c r="N438" s="5" t="str">
        <f t="shared" si="20"/>
        <v>CAT C</v>
      </c>
    </row>
    <row r="439" spans="1:14" ht="15" hidden="1" x14ac:dyDescent="0.25">
      <c r="A439" s="3" t="s">
        <v>2215</v>
      </c>
      <c r="B439" s="4">
        <v>2016</v>
      </c>
      <c r="C439" s="4" t="str">
        <f t="shared" si="18"/>
        <v>201</v>
      </c>
      <c r="D439" s="5"/>
      <c r="E439" s="3" t="e">
        <f>VLOOKUP(D439,Tier!$A$1:$B$22,2,)</f>
        <v>#N/A</v>
      </c>
      <c r="F439" s="5"/>
      <c r="G439" s="3" t="s">
        <v>2217</v>
      </c>
      <c r="H439" s="3" t="s">
        <v>2218</v>
      </c>
      <c r="I439" s="5"/>
      <c r="J439" s="3" t="str">
        <f t="shared" si="19"/>
        <v>-</v>
      </c>
      <c r="K439" s="4">
        <v>12000000</v>
      </c>
      <c r="L439" s="3"/>
      <c r="M439" s="7">
        <v>6</v>
      </c>
      <c r="N439" s="5" t="str">
        <f t="shared" si="20"/>
        <v>CAT C</v>
      </c>
    </row>
    <row r="440" spans="1:14" ht="15" hidden="1" x14ac:dyDescent="0.25">
      <c r="A440" s="3" t="s">
        <v>2772</v>
      </c>
      <c r="B440" s="4">
        <v>2016</v>
      </c>
      <c r="C440" s="4" t="str">
        <f t="shared" si="18"/>
        <v>201</v>
      </c>
      <c r="D440" s="5"/>
      <c r="E440" s="3" t="e">
        <f>VLOOKUP(D440,Tier!$A$1:$B$22,2,)</f>
        <v>#N/A</v>
      </c>
      <c r="F440" s="3" t="s">
        <v>1981</v>
      </c>
      <c r="G440" s="3" t="s">
        <v>2773</v>
      </c>
      <c r="H440" s="3" t="s">
        <v>2774</v>
      </c>
      <c r="I440" s="5"/>
      <c r="J440" s="3" t="str">
        <f t="shared" si="19"/>
        <v>-Heathcare</v>
      </c>
      <c r="K440" s="4">
        <v>12000000</v>
      </c>
      <c r="L440" s="3" t="s">
        <v>16</v>
      </c>
      <c r="M440" s="7">
        <v>3</v>
      </c>
      <c r="N440" s="5" t="str">
        <f t="shared" si="20"/>
        <v>CAT C</v>
      </c>
    </row>
    <row r="441" spans="1:14" ht="15" hidden="1" x14ac:dyDescent="0.25">
      <c r="A441" s="3" t="s">
        <v>2967</v>
      </c>
      <c r="B441" s="4">
        <v>2017</v>
      </c>
      <c r="C441" s="4" t="str">
        <f t="shared" si="18"/>
        <v>201</v>
      </c>
      <c r="D441" s="5"/>
      <c r="E441" s="3" t="e">
        <f>VLOOKUP(D441,Tier!$A$1:$B$22,2,)</f>
        <v>#N/A</v>
      </c>
      <c r="F441" s="3" t="s">
        <v>2436</v>
      </c>
      <c r="G441" s="3" t="s">
        <v>2968</v>
      </c>
      <c r="H441" s="3" t="s">
        <v>2969</v>
      </c>
      <c r="I441" s="5"/>
      <c r="J441" s="3" t="str">
        <f t="shared" si="19"/>
        <v>-HealthTech</v>
      </c>
      <c r="K441" s="4">
        <v>12000000</v>
      </c>
      <c r="L441" s="3" t="s">
        <v>38</v>
      </c>
      <c r="M441" s="7">
        <v>2</v>
      </c>
      <c r="N441" s="5" t="str">
        <f t="shared" si="20"/>
        <v>CAT C</v>
      </c>
    </row>
    <row r="442" spans="1:14" ht="15" hidden="1" x14ac:dyDescent="0.25">
      <c r="A442" s="3" t="s">
        <v>2288</v>
      </c>
      <c r="B442" s="4">
        <v>2017</v>
      </c>
      <c r="C442" s="4" t="str">
        <f t="shared" si="18"/>
        <v>201</v>
      </c>
      <c r="D442" s="5"/>
      <c r="E442" s="3" t="e">
        <f>VLOOKUP(D442,Tier!$A$1:$B$22,2,)</f>
        <v>#N/A</v>
      </c>
      <c r="F442" s="5"/>
      <c r="G442" s="3" t="s">
        <v>2289</v>
      </c>
      <c r="H442" s="3" t="s">
        <v>2290</v>
      </c>
      <c r="I442" s="5"/>
      <c r="J442" s="3" t="str">
        <f t="shared" si="19"/>
        <v>-</v>
      </c>
      <c r="K442" s="4">
        <v>11000000</v>
      </c>
      <c r="L442" s="3" t="s">
        <v>38</v>
      </c>
      <c r="M442" s="7">
        <v>5</v>
      </c>
      <c r="N442" s="5" t="str">
        <f t="shared" si="20"/>
        <v>CAT C</v>
      </c>
    </row>
    <row r="443" spans="1:14" ht="15" hidden="1" x14ac:dyDescent="0.25">
      <c r="A443" s="3" t="s">
        <v>2108</v>
      </c>
      <c r="B443" s="4">
        <v>2019</v>
      </c>
      <c r="C443" s="4" t="str">
        <f t="shared" si="18"/>
        <v>201</v>
      </c>
      <c r="D443" s="5"/>
      <c r="E443" s="3" t="e">
        <f>VLOOKUP(D443,Tier!$A$1:$B$22,2,)</f>
        <v>#N/A</v>
      </c>
      <c r="F443" s="3" t="s">
        <v>204</v>
      </c>
      <c r="G443" s="3" t="s">
        <v>2109</v>
      </c>
      <c r="H443" s="3" t="s">
        <v>2705</v>
      </c>
      <c r="I443" s="5"/>
      <c r="J443" s="3" t="str">
        <f t="shared" si="19"/>
        <v>-E-commerce</v>
      </c>
      <c r="K443" s="4">
        <v>11000000</v>
      </c>
      <c r="L443" s="3" t="s">
        <v>38</v>
      </c>
      <c r="M443" s="7">
        <v>3</v>
      </c>
      <c r="N443" s="5" t="str">
        <f t="shared" si="20"/>
        <v>CAT C</v>
      </c>
    </row>
    <row r="444" spans="1:14" ht="15" hidden="1" x14ac:dyDescent="0.25">
      <c r="A444" s="3" t="s">
        <v>3202</v>
      </c>
      <c r="B444" s="4">
        <v>2016</v>
      </c>
      <c r="C444" s="4" t="str">
        <f t="shared" si="18"/>
        <v>201</v>
      </c>
      <c r="D444" s="5"/>
      <c r="E444" s="3" t="e">
        <f>VLOOKUP(D444,Tier!$A$1:$B$22,2,)</f>
        <v>#N/A</v>
      </c>
      <c r="F444" s="3" t="s">
        <v>204</v>
      </c>
      <c r="G444" s="3" t="s">
        <v>3203</v>
      </c>
      <c r="H444" s="3" t="s">
        <v>3204</v>
      </c>
      <c r="I444" s="5"/>
      <c r="J444" s="3" t="str">
        <f t="shared" si="19"/>
        <v>-E-commerce</v>
      </c>
      <c r="K444" s="4">
        <v>11000000</v>
      </c>
      <c r="L444" s="3"/>
      <c r="M444" s="7">
        <v>1</v>
      </c>
      <c r="N444" s="5" t="str">
        <f t="shared" si="20"/>
        <v>CAT C</v>
      </c>
    </row>
    <row r="445" spans="1:14" ht="15" hidden="1" x14ac:dyDescent="0.25">
      <c r="A445" s="3" t="s">
        <v>207</v>
      </c>
      <c r="B445" s="4">
        <v>2015</v>
      </c>
      <c r="C445" s="4" t="str">
        <f t="shared" si="18"/>
        <v>201</v>
      </c>
      <c r="D445" s="5"/>
      <c r="E445" s="3" t="e">
        <f>VLOOKUP(D445,Tier!$A$1:$B$22,2,)</f>
        <v>#N/A</v>
      </c>
      <c r="F445" s="5"/>
      <c r="G445" s="5"/>
      <c r="H445" s="5"/>
      <c r="I445" s="5"/>
      <c r="J445" s="3" t="str">
        <f t="shared" si="19"/>
        <v>-</v>
      </c>
      <c r="K445" s="4">
        <v>10000000</v>
      </c>
      <c r="L445" s="5"/>
      <c r="M445" s="7">
        <v>12</v>
      </c>
      <c r="N445" s="5" t="str">
        <f t="shared" si="20"/>
        <v>CAT C</v>
      </c>
    </row>
    <row r="446" spans="1:14" ht="15" hidden="1" x14ac:dyDescent="0.25">
      <c r="A446" s="3" t="s">
        <v>673</v>
      </c>
      <c r="B446" s="4">
        <v>2018</v>
      </c>
      <c r="C446" s="4" t="str">
        <f t="shared" si="18"/>
        <v>201</v>
      </c>
      <c r="D446" s="5"/>
      <c r="E446" s="3" t="e">
        <f>VLOOKUP(D446,Tier!$A$1:$B$22,2,)</f>
        <v>#N/A</v>
      </c>
      <c r="F446" s="3" t="s">
        <v>34</v>
      </c>
      <c r="G446" s="3" t="s">
        <v>674</v>
      </c>
      <c r="H446" s="3" t="s">
        <v>675</v>
      </c>
      <c r="I446" s="5"/>
      <c r="J446" s="3" t="str">
        <f t="shared" si="19"/>
        <v>-Financial Services</v>
      </c>
      <c r="K446" s="4">
        <v>10000000</v>
      </c>
      <c r="L446" s="5"/>
      <c r="M446" s="7">
        <v>10</v>
      </c>
      <c r="N446" s="5" t="str">
        <f t="shared" si="20"/>
        <v>CAT C</v>
      </c>
    </row>
    <row r="447" spans="1:14" ht="15" hidden="1" x14ac:dyDescent="0.25">
      <c r="A447" s="3" t="s">
        <v>2524</v>
      </c>
      <c r="B447" s="4">
        <v>2017</v>
      </c>
      <c r="C447" s="4" t="str">
        <f t="shared" si="18"/>
        <v>201</v>
      </c>
      <c r="D447" s="5"/>
      <c r="E447" s="3" t="e">
        <f>VLOOKUP(D447,Tier!$A$1:$B$22,2,)</f>
        <v>#N/A</v>
      </c>
      <c r="F447" s="3" t="s">
        <v>183</v>
      </c>
      <c r="G447" s="3" t="s">
        <v>2525</v>
      </c>
      <c r="H447" s="3" t="s">
        <v>2526</v>
      </c>
      <c r="I447" s="5"/>
      <c r="J447" s="3" t="str">
        <f t="shared" si="19"/>
        <v>-FinTech</v>
      </c>
      <c r="K447" s="4">
        <v>10000000</v>
      </c>
      <c r="L447" s="3"/>
      <c r="M447" s="7">
        <v>4</v>
      </c>
      <c r="N447" s="5" t="str">
        <f t="shared" si="20"/>
        <v>CAT C</v>
      </c>
    </row>
    <row r="448" spans="1:14" ht="15" hidden="1" x14ac:dyDescent="0.25">
      <c r="A448" s="3" t="s">
        <v>1857</v>
      </c>
      <c r="B448" s="4">
        <v>2017</v>
      </c>
      <c r="C448" s="4" t="str">
        <f t="shared" si="18"/>
        <v>201</v>
      </c>
      <c r="D448" s="5"/>
      <c r="E448" s="3" t="e">
        <f>VLOOKUP(D448,Tier!$A$1:$B$22,2,)</f>
        <v>#N/A</v>
      </c>
      <c r="F448" s="3" t="s">
        <v>183</v>
      </c>
      <c r="G448" s="3" t="s">
        <v>2642</v>
      </c>
      <c r="H448" s="3" t="s">
        <v>2643</v>
      </c>
      <c r="I448" s="5"/>
      <c r="J448" s="3" t="str">
        <f t="shared" si="19"/>
        <v>-FinTech</v>
      </c>
      <c r="K448" s="4">
        <v>10000000</v>
      </c>
      <c r="L448" s="3"/>
      <c r="M448" s="7">
        <v>4</v>
      </c>
      <c r="N448" s="5" t="str">
        <f t="shared" si="20"/>
        <v>CAT C</v>
      </c>
    </row>
    <row r="449" spans="1:14" ht="15" hidden="1" x14ac:dyDescent="0.25">
      <c r="A449" s="3" t="s">
        <v>2752</v>
      </c>
      <c r="B449" s="4">
        <v>2016</v>
      </c>
      <c r="C449" s="4" t="str">
        <f t="shared" si="18"/>
        <v>201</v>
      </c>
      <c r="D449" s="5"/>
      <c r="E449" s="3" t="e">
        <f>VLOOKUP(D449,Tier!$A$1:$B$22,2,)</f>
        <v>#N/A</v>
      </c>
      <c r="F449" s="3" t="s">
        <v>2321</v>
      </c>
      <c r="G449" s="3" t="s">
        <v>2753</v>
      </c>
      <c r="H449" s="3" t="s">
        <v>2754</v>
      </c>
      <c r="I449" s="5"/>
      <c r="J449" s="3" t="str">
        <f t="shared" si="19"/>
        <v>-BioTechnology</v>
      </c>
      <c r="K449" s="4">
        <v>10000000</v>
      </c>
      <c r="L449" s="3"/>
      <c r="M449" s="7">
        <v>3</v>
      </c>
      <c r="N449" s="5" t="str">
        <f t="shared" si="20"/>
        <v>CAT C</v>
      </c>
    </row>
    <row r="450" spans="1:14" ht="15" hidden="1" x14ac:dyDescent="0.25">
      <c r="A450" s="3" t="s">
        <v>356</v>
      </c>
      <c r="B450" s="4">
        <v>2014</v>
      </c>
      <c r="C450" s="4" t="str">
        <f t="shared" ref="C450:C513" si="21">LEFT(B450,3)</f>
        <v>201</v>
      </c>
      <c r="D450" s="5"/>
      <c r="E450" s="3" t="e">
        <f>VLOOKUP(D450,Tier!$A$1:$B$22,2,)</f>
        <v>#N/A</v>
      </c>
      <c r="F450" s="3" t="s">
        <v>183</v>
      </c>
      <c r="G450" s="3" t="s">
        <v>2755</v>
      </c>
      <c r="H450" s="3" t="s">
        <v>2756</v>
      </c>
      <c r="I450" s="5"/>
      <c r="J450" s="3" t="str">
        <f t="shared" ref="J450:J513" si="22">CONCATENATE(D450,"-",F450)</f>
        <v>-FinTech</v>
      </c>
      <c r="K450" s="4">
        <v>10000000</v>
      </c>
      <c r="L450" s="3" t="s">
        <v>401</v>
      </c>
      <c r="M450" s="7">
        <v>3</v>
      </c>
      <c r="N450" s="5" t="str">
        <f t="shared" ref="N450:N513" si="23">IF(AND(K450&gt;4500000, OR(D450="Bangalore", D450="Pune", D450="Mumbai", D450="Delhi")), "CAT A", IF(AND(K450&gt;4500000, OR(D450="Gurugram", D450="Surat", D450="Jaipur", D450="Hyderabad")), "CAT B", "CAT C"))</f>
        <v>CAT C</v>
      </c>
    </row>
    <row r="451" spans="1:14" ht="15" hidden="1" x14ac:dyDescent="0.25">
      <c r="A451" s="3" t="s">
        <v>923</v>
      </c>
      <c r="B451" s="4">
        <v>2019</v>
      </c>
      <c r="C451" s="4" t="str">
        <f t="shared" si="21"/>
        <v>201</v>
      </c>
      <c r="D451" s="5"/>
      <c r="E451" s="3" t="e">
        <f>VLOOKUP(D451,Tier!$A$1:$B$22,2,)</f>
        <v>#N/A</v>
      </c>
      <c r="F451" s="3" t="s">
        <v>2119</v>
      </c>
      <c r="G451" s="3" t="s">
        <v>2763</v>
      </c>
      <c r="H451" s="3" t="s">
        <v>2764</v>
      </c>
      <c r="I451" s="5"/>
      <c r="J451" s="3" t="str">
        <f t="shared" si="22"/>
        <v>-Tech Startup</v>
      </c>
      <c r="K451" s="4">
        <v>10000000</v>
      </c>
      <c r="L451" s="3" t="s">
        <v>38</v>
      </c>
      <c r="M451" s="7">
        <v>3</v>
      </c>
      <c r="N451" s="5" t="str">
        <f t="shared" si="23"/>
        <v>CAT C</v>
      </c>
    </row>
    <row r="452" spans="1:14" ht="15" hidden="1" x14ac:dyDescent="0.25">
      <c r="A452" s="3" t="s">
        <v>2827</v>
      </c>
      <c r="B452" s="4">
        <v>2014</v>
      </c>
      <c r="C452" s="4" t="str">
        <f t="shared" si="21"/>
        <v>201</v>
      </c>
      <c r="D452" s="5"/>
      <c r="E452" s="3" t="e">
        <f>VLOOKUP(D452,Tier!$A$1:$B$22,2,)</f>
        <v>#N/A</v>
      </c>
      <c r="F452" s="3" t="s">
        <v>183</v>
      </c>
      <c r="G452" s="3" t="s">
        <v>2828</v>
      </c>
      <c r="H452" s="3" t="s">
        <v>2829</v>
      </c>
      <c r="I452" s="5"/>
      <c r="J452" s="3" t="str">
        <f t="shared" si="22"/>
        <v>-FinTech</v>
      </c>
      <c r="K452" s="4">
        <v>10000000</v>
      </c>
      <c r="L452" s="3" t="s">
        <v>16</v>
      </c>
      <c r="M452" s="7">
        <v>3</v>
      </c>
      <c r="N452" s="5" t="str">
        <f t="shared" si="23"/>
        <v>CAT C</v>
      </c>
    </row>
    <row r="453" spans="1:14" ht="15" hidden="1" x14ac:dyDescent="0.25">
      <c r="A453" s="3" t="s">
        <v>3017</v>
      </c>
      <c r="B453" s="4">
        <v>2019</v>
      </c>
      <c r="C453" s="4" t="str">
        <f t="shared" si="21"/>
        <v>201</v>
      </c>
      <c r="D453" s="5"/>
      <c r="E453" s="3" t="e">
        <f>VLOOKUP(D453,Tier!$A$1:$B$22,2,)</f>
        <v>#N/A</v>
      </c>
      <c r="F453" s="3" t="s">
        <v>183</v>
      </c>
      <c r="G453" s="3" t="s">
        <v>3018</v>
      </c>
      <c r="H453" s="3" t="s">
        <v>3019</v>
      </c>
      <c r="I453" s="5"/>
      <c r="J453" s="3" t="str">
        <f t="shared" si="22"/>
        <v>-FinTech</v>
      </c>
      <c r="K453" s="4">
        <v>10000000</v>
      </c>
      <c r="L453" s="3" t="s">
        <v>16</v>
      </c>
      <c r="M453" s="7">
        <v>2</v>
      </c>
      <c r="N453" s="5" t="str">
        <f t="shared" si="23"/>
        <v>CAT C</v>
      </c>
    </row>
    <row r="454" spans="1:14" ht="15" hidden="1" x14ac:dyDescent="0.25">
      <c r="A454" s="3" t="s">
        <v>3028</v>
      </c>
      <c r="B454" s="4">
        <v>2016</v>
      </c>
      <c r="C454" s="4" t="str">
        <f t="shared" si="21"/>
        <v>201</v>
      </c>
      <c r="D454" s="5"/>
      <c r="E454" s="3" t="e">
        <f>VLOOKUP(D454,Tier!$A$1:$B$22,2,)</f>
        <v>#N/A</v>
      </c>
      <c r="F454" s="3" t="s">
        <v>183</v>
      </c>
      <c r="G454" s="3" t="s">
        <v>3029</v>
      </c>
      <c r="H454" s="3" t="s">
        <v>3030</v>
      </c>
      <c r="I454" s="5"/>
      <c r="J454" s="3" t="str">
        <f t="shared" si="22"/>
        <v>-FinTech</v>
      </c>
      <c r="K454" s="4">
        <v>10000000</v>
      </c>
      <c r="L454" s="3" t="s">
        <v>401</v>
      </c>
      <c r="M454" s="7">
        <v>2</v>
      </c>
      <c r="N454" s="5" t="str">
        <f t="shared" si="23"/>
        <v>CAT C</v>
      </c>
    </row>
    <row r="455" spans="1:14" ht="15" hidden="1" x14ac:dyDescent="0.25">
      <c r="A455" s="3" t="s">
        <v>3079</v>
      </c>
      <c r="B455" s="4">
        <v>2010</v>
      </c>
      <c r="C455" s="4" t="str">
        <f t="shared" si="21"/>
        <v>201</v>
      </c>
      <c r="D455" s="5"/>
      <c r="E455" s="3" t="e">
        <f>VLOOKUP(D455,Tier!$A$1:$B$22,2,)</f>
        <v>#N/A</v>
      </c>
      <c r="F455" s="3" t="s">
        <v>72</v>
      </c>
      <c r="G455" s="3" t="s">
        <v>3080</v>
      </c>
      <c r="H455" s="3" t="s">
        <v>3081</v>
      </c>
      <c r="I455" s="5"/>
      <c r="J455" s="3" t="str">
        <f t="shared" si="22"/>
        <v>-AgriTech</v>
      </c>
      <c r="K455" s="4">
        <v>10000000</v>
      </c>
      <c r="L455" s="3" t="s">
        <v>401</v>
      </c>
      <c r="M455" s="7">
        <v>2</v>
      </c>
      <c r="N455" s="5" t="str">
        <f t="shared" si="23"/>
        <v>CAT C</v>
      </c>
    </row>
    <row r="456" spans="1:14" ht="15" hidden="1" x14ac:dyDescent="0.25">
      <c r="A456" s="3" t="s">
        <v>673</v>
      </c>
      <c r="B456" s="4">
        <v>2018</v>
      </c>
      <c r="C456" s="4" t="str">
        <f t="shared" si="21"/>
        <v>201</v>
      </c>
      <c r="D456" s="5"/>
      <c r="E456" s="3" t="e">
        <f>VLOOKUP(D456,Tier!$A$1:$B$22,2,)</f>
        <v>#N/A</v>
      </c>
      <c r="F456" s="3" t="s">
        <v>183</v>
      </c>
      <c r="G456" s="3" t="s">
        <v>2979</v>
      </c>
      <c r="H456" s="3" t="s">
        <v>675</v>
      </c>
      <c r="I456" s="5"/>
      <c r="J456" s="3" t="str">
        <f t="shared" si="22"/>
        <v>-FinTech</v>
      </c>
      <c r="K456" s="4">
        <v>10000000</v>
      </c>
      <c r="L456" s="3" t="s">
        <v>401</v>
      </c>
      <c r="M456" s="7">
        <v>1</v>
      </c>
      <c r="N456" s="5" t="str">
        <f t="shared" si="23"/>
        <v>CAT C</v>
      </c>
    </row>
    <row r="457" spans="1:14" ht="15" hidden="1" x14ac:dyDescent="0.25">
      <c r="A457" s="3" t="s">
        <v>3176</v>
      </c>
      <c r="B457" s="4">
        <v>2014</v>
      </c>
      <c r="C457" s="4" t="str">
        <f t="shared" si="21"/>
        <v>201</v>
      </c>
      <c r="D457" s="5"/>
      <c r="E457" s="3" t="e">
        <f>VLOOKUP(D457,Tier!$A$1:$B$22,2,)</f>
        <v>#N/A</v>
      </c>
      <c r="F457" s="3" t="s">
        <v>72</v>
      </c>
      <c r="G457" s="3" t="s">
        <v>3177</v>
      </c>
      <c r="H457" s="3" t="s">
        <v>3178</v>
      </c>
      <c r="I457" s="5"/>
      <c r="J457" s="3" t="str">
        <f t="shared" si="22"/>
        <v>-AgriTech</v>
      </c>
      <c r="K457" s="4">
        <v>10000000</v>
      </c>
      <c r="L457" s="3" t="s">
        <v>401</v>
      </c>
      <c r="M457" s="7">
        <v>1</v>
      </c>
      <c r="N457" s="5" t="str">
        <f t="shared" si="23"/>
        <v>CAT C</v>
      </c>
    </row>
    <row r="458" spans="1:14" ht="15" hidden="1" x14ac:dyDescent="0.25">
      <c r="A458" s="3" t="s">
        <v>1386</v>
      </c>
      <c r="B458" s="4">
        <v>2018</v>
      </c>
      <c r="C458" s="4" t="str">
        <f t="shared" si="21"/>
        <v>201</v>
      </c>
      <c r="D458" s="5"/>
      <c r="E458" s="3" t="e">
        <f>VLOOKUP(D458,Tier!$A$1:$B$22,2,)</f>
        <v>#N/A</v>
      </c>
      <c r="F458" s="3" t="s">
        <v>1035</v>
      </c>
      <c r="G458" s="3" t="s">
        <v>3236</v>
      </c>
      <c r="H458" s="3" t="s">
        <v>3237</v>
      </c>
      <c r="I458" s="3" t="s">
        <v>3238</v>
      </c>
      <c r="J458" s="3" t="str">
        <f t="shared" si="22"/>
        <v>-Gaming</v>
      </c>
      <c r="K458" s="4">
        <v>10000000</v>
      </c>
      <c r="L458" s="3"/>
      <c r="M458" s="7">
        <v>1</v>
      </c>
      <c r="N458" s="5" t="str">
        <f t="shared" si="23"/>
        <v>CAT C</v>
      </c>
    </row>
    <row r="459" spans="1:14" ht="15" hidden="1" x14ac:dyDescent="0.25">
      <c r="A459" s="3" t="s">
        <v>2190</v>
      </c>
      <c r="B459" s="4">
        <v>2018</v>
      </c>
      <c r="C459" s="4" t="str">
        <f t="shared" si="21"/>
        <v>201</v>
      </c>
      <c r="D459" s="5"/>
      <c r="E459" s="3" t="e">
        <f>VLOOKUP(D459,Tier!$A$1:$B$22,2,)</f>
        <v>#N/A</v>
      </c>
      <c r="F459" s="5"/>
      <c r="G459" s="3" t="s">
        <v>2191</v>
      </c>
      <c r="H459" s="3" t="s">
        <v>2192</v>
      </c>
      <c r="I459" s="5"/>
      <c r="J459" s="3" t="str">
        <f t="shared" si="22"/>
        <v>-</v>
      </c>
      <c r="K459" s="4">
        <v>9000000</v>
      </c>
      <c r="L459" s="3" t="s">
        <v>111</v>
      </c>
      <c r="M459" s="7">
        <v>6</v>
      </c>
      <c r="N459" s="5" t="str">
        <f t="shared" si="23"/>
        <v>CAT C</v>
      </c>
    </row>
    <row r="460" spans="1:14" ht="15" hidden="1" x14ac:dyDescent="0.25">
      <c r="A460" s="3" t="s">
        <v>1885</v>
      </c>
      <c r="B460" s="4">
        <v>2018</v>
      </c>
      <c r="C460" s="4" t="str">
        <f t="shared" si="21"/>
        <v>201</v>
      </c>
      <c r="D460" s="5"/>
      <c r="E460" s="3" t="e">
        <f>VLOOKUP(D460,Tier!$A$1:$B$22,2,)</f>
        <v>#N/A</v>
      </c>
      <c r="F460" s="5"/>
      <c r="G460" s="3" t="s">
        <v>2462</v>
      </c>
      <c r="H460" s="3" t="s">
        <v>2463</v>
      </c>
      <c r="I460" s="5"/>
      <c r="J460" s="3" t="str">
        <f t="shared" si="22"/>
        <v>-</v>
      </c>
      <c r="K460" s="4">
        <v>9000000</v>
      </c>
      <c r="L460" s="3"/>
      <c r="M460" s="7">
        <v>4</v>
      </c>
      <c r="N460" s="5" t="str">
        <f t="shared" si="23"/>
        <v>CAT C</v>
      </c>
    </row>
    <row r="461" spans="1:14" ht="15" hidden="1" x14ac:dyDescent="0.25">
      <c r="A461" s="3" t="s">
        <v>3122</v>
      </c>
      <c r="B461" s="4">
        <v>2018</v>
      </c>
      <c r="C461" s="4" t="str">
        <f t="shared" si="21"/>
        <v>201</v>
      </c>
      <c r="D461" s="5"/>
      <c r="E461" s="3" t="e">
        <f>VLOOKUP(D461,Tier!$A$1:$B$22,2,)</f>
        <v>#N/A</v>
      </c>
      <c r="F461" s="3" t="s">
        <v>2119</v>
      </c>
      <c r="G461" s="3" t="s">
        <v>3123</v>
      </c>
      <c r="H461" s="3" t="s">
        <v>3124</v>
      </c>
      <c r="I461" s="5"/>
      <c r="J461" s="3" t="str">
        <f t="shared" si="22"/>
        <v>-Tech Startup</v>
      </c>
      <c r="K461" s="4">
        <v>9000000</v>
      </c>
      <c r="L461" s="3"/>
      <c r="M461" s="7">
        <v>1</v>
      </c>
      <c r="N461" s="5" t="str">
        <f t="shared" si="23"/>
        <v>CAT C</v>
      </c>
    </row>
    <row r="462" spans="1:14" ht="15" hidden="1" x14ac:dyDescent="0.25">
      <c r="A462" s="3" t="s">
        <v>673</v>
      </c>
      <c r="B462" s="4">
        <v>2018</v>
      </c>
      <c r="C462" s="4" t="str">
        <f t="shared" si="21"/>
        <v>201</v>
      </c>
      <c r="D462" s="5"/>
      <c r="E462" s="3" t="e">
        <f>VLOOKUP(D462,Tier!$A$1:$B$22,2,)</f>
        <v>#N/A</v>
      </c>
      <c r="F462" s="3" t="s">
        <v>183</v>
      </c>
      <c r="G462" s="3" t="s">
        <v>2979</v>
      </c>
      <c r="H462" s="3" t="s">
        <v>675</v>
      </c>
      <c r="I462" s="3" t="s">
        <v>3279</v>
      </c>
      <c r="J462" s="3" t="str">
        <f t="shared" si="22"/>
        <v>-FinTech</v>
      </c>
      <c r="K462" s="4">
        <v>8200000</v>
      </c>
      <c r="L462" s="3" t="s">
        <v>401</v>
      </c>
      <c r="M462" s="7">
        <v>1</v>
      </c>
      <c r="N462" s="5" t="str">
        <f t="shared" si="23"/>
        <v>CAT C</v>
      </c>
    </row>
    <row r="463" spans="1:14" ht="15" hidden="1" x14ac:dyDescent="0.25">
      <c r="A463" s="3" t="s">
        <v>2325</v>
      </c>
      <c r="B463" s="4">
        <v>2019</v>
      </c>
      <c r="C463" s="4" t="str">
        <f t="shared" si="21"/>
        <v>201</v>
      </c>
      <c r="D463" s="5"/>
      <c r="E463" s="3" t="e">
        <f>VLOOKUP(D463,Tier!$A$1:$B$22,2,)</f>
        <v>#N/A</v>
      </c>
      <c r="F463" s="3" t="s">
        <v>183</v>
      </c>
      <c r="G463" s="3" t="s">
        <v>2326</v>
      </c>
      <c r="H463" s="5"/>
      <c r="I463" s="5"/>
      <c r="J463" s="3" t="str">
        <f t="shared" si="22"/>
        <v>-FinTech</v>
      </c>
      <c r="K463" s="4">
        <v>8000000</v>
      </c>
      <c r="L463" s="3" t="s">
        <v>111</v>
      </c>
      <c r="M463" s="7">
        <v>5</v>
      </c>
      <c r="N463" s="5" t="str">
        <f t="shared" si="23"/>
        <v>CAT C</v>
      </c>
    </row>
    <row r="464" spans="1:14" ht="15" hidden="1" x14ac:dyDescent="0.25">
      <c r="A464" s="3" t="s">
        <v>2713</v>
      </c>
      <c r="B464" s="4">
        <v>2019</v>
      </c>
      <c r="C464" s="4" t="str">
        <f t="shared" si="21"/>
        <v>201</v>
      </c>
      <c r="D464" s="5"/>
      <c r="E464" s="3" t="e">
        <f>VLOOKUP(D464,Tier!$A$1:$B$22,2,)</f>
        <v>#N/A</v>
      </c>
      <c r="F464" s="3" t="s">
        <v>183</v>
      </c>
      <c r="G464" s="3" t="s">
        <v>3094</v>
      </c>
      <c r="H464" s="3" t="s">
        <v>2715</v>
      </c>
      <c r="I464" s="5"/>
      <c r="J464" s="3" t="str">
        <f t="shared" si="22"/>
        <v>-FinTech</v>
      </c>
      <c r="K464" s="4">
        <v>8000000</v>
      </c>
      <c r="L464" s="3" t="s">
        <v>111</v>
      </c>
      <c r="M464" s="7">
        <v>1</v>
      </c>
      <c r="N464" s="5" t="str">
        <f t="shared" si="23"/>
        <v>CAT C</v>
      </c>
    </row>
    <row r="465" spans="1:14" ht="15" hidden="1" x14ac:dyDescent="0.25">
      <c r="A465" s="3" t="s">
        <v>2566</v>
      </c>
      <c r="B465" s="4">
        <v>2018</v>
      </c>
      <c r="C465" s="4" t="str">
        <f t="shared" si="21"/>
        <v>201</v>
      </c>
      <c r="D465" s="5"/>
      <c r="E465" s="3" t="e">
        <f>VLOOKUP(D465,Tier!$A$1:$B$22,2,)</f>
        <v>#N/A</v>
      </c>
      <c r="F465" s="3" t="s">
        <v>204</v>
      </c>
      <c r="G465" s="3" t="s">
        <v>2567</v>
      </c>
      <c r="H465" s="3" t="s">
        <v>2568</v>
      </c>
      <c r="I465" s="5"/>
      <c r="J465" s="3" t="str">
        <f t="shared" si="22"/>
        <v>-E-commerce</v>
      </c>
      <c r="K465" s="4">
        <v>7400000</v>
      </c>
      <c r="L465" s="3"/>
      <c r="M465" s="7">
        <v>4</v>
      </c>
      <c r="N465" s="5" t="str">
        <f t="shared" si="23"/>
        <v>CAT C</v>
      </c>
    </row>
    <row r="466" spans="1:14" ht="15" hidden="1" x14ac:dyDescent="0.25">
      <c r="A466" s="3" t="s">
        <v>2785</v>
      </c>
      <c r="B466" s="4">
        <v>2019</v>
      </c>
      <c r="C466" s="4" t="str">
        <f t="shared" si="21"/>
        <v>201</v>
      </c>
      <c r="D466" s="5"/>
      <c r="E466" s="3" t="e">
        <f>VLOOKUP(D466,Tier!$A$1:$B$22,2,)</f>
        <v>#N/A</v>
      </c>
      <c r="F466" s="3" t="s">
        <v>1733</v>
      </c>
      <c r="G466" s="3" t="s">
        <v>2786</v>
      </c>
      <c r="H466" s="3" t="s">
        <v>2787</v>
      </c>
      <c r="I466" s="5"/>
      <c r="J466" s="3" t="str">
        <f t="shared" si="22"/>
        <v>-SpaceTech</v>
      </c>
      <c r="K466" s="4">
        <v>7300000</v>
      </c>
      <c r="L466" s="3" t="s">
        <v>111</v>
      </c>
      <c r="M466" s="7">
        <v>3</v>
      </c>
      <c r="N466" s="5" t="str">
        <f t="shared" si="23"/>
        <v>CAT C</v>
      </c>
    </row>
    <row r="467" spans="1:14" ht="15" hidden="1" x14ac:dyDescent="0.25">
      <c r="A467" s="3" t="s">
        <v>184</v>
      </c>
      <c r="B467" s="4">
        <v>2017</v>
      </c>
      <c r="C467" s="4" t="str">
        <f t="shared" si="21"/>
        <v>201</v>
      </c>
      <c r="D467" s="5"/>
      <c r="E467" s="3" t="e">
        <f>VLOOKUP(D467,Tier!$A$1:$B$22,2,)</f>
        <v>#N/A</v>
      </c>
      <c r="F467" s="5"/>
      <c r="G467" s="5"/>
      <c r="H467" s="5"/>
      <c r="I467" s="5"/>
      <c r="J467" s="3" t="str">
        <f t="shared" si="22"/>
        <v>-</v>
      </c>
      <c r="K467" s="4">
        <v>7000000</v>
      </c>
      <c r="L467" s="5"/>
      <c r="M467" s="7">
        <v>12</v>
      </c>
      <c r="N467" s="5" t="str">
        <f t="shared" si="23"/>
        <v>CAT C</v>
      </c>
    </row>
    <row r="468" spans="1:14" ht="15" hidden="1" x14ac:dyDescent="0.25">
      <c r="A468" s="3" t="s">
        <v>217</v>
      </c>
      <c r="B468" s="4">
        <v>2019</v>
      </c>
      <c r="C468" s="4" t="str">
        <f t="shared" si="21"/>
        <v>201</v>
      </c>
      <c r="D468" s="5"/>
      <c r="E468" s="3" t="e">
        <f>VLOOKUP(D468,Tier!$A$1:$B$22,2,)</f>
        <v>#N/A</v>
      </c>
      <c r="F468" s="5"/>
      <c r="G468" s="5"/>
      <c r="H468" s="5"/>
      <c r="I468" s="5"/>
      <c r="J468" s="3" t="str">
        <f t="shared" si="22"/>
        <v>-</v>
      </c>
      <c r="K468" s="4">
        <v>7000000</v>
      </c>
      <c r="L468" s="5"/>
      <c r="M468" s="7">
        <v>12</v>
      </c>
      <c r="N468" s="5" t="str">
        <f t="shared" si="23"/>
        <v>CAT C</v>
      </c>
    </row>
    <row r="469" spans="1:14" ht="15" hidden="1" x14ac:dyDescent="0.25">
      <c r="A469" s="3" t="s">
        <v>3168</v>
      </c>
      <c r="B469" s="4">
        <v>2017</v>
      </c>
      <c r="C469" s="4" t="str">
        <f t="shared" si="21"/>
        <v>201</v>
      </c>
      <c r="D469" s="5"/>
      <c r="E469" s="3" t="e">
        <f>VLOOKUP(D469,Tier!$A$1:$B$22,2,)</f>
        <v>#N/A</v>
      </c>
      <c r="F469" s="3" t="s">
        <v>2018</v>
      </c>
      <c r="G469" s="3" t="s">
        <v>3169</v>
      </c>
      <c r="H469" s="3" t="s">
        <v>3170</v>
      </c>
      <c r="I469" s="5"/>
      <c r="J469" s="3" t="str">
        <f t="shared" si="22"/>
        <v>-EV startup</v>
      </c>
      <c r="K469" s="4">
        <v>7000000</v>
      </c>
      <c r="L469" s="3"/>
      <c r="M469" s="7">
        <v>1</v>
      </c>
      <c r="N469" s="5" t="str">
        <f t="shared" si="23"/>
        <v>CAT C</v>
      </c>
    </row>
    <row r="470" spans="1:14" ht="15" hidden="1" x14ac:dyDescent="0.25">
      <c r="A470" s="3" t="s">
        <v>437</v>
      </c>
      <c r="B470" s="4">
        <v>2014</v>
      </c>
      <c r="C470" s="4" t="str">
        <f t="shared" si="21"/>
        <v>201</v>
      </c>
      <c r="D470" s="5"/>
      <c r="E470" s="3" t="e">
        <f>VLOOKUP(D470,Tier!$A$1:$B$22,2,)</f>
        <v>#N/A</v>
      </c>
      <c r="F470" s="3" t="s">
        <v>1576</v>
      </c>
      <c r="G470" s="3" t="s">
        <v>3209</v>
      </c>
      <c r="H470" s="3" t="s">
        <v>3210</v>
      </c>
      <c r="I470" s="5"/>
      <c r="J470" s="3" t="str">
        <f t="shared" si="22"/>
        <v>-IT</v>
      </c>
      <c r="K470" s="4">
        <v>7000000</v>
      </c>
      <c r="L470" s="3"/>
      <c r="M470" s="7">
        <v>1</v>
      </c>
      <c r="N470" s="5" t="str">
        <f t="shared" si="23"/>
        <v>CAT C</v>
      </c>
    </row>
    <row r="471" spans="1:14" ht="15" hidden="1" x14ac:dyDescent="0.25">
      <c r="A471" s="3" t="s">
        <v>199</v>
      </c>
      <c r="B471" s="4">
        <v>2019</v>
      </c>
      <c r="C471" s="4" t="str">
        <f t="shared" si="21"/>
        <v>201</v>
      </c>
      <c r="D471" s="5"/>
      <c r="E471" s="3" t="e">
        <f>VLOOKUP(D471,Tier!$A$1:$B$22,2,)</f>
        <v>#N/A</v>
      </c>
      <c r="F471" s="5"/>
      <c r="G471" s="5"/>
      <c r="H471" s="5"/>
      <c r="I471" s="5"/>
      <c r="J471" s="3" t="str">
        <f t="shared" si="22"/>
        <v>-</v>
      </c>
      <c r="K471" s="4">
        <v>6500000</v>
      </c>
      <c r="L471" s="5"/>
      <c r="M471" s="7">
        <v>12</v>
      </c>
      <c r="N471" s="5" t="str">
        <f t="shared" si="23"/>
        <v>CAT C</v>
      </c>
    </row>
    <row r="472" spans="1:14" ht="15" hidden="1" x14ac:dyDescent="0.25">
      <c r="A472" s="3" t="s">
        <v>2219</v>
      </c>
      <c r="B472" s="4">
        <v>2015</v>
      </c>
      <c r="C472" s="4" t="str">
        <f t="shared" si="21"/>
        <v>201</v>
      </c>
      <c r="D472" s="5"/>
      <c r="E472" s="3" t="e">
        <f>VLOOKUP(D472,Tier!$A$1:$B$22,2,)</f>
        <v>#N/A</v>
      </c>
      <c r="F472" s="5"/>
      <c r="G472" s="3" t="s">
        <v>2220</v>
      </c>
      <c r="H472" s="3" t="s">
        <v>2221</v>
      </c>
      <c r="I472" s="5"/>
      <c r="J472" s="3" t="str">
        <f t="shared" si="22"/>
        <v>-</v>
      </c>
      <c r="K472" s="4">
        <v>6500000</v>
      </c>
      <c r="L472" s="3"/>
      <c r="M472" s="7">
        <v>6</v>
      </c>
      <c r="N472" s="5" t="str">
        <f t="shared" si="23"/>
        <v>CAT C</v>
      </c>
    </row>
    <row r="473" spans="1:14" ht="15" hidden="1" x14ac:dyDescent="0.25">
      <c r="A473" s="3" t="s">
        <v>2803</v>
      </c>
      <c r="B473" s="4">
        <v>2014</v>
      </c>
      <c r="C473" s="4" t="str">
        <f t="shared" si="21"/>
        <v>201</v>
      </c>
      <c r="D473" s="5"/>
      <c r="E473" s="3" t="e">
        <f>VLOOKUP(D473,Tier!$A$1:$B$22,2,)</f>
        <v>#N/A</v>
      </c>
      <c r="F473" s="3" t="s">
        <v>1251</v>
      </c>
      <c r="G473" s="3" t="s">
        <v>2070</v>
      </c>
      <c r="H473" s="3" t="s">
        <v>2804</v>
      </c>
      <c r="I473" s="5"/>
      <c r="J473" s="3" t="str">
        <f t="shared" si="22"/>
        <v>-Healthcare</v>
      </c>
      <c r="K473" s="4">
        <v>6300000</v>
      </c>
      <c r="L473" s="3" t="s">
        <v>38</v>
      </c>
      <c r="M473" s="7">
        <v>3</v>
      </c>
      <c r="N473" s="5" t="str">
        <f t="shared" si="23"/>
        <v>CAT C</v>
      </c>
    </row>
    <row r="474" spans="1:14" ht="15" hidden="1" x14ac:dyDescent="0.25">
      <c r="A474" s="3" t="s">
        <v>682</v>
      </c>
      <c r="B474" s="4">
        <v>2017</v>
      </c>
      <c r="C474" s="4" t="str">
        <f t="shared" si="21"/>
        <v>201</v>
      </c>
      <c r="D474" s="5"/>
      <c r="E474" s="3" t="e">
        <f>VLOOKUP(D474,Tier!$A$1:$B$22,2,)</f>
        <v>#N/A</v>
      </c>
      <c r="F474" s="3" t="s">
        <v>78</v>
      </c>
      <c r="G474" s="3" t="s">
        <v>683</v>
      </c>
      <c r="H474" s="3" t="s">
        <v>684</v>
      </c>
      <c r="I474" s="5"/>
      <c r="J474" s="3" t="str">
        <f t="shared" si="22"/>
        <v>-Information Technology &amp; Services</v>
      </c>
      <c r="K474" s="4">
        <v>6000000</v>
      </c>
      <c r="L474" s="5"/>
      <c r="M474" s="7">
        <v>10</v>
      </c>
      <c r="N474" s="5" t="str">
        <f t="shared" si="23"/>
        <v>CAT C</v>
      </c>
    </row>
    <row r="475" spans="1:14" ht="15" hidden="1" x14ac:dyDescent="0.25">
      <c r="A475" s="3" t="s">
        <v>2250</v>
      </c>
      <c r="B475" s="4">
        <v>2018</v>
      </c>
      <c r="C475" s="4" t="str">
        <f t="shared" si="21"/>
        <v>201</v>
      </c>
      <c r="D475" s="5"/>
      <c r="E475" s="3" t="e">
        <f>VLOOKUP(D475,Tier!$A$1:$B$22,2,)</f>
        <v>#N/A</v>
      </c>
      <c r="F475" s="5"/>
      <c r="G475" s="3" t="s">
        <v>2251</v>
      </c>
      <c r="H475" s="3" t="s">
        <v>2252</v>
      </c>
      <c r="I475" s="5"/>
      <c r="J475" s="3" t="str">
        <f t="shared" si="22"/>
        <v>-</v>
      </c>
      <c r="K475" s="4">
        <v>6000000</v>
      </c>
      <c r="L475" s="3"/>
      <c r="M475" s="7">
        <v>6</v>
      </c>
      <c r="N475" s="5" t="str">
        <f t="shared" si="23"/>
        <v>CAT C</v>
      </c>
    </row>
    <row r="476" spans="1:14" ht="15" hidden="1" x14ac:dyDescent="0.25">
      <c r="A476" s="3" t="s">
        <v>2330</v>
      </c>
      <c r="B476" s="4">
        <v>2015</v>
      </c>
      <c r="C476" s="4" t="str">
        <f t="shared" si="21"/>
        <v>201</v>
      </c>
      <c r="D476" s="5"/>
      <c r="E476" s="3" t="e">
        <f>VLOOKUP(D476,Tier!$A$1:$B$22,2,)</f>
        <v>#N/A</v>
      </c>
      <c r="F476" s="5"/>
      <c r="G476" s="3" t="s">
        <v>2331</v>
      </c>
      <c r="H476" s="3" t="s">
        <v>2332</v>
      </c>
      <c r="I476" s="5"/>
      <c r="J476" s="3" t="str">
        <f t="shared" si="22"/>
        <v>-</v>
      </c>
      <c r="K476" s="4">
        <v>6000000</v>
      </c>
      <c r="L476" s="3"/>
      <c r="M476" s="7">
        <v>5</v>
      </c>
      <c r="N476" s="5" t="str">
        <f t="shared" si="23"/>
        <v>CAT C</v>
      </c>
    </row>
    <row r="477" spans="1:14" ht="15" hidden="1" x14ac:dyDescent="0.25">
      <c r="A477" s="3" t="s">
        <v>673</v>
      </c>
      <c r="B477" s="4">
        <v>2018</v>
      </c>
      <c r="C477" s="4" t="str">
        <f t="shared" si="21"/>
        <v>201</v>
      </c>
      <c r="D477" s="5"/>
      <c r="E477" s="3" t="e">
        <f>VLOOKUP(D477,Tier!$A$1:$B$22,2,)</f>
        <v>#N/A</v>
      </c>
      <c r="F477" s="5"/>
      <c r="G477" s="3" t="s">
        <v>2368</v>
      </c>
      <c r="H477" s="3" t="s">
        <v>2369</v>
      </c>
      <c r="I477" s="5"/>
      <c r="J477" s="3" t="str">
        <f t="shared" si="22"/>
        <v>-</v>
      </c>
      <c r="K477" s="4">
        <v>6000000</v>
      </c>
      <c r="L477" s="3" t="s">
        <v>401</v>
      </c>
      <c r="M477" s="7">
        <v>5</v>
      </c>
      <c r="N477" s="5" t="str">
        <f t="shared" si="23"/>
        <v>CAT C</v>
      </c>
    </row>
    <row r="478" spans="1:14" ht="15" hidden="1" x14ac:dyDescent="0.25">
      <c r="A478" s="3" t="s">
        <v>1399</v>
      </c>
      <c r="B478" s="4">
        <v>2015</v>
      </c>
      <c r="C478" s="4" t="str">
        <f t="shared" si="21"/>
        <v>201</v>
      </c>
      <c r="D478" s="5"/>
      <c r="E478" s="3" t="e">
        <f>VLOOKUP(D478,Tier!$A$1:$B$22,2,)</f>
        <v>#N/A</v>
      </c>
      <c r="F478" s="3" t="s">
        <v>2510</v>
      </c>
      <c r="G478" s="3" t="s">
        <v>2511</v>
      </c>
      <c r="H478" s="3" t="s">
        <v>2512</v>
      </c>
      <c r="I478" s="5"/>
      <c r="J478" s="3" t="str">
        <f t="shared" si="22"/>
        <v>-Robotics</v>
      </c>
      <c r="K478" s="4">
        <v>6000000</v>
      </c>
      <c r="L478" s="3"/>
      <c r="M478" s="7">
        <v>4</v>
      </c>
      <c r="N478" s="5" t="str">
        <f t="shared" si="23"/>
        <v>CAT C</v>
      </c>
    </row>
    <row r="479" spans="1:14" ht="15" hidden="1" x14ac:dyDescent="0.25">
      <c r="A479" s="3" t="s">
        <v>2533</v>
      </c>
      <c r="B479" s="4">
        <v>2016</v>
      </c>
      <c r="C479" s="4" t="str">
        <f t="shared" si="21"/>
        <v>201</v>
      </c>
      <c r="D479" s="5"/>
      <c r="E479" s="3" t="e">
        <f>VLOOKUP(D479,Tier!$A$1:$B$22,2,)</f>
        <v>#N/A</v>
      </c>
      <c r="F479" s="3" t="s">
        <v>2334</v>
      </c>
      <c r="G479" s="3" t="s">
        <v>2534</v>
      </c>
      <c r="H479" s="3" t="s">
        <v>2535</v>
      </c>
      <c r="I479" s="5"/>
      <c r="J479" s="3" t="str">
        <f t="shared" si="22"/>
        <v>-Electronics</v>
      </c>
      <c r="K479" s="4">
        <v>6000000</v>
      </c>
      <c r="L479" s="3"/>
      <c r="M479" s="7">
        <v>4</v>
      </c>
      <c r="N479" s="5" t="str">
        <f t="shared" si="23"/>
        <v>CAT C</v>
      </c>
    </row>
    <row r="480" spans="1:14" ht="15" hidden="1" x14ac:dyDescent="0.25">
      <c r="A480" s="3" t="s">
        <v>2637</v>
      </c>
      <c r="B480" s="4">
        <v>2017</v>
      </c>
      <c r="C480" s="4" t="str">
        <f t="shared" si="21"/>
        <v>201</v>
      </c>
      <c r="D480" s="5"/>
      <c r="E480" s="3" t="e">
        <f>VLOOKUP(D480,Tier!$A$1:$B$22,2,)</f>
        <v>#N/A</v>
      </c>
      <c r="F480" s="3" t="s">
        <v>183</v>
      </c>
      <c r="G480" s="3" t="s">
        <v>2638</v>
      </c>
      <c r="H480" s="3" t="s">
        <v>2639</v>
      </c>
      <c r="I480" s="5"/>
      <c r="J480" s="3" t="str">
        <f t="shared" si="22"/>
        <v>-FinTech</v>
      </c>
      <c r="K480" s="4">
        <v>6000000</v>
      </c>
      <c r="L480" s="3"/>
      <c r="M480" s="7">
        <v>4</v>
      </c>
      <c r="N480" s="5" t="str">
        <f t="shared" si="23"/>
        <v>CAT C</v>
      </c>
    </row>
    <row r="481" spans="1:14" ht="15" hidden="1" x14ac:dyDescent="0.25">
      <c r="A481" s="3" t="s">
        <v>2850</v>
      </c>
      <c r="B481" s="4">
        <v>2011</v>
      </c>
      <c r="C481" s="4" t="str">
        <f t="shared" si="21"/>
        <v>201</v>
      </c>
      <c r="D481" s="5"/>
      <c r="E481" s="3" t="e">
        <f>VLOOKUP(D481,Tier!$A$1:$B$22,2,)</f>
        <v>#N/A</v>
      </c>
      <c r="F481" s="3" t="s">
        <v>183</v>
      </c>
      <c r="G481" s="3" t="s">
        <v>2851</v>
      </c>
      <c r="H481" s="3" t="s">
        <v>2852</v>
      </c>
      <c r="I481" s="5"/>
      <c r="J481" s="3" t="str">
        <f t="shared" si="22"/>
        <v>-FinTech</v>
      </c>
      <c r="K481" s="4">
        <v>6000000</v>
      </c>
      <c r="L481" s="3"/>
      <c r="M481" s="7">
        <v>3</v>
      </c>
      <c r="N481" s="5" t="str">
        <f t="shared" si="23"/>
        <v>CAT C</v>
      </c>
    </row>
    <row r="482" spans="1:14" ht="15" hidden="1" x14ac:dyDescent="0.25">
      <c r="A482" s="3" t="s">
        <v>3038</v>
      </c>
      <c r="B482" s="4">
        <v>2018</v>
      </c>
      <c r="C482" s="4" t="str">
        <f t="shared" si="21"/>
        <v>201</v>
      </c>
      <c r="D482" s="5"/>
      <c r="E482" s="3" t="e">
        <f>VLOOKUP(D482,Tier!$A$1:$B$22,2,)</f>
        <v>#N/A</v>
      </c>
      <c r="F482" s="3" t="s">
        <v>3039</v>
      </c>
      <c r="G482" s="3" t="s">
        <v>3040</v>
      </c>
      <c r="H482" s="3" t="s">
        <v>3041</v>
      </c>
      <c r="I482" s="5"/>
      <c r="J482" s="3" t="str">
        <f t="shared" si="22"/>
        <v>-Personal Care</v>
      </c>
      <c r="K482" s="4">
        <v>6000000</v>
      </c>
      <c r="L482" s="3"/>
      <c r="M482" s="7">
        <v>2</v>
      </c>
      <c r="N482" s="5" t="str">
        <f t="shared" si="23"/>
        <v>CAT C</v>
      </c>
    </row>
    <row r="483" spans="1:14" ht="15" hidden="1" x14ac:dyDescent="0.25">
      <c r="A483" s="3" t="s">
        <v>2710</v>
      </c>
      <c r="B483" s="4">
        <v>2016</v>
      </c>
      <c r="C483" s="4" t="str">
        <f t="shared" si="21"/>
        <v>201</v>
      </c>
      <c r="D483" s="5"/>
      <c r="E483" s="3" t="e">
        <f>VLOOKUP(D483,Tier!$A$1:$B$22,2,)</f>
        <v>#N/A</v>
      </c>
      <c r="F483" s="3" t="s">
        <v>3130</v>
      </c>
      <c r="G483" s="3" t="s">
        <v>2711</v>
      </c>
      <c r="H483" s="3" t="s">
        <v>2712</v>
      </c>
      <c r="I483" s="5"/>
      <c r="J483" s="3" t="str">
        <f t="shared" si="22"/>
        <v>-Fashion and lifestyle</v>
      </c>
      <c r="K483" s="4">
        <v>6000000</v>
      </c>
      <c r="L483" s="3"/>
      <c r="M483" s="7">
        <v>1</v>
      </c>
      <c r="N483" s="5" t="str">
        <f t="shared" si="23"/>
        <v>CAT C</v>
      </c>
    </row>
    <row r="484" spans="1:14" ht="15" hidden="1" x14ac:dyDescent="0.25">
      <c r="A484" s="3" t="s">
        <v>673</v>
      </c>
      <c r="B484" s="4">
        <v>2018</v>
      </c>
      <c r="C484" s="4" t="str">
        <f t="shared" si="21"/>
        <v>201</v>
      </c>
      <c r="D484" s="5"/>
      <c r="E484" s="3" t="e">
        <f>VLOOKUP(D484,Tier!$A$1:$B$22,2,)</f>
        <v>#N/A</v>
      </c>
      <c r="F484" s="3" t="s">
        <v>183</v>
      </c>
      <c r="G484" s="3" t="s">
        <v>2979</v>
      </c>
      <c r="H484" s="3" t="s">
        <v>675</v>
      </c>
      <c r="I484" s="5"/>
      <c r="J484" s="3" t="str">
        <f t="shared" si="22"/>
        <v>-FinTech</v>
      </c>
      <c r="K484" s="4">
        <v>6000000</v>
      </c>
      <c r="L484" s="3" t="s">
        <v>401</v>
      </c>
      <c r="M484" s="7">
        <v>1</v>
      </c>
      <c r="N484" s="5" t="str">
        <f t="shared" si="23"/>
        <v>CAT C</v>
      </c>
    </row>
    <row r="485" spans="1:14" ht="15" hidden="1" x14ac:dyDescent="0.25">
      <c r="A485" s="3" t="s">
        <v>2920</v>
      </c>
      <c r="B485" s="4">
        <v>2016</v>
      </c>
      <c r="C485" s="4" t="str">
        <f t="shared" si="21"/>
        <v>201</v>
      </c>
      <c r="D485" s="5"/>
      <c r="E485" s="3" t="e">
        <f>VLOOKUP(D485,Tier!$A$1:$B$22,2,)</f>
        <v>#N/A</v>
      </c>
      <c r="F485" s="3" t="s">
        <v>204</v>
      </c>
      <c r="G485" s="3" t="s">
        <v>2921</v>
      </c>
      <c r="H485" s="3" t="s">
        <v>1527</v>
      </c>
      <c r="I485" s="5"/>
      <c r="J485" s="3" t="str">
        <f t="shared" si="22"/>
        <v>-E-commerce</v>
      </c>
      <c r="K485" s="4">
        <v>6000000</v>
      </c>
      <c r="L485" s="3" t="s">
        <v>401</v>
      </c>
      <c r="M485" s="7">
        <v>1</v>
      </c>
      <c r="N485" s="5" t="str">
        <f t="shared" si="23"/>
        <v>CAT C</v>
      </c>
    </row>
    <row r="486" spans="1:14" ht="15" hidden="1" x14ac:dyDescent="0.25">
      <c r="A486" s="3" t="s">
        <v>2203</v>
      </c>
      <c r="B486" s="4">
        <v>2019</v>
      </c>
      <c r="C486" s="4" t="str">
        <f t="shared" si="21"/>
        <v>201</v>
      </c>
      <c r="D486" s="5"/>
      <c r="E486" s="3" t="e">
        <f>VLOOKUP(D486,Tier!$A$1:$B$22,2,)</f>
        <v>#N/A</v>
      </c>
      <c r="F486" s="5"/>
      <c r="G486" s="3" t="s">
        <v>2204</v>
      </c>
      <c r="H486" s="3" t="s">
        <v>2205</v>
      </c>
      <c r="I486" s="5"/>
      <c r="J486" s="3" t="str">
        <f t="shared" si="22"/>
        <v>-</v>
      </c>
      <c r="K486" s="4">
        <v>5200000</v>
      </c>
      <c r="L486" s="3" t="s">
        <v>38</v>
      </c>
      <c r="M486" s="7">
        <v>6</v>
      </c>
      <c r="N486" s="5" t="str">
        <f t="shared" si="23"/>
        <v>CAT C</v>
      </c>
    </row>
    <row r="487" spans="1:14" ht="15" hidden="1" x14ac:dyDescent="0.25">
      <c r="A487" s="3" t="s">
        <v>3076</v>
      </c>
      <c r="B487" s="4">
        <v>2016</v>
      </c>
      <c r="C487" s="4" t="str">
        <f t="shared" si="21"/>
        <v>201</v>
      </c>
      <c r="D487" s="5"/>
      <c r="E487" s="3" t="e">
        <f>VLOOKUP(D487,Tier!$A$1:$B$22,2,)</f>
        <v>#N/A</v>
      </c>
      <c r="F487" s="3" t="s">
        <v>1251</v>
      </c>
      <c r="G487" s="3" t="s">
        <v>3077</v>
      </c>
      <c r="H487" s="3" t="s">
        <v>3078</v>
      </c>
      <c r="I487" s="5"/>
      <c r="J487" s="3" t="str">
        <f t="shared" si="22"/>
        <v>-Healthcare</v>
      </c>
      <c r="K487" s="4">
        <v>5200000</v>
      </c>
      <c r="L487" s="3" t="s">
        <v>38</v>
      </c>
      <c r="M487" s="7">
        <v>2</v>
      </c>
      <c r="N487" s="5" t="str">
        <f t="shared" si="23"/>
        <v>CAT C</v>
      </c>
    </row>
    <row r="488" spans="1:14" ht="15" hidden="1" x14ac:dyDescent="0.25">
      <c r="A488" s="3" t="s">
        <v>2739</v>
      </c>
      <c r="B488" s="4">
        <v>2014</v>
      </c>
      <c r="C488" s="4" t="str">
        <f t="shared" si="21"/>
        <v>201</v>
      </c>
      <c r="D488" s="5"/>
      <c r="E488" s="3" t="e">
        <f>VLOOKUP(D488,Tier!$A$1:$B$22,2,)</f>
        <v>#N/A</v>
      </c>
      <c r="F488" s="3" t="s">
        <v>183</v>
      </c>
      <c r="G488" s="3" t="s">
        <v>2740</v>
      </c>
      <c r="H488" s="3" t="s">
        <v>2741</v>
      </c>
      <c r="I488" s="5"/>
      <c r="J488" s="3" t="str">
        <f t="shared" si="22"/>
        <v>-FinTech</v>
      </c>
      <c r="K488" s="4">
        <v>5100000</v>
      </c>
      <c r="L488" s="3"/>
      <c r="M488" s="7">
        <v>3</v>
      </c>
      <c r="N488" s="5" t="str">
        <f t="shared" si="23"/>
        <v>CAT C</v>
      </c>
    </row>
    <row r="489" spans="1:14" ht="15" hidden="1" x14ac:dyDescent="0.25">
      <c r="A489" s="3" t="s">
        <v>169</v>
      </c>
      <c r="B489" s="4">
        <v>2018</v>
      </c>
      <c r="C489" s="4" t="str">
        <f t="shared" si="21"/>
        <v>201</v>
      </c>
      <c r="D489" s="5"/>
      <c r="E489" s="3" t="e">
        <f>VLOOKUP(D489,Tier!$A$1:$B$22,2,)</f>
        <v>#N/A</v>
      </c>
      <c r="F489" s="5"/>
      <c r="G489" s="3" t="s">
        <v>170</v>
      </c>
      <c r="H489" s="3" t="s">
        <v>171</v>
      </c>
      <c r="I489" s="5"/>
      <c r="J489" s="3" t="str">
        <f t="shared" si="22"/>
        <v>-</v>
      </c>
      <c r="K489" s="4">
        <v>5000000</v>
      </c>
      <c r="L489" s="4"/>
      <c r="M489" s="7">
        <v>12</v>
      </c>
      <c r="N489" s="5" t="str">
        <f t="shared" si="23"/>
        <v>CAT C</v>
      </c>
    </row>
    <row r="490" spans="1:14" ht="15" hidden="1" x14ac:dyDescent="0.25">
      <c r="A490" s="3" t="s">
        <v>175</v>
      </c>
      <c r="B490" s="4">
        <v>2018</v>
      </c>
      <c r="C490" s="4" t="str">
        <f t="shared" si="21"/>
        <v>201</v>
      </c>
      <c r="D490" s="5"/>
      <c r="E490" s="3" t="e">
        <f>VLOOKUP(D490,Tier!$A$1:$B$22,2,)</f>
        <v>#N/A</v>
      </c>
      <c r="F490" s="5"/>
      <c r="G490" s="5"/>
      <c r="H490" s="5"/>
      <c r="I490" s="5"/>
      <c r="J490" s="3" t="str">
        <f t="shared" si="22"/>
        <v>-</v>
      </c>
      <c r="K490" s="4">
        <v>5000000</v>
      </c>
      <c r="L490" s="5"/>
      <c r="M490" s="7">
        <v>12</v>
      </c>
      <c r="N490" s="5" t="str">
        <f t="shared" si="23"/>
        <v>CAT C</v>
      </c>
    </row>
    <row r="491" spans="1:14" ht="15" hidden="1" x14ac:dyDescent="0.25">
      <c r="A491" s="3" t="s">
        <v>205</v>
      </c>
      <c r="B491" s="4">
        <v>2019</v>
      </c>
      <c r="C491" s="4" t="str">
        <f t="shared" si="21"/>
        <v>201</v>
      </c>
      <c r="D491" s="5"/>
      <c r="E491" s="3" t="e">
        <f>VLOOKUP(D491,Tier!$A$1:$B$22,2,)</f>
        <v>#N/A</v>
      </c>
      <c r="F491" s="5"/>
      <c r="G491" s="5"/>
      <c r="H491" s="5"/>
      <c r="I491" s="5"/>
      <c r="J491" s="3" t="str">
        <f t="shared" si="22"/>
        <v>-</v>
      </c>
      <c r="K491" s="4">
        <v>5000000</v>
      </c>
      <c r="L491" s="5"/>
      <c r="M491" s="7">
        <v>12</v>
      </c>
      <c r="N491" s="5" t="str">
        <f t="shared" si="23"/>
        <v>CAT C</v>
      </c>
    </row>
    <row r="492" spans="1:14" ht="15" hidden="1" x14ac:dyDescent="0.25">
      <c r="A492" s="3" t="s">
        <v>2235</v>
      </c>
      <c r="B492" s="4">
        <v>2011</v>
      </c>
      <c r="C492" s="4" t="str">
        <f t="shared" si="21"/>
        <v>201</v>
      </c>
      <c r="D492" s="5"/>
      <c r="E492" s="3" t="e">
        <f>VLOOKUP(D492,Tier!$A$1:$B$22,2,)</f>
        <v>#N/A</v>
      </c>
      <c r="F492" s="5"/>
      <c r="G492" s="3" t="s">
        <v>2236</v>
      </c>
      <c r="H492" s="3" t="s">
        <v>2237</v>
      </c>
      <c r="I492" s="5"/>
      <c r="J492" s="3" t="str">
        <f t="shared" si="22"/>
        <v>-</v>
      </c>
      <c r="K492" s="4">
        <v>5000000</v>
      </c>
      <c r="L492" s="3"/>
      <c r="M492" s="7">
        <v>6</v>
      </c>
      <c r="N492" s="5" t="str">
        <f t="shared" si="23"/>
        <v>CAT C</v>
      </c>
    </row>
    <row r="493" spans="1:14" ht="15" hidden="1" x14ac:dyDescent="0.25">
      <c r="A493" s="3" t="s">
        <v>2285</v>
      </c>
      <c r="B493" s="4">
        <v>2015</v>
      </c>
      <c r="C493" s="4" t="str">
        <f t="shared" si="21"/>
        <v>201</v>
      </c>
      <c r="D493" s="5"/>
      <c r="E493" s="3" t="e">
        <f>VLOOKUP(D493,Tier!$A$1:$B$22,2,)</f>
        <v>#N/A</v>
      </c>
      <c r="F493" s="5"/>
      <c r="G493" s="3" t="s">
        <v>2286</v>
      </c>
      <c r="H493" s="3" t="s">
        <v>2287</v>
      </c>
      <c r="I493" s="5"/>
      <c r="J493" s="3" t="str">
        <f t="shared" si="22"/>
        <v>-</v>
      </c>
      <c r="K493" s="4">
        <v>5000000</v>
      </c>
      <c r="L493" s="3" t="s">
        <v>38</v>
      </c>
      <c r="M493" s="7">
        <v>5</v>
      </c>
      <c r="N493" s="5" t="str">
        <f t="shared" si="23"/>
        <v>CAT C</v>
      </c>
    </row>
    <row r="494" spans="1:14" ht="15" hidden="1" x14ac:dyDescent="0.25">
      <c r="A494" s="3" t="s">
        <v>2359</v>
      </c>
      <c r="B494" s="4">
        <v>2017</v>
      </c>
      <c r="C494" s="4" t="str">
        <f t="shared" si="21"/>
        <v>201</v>
      </c>
      <c r="D494" s="5"/>
      <c r="E494" s="3" t="e">
        <f>VLOOKUP(D494,Tier!$A$1:$B$22,2,)</f>
        <v>#N/A</v>
      </c>
      <c r="F494" s="5"/>
      <c r="G494" s="3" t="s">
        <v>2360</v>
      </c>
      <c r="H494" s="3" t="s">
        <v>2361</v>
      </c>
      <c r="I494" s="5"/>
      <c r="J494" s="3" t="str">
        <f t="shared" si="22"/>
        <v>-</v>
      </c>
      <c r="K494" s="4">
        <v>5000000</v>
      </c>
      <c r="L494" s="3" t="s">
        <v>100</v>
      </c>
      <c r="M494" s="7">
        <v>5</v>
      </c>
      <c r="N494" s="5" t="str">
        <f t="shared" si="23"/>
        <v>CAT C</v>
      </c>
    </row>
    <row r="495" spans="1:14" ht="15" hidden="1" x14ac:dyDescent="0.25">
      <c r="A495" s="3" t="s">
        <v>2735</v>
      </c>
      <c r="B495" s="4">
        <v>2019</v>
      </c>
      <c r="C495" s="4" t="str">
        <f t="shared" si="21"/>
        <v>201</v>
      </c>
      <c r="D495" s="5"/>
      <c r="E495" s="3" t="e">
        <f>VLOOKUP(D495,Tier!$A$1:$B$22,2,)</f>
        <v>#N/A</v>
      </c>
      <c r="F495" s="3" t="s">
        <v>428</v>
      </c>
      <c r="G495" s="3" t="s">
        <v>2736</v>
      </c>
      <c r="H495" s="3" t="s">
        <v>2737</v>
      </c>
      <c r="I495" s="5"/>
      <c r="J495" s="3" t="str">
        <f t="shared" si="22"/>
        <v>-EdTech</v>
      </c>
      <c r="K495" s="4">
        <v>5000000</v>
      </c>
      <c r="L495" s="3" t="s">
        <v>38</v>
      </c>
      <c r="M495" s="7">
        <v>3</v>
      </c>
      <c r="N495" s="5" t="str">
        <f t="shared" si="23"/>
        <v>CAT C</v>
      </c>
    </row>
    <row r="496" spans="1:14" ht="15" hidden="1" x14ac:dyDescent="0.25">
      <c r="A496" s="3" t="s">
        <v>2800</v>
      </c>
      <c r="B496" s="4">
        <v>2017</v>
      </c>
      <c r="C496" s="4" t="str">
        <f t="shared" si="21"/>
        <v>201</v>
      </c>
      <c r="D496" s="5"/>
      <c r="E496" s="3" t="e">
        <f>VLOOKUP(D496,Tier!$A$1:$B$22,2,)</f>
        <v>#N/A</v>
      </c>
      <c r="F496" s="3" t="s">
        <v>2726</v>
      </c>
      <c r="G496" s="3" t="s">
        <v>2801</v>
      </c>
      <c r="H496" s="3" t="s">
        <v>2802</v>
      </c>
      <c r="I496" s="5"/>
      <c r="J496" s="3" t="str">
        <f t="shared" si="22"/>
        <v>-Rental space</v>
      </c>
      <c r="K496" s="4">
        <v>5000000</v>
      </c>
      <c r="L496" s="3"/>
      <c r="M496" s="7">
        <v>3</v>
      </c>
      <c r="N496" s="5" t="str">
        <f t="shared" si="23"/>
        <v>CAT C</v>
      </c>
    </row>
    <row r="497" spans="1:14" ht="15" hidden="1" x14ac:dyDescent="0.25">
      <c r="A497" s="3" t="s">
        <v>365</v>
      </c>
      <c r="B497" s="4">
        <v>2015</v>
      </c>
      <c r="C497" s="4" t="str">
        <f t="shared" si="21"/>
        <v>201</v>
      </c>
      <c r="D497" s="5"/>
      <c r="E497" s="3" t="e">
        <f>VLOOKUP(D497,Tier!$A$1:$B$22,2,)</f>
        <v>#N/A</v>
      </c>
      <c r="F497" s="3" t="s">
        <v>183</v>
      </c>
      <c r="G497" s="3" t="s">
        <v>2814</v>
      </c>
      <c r="H497" s="3" t="s">
        <v>2815</v>
      </c>
      <c r="I497" s="5"/>
      <c r="J497" s="3" t="str">
        <f t="shared" si="22"/>
        <v>-FinTech</v>
      </c>
      <c r="K497" s="4">
        <v>5000000</v>
      </c>
      <c r="L497" s="3" t="s">
        <v>401</v>
      </c>
      <c r="M497" s="7">
        <v>3</v>
      </c>
      <c r="N497" s="5" t="str">
        <f t="shared" si="23"/>
        <v>CAT C</v>
      </c>
    </row>
    <row r="498" spans="1:14" ht="15" hidden="1" x14ac:dyDescent="0.25">
      <c r="A498" s="3" t="s">
        <v>2853</v>
      </c>
      <c r="B498" s="4">
        <v>2018</v>
      </c>
      <c r="C498" s="4" t="str">
        <f t="shared" si="21"/>
        <v>201</v>
      </c>
      <c r="D498" s="5"/>
      <c r="E498" s="3" t="e">
        <f>VLOOKUP(D498,Tier!$A$1:$B$22,2,)</f>
        <v>#N/A</v>
      </c>
      <c r="F498" s="3" t="s">
        <v>2854</v>
      </c>
      <c r="G498" s="3" t="s">
        <v>2855</v>
      </c>
      <c r="H498" s="3" t="s">
        <v>2856</v>
      </c>
      <c r="I498" s="5"/>
      <c r="J498" s="3" t="str">
        <f t="shared" si="22"/>
        <v>-InsureTech</v>
      </c>
      <c r="K498" s="4">
        <v>5000000</v>
      </c>
      <c r="L498" s="3" t="s">
        <v>38</v>
      </c>
      <c r="M498" s="7">
        <v>3</v>
      </c>
      <c r="N498" s="5" t="str">
        <f t="shared" si="23"/>
        <v>CAT C</v>
      </c>
    </row>
    <row r="499" spans="1:14" ht="15" hidden="1" x14ac:dyDescent="0.25">
      <c r="A499" s="3" t="s">
        <v>3009</v>
      </c>
      <c r="B499" s="4">
        <v>2019</v>
      </c>
      <c r="C499" s="4" t="str">
        <f t="shared" si="21"/>
        <v>201</v>
      </c>
      <c r="D499" s="5"/>
      <c r="E499" s="3" t="e">
        <f>VLOOKUP(D499,Tier!$A$1:$B$22,2,)</f>
        <v>#N/A</v>
      </c>
      <c r="F499" s="3" t="s">
        <v>428</v>
      </c>
      <c r="G499" s="3" t="s">
        <v>3010</v>
      </c>
      <c r="H499" s="3" t="s">
        <v>3011</v>
      </c>
      <c r="I499" s="5"/>
      <c r="J499" s="3" t="str">
        <f t="shared" si="22"/>
        <v>-EdTech</v>
      </c>
      <c r="K499" s="4">
        <v>5000000</v>
      </c>
      <c r="L499" s="3" t="s">
        <v>38</v>
      </c>
      <c r="M499" s="7">
        <v>2</v>
      </c>
      <c r="N499" s="5" t="str">
        <f t="shared" si="23"/>
        <v>CAT C</v>
      </c>
    </row>
    <row r="500" spans="1:14" ht="15" hidden="1" x14ac:dyDescent="0.25">
      <c r="A500" s="3" t="s">
        <v>3085</v>
      </c>
      <c r="B500" s="4">
        <v>2015</v>
      </c>
      <c r="C500" s="4" t="str">
        <f t="shared" si="21"/>
        <v>201</v>
      </c>
      <c r="D500" s="5"/>
      <c r="E500" s="3" t="e">
        <f>VLOOKUP(D500,Tier!$A$1:$B$22,2,)</f>
        <v>#N/A</v>
      </c>
      <c r="F500" s="3" t="s">
        <v>2321</v>
      </c>
      <c r="G500" s="3" t="s">
        <v>3086</v>
      </c>
      <c r="H500" s="3" t="s">
        <v>3087</v>
      </c>
      <c r="I500" s="5"/>
      <c r="J500" s="3" t="str">
        <f t="shared" si="22"/>
        <v>-BioTechnology</v>
      </c>
      <c r="K500" s="4">
        <v>5000000</v>
      </c>
      <c r="L500" s="3" t="s">
        <v>100</v>
      </c>
      <c r="M500" s="7">
        <v>1</v>
      </c>
      <c r="N500" s="5" t="str">
        <f t="shared" si="23"/>
        <v>CAT C</v>
      </c>
    </row>
    <row r="501" spans="1:14" ht="15" hidden="1" x14ac:dyDescent="0.25">
      <c r="A501" s="3" t="s">
        <v>1022</v>
      </c>
      <c r="B501" s="4">
        <v>2018</v>
      </c>
      <c r="C501" s="4" t="str">
        <f t="shared" si="21"/>
        <v>201</v>
      </c>
      <c r="D501" s="5"/>
      <c r="E501" s="3" t="e">
        <f>VLOOKUP(D501,Tier!$A$1:$B$22,2,)</f>
        <v>#N/A</v>
      </c>
      <c r="F501" s="3" t="s">
        <v>1035</v>
      </c>
      <c r="G501" s="3" t="s">
        <v>3072</v>
      </c>
      <c r="H501" s="3" t="s">
        <v>3073</v>
      </c>
      <c r="I501" s="5"/>
      <c r="J501" s="3" t="str">
        <f t="shared" si="22"/>
        <v>-Gaming</v>
      </c>
      <c r="K501" s="4">
        <v>5000000</v>
      </c>
      <c r="L501" s="3"/>
      <c r="M501" s="7">
        <v>1</v>
      </c>
      <c r="N501" s="5" t="str">
        <f t="shared" si="23"/>
        <v>CAT C</v>
      </c>
    </row>
    <row r="502" spans="1:14" ht="15" hidden="1" x14ac:dyDescent="0.25">
      <c r="A502" s="3" t="s">
        <v>1495</v>
      </c>
      <c r="B502" s="4">
        <v>2018</v>
      </c>
      <c r="C502" s="4" t="str">
        <f t="shared" si="21"/>
        <v>201</v>
      </c>
      <c r="D502" s="5"/>
      <c r="E502" s="3" t="e">
        <f>VLOOKUP(D502,Tier!$A$1:$B$22,2,)</f>
        <v>#N/A</v>
      </c>
      <c r="F502" s="3" t="s">
        <v>1251</v>
      </c>
      <c r="G502" s="3" t="s">
        <v>3227</v>
      </c>
      <c r="H502" s="3" t="s">
        <v>1497</v>
      </c>
      <c r="I502" s="3" t="s">
        <v>3228</v>
      </c>
      <c r="J502" s="3" t="str">
        <f t="shared" si="22"/>
        <v>-Healthcare</v>
      </c>
      <c r="K502" s="4">
        <v>5000000</v>
      </c>
      <c r="L502" s="3" t="s">
        <v>38</v>
      </c>
      <c r="M502" s="7">
        <v>1</v>
      </c>
      <c r="N502" s="5" t="str">
        <f t="shared" si="23"/>
        <v>CAT C</v>
      </c>
    </row>
    <row r="503" spans="1:14" ht="15" hidden="1" x14ac:dyDescent="0.25">
      <c r="A503" s="3" t="s">
        <v>398</v>
      </c>
      <c r="B503" s="4">
        <v>2019</v>
      </c>
      <c r="C503" s="4" t="str">
        <f t="shared" si="21"/>
        <v>201</v>
      </c>
      <c r="D503" s="5"/>
      <c r="E503" s="3" t="e">
        <f>VLOOKUP(D503,Tier!$A$1:$B$22,2,)</f>
        <v>#N/A</v>
      </c>
      <c r="F503" s="3" t="s">
        <v>183</v>
      </c>
      <c r="G503" s="3" t="s">
        <v>2700</v>
      </c>
      <c r="H503" s="3" t="s">
        <v>2701</v>
      </c>
      <c r="I503" s="5"/>
      <c r="J503" s="3" t="str">
        <f t="shared" si="22"/>
        <v>-FinTech</v>
      </c>
      <c r="K503" s="4">
        <v>4100000</v>
      </c>
      <c r="L503" s="3" t="s">
        <v>100</v>
      </c>
      <c r="M503" s="7">
        <v>3</v>
      </c>
      <c r="N503" s="5" t="str">
        <f t="shared" si="23"/>
        <v>CAT C</v>
      </c>
    </row>
    <row r="504" spans="1:14" ht="15" hidden="1" x14ac:dyDescent="0.25">
      <c r="A504" s="3" t="s">
        <v>176</v>
      </c>
      <c r="B504" s="4">
        <v>2018</v>
      </c>
      <c r="C504" s="4" t="str">
        <f t="shared" si="21"/>
        <v>201</v>
      </c>
      <c r="D504" s="5"/>
      <c r="E504" s="3" t="e">
        <f>VLOOKUP(D504,Tier!$A$1:$B$22,2,)</f>
        <v>#N/A</v>
      </c>
      <c r="F504" s="5"/>
      <c r="G504" s="5"/>
      <c r="H504" s="5"/>
      <c r="I504" s="5"/>
      <c r="J504" s="3" t="str">
        <f t="shared" si="22"/>
        <v>-</v>
      </c>
      <c r="K504" s="4">
        <v>4000000</v>
      </c>
      <c r="L504" s="5"/>
      <c r="M504" s="7">
        <v>12</v>
      </c>
      <c r="N504" s="5" t="str">
        <f t="shared" si="23"/>
        <v>CAT C</v>
      </c>
    </row>
    <row r="505" spans="1:14" ht="15" hidden="1" x14ac:dyDescent="0.25">
      <c r="A505" s="3" t="s">
        <v>200</v>
      </c>
      <c r="B505" s="4">
        <v>2017</v>
      </c>
      <c r="C505" s="4" t="str">
        <f t="shared" si="21"/>
        <v>201</v>
      </c>
      <c r="D505" s="5"/>
      <c r="E505" s="3" t="e">
        <f>VLOOKUP(D505,Tier!$A$1:$B$22,2,)</f>
        <v>#N/A</v>
      </c>
      <c r="F505" s="5"/>
      <c r="G505" s="5"/>
      <c r="H505" s="5"/>
      <c r="I505" s="5"/>
      <c r="J505" s="3" t="str">
        <f t="shared" si="22"/>
        <v>-</v>
      </c>
      <c r="K505" s="4">
        <v>4000000</v>
      </c>
      <c r="L505" s="5"/>
      <c r="M505" s="7">
        <v>12</v>
      </c>
      <c r="N505" s="5" t="str">
        <f t="shared" si="23"/>
        <v>CAT C</v>
      </c>
    </row>
    <row r="506" spans="1:14" ht="15" hidden="1" x14ac:dyDescent="0.25">
      <c r="A506" s="3" t="s">
        <v>288</v>
      </c>
      <c r="B506" s="4">
        <v>2016</v>
      </c>
      <c r="C506" s="4" t="str">
        <f t="shared" si="21"/>
        <v>201</v>
      </c>
      <c r="D506" s="5"/>
      <c r="E506" s="3" t="e">
        <f>VLOOKUP(D506,Tier!$A$1:$B$22,2,)</f>
        <v>#N/A</v>
      </c>
      <c r="F506" s="5"/>
      <c r="G506" s="3" t="s">
        <v>289</v>
      </c>
      <c r="H506" s="3" t="s">
        <v>290</v>
      </c>
      <c r="I506" s="5"/>
      <c r="J506" s="3" t="str">
        <f t="shared" si="22"/>
        <v>-</v>
      </c>
      <c r="K506" s="4">
        <v>4000000</v>
      </c>
      <c r="L506" s="5"/>
      <c r="M506" s="7">
        <v>11</v>
      </c>
      <c r="N506" s="5" t="str">
        <f t="shared" si="23"/>
        <v>CAT C</v>
      </c>
    </row>
    <row r="507" spans="1:14" ht="15" hidden="1" x14ac:dyDescent="0.25">
      <c r="A507" s="3" t="s">
        <v>2149</v>
      </c>
      <c r="B507" s="4">
        <v>2017</v>
      </c>
      <c r="C507" s="4" t="str">
        <f t="shared" si="21"/>
        <v>201</v>
      </c>
      <c r="D507" s="5"/>
      <c r="E507" s="3" t="e">
        <f>VLOOKUP(D507,Tier!$A$1:$B$22,2,)</f>
        <v>#N/A</v>
      </c>
      <c r="F507" s="5"/>
      <c r="G507" s="3" t="s">
        <v>2150</v>
      </c>
      <c r="H507" s="3" t="s">
        <v>2151</v>
      </c>
      <c r="I507" s="5"/>
      <c r="J507" s="3" t="str">
        <f t="shared" si="22"/>
        <v>-</v>
      </c>
      <c r="K507" s="4">
        <v>4000000</v>
      </c>
      <c r="L507" s="3" t="s">
        <v>38</v>
      </c>
      <c r="M507" s="7">
        <v>6</v>
      </c>
      <c r="N507" s="5" t="str">
        <f t="shared" si="23"/>
        <v>CAT C</v>
      </c>
    </row>
    <row r="508" spans="1:14" ht="15" hidden="1" x14ac:dyDescent="0.25">
      <c r="A508" s="3" t="s">
        <v>2375</v>
      </c>
      <c r="B508" s="4">
        <v>2011</v>
      </c>
      <c r="C508" s="4" t="str">
        <f t="shared" si="21"/>
        <v>201</v>
      </c>
      <c r="D508" s="5"/>
      <c r="E508" s="3" t="e">
        <f>VLOOKUP(D508,Tier!$A$1:$B$22,2,)</f>
        <v>#N/A</v>
      </c>
      <c r="F508" s="5"/>
      <c r="G508" s="3" t="s">
        <v>2376</v>
      </c>
      <c r="H508" s="3" t="s">
        <v>2377</v>
      </c>
      <c r="I508" s="5"/>
      <c r="J508" s="3" t="str">
        <f t="shared" si="22"/>
        <v>-</v>
      </c>
      <c r="K508" s="4">
        <v>4000000</v>
      </c>
      <c r="L508" s="3" t="s">
        <v>38</v>
      </c>
      <c r="M508" s="7">
        <v>5</v>
      </c>
      <c r="N508" s="5" t="str">
        <f t="shared" si="23"/>
        <v>CAT C</v>
      </c>
    </row>
    <row r="509" spans="1:14" ht="15" hidden="1" x14ac:dyDescent="0.25">
      <c r="A509" s="3" t="s">
        <v>2660</v>
      </c>
      <c r="B509" s="4">
        <v>2015</v>
      </c>
      <c r="C509" s="4" t="str">
        <f t="shared" si="21"/>
        <v>201</v>
      </c>
      <c r="D509" s="5"/>
      <c r="E509" s="3" t="e">
        <f>VLOOKUP(D509,Tier!$A$1:$B$22,2,)</f>
        <v>#N/A</v>
      </c>
      <c r="F509" s="3" t="s">
        <v>204</v>
      </c>
      <c r="G509" s="3" t="s">
        <v>2661</v>
      </c>
      <c r="H509" s="3" t="s">
        <v>2662</v>
      </c>
      <c r="I509" s="5"/>
      <c r="J509" s="3" t="str">
        <f t="shared" si="22"/>
        <v>-E-commerce</v>
      </c>
      <c r="K509" s="4">
        <v>4000000</v>
      </c>
      <c r="L509" s="3" t="s">
        <v>38</v>
      </c>
      <c r="M509" s="7">
        <v>4</v>
      </c>
      <c r="N509" s="5" t="str">
        <f t="shared" si="23"/>
        <v>CAT C</v>
      </c>
    </row>
    <row r="510" spans="1:14" ht="15" hidden="1" x14ac:dyDescent="0.25">
      <c r="A510" s="3" t="s">
        <v>1232</v>
      </c>
      <c r="B510" s="4">
        <v>2011</v>
      </c>
      <c r="C510" s="4" t="str">
        <f t="shared" si="21"/>
        <v>201</v>
      </c>
      <c r="D510" s="5"/>
      <c r="E510" s="3" t="e">
        <f>VLOOKUP(D510,Tier!$A$1:$B$22,2,)</f>
        <v>#N/A</v>
      </c>
      <c r="F510" s="3" t="s">
        <v>1918</v>
      </c>
      <c r="G510" s="3" t="s">
        <v>2738</v>
      </c>
      <c r="H510" s="3" t="s">
        <v>1234</v>
      </c>
      <c r="I510" s="5"/>
      <c r="J510" s="3" t="str">
        <f t="shared" si="22"/>
        <v>-D2C Fashion</v>
      </c>
      <c r="K510" s="4">
        <v>4000000</v>
      </c>
      <c r="L510" s="3"/>
      <c r="M510" s="7">
        <v>3</v>
      </c>
      <c r="N510" s="5" t="str">
        <f t="shared" si="23"/>
        <v>CAT C</v>
      </c>
    </row>
    <row r="511" spans="1:14" ht="15" hidden="1" x14ac:dyDescent="0.25">
      <c r="A511" s="3" t="s">
        <v>2782</v>
      </c>
      <c r="B511" s="4">
        <v>2018</v>
      </c>
      <c r="C511" s="4" t="str">
        <f t="shared" si="21"/>
        <v>201</v>
      </c>
      <c r="D511" s="5"/>
      <c r="E511" s="3" t="e">
        <f>VLOOKUP(D511,Tier!$A$1:$B$22,2,)</f>
        <v>#N/A</v>
      </c>
      <c r="F511" s="3" t="s">
        <v>51</v>
      </c>
      <c r="G511" s="3" t="s">
        <v>2783</v>
      </c>
      <c r="H511" s="3" t="s">
        <v>2784</v>
      </c>
      <c r="I511" s="5"/>
      <c r="J511" s="3" t="str">
        <f t="shared" si="22"/>
        <v>-Automotive</v>
      </c>
      <c r="K511" s="4">
        <v>4000000</v>
      </c>
      <c r="L511" s="3" t="s">
        <v>38</v>
      </c>
      <c r="M511" s="7">
        <v>3</v>
      </c>
      <c r="N511" s="5" t="str">
        <f t="shared" si="23"/>
        <v>CAT C</v>
      </c>
    </row>
    <row r="512" spans="1:14" ht="15" hidden="1" x14ac:dyDescent="0.25">
      <c r="A512" s="3" t="s">
        <v>2933</v>
      </c>
      <c r="B512" s="4">
        <v>2017</v>
      </c>
      <c r="C512" s="4" t="str">
        <f t="shared" si="21"/>
        <v>201</v>
      </c>
      <c r="D512" s="5"/>
      <c r="E512" s="3" t="e">
        <f>VLOOKUP(D512,Tier!$A$1:$B$22,2,)</f>
        <v>#N/A</v>
      </c>
      <c r="F512" s="3" t="s">
        <v>428</v>
      </c>
      <c r="G512" s="3" t="s">
        <v>2934</v>
      </c>
      <c r="H512" s="3" t="s">
        <v>2935</v>
      </c>
      <c r="I512" s="5"/>
      <c r="J512" s="3" t="str">
        <f t="shared" si="22"/>
        <v>-EdTech</v>
      </c>
      <c r="K512" s="4">
        <v>4000000</v>
      </c>
      <c r="L512" s="3" t="s">
        <v>16</v>
      </c>
      <c r="M512" s="7">
        <v>2</v>
      </c>
      <c r="N512" s="5" t="str">
        <f t="shared" si="23"/>
        <v>CAT C</v>
      </c>
    </row>
    <row r="513" spans="1:14" ht="15" hidden="1" x14ac:dyDescent="0.25">
      <c r="A513" s="3" t="s">
        <v>3088</v>
      </c>
      <c r="B513" s="4">
        <v>2019</v>
      </c>
      <c r="C513" s="4" t="str">
        <f t="shared" si="21"/>
        <v>201</v>
      </c>
      <c r="D513" s="5"/>
      <c r="E513" s="3" t="e">
        <f>VLOOKUP(D513,Tier!$A$1:$B$22,2,)</f>
        <v>#N/A</v>
      </c>
      <c r="F513" s="3" t="s">
        <v>2436</v>
      </c>
      <c r="G513" s="3" t="s">
        <v>3089</v>
      </c>
      <c r="H513" s="3" t="s">
        <v>3090</v>
      </c>
      <c r="I513" s="5"/>
      <c r="J513" s="3" t="str">
        <f t="shared" si="22"/>
        <v>-HealthTech</v>
      </c>
      <c r="K513" s="4">
        <v>4000000</v>
      </c>
      <c r="L513" s="3" t="s">
        <v>111</v>
      </c>
      <c r="M513" s="7">
        <v>1</v>
      </c>
      <c r="N513" s="5" t="str">
        <f t="shared" si="23"/>
        <v>CAT C</v>
      </c>
    </row>
    <row r="514" spans="1:14" ht="15" hidden="1" x14ac:dyDescent="0.25">
      <c r="A514" s="3" t="s">
        <v>3232</v>
      </c>
      <c r="B514" s="4">
        <v>2015</v>
      </c>
      <c r="C514" s="4" t="str">
        <f t="shared" ref="C514:C577" si="24">LEFT(B514,3)</f>
        <v>201</v>
      </c>
      <c r="D514" s="5"/>
      <c r="E514" s="3" t="e">
        <f>VLOOKUP(D514,Tier!$A$1:$B$22,2,)</f>
        <v>#N/A</v>
      </c>
      <c r="F514" s="3" t="s">
        <v>183</v>
      </c>
      <c r="G514" s="3" t="s">
        <v>3233</v>
      </c>
      <c r="H514" s="3" t="s">
        <v>3234</v>
      </c>
      <c r="I514" s="3" t="s">
        <v>3235</v>
      </c>
      <c r="J514" s="3" t="str">
        <f t="shared" ref="J514:J577" si="25">CONCATENATE(D514,"-",F514)</f>
        <v>-FinTech</v>
      </c>
      <c r="K514" s="4">
        <v>4000000</v>
      </c>
      <c r="L514" s="3" t="s">
        <v>38</v>
      </c>
      <c r="M514" s="7">
        <v>1</v>
      </c>
      <c r="N514" s="5" t="str">
        <f t="shared" ref="N514:N577" si="26">IF(AND(K514&gt;4500000, OR(D514="Bangalore", D514="Pune", D514="Mumbai", D514="Delhi")), "CAT A", IF(AND(K514&gt;4500000, OR(D514="Gurugram", D514="Surat", D514="Jaipur", D514="Hyderabad")), "CAT B", "CAT C"))</f>
        <v>CAT C</v>
      </c>
    </row>
    <row r="515" spans="1:14" ht="15" hidden="1" x14ac:dyDescent="0.25">
      <c r="A515" s="3" t="s">
        <v>175</v>
      </c>
      <c r="B515" s="4">
        <v>2018</v>
      </c>
      <c r="C515" s="4" t="str">
        <f t="shared" si="24"/>
        <v>201</v>
      </c>
      <c r="D515" s="5"/>
      <c r="E515" s="3" t="e">
        <f>VLOOKUP(D515,Tier!$A$1:$B$22,2,)</f>
        <v>#N/A</v>
      </c>
      <c r="F515" s="3" t="s">
        <v>428</v>
      </c>
      <c r="G515" s="3" t="s">
        <v>3251</v>
      </c>
      <c r="H515" s="3" t="s">
        <v>3252</v>
      </c>
      <c r="I515" s="3" t="s">
        <v>3253</v>
      </c>
      <c r="J515" s="3" t="str">
        <f t="shared" si="25"/>
        <v>-EdTech</v>
      </c>
      <c r="K515" s="4">
        <v>4000000</v>
      </c>
      <c r="L515" s="3" t="s">
        <v>222</v>
      </c>
      <c r="M515" s="7">
        <v>1</v>
      </c>
      <c r="N515" s="5" t="str">
        <f t="shared" si="26"/>
        <v>CAT C</v>
      </c>
    </row>
    <row r="516" spans="1:14" ht="15" hidden="1" x14ac:dyDescent="0.25">
      <c r="A516" s="3" t="s">
        <v>2945</v>
      </c>
      <c r="B516" s="4">
        <v>2016</v>
      </c>
      <c r="C516" s="4" t="str">
        <f t="shared" si="24"/>
        <v>201</v>
      </c>
      <c r="D516" s="5"/>
      <c r="E516" s="3" t="e">
        <f>VLOOKUP(D516,Tier!$A$1:$B$22,2,)</f>
        <v>#N/A</v>
      </c>
      <c r="F516" s="3" t="s">
        <v>183</v>
      </c>
      <c r="G516" s="3" t="s">
        <v>2946</v>
      </c>
      <c r="H516" s="3" t="s">
        <v>2947</v>
      </c>
      <c r="I516" s="5"/>
      <c r="J516" s="3" t="str">
        <f t="shared" si="25"/>
        <v>-FinTech</v>
      </c>
      <c r="K516" s="4">
        <v>3800000</v>
      </c>
      <c r="L516" s="3"/>
      <c r="M516" s="7">
        <v>2</v>
      </c>
      <c r="N516" s="5" t="str">
        <f t="shared" si="26"/>
        <v>CAT C</v>
      </c>
    </row>
    <row r="517" spans="1:14" ht="15" hidden="1" x14ac:dyDescent="0.25">
      <c r="A517" s="3" t="s">
        <v>2591</v>
      </c>
      <c r="B517" s="4">
        <v>2015</v>
      </c>
      <c r="C517" s="4" t="str">
        <f t="shared" si="24"/>
        <v>201</v>
      </c>
      <c r="D517" s="5"/>
      <c r="E517" s="3" t="e">
        <f>VLOOKUP(D517,Tier!$A$1:$B$22,2,)</f>
        <v>#N/A</v>
      </c>
      <c r="F517" s="3" t="s">
        <v>51</v>
      </c>
      <c r="G517" s="3" t="s">
        <v>2592</v>
      </c>
      <c r="H517" s="3" t="s">
        <v>2593</v>
      </c>
      <c r="I517" s="5"/>
      <c r="J517" s="3" t="str">
        <f t="shared" si="25"/>
        <v>-Automotive</v>
      </c>
      <c r="K517" s="4">
        <v>3500000</v>
      </c>
      <c r="L517" s="3" t="s">
        <v>222</v>
      </c>
      <c r="M517" s="7">
        <v>4</v>
      </c>
      <c r="N517" s="5" t="str">
        <f t="shared" si="26"/>
        <v>CAT C</v>
      </c>
    </row>
    <row r="518" spans="1:14" ht="15" hidden="1" x14ac:dyDescent="0.25">
      <c r="A518" s="3" t="s">
        <v>2788</v>
      </c>
      <c r="B518" s="4">
        <v>2016</v>
      </c>
      <c r="C518" s="4" t="str">
        <f t="shared" si="24"/>
        <v>201</v>
      </c>
      <c r="D518" s="5"/>
      <c r="E518" s="3" t="e">
        <f>VLOOKUP(D518,Tier!$A$1:$B$22,2,)</f>
        <v>#N/A</v>
      </c>
      <c r="F518" s="3" t="s">
        <v>1714</v>
      </c>
      <c r="G518" s="3" t="s">
        <v>2789</v>
      </c>
      <c r="H518" s="3" t="s">
        <v>2790</v>
      </c>
      <c r="I518" s="5"/>
      <c r="J518" s="3" t="str">
        <f t="shared" si="25"/>
        <v>-Solar</v>
      </c>
      <c r="K518" s="4">
        <v>3500000</v>
      </c>
      <c r="L518" s="3" t="s">
        <v>111</v>
      </c>
      <c r="M518" s="7">
        <v>3</v>
      </c>
      <c r="N518" s="5" t="str">
        <f t="shared" si="26"/>
        <v>CAT C</v>
      </c>
    </row>
    <row r="519" spans="1:14" ht="15" hidden="1" x14ac:dyDescent="0.25">
      <c r="A519" s="3" t="s">
        <v>1770</v>
      </c>
      <c r="B519" s="4">
        <v>2019</v>
      </c>
      <c r="C519" s="4" t="str">
        <f t="shared" si="24"/>
        <v>201</v>
      </c>
      <c r="D519" s="5"/>
      <c r="E519" s="3" t="e">
        <f>VLOOKUP(D519,Tier!$A$1:$B$22,2,)</f>
        <v>#N/A</v>
      </c>
      <c r="F519" s="5"/>
      <c r="G519" s="3" t="s">
        <v>1771</v>
      </c>
      <c r="H519" s="3" t="s">
        <v>1772</v>
      </c>
      <c r="I519" s="5"/>
      <c r="J519" s="3" t="str">
        <f t="shared" si="25"/>
        <v>-</v>
      </c>
      <c r="K519" s="4">
        <v>3200000</v>
      </c>
      <c r="L519" s="5"/>
      <c r="M519" s="7">
        <v>7</v>
      </c>
      <c r="N519" s="5" t="str">
        <f t="shared" si="26"/>
        <v>CAT C</v>
      </c>
    </row>
    <row r="520" spans="1:14" ht="15" hidden="1" x14ac:dyDescent="0.25">
      <c r="A520" s="3" t="s">
        <v>283</v>
      </c>
      <c r="B520" s="4">
        <v>2019</v>
      </c>
      <c r="C520" s="4" t="str">
        <f t="shared" si="24"/>
        <v>201</v>
      </c>
      <c r="D520" s="5"/>
      <c r="E520" s="3" t="e">
        <f>VLOOKUP(D520,Tier!$A$1:$B$22,2,)</f>
        <v>#N/A</v>
      </c>
      <c r="F520" s="5"/>
      <c r="G520" s="3" t="s">
        <v>78</v>
      </c>
      <c r="H520" s="3" t="s">
        <v>284</v>
      </c>
      <c r="I520" s="5"/>
      <c r="J520" s="3" t="str">
        <f t="shared" si="25"/>
        <v>-</v>
      </c>
      <c r="K520" s="4">
        <v>3000000</v>
      </c>
      <c r="L520" s="5"/>
      <c r="M520" s="7">
        <v>11</v>
      </c>
      <c r="N520" s="5" t="str">
        <f t="shared" si="26"/>
        <v>CAT C</v>
      </c>
    </row>
    <row r="521" spans="1:14" ht="15" hidden="1" x14ac:dyDescent="0.25">
      <c r="A521" s="3" t="s">
        <v>1753</v>
      </c>
      <c r="B521" s="4">
        <v>2012</v>
      </c>
      <c r="C521" s="4" t="str">
        <f t="shared" si="24"/>
        <v>201</v>
      </c>
      <c r="D521" s="5"/>
      <c r="E521" s="3" t="e">
        <f>VLOOKUP(D521,Tier!$A$1:$B$22,2,)</f>
        <v>#N/A</v>
      </c>
      <c r="F521" s="5"/>
      <c r="G521" s="3" t="s">
        <v>1754</v>
      </c>
      <c r="H521" s="3" t="s">
        <v>1755</v>
      </c>
      <c r="I521" s="5"/>
      <c r="J521" s="3" t="str">
        <f t="shared" si="25"/>
        <v>-</v>
      </c>
      <c r="K521" s="4">
        <v>3000000</v>
      </c>
      <c r="L521" s="5"/>
      <c r="M521" s="7">
        <v>7</v>
      </c>
      <c r="N521" s="5" t="str">
        <f t="shared" si="26"/>
        <v>CAT C</v>
      </c>
    </row>
    <row r="522" spans="1:14" ht="15" hidden="1" x14ac:dyDescent="0.25">
      <c r="A522" s="3" t="s">
        <v>2225</v>
      </c>
      <c r="B522" s="4">
        <v>2018</v>
      </c>
      <c r="C522" s="4" t="str">
        <f t="shared" si="24"/>
        <v>201</v>
      </c>
      <c r="D522" s="5"/>
      <c r="E522" s="3" t="e">
        <f>VLOOKUP(D522,Tier!$A$1:$B$22,2,)</f>
        <v>#N/A</v>
      </c>
      <c r="F522" s="5"/>
      <c r="G522" s="3" t="s">
        <v>2226</v>
      </c>
      <c r="H522" s="3" t="s">
        <v>2227</v>
      </c>
      <c r="I522" s="5"/>
      <c r="J522" s="3" t="str">
        <f t="shared" si="25"/>
        <v>-</v>
      </c>
      <c r="K522" s="4">
        <v>3000000</v>
      </c>
      <c r="L522" s="3" t="s">
        <v>2228</v>
      </c>
      <c r="M522" s="7">
        <v>6</v>
      </c>
      <c r="N522" s="5" t="str">
        <f t="shared" si="26"/>
        <v>CAT C</v>
      </c>
    </row>
    <row r="523" spans="1:14" ht="15" hidden="1" x14ac:dyDescent="0.25">
      <c r="A523" s="3" t="s">
        <v>2258</v>
      </c>
      <c r="B523" s="4">
        <v>2018</v>
      </c>
      <c r="C523" s="4" t="str">
        <f t="shared" si="24"/>
        <v>201</v>
      </c>
      <c r="D523" s="5"/>
      <c r="E523" s="3" t="e">
        <f>VLOOKUP(D523,Tier!$A$1:$B$22,2,)</f>
        <v>#N/A</v>
      </c>
      <c r="F523" s="5"/>
      <c r="G523" s="3" t="s">
        <v>2259</v>
      </c>
      <c r="H523" s="3" t="s">
        <v>2260</v>
      </c>
      <c r="I523" s="5"/>
      <c r="J523" s="3" t="str">
        <f t="shared" si="25"/>
        <v>-</v>
      </c>
      <c r="K523" s="4">
        <v>3000000</v>
      </c>
      <c r="L523" s="3" t="s">
        <v>38</v>
      </c>
      <c r="M523" s="7">
        <v>5</v>
      </c>
      <c r="N523" s="5" t="str">
        <f t="shared" si="26"/>
        <v>CAT C</v>
      </c>
    </row>
    <row r="524" spans="1:14" ht="15" hidden="1" x14ac:dyDescent="0.25">
      <c r="A524" s="6" t="s">
        <v>2304</v>
      </c>
      <c r="B524" s="4">
        <v>2016</v>
      </c>
      <c r="C524" s="4" t="str">
        <f t="shared" si="24"/>
        <v>201</v>
      </c>
      <c r="D524" s="5"/>
      <c r="E524" s="3" t="e">
        <f>VLOOKUP(D524,Tier!$A$1:$B$22,2,)</f>
        <v>#N/A</v>
      </c>
      <c r="F524" s="5"/>
      <c r="G524" s="3" t="s">
        <v>2305</v>
      </c>
      <c r="H524" s="3" t="s">
        <v>2306</v>
      </c>
      <c r="I524" s="5"/>
      <c r="J524" s="3" t="str">
        <f t="shared" si="25"/>
        <v>-</v>
      </c>
      <c r="K524" s="4">
        <v>3000000</v>
      </c>
      <c r="L524" s="3" t="s">
        <v>100</v>
      </c>
      <c r="M524" s="7">
        <v>5</v>
      </c>
      <c r="N524" s="5" t="str">
        <f t="shared" si="26"/>
        <v>CAT C</v>
      </c>
    </row>
    <row r="525" spans="1:14" ht="15" hidden="1" x14ac:dyDescent="0.25">
      <c r="A525" s="3" t="s">
        <v>2410</v>
      </c>
      <c r="B525" s="4">
        <v>2017</v>
      </c>
      <c r="C525" s="4" t="str">
        <f t="shared" si="24"/>
        <v>201</v>
      </c>
      <c r="D525" s="5"/>
      <c r="E525" s="3" t="e">
        <f>VLOOKUP(D525,Tier!$A$1:$B$22,2,)</f>
        <v>#N/A</v>
      </c>
      <c r="F525" s="5"/>
      <c r="G525" s="3" t="s">
        <v>2411</v>
      </c>
      <c r="H525" s="3" t="s">
        <v>2412</v>
      </c>
      <c r="I525" s="5"/>
      <c r="J525" s="3" t="str">
        <f t="shared" si="25"/>
        <v>-</v>
      </c>
      <c r="K525" s="4">
        <v>3000000</v>
      </c>
      <c r="L525" s="3" t="s">
        <v>401</v>
      </c>
      <c r="M525" s="7">
        <v>5</v>
      </c>
      <c r="N525" s="5" t="str">
        <f t="shared" si="26"/>
        <v>CAT C</v>
      </c>
    </row>
    <row r="526" spans="1:14" ht="15" hidden="1" x14ac:dyDescent="0.25">
      <c r="A526" s="3" t="s">
        <v>2448</v>
      </c>
      <c r="B526" s="4">
        <v>2016</v>
      </c>
      <c r="C526" s="4" t="str">
        <f t="shared" si="24"/>
        <v>201</v>
      </c>
      <c r="D526" s="5"/>
      <c r="E526" s="3" t="e">
        <f>VLOOKUP(D526,Tier!$A$1:$B$22,2,)</f>
        <v>#N/A</v>
      </c>
      <c r="F526" s="5"/>
      <c r="G526" s="3" t="s">
        <v>2449</v>
      </c>
      <c r="H526" s="3" t="s">
        <v>2450</v>
      </c>
      <c r="I526" s="5"/>
      <c r="J526" s="3" t="str">
        <f t="shared" si="25"/>
        <v>-</v>
      </c>
      <c r="K526" s="4">
        <v>3000000</v>
      </c>
      <c r="L526" s="3" t="s">
        <v>100</v>
      </c>
      <c r="M526" s="7">
        <v>4</v>
      </c>
      <c r="N526" s="5" t="str">
        <f t="shared" si="26"/>
        <v>CAT C</v>
      </c>
    </row>
    <row r="527" spans="1:14" ht="15" hidden="1" x14ac:dyDescent="0.25">
      <c r="A527" s="3" t="s">
        <v>207</v>
      </c>
      <c r="B527" s="4">
        <v>2015</v>
      </c>
      <c r="C527" s="4" t="str">
        <f t="shared" si="24"/>
        <v>201</v>
      </c>
      <c r="D527" s="5"/>
      <c r="E527" s="3" t="e">
        <f>VLOOKUP(D527,Tier!$A$1:$B$22,2,)</f>
        <v>#N/A</v>
      </c>
      <c r="F527" s="3" t="s">
        <v>2436</v>
      </c>
      <c r="G527" s="3" t="s">
        <v>2497</v>
      </c>
      <c r="H527" s="3" t="s">
        <v>2498</v>
      </c>
      <c r="I527" s="5"/>
      <c r="J527" s="3" t="str">
        <f t="shared" si="25"/>
        <v>-HealthTech</v>
      </c>
      <c r="K527" s="4">
        <v>3000000</v>
      </c>
      <c r="L527" s="3" t="s">
        <v>38</v>
      </c>
      <c r="M527" s="7">
        <v>4</v>
      </c>
      <c r="N527" s="5" t="str">
        <f t="shared" si="26"/>
        <v>CAT C</v>
      </c>
    </row>
    <row r="528" spans="1:14" ht="15" hidden="1" x14ac:dyDescent="0.25">
      <c r="A528" s="3" t="s">
        <v>2574</v>
      </c>
      <c r="B528" s="4">
        <v>2017</v>
      </c>
      <c r="C528" s="4" t="str">
        <f t="shared" si="24"/>
        <v>201</v>
      </c>
      <c r="D528" s="5"/>
      <c r="E528" s="3" t="e">
        <f>VLOOKUP(D528,Tier!$A$1:$B$22,2,)</f>
        <v>#N/A</v>
      </c>
      <c r="F528" s="3" t="s">
        <v>1396</v>
      </c>
      <c r="G528" s="3" t="s">
        <v>2575</v>
      </c>
      <c r="H528" s="3" t="s">
        <v>2576</v>
      </c>
      <c r="I528" s="5"/>
      <c r="J528" s="3" t="str">
        <f t="shared" si="25"/>
        <v>-Transportation</v>
      </c>
      <c r="K528" s="4">
        <v>3000000</v>
      </c>
      <c r="L528" s="3"/>
      <c r="M528" s="7">
        <v>4</v>
      </c>
      <c r="N528" s="5" t="str">
        <f t="shared" si="26"/>
        <v>CAT C</v>
      </c>
    </row>
    <row r="529" spans="1:14" ht="15" hidden="1" x14ac:dyDescent="0.25">
      <c r="A529" s="6" t="s">
        <v>2622</v>
      </c>
      <c r="B529" s="4">
        <v>2019</v>
      </c>
      <c r="C529" s="4" t="str">
        <f t="shared" si="24"/>
        <v>201</v>
      </c>
      <c r="D529" s="5"/>
      <c r="E529" s="3" t="e">
        <f>VLOOKUP(D529,Tier!$A$1:$B$22,2,)</f>
        <v>#N/A</v>
      </c>
      <c r="F529" s="3" t="s">
        <v>2623</v>
      </c>
      <c r="G529" s="3" t="s">
        <v>2624</v>
      </c>
      <c r="H529" s="3" t="s">
        <v>2625</v>
      </c>
      <c r="I529" s="5"/>
      <c r="J529" s="3" t="str">
        <f t="shared" si="25"/>
        <v>-Video communication</v>
      </c>
      <c r="K529" s="4">
        <v>3000000</v>
      </c>
      <c r="L529" s="3" t="s">
        <v>111</v>
      </c>
      <c r="M529" s="7">
        <v>4</v>
      </c>
      <c r="N529" s="5" t="str">
        <f t="shared" si="26"/>
        <v>CAT C</v>
      </c>
    </row>
    <row r="530" spans="1:14" ht="15" hidden="1" x14ac:dyDescent="0.25">
      <c r="A530" s="3" t="s">
        <v>2832</v>
      </c>
      <c r="B530" s="4">
        <v>2010</v>
      </c>
      <c r="C530" s="4" t="str">
        <f t="shared" si="24"/>
        <v>201</v>
      </c>
      <c r="D530" s="5"/>
      <c r="E530" s="3" t="e">
        <f>VLOOKUP(D530,Tier!$A$1:$B$22,2,)</f>
        <v>#N/A</v>
      </c>
      <c r="F530" s="3" t="s">
        <v>183</v>
      </c>
      <c r="G530" s="3" t="s">
        <v>2833</v>
      </c>
      <c r="H530" s="3" t="s">
        <v>2834</v>
      </c>
      <c r="I530" s="5"/>
      <c r="J530" s="3" t="str">
        <f t="shared" si="25"/>
        <v>-FinTech</v>
      </c>
      <c r="K530" s="4">
        <v>3000000</v>
      </c>
      <c r="L530" s="3"/>
      <c r="M530" s="7">
        <v>3</v>
      </c>
      <c r="N530" s="5" t="str">
        <f t="shared" si="26"/>
        <v>CAT C</v>
      </c>
    </row>
    <row r="531" spans="1:14" ht="15" hidden="1" x14ac:dyDescent="0.25">
      <c r="A531" s="3" t="s">
        <v>210</v>
      </c>
      <c r="B531" s="4">
        <v>2019</v>
      </c>
      <c r="C531" s="4" t="str">
        <f t="shared" si="24"/>
        <v>201</v>
      </c>
      <c r="D531" s="5"/>
      <c r="E531" s="3" t="e">
        <f>VLOOKUP(D531,Tier!$A$1:$B$22,2,)</f>
        <v>#N/A</v>
      </c>
      <c r="F531" s="3" t="s">
        <v>2869</v>
      </c>
      <c r="G531" s="3" t="s">
        <v>2870</v>
      </c>
      <c r="H531" s="3" t="s">
        <v>213</v>
      </c>
      <c r="I531" s="5"/>
      <c r="J531" s="3" t="str">
        <f t="shared" si="25"/>
        <v>-Supply chain platform</v>
      </c>
      <c r="K531" s="4">
        <v>3000000</v>
      </c>
      <c r="L531" s="3" t="s">
        <v>111</v>
      </c>
      <c r="M531" s="7">
        <v>3</v>
      </c>
      <c r="N531" s="5" t="str">
        <f t="shared" si="26"/>
        <v>CAT C</v>
      </c>
    </row>
    <row r="532" spans="1:14" ht="15" hidden="1" x14ac:dyDescent="0.25">
      <c r="A532" s="3" t="s">
        <v>1885</v>
      </c>
      <c r="B532" s="4">
        <v>2018</v>
      </c>
      <c r="C532" s="4" t="str">
        <f t="shared" si="24"/>
        <v>201</v>
      </c>
      <c r="D532" s="5"/>
      <c r="E532" s="3" t="e">
        <f>VLOOKUP(D532,Tier!$A$1:$B$22,2,)</f>
        <v>#N/A</v>
      </c>
      <c r="F532" s="3" t="s">
        <v>204</v>
      </c>
      <c r="G532" s="3" t="s">
        <v>2462</v>
      </c>
      <c r="H532" s="3" t="s">
        <v>2463</v>
      </c>
      <c r="I532" s="5"/>
      <c r="J532" s="3" t="str">
        <f t="shared" si="25"/>
        <v>-E-commerce</v>
      </c>
      <c r="K532" s="4">
        <v>3000000</v>
      </c>
      <c r="L532" s="3" t="s">
        <v>401</v>
      </c>
      <c r="M532" s="7">
        <v>3</v>
      </c>
      <c r="N532" s="5" t="str">
        <f t="shared" si="26"/>
        <v>CAT C</v>
      </c>
    </row>
    <row r="533" spans="1:14" ht="15" hidden="1" x14ac:dyDescent="0.25">
      <c r="A533" s="3" t="s">
        <v>3125</v>
      </c>
      <c r="B533" s="4">
        <v>2017</v>
      </c>
      <c r="C533" s="4" t="str">
        <f t="shared" si="24"/>
        <v>201</v>
      </c>
      <c r="D533" s="5"/>
      <c r="E533" s="3" t="e">
        <f>VLOOKUP(D533,Tier!$A$1:$B$22,2,)</f>
        <v>#N/A</v>
      </c>
      <c r="F533" s="3" t="s">
        <v>3126</v>
      </c>
      <c r="G533" s="3" t="s">
        <v>3127</v>
      </c>
      <c r="H533" s="3" t="s">
        <v>3128</v>
      </c>
      <c r="I533" s="5"/>
      <c r="J533" s="3" t="str">
        <f t="shared" si="25"/>
        <v>-Social audio</v>
      </c>
      <c r="K533" s="4">
        <v>3000000</v>
      </c>
      <c r="L533" s="3" t="s">
        <v>111</v>
      </c>
      <c r="M533" s="7">
        <v>1</v>
      </c>
      <c r="N533" s="5" t="str">
        <f t="shared" si="26"/>
        <v>CAT C</v>
      </c>
    </row>
    <row r="534" spans="1:14" ht="15" hidden="1" x14ac:dyDescent="0.25">
      <c r="A534" s="3" t="s">
        <v>3197</v>
      </c>
      <c r="B534" s="4">
        <v>2019</v>
      </c>
      <c r="C534" s="4" t="str">
        <f t="shared" si="24"/>
        <v>201</v>
      </c>
      <c r="D534" s="5"/>
      <c r="E534" s="3" t="e">
        <f>VLOOKUP(D534,Tier!$A$1:$B$22,2,)</f>
        <v>#N/A</v>
      </c>
      <c r="F534" s="3" t="s">
        <v>183</v>
      </c>
      <c r="G534" s="3" t="s">
        <v>3198</v>
      </c>
      <c r="H534" s="3" t="s">
        <v>3199</v>
      </c>
      <c r="I534" s="5"/>
      <c r="J534" s="3" t="str">
        <f t="shared" si="25"/>
        <v>-FinTech</v>
      </c>
      <c r="K534" s="4">
        <v>3000000</v>
      </c>
      <c r="L534" s="3"/>
      <c r="M534" s="7">
        <v>1</v>
      </c>
      <c r="N534" s="5" t="str">
        <f t="shared" si="26"/>
        <v>CAT C</v>
      </c>
    </row>
    <row r="535" spans="1:14" ht="15" hidden="1" x14ac:dyDescent="0.25">
      <c r="A535" s="3" t="s">
        <v>3213</v>
      </c>
      <c r="B535" s="4">
        <v>2012</v>
      </c>
      <c r="C535" s="4" t="str">
        <f t="shared" si="24"/>
        <v>201</v>
      </c>
      <c r="D535" s="5"/>
      <c r="E535" s="3" t="e">
        <f>VLOOKUP(D535,Tier!$A$1:$B$22,2,)</f>
        <v>#N/A</v>
      </c>
      <c r="F535" s="3" t="s">
        <v>72</v>
      </c>
      <c r="G535" s="3" t="s">
        <v>3214</v>
      </c>
      <c r="H535" s="3" t="s">
        <v>3215</v>
      </c>
      <c r="I535" s="5"/>
      <c r="J535" s="3" t="str">
        <f t="shared" si="25"/>
        <v>-AgriTech</v>
      </c>
      <c r="K535" s="4">
        <v>3000000</v>
      </c>
      <c r="L535" s="3" t="s">
        <v>38</v>
      </c>
      <c r="M535" s="7">
        <v>1</v>
      </c>
      <c r="N535" s="5" t="str">
        <f t="shared" si="26"/>
        <v>CAT C</v>
      </c>
    </row>
    <row r="536" spans="1:14" ht="15" hidden="1" x14ac:dyDescent="0.25">
      <c r="A536" s="3" t="s">
        <v>2782</v>
      </c>
      <c r="B536" s="4">
        <v>2018</v>
      </c>
      <c r="C536" s="4" t="str">
        <f t="shared" si="24"/>
        <v>201</v>
      </c>
      <c r="D536" s="5"/>
      <c r="E536" s="3" t="e">
        <f>VLOOKUP(D536,Tier!$A$1:$B$22,2,)</f>
        <v>#N/A</v>
      </c>
      <c r="F536" s="3" t="s">
        <v>51</v>
      </c>
      <c r="G536" s="3" t="s">
        <v>2783</v>
      </c>
      <c r="H536" s="3" t="s">
        <v>2784</v>
      </c>
      <c r="I536" s="5"/>
      <c r="J536" s="3" t="str">
        <f t="shared" si="25"/>
        <v>-Automotive</v>
      </c>
      <c r="K536" s="4">
        <v>2600000</v>
      </c>
      <c r="L536" s="3" t="s">
        <v>38</v>
      </c>
      <c r="M536" s="7">
        <v>3</v>
      </c>
      <c r="N536" s="5" t="str">
        <f t="shared" si="26"/>
        <v>CAT C</v>
      </c>
    </row>
    <row r="537" spans="1:14" ht="15" hidden="1" x14ac:dyDescent="0.25">
      <c r="A537" s="3" t="s">
        <v>2598</v>
      </c>
      <c r="B537" s="4">
        <v>2015</v>
      </c>
      <c r="C537" s="4" t="str">
        <f t="shared" si="24"/>
        <v>201</v>
      </c>
      <c r="D537" s="5"/>
      <c r="E537" s="3" t="e">
        <f>VLOOKUP(D537,Tier!$A$1:$B$22,2,)</f>
        <v>#N/A</v>
      </c>
      <c r="F537" s="3" t="s">
        <v>253</v>
      </c>
      <c r="G537" s="3" t="s">
        <v>2599</v>
      </c>
      <c r="H537" s="3" t="s">
        <v>2379</v>
      </c>
      <c r="I537" s="5"/>
      <c r="J537" s="3" t="str">
        <f t="shared" si="25"/>
        <v>-SaaS startup</v>
      </c>
      <c r="K537" s="4">
        <v>2500000</v>
      </c>
      <c r="L537" s="3" t="s">
        <v>111</v>
      </c>
      <c r="M537" s="7">
        <v>4</v>
      </c>
      <c r="N537" s="5" t="str">
        <f t="shared" si="26"/>
        <v>CAT C</v>
      </c>
    </row>
    <row r="538" spans="1:14" ht="15" hidden="1" x14ac:dyDescent="0.25">
      <c r="A538" s="3" t="s">
        <v>3165</v>
      </c>
      <c r="B538" s="4">
        <v>2019</v>
      </c>
      <c r="C538" s="4" t="str">
        <f t="shared" si="24"/>
        <v>201</v>
      </c>
      <c r="D538" s="5"/>
      <c r="E538" s="3" t="e">
        <f>VLOOKUP(D538,Tier!$A$1:$B$22,2,)</f>
        <v>#N/A</v>
      </c>
      <c r="F538" s="3" t="s">
        <v>428</v>
      </c>
      <c r="G538" s="3" t="s">
        <v>3166</v>
      </c>
      <c r="H538" s="3" t="s">
        <v>3167</v>
      </c>
      <c r="I538" s="5"/>
      <c r="J538" s="3" t="str">
        <f t="shared" si="25"/>
        <v>-EdTech</v>
      </c>
      <c r="K538" s="4">
        <v>2500000</v>
      </c>
      <c r="L538" s="3" t="s">
        <v>111</v>
      </c>
      <c r="M538" s="7">
        <v>1</v>
      </c>
      <c r="N538" s="5" t="str">
        <f t="shared" si="26"/>
        <v>CAT C</v>
      </c>
    </row>
    <row r="539" spans="1:14" ht="15" hidden="1" x14ac:dyDescent="0.25">
      <c r="A539" s="3" t="s">
        <v>2648</v>
      </c>
      <c r="B539" s="4">
        <v>2019</v>
      </c>
      <c r="C539" s="4" t="str">
        <f t="shared" si="24"/>
        <v>201</v>
      </c>
      <c r="D539" s="5"/>
      <c r="E539" s="3" t="e">
        <f>VLOOKUP(D539,Tier!$A$1:$B$22,2,)</f>
        <v>#N/A</v>
      </c>
      <c r="F539" s="3" t="s">
        <v>428</v>
      </c>
      <c r="G539" s="3" t="s">
        <v>2649</v>
      </c>
      <c r="H539" s="3" t="s">
        <v>2650</v>
      </c>
      <c r="I539" s="5"/>
      <c r="J539" s="3" t="str">
        <f t="shared" si="25"/>
        <v>-EdTech</v>
      </c>
      <c r="K539" s="4">
        <v>2200000</v>
      </c>
      <c r="L539" s="3"/>
      <c r="M539" s="7">
        <v>4</v>
      </c>
      <c r="N539" s="5" t="str">
        <f t="shared" si="26"/>
        <v>CAT C</v>
      </c>
    </row>
    <row r="540" spans="1:14" ht="15" hidden="1" x14ac:dyDescent="0.25">
      <c r="A540" s="3" t="s">
        <v>3045</v>
      </c>
      <c r="B540" s="4">
        <v>2016</v>
      </c>
      <c r="C540" s="4" t="str">
        <f t="shared" si="24"/>
        <v>201</v>
      </c>
      <c r="D540" s="5"/>
      <c r="E540" s="3" t="e">
        <f>VLOOKUP(D540,Tier!$A$1:$B$22,2,)</f>
        <v>#N/A</v>
      </c>
      <c r="F540" s="3" t="s">
        <v>2436</v>
      </c>
      <c r="G540" s="3" t="s">
        <v>3046</v>
      </c>
      <c r="H540" s="3" t="s">
        <v>3047</v>
      </c>
      <c r="I540" s="5"/>
      <c r="J540" s="3" t="str">
        <f t="shared" si="25"/>
        <v>-HealthTech</v>
      </c>
      <c r="K540" s="4">
        <v>2200000</v>
      </c>
      <c r="L540" s="3" t="s">
        <v>111</v>
      </c>
      <c r="M540" s="7">
        <v>2</v>
      </c>
      <c r="N540" s="5" t="str">
        <f t="shared" si="26"/>
        <v>CAT C</v>
      </c>
    </row>
    <row r="541" spans="1:14" ht="15" hidden="1" x14ac:dyDescent="0.25">
      <c r="A541" s="3" t="s">
        <v>281</v>
      </c>
      <c r="B541" s="4">
        <v>2013</v>
      </c>
      <c r="C541" s="4" t="str">
        <f t="shared" si="24"/>
        <v>201</v>
      </c>
      <c r="D541" s="5"/>
      <c r="E541" s="3" t="e">
        <f>VLOOKUP(D541,Tier!$A$1:$B$22,2,)</f>
        <v>#N/A</v>
      </c>
      <c r="F541" s="5"/>
      <c r="G541" s="3"/>
      <c r="H541" s="3" t="s">
        <v>282</v>
      </c>
      <c r="I541" s="5"/>
      <c r="J541" s="3" t="str">
        <f t="shared" si="25"/>
        <v>-</v>
      </c>
      <c r="K541" s="4">
        <v>2000000</v>
      </c>
      <c r="L541" s="5"/>
      <c r="M541" s="7">
        <v>11</v>
      </c>
      <c r="N541" s="5" t="str">
        <f t="shared" si="26"/>
        <v>CAT C</v>
      </c>
    </row>
    <row r="542" spans="1:14" ht="15" hidden="1" x14ac:dyDescent="0.25">
      <c r="A542" s="3" t="s">
        <v>2161</v>
      </c>
      <c r="B542" s="4">
        <v>2013</v>
      </c>
      <c r="C542" s="4" t="str">
        <f t="shared" si="24"/>
        <v>201</v>
      </c>
      <c r="D542" s="5"/>
      <c r="E542" s="3" t="e">
        <f>VLOOKUP(D542,Tier!$A$1:$B$22,2,)</f>
        <v>#N/A</v>
      </c>
      <c r="F542" s="5"/>
      <c r="G542" s="3" t="s">
        <v>2162</v>
      </c>
      <c r="H542" s="3" t="s">
        <v>2163</v>
      </c>
      <c r="I542" s="5"/>
      <c r="J542" s="3" t="str">
        <f t="shared" si="25"/>
        <v>-</v>
      </c>
      <c r="K542" s="4">
        <v>2000000</v>
      </c>
      <c r="L542" s="3"/>
      <c r="M542" s="7">
        <v>6</v>
      </c>
      <c r="N542" s="5" t="str">
        <f t="shared" si="26"/>
        <v>CAT C</v>
      </c>
    </row>
    <row r="543" spans="1:14" ht="15" hidden="1" x14ac:dyDescent="0.25">
      <c r="A543" s="3" t="s">
        <v>2193</v>
      </c>
      <c r="B543" s="4">
        <v>2017</v>
      </c>
      <c r="C543" s="4" t="str">
        <f t="shared" si="24"/>
        <v>201</v>
      </c>
      <c r="D543" s="5"/>
      <c r="E543" s="3" t="e">
        <f>VLOOKUP(D543,Tier!$A$1:$B$22,2,)</f>
        <v>#N/A</v>
      </c>
      <c r="F543" s="5"/>
      <c r="G543" s="3" t="s">
        <v>2194</v>
      </c>
      <c r="H543" s="3" t="s">
        <v>2195</v>
      </c>
      <c r="I543" s="5"/>
      <c r="J543" s="3" t="str">
        <f t="shared" si="25"/>
        <v>-</v>
      </c>
      <c r="K543" s="4">
        <v>2000000</v>
      </c>
      <c r="L543" s="3" t="s">
        <v>100</v>
      </c>
      <c r="M543" s="7">
        <v>6</v>
      </c>
      <c r="N543" s="5" t="str">
        <f t="shared" si="26"/>
        <v>CAT C</v>
      </c>
    </row>
    <row r="544" spans="1:14" ht="15" hidden="1" x14ac:dyDescent="0.25">
      <c r="A544" s="3" t="s">
        <v>2459</v>
      </c>
      <c r="B544" s="4">
        <v>2014</v>
      </c>
      <c r="C544" s="4" t="str">
        <f t="shared" si="24"/>
        <v>201</v>
      </c>
      <c r="D544" s="5"/>
      <c r="E544" s="3" t="e">
        <f>VLOOKUP(D544,Tier!$A$1:$B$22,2,)</f>
        <v>#N/A</v>
      </c>
      <c r="F544" s="5"/>
      <c r="G544" s="3" t="s">
        <v>2460</v>
      </c>
      <c r="H544" s="3" t="s">
        <v>2461</v>
      </c>
      <c r="I544" s="5"/>
      <c r="J544" s="3" t="str">
        <f t="shared" si="25"/>
        <v>-</v>
      </c>
      <c r="K544" s="4">
        <v>2000000</v>
      </c>
      <c r="L544" s="3"/>
      <c r="M544" s="7">
        <v>4</v>
      </c>
      <c r="N544" s="5" t="str">
        <f t="shared" si="26"/>
        <v>CAT C</v>
      </c>
    </row>
    <row r="545" spans="1:14" ht="15" hidden="1" x14ac:dyDescent="0.25">
      <c r="A545" s="3" t="s">
        <v>2501</v>
      </c>
      <c r="B545" s="4">
        <v>2013</v>
      </c>
      <c r="C545" s="4" t="str">
        <f t="shared" si="24"/>
        <v>201</v>
      </c>
      <c r="D545" s="5"/>
      <c r="E545" s="3" t="e">
        <f>VLOOKUP(D545,Tier!$A$1:$B$22,2,)</f>
        <v>#N/A</v>
      </c>
      <c r="F545" s="3" t="s">
        <v>2502</v>
      </c>
      <c r="G545" s="3" t="s">
        <v>2503</v>
      </c>
      <c r="H545" s="3" t="s">
        <v>2504</v>
      </c>
      <c r="I545" s="5"/>
      <c r="J545" s="3" t="str">
        <f t="shared" si="25"/>
        <v>-Dating</v>
      </c>
      <c r="K545" s="4">
        <v>2000000</v>
      </c>
      <c r="L545" s="3" t="s">
        <v>100</v>
      </c>
      <c r="M545" s="7">
        <v>4</v>
      </c>
      <c r="N545" s="5" t="str">
        <f t="shared" si="26"/>
        <v>CAT C</v>
      </c>
    </row>
    <row r="546" spans="1:14" ht="15" hidden="1" x14ac:dyDescent="0.25">
      <c r="A546" s="3" t="s">
        <v>2710</v>
      </c>
      <c r="B546" s="4">
        <v>2015</v>
      </c>
      <c r="C546" s="4" t="str">
        <f t="shared" si="24"/>
        <v>201</v>
      </c>
      <c r="D546" s="5"/>
      <c r="E546" s="3" t="e">
        <f>VLOOKUP(D546,Tier!$A$1:$B$22,2,)</f>
        <v>#N/A</v>
      </c>
      <c r="F546" s="3" t="s">
        <v>1298</v>
      </c>
      <c r="G546" s="3" t="s">
        <v>2711</v>
      </c>
      <c r="H546" s="3" t="s">
        <v>2712</v>
      </c>
      <c r="I546" s="5"/>
      <c r="J546" s="3" t="str">
        <f t="shared" si="25"/>
        <v>-Lifestyle</v>
      </c>
      <c r="K546" s="4">
        <v>2000000</v>
      </c>
      <c r="L546" s="3"/>
      <c r="M546" s="7">
        <v>3</v>
      </c>
      <c r="N546" s="5" t="str">
        <f t="shared" si="26"/>
        <v>CAT C</v>
      </c>
    </row>
    <row r="547" spans="1:14" ht="15" hidden="1" x14ac:dyDescent="0.25">
      <c r="A547" s="3" t="s">
        <v>2840</v>
      </c>
      <c r="B547" s="4">
        <v>2018</v>
      </c>
      <c r="C547" s="4" t="str">
        <f t="shared" si="24"/>
        <v>201</v>
      </c>
      <c r="D547" s="5"/>
      <c r="E547" s="3" t="e">
        <f>VLOOKUP(D547,Tier!$A$1:$B$22,2,)</f>
        <v>#N/A</v>
      </c>
      <c r="F547" s="3" t="s">
        <v>2436</v>
      </c>
      <c r="G547" s="3" t="s">
        <v>2841</v>
      </c>
      <c r="H547" s="3" t="s">
        <v>2842</v>
      </c>
      <c r="I547" s="5"/>
      <c r="J547" s="3" t="str">
        <f t="shared" si="25"/>
        <v>-HealthTech</v>
      </c>
      <c r="K547" s="4">
        <v>2000000</v>
      </c>
      <c r="L547" s="3" t="s">
        <v>100</v>
      </c>
      <c r="M547" s="7">
        <v>3</v>
      </c>
      <c r="N547" s="5" t="str">
        <f t="shared" si="26"/>
        <v>CAT C</v>
      </c>
    </row>
    <row r="548" spans="1:14" ht="15" hidden="1" x14ac:dyDescent="0.25">
      <c r="A548" s="3" t="s">
        <v>2928</v>
      </c>
      <c r="B548" s="4">
        <v>2017</v>
      </c>
      <c r="C548" s="4" t="str">
        <f t="shared" si="24"/>
        <v>201</v>
      </c>
      <c r="D548" s="5"/>
      <c r="E548" s="3" t="e">
        <f>VLOOKUP(D548,Tier!$A$1:$B$22,2,)</f>
        <v>#N/A</v>
      </c>
      <c r="F548" s="3" t="s">
        <v>428</v>
      </c>
      <c r="G548" s="3" t="s">
        <v>2929</v>
      </c>
      <c r="H548" s="3" t="s">
        <v>2930</v>
      </c>
      <c r="I548" s="5"/>
      <c r="J548" s="3" t="str">
        <f t="shared" si="25"/>
        <v>-EdTech</v>
      </c>
      <c r="K548" s="4">
        <v>2000000</v>
      </c>
      <c r="L548" s="3" t="s">
        <v>111</v>
      </c>
      <c r="M548" s="7">
        <v>2</v>
      </c>
      <c r="N548" s="5" t="str">
        <f t="shared" si="26"/>
        <v>CAT C</v>
      </c>
    </row>
    <row r="549" spans="1:14" ht="15" hidden="1" x14ac:dyDescent="0.25">
      <c r="A549" s="3" t="s">
        <v>2956</v>
      </c>
      <c r="B549" s="4">
        <v>2015</v>
      </c>
      <c r="C549" s="4" t="str">
        <f t="shared" si="24"/>
        <v>201</v>
      </c>
      <c r="D549" s="5"/>
      <c r="E549" s="3" t="e">
        <f>VLOOKUP(D549,Tier!$A$1:$B$22,2,)</f>
        <v>#N/A</v>
      </c>
      <c r="F549" s="3" t="s">
        <v>428</v>
      </c>
      <c r="G549" s="3" t="s">
        <v>2957</v>
      </c>
      <c r="H549" s="3" t="s">
        <v>2958</v>
      </c>
      <c r="I549" s="5"/>
      <c r="J549" s="3" t="str">
        <f t="shared" si="25"/>
        <v>-EdTech</v>
      </c>
      <c r="K549" s="4">
        <v>2000000</v>
      </c>
      <c r="L549" s="3" t="s">
        <v>100</v>
      </c>
      <c r="M549" s="7">
        <v>2</v>
      </c>
      <c r="N549" s="5" t="str">
        <f t="shared" si="26"/>
        <v>CAT C</v>
      </c>
    </row>
    <row r="550" spans="1:14" ht="15" hidden="1" x14ac:dyDescent="0.25">
      <c r="A550" s="3" t="s">
        <v>1828</v>
      </c>
      <c r="B550" s="4">
        <v>2012</v>
      </c>
      <c r="C550" s="4" t="str">
        <f t="shared" si="24"/>
        <v>201</v>
      </c>
      <c r="D550" s="5"/>
      <c r="E550" s="3" t="e">
        <f>VLOOKUP(D550,Tier!$A$1:$B$22,2,)</f>
        <v>#N/A</v>
      </c>
      <c r="F550" s="3" t="s">
        <v>3152</v>
      </c>
      <c r="G550" s="3" t="s">
        <v>3153</v>
      </c>
      <c r="H550" s="3" t="s">
        <v>3154</v>
      </c>
      <c r="I550" s="5"/>
      <c r="J550" s="3" t="str">
        <f t="shared" si="25"/>
        <v>-Home Decor</v>
      </c>
      <c r="K550" s="4">
        <v>2000000</v>
      </c>
      <c r="L550" s="3"/>
      <c r="M550" s="7">
        <v>1</v>
      </c>
      <c r="N550" s="5" t="str">
        <f t="shared" si="26"/>
        <v>CAT C</v>
      </c>
    </row>
    <row r="551" spans="1:14" ht="15" hidden="1" x14ac:dyDescent="0.25">
      <c r="A551" s="3" t="s">
        <v>3186</v>
      </c>
      <c r="B551" s="4">
        <v>2016</v>
      </c>
      <c r="C551" s="4" t="str">
        <f t="shared" si="24"/>
        <v>201</v>
      </c>
      <c r="D551" s="5"/>
      <c r="E551" s="3" t="e">
        <f>VLOOKUP(D551,Tier!$A$1:$B$22,2,)</f>
        <v>#N/A</v>
      </c>
      <c r="F551" s="3" t="s">
        <v>3187</v>
      </c>
      <c r="G551" s="3" t="s">
        <v>3188</v>
      </c>
      <c r="H551" s="3" t="s">
        <v>3189</v>
      </c>
      <c r="I551" s="5"/>
      <c r="J551" s="3" t="str">
        <f t="shared" si="25"/>
        <v>-Beverages</v>
      </c>
      <c r="K551" s="4">
        <v>2000000</v>
      </c>
      <c r="L551" s="3" t="s">
        <v>38</v>
      </c>
      <c r="M551" s="7">
        <v>1</v>
      </c>
      <c r="N551" s="5" t="str">
        <f t="shared" si="26"/>
        <v>CAT C</v>
      </c>
    </row>
    <row r="552" spans="1:14" ht="15" hidden="1" x14ac:dyDescent="0.25">
      <c r="A552" s="3" t="s">
        <v>3268</v>
      </c>
      <c r="B552" s="4">
        <v>2013</v>
      </c>
      <c r="C552" s="4" t="str">
        <f t="shared" si="24"/>
        <v>201</v>
      </c>
      <c r="D552" s="5"/>
      <c r="E552" s="3" t="e">
        <f>VLOOKUP(D552,Tier!$A$1:$B$22,2,)</f>
        <v>#N/A</v>
      </c>
      <c r="F552" s="3" t="s">
        <v>516</v>
      </c>
      <c r="G552" s="3" t="s">
        <v>3269</v>
      </c>
      <c r="H552" s="3" t="s">
        <v>3270</v>
      </c>
      <c r="I552" s="3" t="s">
        <v>3271</v>
      </c>
      <c r="J552" s="3" t="str">
        <f t="shared" si="25"/>
        <v>-Media</v>
      </c>
      <c r="K552" s="4">
        <v>2000000</v>
      </c>
      <c r="L552" s="3"/>
      <c r="M552" s="7">
        <v>1</v>
      </c>
      <c r="N552" s="5" t="str">
        <f t="shared" si="26"/>
        <v>CAT C</v>
      </c>
    </row>
    <row r="553" spans="1:14" ht="15" hidden="1" x14ac:dyDescent="0.25">
      <c r="A553" s="3" t="s">
        <v>2486</v>
      </c>
      <c r="B553" s="4">
        <v>2017</v>
      </c>
      <c r="C553" s="4" t="str">
        <f t="shared" si="24"/>
        <v>201</v>
      </c>
      <c r="D553" s="5"/>
      <c r="E553" s="3" t="e">
        <f>VLOOKUP(D553,Tier!$A$1:$B$22,2,)</f>
        <v>#N/A</v>
      </c>
      <c r="F553" s="3" t="s">
        <v>2487</v>
      </c>
      <c r="G553" s="3" t="s">
        <v>2488</v>
      </c>
      <c r="H553" s="3" t="s">
        <v>2489</v>
      </c>
      <c r="I553" s="5"/>
      <c r="J553" s="3" t="str">
        <f t="shared" si="25"/>
        <v>-Aeorspace</v>
      </c>
      <c r="K553" s="4">
        <v>1800000</v>
      </c>
      <c r="L553" s="3" t="s">
        <v>100</v>
      </c>
      <c r="M553" s="7">
        <v>4</v>
      </c>
      <c r="N553" s="5" t="str">
        <f t="shared" si="26"/>
        <v>CAT C</v>
      </c>
    </row>
    <row r="554" spans="1:14" ht="15" hidden="1" x14ac:dyDescent="0.25">
      <c r="A554" s="3" t="s">
        <v>2689</v>
      </c>
      <c r="B554" s="4">
        <v>2014</v>
      </c>
      <c r="C554" s="4" t="str">
        <f t="shared" si="24"/>
        <v>201</v>
      </c>
      <c r="D554" s="5"/>
      <c r="E554" s="3" t="e">
        <f>VLOOKUP(D554,Tier!$A$1:$B$22,2,)</f>
        <v>#N/A</v>
      </c>
      <c r="F554" s="5"/>
      <c r="G554" s="3" t="s">
        <v>2690</v>
      </c>
      <c r="H554" s="3" t="s">
        <v>2691</v>
      </c>
      <c r="I554" s="5"/>
      <c r="J554" s="3" t="str">
        <f t="shared" si="25"/>
        <v>-</v>
      </c>
      <c r="K554" s="4">
        <v>1800000</v>
      </c>
      <c r="L554" s="3" t="s">
        <v>100</v>
      </c>
      <c r="M554" s="7">
        <v>3</v>
      </c>
      <c r="N554" s="5" t="str">
        <f t="shared" si="26"/>
        <v>CAT C</v>
      </c>
    </row>
    <row r="555" spans="1:14" ht="15" hidden="1" x14ac:dyDescent="0.25">
      <c r="A555" s="3" t="s">
        <v>2895</v>
      </c>
      <c r="B555" s="4">
        <v>2018</v>
      </c>
      <c r="C555" s="4" t="str">
        <f t="shared" si="24"/>
        <v>201</v>
      </c>
      <c r="D555" s="5"/>
      <c r="E555" s="3" t="e">
        <f>VLOOKUP(D555,Tier!$A$1:$B$22,2,)</f>
        <v>#N/A</v>
      </c>
      <c r="F555" s="3" t="s">
        <v>2896</v>
      </c>
      <c r="G555" s="3" t="s">
        <v>2897</v>
      </c>
      <c r="H555" s="3" t="s">
        <v>2898</v>
      </c>
      <c r="I555" s="5"/>
      <c r="J555" s="3" t="str">
        <f t="shared" si="25"/>
        <v>-Blockchain startup</v>
      </c>
      <c r="K555" s="4">
        <v>1800000</v>
      </c>
      <c r="L555" s="3" t="s">
        <v>100</v>
      </c>
      <c r="M555" s="7">
        <v>3</v>
      </c>
      <c r="N555" s="5" t="str">
        <f t="shared" si="26"/>
        <v>CAT C</v>
      </c>
    </row>
    <row r="556" spans="1:14" ht="15" hidden="1" x14ac:dyDescent="0.25">
      <c r="A556" s="3" t="s">
        <v>2956</v>
      </c>
      <c r="B556" s="4">
        <v>2015</v>
      </c>
      <c r="C556" s="4" t="str">
        <f t="shared" si="24"/>
        <v>201</v>
      </c>
      <c r="D556" s="5"/>
      <c r="E556" s="3" t="e">
        <f>VLOOKUP(D556,Tier!$A$1:$B$22,2,)</f>
        <v>#N/A</v>
      </c>
      <c r="F556" s="3" t="s">
        <v>428</v>
      </c>
      <c r="G556" s="3" t="s">
        <v>3226</v>
      </c>
      <c r="H556" s="3" t="s">
        <v>2958</v>
      </c>
      <c r="I556" s="3" t="s">
        <v>2791</v>
      </c>
      <c r="J556" s="3" t="str">
        <f t="shared" si="25"/>
        <v>-EdTech</v>
      </c>
      <c r="K556" s="4">
        <v>1800000</v>
      </c>
      <c r="L556" s="3"/>
      <c r="M556" s="7">
        <v>1</v>
      </c>
      <c r="N556" s="5" t="str">
        <f t="shared" si="26"/>
        <v>CAT C</v>
      </c>
    </row>
    <row r="557" spans="1:14" ht="15" hidden="1" x14ac:dyDescent="0.25">
      <c r="A557" s="3" t="s">
        <v>201</v>
      </c>
      <c r="B557" s="4">
        <v>2014</v>
      </c>
      <c r="C557" s="4" t="str">
        <f t="shared" si="24"/>
        <v>201</v>
      </c>
      <c r="D557" s="5"/>
      <c r="E557" s="3" t="e">
        <f>VLOOKUP(D557,Tier!$A$1:$B$22,2,)</f>
        <v>#N/A</v>
      </c>
      <c r="F557" s="5"/>
      <c r="G557" s="5"/>
      <c r="H557" s="5"/>
      <c r="I557" s="5"/>
      <c r="J557" s="3" t="str">
        <f t="shared" si="25"/>
        <v>-</v>
      </c>
      <c r="K557" s="4">
        <v>1600000</v>
      </c>
      <c r="L557" s="5"/>
      <c r="M557" s="7">
        <v>12</v>
      </c>
      <c r="N557" s="5" t="str">
        <f t="shared" si="26"/>
        <v>CAT C</v>
      </c>
    </row>
    <row r="558" spans="1:14" ht="15" hidden="1" x14ac:dyDescent="0.25">
      <c r="A558" s="3" t="s">
        <v>302</v>
      </c>
      <c r="B558" s="4">
        <v>2015</v>
      </c>
      <c r="C558" s="4" t="str">
        <f t="shared" si="24"/>
        <v>201</v>
      </c>
      <c r="D558" s="5"/>
      <c r="E558" s="3" t="e">
        <f>VLOOKUP(D558,Tier!$A$1:$B$22,2,)</f>
        <v>#N/A</v>
      </c>
      <c r="F558" s="3" t="s">
        <v>303</v>
      </c>
      <c r="G558" s="3" t="s">
        <v>304</v>
      </c>
      <c r="H558" s="5"/>
      <c r="I558" s="5"/>
      <c r="J558" s="3" t="str">
        <f t="shared" si="25"/>
        <v>-Maritime</v>
      </c>
      <c r="K558" s="4">
        <v>1600000</v>
      </c>
      <c r="L558" s="5"/>
      <c r="M558" s="7">
        <v>11</v>
      </c>
      <c r="N558" s="5" t="str">
        <f t="shared" si="26"/>
        <v>CAT C</v>
      </c>
    </row>
    <row r="559" spans="1:14" ht="15" hidden="1" x14ac:dyDescent="0.25">
      <c r="A559" s="3" t="s">
        <v>2413</v>
      </c>
      <c r="B559" s="4">
        <v>2016</v>
      </c>
      <c r="C559" s="4" t="str">
        <f t="shared" si="24"/>
        <v>201</v>
      </c>
      <c r="D559" s="5"/>
      <c r="E559" s="3" t="e">
        <f>VLOOKUP(D559,Tier!$A$1:$B$22,2,)</f>
        <v>#N/A</v>
      </c>
      <c r="F559" s="5"/>
      <c r="G559" s="3" t="s">
        <v>2414</v>
      </c>
      <c r="H559" s="3" t="s">
        <v>2415</v>
      </c>
      <c r="I559" s="5"/>
      <c r="J559" s="3" t="str">
        <f t="shared" si="25"/>
        <v>-</v>
      </c>
      <c r="K559" s="4">
        <v>1600000</v>
      </c>
      <c r="L559" s="3" t="s">
        <v>100</v>
      </c>
      <c r="M559" s="7">
        <v>5</v>
      </c>
      <c r="N559" s="5" t="str">
        <f t="shared" si="26"/>
        <v>CAT C</v>
      </c>
    </row>
    <row r="560" spans="1:14" ht="15" hidden="1" x14ac:dyDescent="0.25">
      <c r="A560" s="3" t="s">
        <v>2975</v>
      </c>
      <c r="B560" s="4">
        <v>2015</v>
      </c>
      <c r="C560" s="4" t="str">
        <f t="shared" si="24"/>
        <v>201</v>
      </c>
      <c r="D560" s="5"/>
      <c r="E560" s="3" t="e">
        <f>VLOOKUP(D560,Tier!$A$1:$B$22,2,)</f>
        <v>#N/A</v>
      </c>
      <c r="F560" s="3" t="s">
        <v>2976</v>
      </c>
      <c r="G560" s="3" t="s">
        <v>2977</v>
      </c>
      <c r="H560" s="3" t="s">
        <v>2978</v>
      </c>
      <c r="I560" s="5"/>
      <c r="J560" s="3" t="str">
        <f t="shared" si="25"/>
        <v>-Water purification</v>
      </c>
      <c r="K560" s="4">
        <v>1600000</v>
      </c>
      <c r="L560" s="3" t="s">
        <v>100</v>
      </c>
      <c r="M560" s="7">
        <v>2</v>
      </c>
      <c r="N560" s="5" t="str">
        <f t="shared" si="26"/>
        <v>CAT C</v>
      </c>
    </row>
    <row r="561" spans="1:14" ht="15" hidden="1" x14ac:dyDescent="0.25">
      <c r="A561" s="3" t="s">
        <v>2295</v>
      </c>
      <c r="B561" s="4">
        <v>2017</v>
      </c>
      <c r="C561" s="4" t="str">
        <f t="shared" si="24"/>
        <v>201</v>
      </c>
      <c r="D561" s="5"/>
      <c r="E561" s="3" t="e">
        <f>VLOOKUP(D561,Tier!$A$1:$B$22,2,)</f>
        <v>#N/A</v>
      </c>
      <c r="F561" s="5"/>
      <c r="G561" s="3" t="s">
        <v>2296</v>
      </c>
      <c r="H561" s="3" t="s">
        <v>2297</v>
      </c>
      <c r="I561" s="5"/>
      <c r="J561" s="3" t="str">
        <f t="shared" si="25"/>
        <v>-</v>
      </c>
      <c r="K561" s="4">
        <v>1500000</v>
      </c>
      <c r="L561" s="3" t="s">
        <v>111</v>
      </c>
      <c r="M561" s="7">
        <v>5</v>
      </c>
      <c r="N561" s="5" t="str">
        <f t="shared" si="26"/>
        <v>CAT C</v>
      </c>
    </row>
    <row r="562" spans="1:14" ht="15" hidden="1" x14ac:dyDescent="0.25">
      <c r="A562" s="3" t="s">
        <v>2572</v>
      </c>
      <c r="B562" s="4">
        <v>2018</v>
      </c>
      <c r="C562" s="4" t="str">
        <f t="shared" si="24"/>
        <v>201</v>
      </c>
      <c r="D562" s="5"/>
      <c r="E562" s="3" t="e">
        <f>VLOOKUP(D562,Tier!$A$1:$B$22,2,)</f>
        <v>#N/A</v>
      </c>
      <c r="F562" s="3" t="s">
        <v>686</v>
      </c>
      <c r="G562" s="3" t="s">
        <v>2573</v>
      </c>
      <c r="H562" s="3" t="s">
        <v>469</v>
      </c>
      <c r="I562" s="5"/>
      <c r="J562" s="3" t="str">
        <f t="shared" si="25"/>
        <v>-Marketing</v>
      </c>
      <c r="K562" s="4">
        <v>1500000</v>
      </c>
      <c r="L562" s="3"/>
      <c r="M562" s="7">
        <v>4</v>
      </c>
      <c r="N562" s="5" t="str">
        <f t="shared" si="26"/>
        <v>CAT C</v>
      </c>
    </row>
    <row r="563" spans="1:14" ht="15" hidden="1" x14ac:dyDescent="0.25">
      <c r="A563" s="3" t="s">
        <v>2672</v>
      </c>
      <c r="B563" s="4">
        <v>2014</v>
      </c>
      <c r="C563" s="4" t="str">
        <f t="shared" si="24"/>
        <v>201</v>
      </c>
      <c r="D563" s="5"/>
      <c r="E563" s="3" t="e">
        <f>VLOOKUP(D563,Tier!$A$1:$B$22,2,)</f>
        <v>#N/A</v>
      </c>
      <c r="F563" s="3" t="s">
        <v>1920</v>
      </c>
      <c r="G563" s="3" t="s">
        <v>2673</v>
      </c>
      <c r="H563" s="3" t="s">
        <v>2674</v>
      </c>
      <c r="I563" s="5"/>
      <c r="J563" s="3" t="str">
        <f t="shared" si="25"/>
        <v>-HealthCare</v>
      </c>
      <c r="K563" s="4">
        <v>1500000</v>
      </c>
      <c r="L563" s="3" t="s">
        <v>100</v>
      </c>
      <c r="M563" s="7">
        <v>3</v>
      </c>
      <c r="N563" s="5" t="str">
        <f t="shared" si="26"/>
        <v>CAT C</v>
      </c>
    </row>
    <row r="564" spans="1:14" ht="15" hidden="1" x14ac:dyDescent="0.25">
      <c r="A564" s="3" t="s">
        <v>2899</v>
      </c>
      <c r="B564" s="4">
        <v>2013</v>
      </c>
      <c r="C564" s="4" t="str">
        <f t="shared" si="24"/>
        <v>201</v>
      </c>
      <c r="D564" s="5"/>
      <c r="E564" s="3" t="e">
        <f>VLOOKUP(D564,Tier!$A$1:$B$22,2,)</f>
        <v>#N/A</v>
      </c>
      <c r="F564" s="3" t="s">
        <v>428</v>
      </c>
      <c r="G564" s="3" t="s">
        <v>2900</v>
      </c>
      <c r="H564" s="3" t="s">
        <v>2901</v>
      </c>
      <c r="I564" s="5"/>
      <c r="J564" s="3" t="str">
        <f t="shared" si="25"/>
        <v>-EdTech</v>
      </c>
      <c r="K564" s="4">
        <v>1500000</v>
      </c>
      <c r="L564" s="3"/>
      <c r="M564" s="7">
        <v>3</v>
      </c>
      <c r="N564" s="5" t="str">
        <f t="shared" si="26"/>
        <v>CAT C</v>
      </c>
    </row>
    <row r="565" spans="1:14" ht="15" hidden="1" x14ac:dyDescent="0.25">
      <c r="A565" s="3" t="s">
        <v>2948</v>
      </c>
      <c r="B565" s="4">
        <v>2016</v>
      </c>
      <c r="C565" s="4" t="str">
        <f t="shared" si="24"/>
        <v>201</v>
      </c>
      <c r="D565" s="5"/>
      <c r="E565" s="3" t="e">
        <f>VLOOKUP(D565,Tier!$A$1:$B$22,2,)</f>
        <v>#N/A</v>
      </c>
      <c r="F565" s="3" t="s">
        <v>1111</v>
      </c>
      <c r="G565" s="3" t="s">
        <v>2949</v>
      </c>
      <c r="H565" s="3" t="s">
        <v>2950</v>
      </c>
      <c r="I565" s="5"/>
      <c r="J565" s="3" t="str">
        <f t="shared" si="25"/>
        <v>-AI startup</v>
      </c>
      <c r="K565" s="4">
        <v>1500000</v>
      </c>
      <c r="L565" s="3" t="s">
        <v>111</v>
      </c>
      <c r="M565" s="7">
        <v>2</v>
      </c>
      <c r="N565" s="5" t="str">
        <f t="shared" si="26"/>
        <v>CAT C</v>
      </c>
    </row>
    <row r="566" spans="1:14" ht="15" hidden="1" x14ac:dyDescent="0.25">
      <c r="A566" s="3" t="s">
        <v>3099</v>
      </c>
      <c r="B566" s="4">
        <v>2019</v>
      </c>
      <c r="C566" s="4" t="str">
        <f t="shared" si="24"/>
        <v>201</v>
      </c>
      <c r="D566" s="5"/>
      <c r="E566" s="3" t="e">
        <f>VLOOKUP(D566,Tier!$A$1:$B$22,2,)</f>
        <v>#N/A</v>
      </c>
      <c r="F566" s="3" t="s">
        <v>428</v>
      </c>
      <c r="G566" s="3" t="s">
        <v>3100</v>
      </c>
      <c r="H566" s="3" t="s">
        <v>3101</v>
      </c>
      <c r="I566" s="5"/>
      <c r="J566" s="3" t="str">
        <f t="shared" si="25"/>
        <v>-EdTech</v>
      </c>
      <c r="K566" s="4">
        <v>1500000</v>
      </c>
      <c r="L566" s="3"/>
      <c r="M566" s="7">
        <v>1</v>
      </c>
      <c r="N566" s="5" t="str">
        <f t="shared" si="26"/>
        <v>CAT C</v>
      </c>
    </row>
    <row r="567" spans="1:14" ht="15" hidden="1" x14ac:dyDescent="0.25">
      <c r="A567" s="3" t="s">
        <v>1540</v>
      </c>
      <c r="B567" s="4">
        <v>2019</v>
      </c>
      <c r="C567" s="4" t="str">
        <f t="shared" si="24"/>
        <v>201</v>
      </c>
      <c r="D567" s="5"/>
      <c r="E567" s="3" t="e">
        <f>VLOOKUP(D567,Tier!$A$1:$B$22,2,)</f>
        <v>#N/A</v>
      </c>
      <c r="F567" s="3" t="s">
        <v>2896</v>
      </c>
      <c r="G567" s="3" t="s">
        <v>3179</v>
      </c>
      <c r="H567" s="3" t="s">
        <v>3180</v>
      </c>
      <c r="I567" s="5"/>
      <c r="J567" s="3" t="str">
        <f t="shared" si="25"/>
        <v>-Blockchain startup</v>
      </c>
      <c r="K567" s="4">
        <v>1500000</v>
      </c>
      <c r="L567" s="3" t="s">
        <v>111</v>
      </c>
      <c r="M567" s="7">
        <v>1</v>
      </c>
      <c r="N567" s="5" t="str">
        <f t="shared" si="26"/>
        <v>CAT C</v>
      </c>
    </row>
    <row r="568" spans="1:14" ht="15" hidden="1" x14ac:dyDescent="0.25">
      <c r="A568" s="6" t="s">
        <v>3193</v>
      </c>
      <c r="B568" s="4">
        <v>2018</v>
      </c>
      <c r="C568" s="4" t="str">
        <f t="shared" si="24"/>
        <v>201</v>
      </c>
      <c r="D568" s="5"/>
      <c r="E568" s="3" t="e">
        <f>VLOOKUP(D568,Tier!$A$1:$B$22,2,)</f>
        <v>#N/A</v>
      </c>
      <c r="F568" s="3" t="s">
        <v>3194</v>
      </c>
      <c r="G568" s="3" t="s">
        <v>3195</v>
      </c>
      <c r="H568" s="3" t="s">
        <v>3196</v>
      </c>
      <c r="I568" s="5"/>
      <c r="J568" s="3" t="str">
        <f t="shared" si="25"/>
        <v>-Manufacturing startup</v>
      </c>
      <c r="K568" s="4">
        <v>1500000</v>
      </c>
      <c r="L568" s="3" t="s">
        <v>111</v>
      </c>
      <c r="M568" s="7">
        <v>1</v>
      </c>
      <c r="N568" s="5" t="str">
        <f t="shared" si="26"/>
        <v>CAT C</v>
      </c>
    </row>
    <row r="569" spans="1:14" ht="15" hidden="1" x14ac:dyDescent="0.25">
      <c r="A569" s="3" t="s">
        <v>3095</v>
      </c>
      <c r="B569" s="4">
        <v>2018</v>
      </c>
      <c r="C569" s="4" t="str">
        <f t="shared" si="24"/>
        <v>201</v>
      </c>
      <c r="D569" s="5"/>
      <c r="E569" s="3" t="e">
        <f>VLOOKUP(D569,Tier!$A$1:$B$22,2,)</f>
        <v>#N/A</v>
      </c>
      <c r="F569" s="3" t="s">
        <v>3096</v>
      </c>
      <c r="G569" s="3" t="s">
        <v>3097</v>
      </c>
      <c r="H569" s="3" t="s">
        <v>3098</v>
      </c>
      <c r="I569" s="5"/>
      <c r="J569" s="3" t="str">
        <f t="shared" si="25"/>
        <v>-B2B Marketplace</v>
      </c>
      <c r="K569" s="4">
        <v>1400000</v>
      </c>
      <c r="L569" s="3"/>
      <c r="M569" s="7">
        <v>1</v>
      </c>
      <c r="N569" s="5" t="str">
        <f t="shared" si="26"/>
        <v>CAT C</v>
      </c>
    </row>
    <row r="570" spans="1:14" ht="15" hidden="1" x14ac:dyDescent="0.25">
      <c r="A570" s="3" t="s">
        <v>1750</v>
      </c>
      <c r="B570" s="4">
        <v>2019</v>
      </c>
      <c r="C570" s="4" t="str">
        <f t="shared" si="24"/>
        <v>201</v>
      </c>
      <c r="D570" s="5"/>
      <c r="E570" s="3" t="e">
        <f>VLOOKUP(D570,Tier!$A$1:$B$22,2,)</f>
        <v>#N/A</v>
      </c>
      <c r="F570" s="5"/>
      <c r="G570" s="3" t="s">
        <v>1751</v>
      </c>
      <c r="H570" s="3" t="s">
        <v>1752</v>
      </c>
      <c r="I570" s="5"/>
      <c r="J570" s="3" t="str">
        <f t="shared" si="25"/>
        <v>-</v>
      </c>
      <c r="K570" s="4">
        <v>1300000</v>
      </c>
      <c r="L570" s="5"/>
      <c r="M570" s="7">
        <v>7</v>
      </c>
      <c r="N570" s="5" t="str">
        <f t="shared" si="26"/>
        <v>CAT C</v>
      </c>
    </row>
    <row r="571" spans="1:14" ht="15" hidden="1" x14ac:dyDescent="0.25">
      <c r="A571" s="3" t="s">
        <v>3261</v>
      </c>
      <c r="B571" s="4">
        <v>2018</v>
      </c>
      <c r="C571" s="4" t="str">
        <f t="shared" si="24"/>
        <v>201</v>
      </c>
      <c r="D571" s="5"/>
      <c r="E571" s="3" t="e">
        <f>VLOOKUP(D571,Tier!$A$1:$B$22,2,)</f>
        <v>#N/A</v>
      </c>
      <c r="F571" s="3" t="s">
        <v>183</v>
      </c>
      <c r="G571" s="3" t="s">
        <v>3262</v>
      </c>
      <c r="H571" s="3" t="s">
        <v>3263</v>
      </c>
      <c r="I571" s="3" t="s">
        <v>758</v>
      </c>
      <c r="J571" s="3" t="str">
        <f t="shared" si="25"/>
        <v>-FinTech</v>
      </c>
      <c r="K571" s="4">
        <v>1300000</v>
      </c>
      <c r="L571" s="3" t="s">
        <v>100</v>
      </c>
      <c r="M571" s="7">
        <v>1</v>
      </c>
      <c r="N571" s="5" t="str">
        <f t="shared" si="26"/>
        <v>CAT C</v>
      </c>
    </row>
    <row r="572" spans="1:14" ht="15" hidden="1" x14ac:dyDescent="0.25">
      <c r="A572" s="3" t="s">
        <v>2686</v>
      </c>
      <c r="B572" s="4">
        <v>2019</v>
      </c>
      <c r="C572" s="4" t="str">
        <f t="shared" si="24"/>
        <v>201</v>
      </c>
      <c r="D572" s="5"/>
      <c r="E572" s="3" t="e">
        <f>VLOOKUP(D572,Tier!$A$1:$B$22,2,)</f>
        <v>#N/A</v>
      </c>
      <c r="F572" s="3" t="s">
        <v>2119</v>
      </c>
      <c r="G572" s="3" t="s">
        <v>2687</v>
      </c>
      <c r="H572" s="3" t="s">
        <v>2688</v>
      </c>
      <c r="I572" s="5"/>
      <c r="J572" s="3" t="str">
        <f t="shared" si="25"/>
        <v>-Tech Startup</v>
      </c>
      <c r="K572" s="4">
        <v>1250000</v>
      </c>
      <c r="L572" s="3" t="s">
        <v>111</v>
      </c>
      <c r="M572" s="7">
        <v>3</v>
      </c>
      <c r="N572" s="5" t="str">
        <f t="shared" si="26"/>
        <v>CAT C</v>
      </c>
    </row>
    <row r="573" spans="1:14" ht="15" hidden="1" x14ac:dyDescent="0.25">
      <c r="A573" s="3" t="s">
        <v>197</v>
      </c>
      <c r="B573" s="4">
        <v>2017</v>
      </c>
      <c r="C573" s="4" t="str">
        <f t="shared" si="24"/>
        <v>201</v>
      </c>
      <c r="D573" s="5"/>
      <c r="E573" s="3" t="e">
        <f>VLOOKUP(D573,Tier!$A$1:$B$22,2,)</f>
        <v>#N/A</v>
      </c>
      <c r="F573" s="5"/>
      <c r="G573" s="5"/>
      <c r="H573" s="5"/>
      <c r="I573" s="5"/>
      <c r="J573" s="3" t="str">
        <f t="shared" si="25"/>
        <v>-</v>
      </c>
      <c r="K573" s="4">
        <v>1200000</v>
      </c>
      <c r="L573" s="5"/>
      <c r="M573" s="7">
        <v>12</v>
      </c>
      <c r="N573" s="5" t="str">
        <f t="shared" si="26"/>
        <v>CAT C</v>
      </c>
    </row>
    <row r="574" spans="1:14" ht="15" hidden="1" x14ac:dyDescent="0.25">
      <c r="A574" s="3" t="s">
        <v>217</v>
      </c>
      <c r="B574" s="4">
        <v>2019</v>
      </c>
      <c r="C574" s="4" t="str">
        <f t="shared" si="24"/>
        <v>201</v>
      </c>
      <c r="D574" s="5"/>
      <c r="E574" s="3" t="e">
        <f>VLOOKUP(D574,Tier!$A$1:$B$22,2,)</f>
        <v>#N/A</v>
      </c>
      <c r="F574" s="5"/>
      <c r="G574" s="3" t="s">
        <v>2422</v>
      </c>
      <c r="H574" s="3" t="s">
        <v>2423</v>
      </c>
      <c r="I574" s="5"/>
      <c r="J574" s="3" t="str">
        <f t="shared" si="25"/>
        <v>-</v>
      </c>
      <c r="K574" s="4">
        <v>1200000</v>
      </c>
      <c r="L574" s="3" t="s">
        <v>100</v>
      </c>
      <c r="M574" s="7">
        <v>4</v>
      </c>
      <c r="N574" s="5" t="str">
        <f t="shared" si="26"/>
        <v>CAT C</v>
      </c>
    </row>
    <row r="575" spans="1:14" ht="15" hidden="1" x14ac:dyDescent="0.25">
      <c r="A575" s="3" t="s">
        <v>2664</v>
      </c>
      <c r="B575" s="4">
        <v>2017</v>
      </c>
      <c r="C575" s="4" t="str">
        <f t="shared" si="24"/>
        <v>201</v>
      </c>
      <c r="D575" s="5"/>
      <c r="E575" s="3" t="e">
        <f>VLOOKUP(D575,Tier!$A$1:$B$22,2,)</f>
        <v>#N/A</v>
      </c>
      <c r="F575" s="3" t="s">
        <v>178</v>
      </c>
      <c r="G575" s="3" t="s">
        <v>2665</v>
      </c>
      <c r="H575" s="3" t="s">
        <v>2666</v>
      </c>
      <c r="I575" s="5"/>
      <c r="J575" s="3" t="str">
        <f t="shared" si="25"/>
        <v>-Retail</v>
      </c>
      <c r="K575" s="4">
        <v>1100000</v>
      </c>
      <c r="L575" s="3" t="s">
        <v>100</v>
      </c>
      <c r="M575" s="7">
        <v>4</v>
      </c>
      <c r="N575" s="5" t="str">
        <f t="shared" si="26"/>
        <v>CAT C</v>
      </c>
    </row>
    <row r="576" spans="1:14" ht="15" hidden="1" x14ac:dyDescent="0.25">
      <c r="A576" s="3" t="s">
        <v>2146</v>
      </c>
      <c r="B576" s="4">
        <v>2015</v>
      </c>
      <c r="C576" s="4" t="str">
        <f t="shared" si="24"/>
        <v>201</v>
      </c>
      <c r="D576" s="5"/>
      <c r="E576" s="3" t="e">
        <f>VLOOKUP(D576,Tier!$A$1:$B$22,2,)</f>
        <v>#N/A</v>
      </c>
      <c r="F576" s="5"/>
      <c r="G576" s="3" t="s">
        <v>2147</v>
      </c>
      <c r="H576" s="3" t="s">
        <v>2148</v>
      </c>
      <c r="I576" s="5"/>
      <c r="J576" s="3" t="str">
        <f t="shared" si="25"/>
        <v>-</v>
      </c>
      <c r="K576" s="4">
        <v>1000000</v>
      </c>
      <c r="L576" s="5"/>
      <c r="M576" s="7">
        <v>6</v>
      </c>
      <c r="N576" s="5" t="str">
        <f t="shared" si="26"/>
        <v>CAT C</v>
      </c>
    </row>
    <row r="577" spans="1:14" ht="15" hidden="1" x14ac:dyDescent="0.25">
      <c r="A577" s="3" t="s">
        <v>834</v>
      </c>
      <c r="B577" s="4">
        <v>2019</v>
      </c>
      <c r="C577" s="4" t="str">
        <f t="shared" si="24"/>
        <v>201</v>
      </c>
      <c r="D577" s="5"/>
      <c r="E577" s="3" t="e">
        <f>VLOOKUP(D577,Tier!$A$1:$B$22,2,)</f>
        <v>#N/A</v>
      </c>
      <c r="F577" s="5"/>
      <c r="G577" s="3" t="s">
        <v>2283</v>
      </c>
      <c r="H577" s="3" t="s">
        <v>2284</v>
      </c>
      <c r="I577" s="5"/>
      <c r="J577" s="3" t="str">
        <f t="shared" si="25"/>
        <v>-</v>
      </c>
      <c r="K577" s="4">
        <v>1000000</v>
      </c>
      <c r="L577" s="3" t="s">
        <v>100</v>
      </c>
      <c r="M577" s="7">
        <v>5</v>
      </c>
      <c r="N577" s="5" t="str">
        <f t="shared" si="26"/>
        <v>CAT C</v>
      </c>
    </row>
    <row r="578" spans="1:14" ht="15" hidden="1" x14ac:dyDescent="0.25">
      <c r="A578" s="3" t="s">
        <v>2370</v>
      </c>
      <c r="B578" s="4">
        <v>2019</v>
      </c>
      <c r="C578" s="4" t="str">
        <f t="shared" ref="C578:C641" si="27">LEFT(B578,3)</f>
        <v>201</v>
      </c>
      <c r="D578" s="5"/>
      <c r="E578" s="3" t="e">
        <f>VLOOKUP(D578,Tier!$A$1:$B$22,2,)</f>
        <v>#N/A</v>
      </c>
      <c r="F578" s="5"/>
      <c r="G578" s="3" t="s">
        <v>2371</v>
      </c>
      <c r="H578" s="3" t="s">
        <v>830</v>
      </c>
      <c r="I578" s="5"/>
      <c r="J578" s="3" t="str">
        <f t="shared" ref="J578:J641" si="28">CONCATENATE(D578,"-",F578)</f>
        <v>-</v>
      </c>
      <c r="K578" s="4">
        <v>1000000</v>
      </c>
      <c r="L578" s="3" t="s">
        <v>111</v>
      </c>
      <c r="M578" s="7">
        <v>5</v>
      </c>
      <c r="N578" s="5" t="str">
        <f t="shared" ref="N578:N641" si="29">IF(AND(K578&gt;4500000, OR(D578="Bangalore", D578="Pune", D578="Mumbai", D578="Delhi")), "CAT A", IF(AND(K578&gt;4500000, OR(D578="Gurugram", D578="Surat", D578="Jaipur", D578="Hyderabad")), "CAT B", "CAT C"))</f>
        <v>CAT C</v>
      </c>
    </row>
    <row r="579" spans="1:14" ht="15" hidden="1" x14ac:dyDescent="0.25">
      <c r="A579" s="3" t="s">
        <v>2388</v>
      </c>
      <c r="B579" s="4">
        <v>2019</v>
      </c>
      <c r="C579" s="4" t="str">
        <f t="shared" si="27"/>
        <v>201</v>
      </c>
      <c r="D579" s="5"/>
      <c r="E579" s="3" t="e">
        <f>VLOOKUP(D579,Tier!$A$1:$B$22,2,)</f>
        <v>#N/A</v>
      </c>
      <c r="F579" s="5"/>
      <c r="G579" s="3" t="s">
        <v>2389</v>
      </c>
      <c r="H579" s="3" t="s">
        <v>2390</v>
      </c>
      <c r="I579" s="5"/>
      <c r="J579" s="3" t="str">
        <f t="shared" si="28"/>
        <v>-</v>
      </c>
      <c r="K579" s="4">
        <v>1000000</v>
      </c>
      <c r="L579" s="3" t="s">
        <v>100</v>
      </c>
      <c r="M579" s="7">
        <v>5</v>
      </c>
      <c r="N579" s="5" t="str">
        <f t="shared" si="29"/>
        <v>CAT C</v>
      </c>
    </row>
    <row r="580" spans="1:14" ht="15" hidden="1" x14ac:dyDescent="0.25">
      <c r="A580" s="3" t="s">
        <v>2394</v>
      </c>
      <c r="B580" s="4">
        <v>2014</v>
      </c>
      <c r="C580" s="4" t="str">
        <f t="shared" si="27"/>
        <v>201</v>
      </c>
      <c r="D580" s="5"/>
      <c r="E580" s="3" t="e">
        <f>VLOOKUP(D580,Tier!$A$1:$B$22,2,)</f>
        <v>#N/A</v>
      </c>
      <c r="F580" s="5"/>
      <c r="G580" s="3" t="s">
        <v>2395</v>
      </c>
      <c r="H580" s="3" t="s">
        <v>2396</v>
      </c>
      <c r="I580" s="5"/>
      <c r="J580" s="3" t="str">
        <f t="shared" si="28"/>
        <v>-</v>
      </c>
      <c r="K580" s="4">
        <v>1000000</v>
      </c>
      <c r="L580" s="3"/>
      <c r="M580" s="7">
        <v>5</v>
      </c>
      <c r="N580" s="5" t="str">
        <f t="shared" si="29"/>
        <v>CAT C</v>
      </c>
    </row>
    <row r="581" spans="1:14" ht="15" hidden="1" x14ac:dyDescent="0.25">
      <c r="A581" s="3" t="s">
        <v>2445</v>
      </c>
      <c r="B581" s="4">
        <v>2010</v>
      </c>
      <c r="C581" s="4" t="str">
        <f t="shared" si="27"/>
        <v>201</v>
      </c>
      <c r="D581" s="5"/>
      <c r="E581" s="3" t="e">
        <f>VLOOKUP(D581,Tier!$A$1:$B$22,2,)</f>
        <v>#N/A</v>
      </c>
      <c r="F581" s="5"/>
      <c r="G581" s="3" t="s">
        <v>2446</v>
      </c>
      <c r="H581" s="3" t="s">
        <v>2447</v>
      </c>
      <c r="I581" s="5"/>
      <c r="J581" s="3" t="str">
        <f t="shared" si="28"/>
        <v>-</v>
      </c>
      <c r="K581" s="4">
        <v>1000000</v>
      </c>
      <c r="L581" s="3"/>
      <c r="M581" s="7">
        <v>4</v>
      </c>
      <c r="N581" s="5" t="str">
        <f t="shared" si="29"/>
        <v>CAT C</v>
      </c>
    </row>
    <row r="582" spans="1:14" ht="15" hidden="1" x14ac:dyDescent="0.25">
      <c r="A582" s="3" t="s">
        <v>2520</v>
      </c>
      <c r="B582" s="4">
        <v>2017</v>
      </c>
      <c r="C582" s="4" t="str">
        <f t="shared" si="27"/>
        <v>201</v>
      </c>
      <c r="D582" s="5"/>
      <c r="E582" s="3" t="e">
        <f>VLOOKUP(D582,Tier!$A$1:$B$22,2,)</f>
        <v>#N/A</v>
      </c>
      <c r="F582" s="3" t="s">
        <v>2521</v>
      </c>
      <c r="G582" s="3" t="s">
        <v>2522</v>
      </c>
      <c r="H582" s="3" t="s">
        <v>2523</v>
      </c>
      <c r="I582" s="5"/>
      <c r="J582" s="3" t="str">
        <f t="shared" si="28"/>
        <v>-Oil and Energy</v>
      </c>
      <c r="K582" s="4">
        <v>1000000</v>
      </c>
      <c r="L582" s="3"/>
      <c r="M582" s="7">
        <v>4</v>
      </c>
      <c r="N582" s="5" t="str">
        <f t="shared" si="29"/>
        <v>CAT C</v>
      </c>
    </row>
    <row r="583" spans="1:14" ht="15" hidden="1" x14ac:dyDescent="0.25">
      <c r="A583" s="3" t="s">
        <v>2547</v>
      </c>
      <c r="B583" s="4">
        <v>2016</v>
      </c>
      <c r="C583" s="4" t="str">
        <f t="shared" si="27"/>
        <v>201</v>
      </c>
      <c r="D583" s="5"/>
      <c r="E583" s="3" t="e">
        <f>VLOOKUP(D583,Tier!$A$1:$B$22,2,)</f>
        <v>#N/A</v>
      </c>
      <c r="F583" s="3" t="s">
        <v>428</v>
      </c>
      <c r="G583" s="3" t="s">
        <v>2548</v>
      </c>
      <c r="H583" s="3" t="s">
        <v>2549</v>
      </c>
      <c r="I583" s="5"/>
      <c r="J583" s="3" t="str">
        <f t="shared" si="28"/>
        <v>-EdTech</v>
      </c>
      <c r="K583" s="4">
        <v>1000000</v>
      </c>
      <c r="L583" s="3"/>
      <c r="M583" s="7">
        <v>4</v>
      </c>
      <c r="N583" s="5" t="str">
        <f t="shared" si="29"/>
        <v>CAT C</v>
      </c>
    </row>
    <row r="584" spans="1:14" ht="15" hidden="1" x14ac:dyDescent="0.25">
      <c r="A584" s="3" t="s">
        <v>2563</v>
      </c>
      <c r="B584" s="4">
        <v>2018</v>
      </c>
      <c r="C584" s="4" t="str">
        <f t="shared" si="27"/>
        <v>201</v>
      </c>
      <c r="D584" s="5"/>
      <c r="E584" s="3" t="e">
        <f>VLOOKUP(D584,Tier!$A$1:$B$22,2,)</f>
        <v>#N/A</v>
      </c>
      <c r="F584" s="3" t="s">
        <v>1951</v>
      </c>
      <c r="G584" s="3" t="s">
        <v>2564</v>
      </c>
      <c r="H584" s="3" t="s">
        <v>2565</v>
      </c>
      <c r="I584" s="5"/>
      <c r="J584" s="3" t="str">
        <f t="shared" si="28"/>
        <v>-Fashion</v>
      </c>
      <c r="K584" s="4">
        <v>1000000</v>
      </c>
      <c r="L584" s="3" t="s">
        <v>38</v>
      </c>
      <c r="M584" s="7">
        <v>4</v>
      </c>
      <c r="N584" s="5" t="str">
        <f t="shared" si="29"/>
        <v>CAT C</v>
      </c>
    </row>
    <row r="585" spans="1:14" ht="15" hidden="1" x14ac:dyDescent="0.25">
      <c r="A585" s="3" t="s">
        <v>2682</v>
      </c>
      <c r="B585" s="4">
        <v>2015</v>
      </c>
      <c r="C585" s="4" t="str">
        <f t="shared" si="27"/>
        <v>201</v>
      </c>
      <c r="D585" s="5"/>
      <c r="E585" s="3" t="e">
        <f>VLOOKUP(D585,Tier!$A$1:$B$22,2,)</f>
        <v>#N/A</v>
      </c>
      <c r="F585" s="3" t="s">
        <v>2683</v>
      </c>
      <c r="G585" s="3" t="s">
        <v>2684</v>
      </c>
      <c r="H585" s="3" t="s">
        <v>2685</v>
      </c>
      <c r="I585" s="5"/>
      <c r="J585" s="3" t="str">
        <f t="shared" si="28"/>
        <v>-MarTech</v>
      </c>
      <c r="K585" s="4">
        <v>1000000</v>
      </c>
      <c r="L585" s="3" t="s">
        <v>100</v>
      </c>
      <c r="M585" s="7">
        <v>3</v>
      </c>
      <c r="N585" s="5" t="str">
        <f t="shared" si="29"/>
        <v>CAT C</v>
      </c>
    </row>
    <row r="586" spans="1:14" ht="15" hidden="1" x14ac:dyDescent="0.25">
      <c r="A586" s="3" t="s">
        <v>2882</v>
      </c>
      <c r="B586" s="4">
        <v>2016</v>
      </c>
      <c r="C586" s="4" t="str">
        <f t="shared" si="27"/>
        <v>201</v>
      </c>
      <c r="D586" s="5"/>
      <c r="E586" s="3" t="e">
        <f>VLOOKUP(D586,Tier!$A$1:$B$22,2,)</f>
        <v>#N/A</v>
      </c>
      <c r="F586" s="3" t="s">
        <v>1483</v>
      </c>
      <c r="G586" s="3" t="s">
        <v>2883</v>
      </c>
      <c r="H586" s="3" t="s">
        <v>2884</v>
      </c>
      <c r="I586" s="5"/>
      <c r="J586" s="3" t="str">
        <f t="shared" si="28"/>
        <v>-Drone</v>
      </c>
      <c r="K586" s="4">
        <v>1000000</v>
      </c>
      <c r="L586" s="3" t="s">
        <v>111</v>
      </c>
      <c r="M586" s="7">
        <v>3</v>
      </c>
      <c r="N586" s="5" t="str">
        <f t="shared" si="29"/>
        <v>CAT C</v>
      </c>
    </row>
    <row r="587" spans="1:14" ht="15" hidden="1" x14ac:dyDescent="0.25">
      <c r="A587" s="3" t="s">
        <v>2938</v>
      </c>
      <c r="B587" s="4">
        <v>2019</v>
      </c>
      <c r="C587" s="4" t="str">
        <f t="shared" si="27"/>
        <v>201</v>
      </c>
      <c r="D587" s="5"/>
      <c r="E587" s="3" t="e">
        <f>VLOOKUP(D587,Tier!$A$1:$B$22,2,)</f>
        <v>#N/A</v>
      </c>
      <c r="F587" s="3" t="s">
        <v>2939</v>
      </c>
      <c r="G587" s="3" t="s">
        <v>2940</v>
      </c>
      <c r="H587" s="3" t="s">
        <v>2941</v>
      </c>
      <c r="I587" s="5"/>
      <c r="J587" s="3" t="str">
        <f t="shared" si="28"/>
        <v>-Content publishing</v>
      </c>
      <c r="K587" s="4">
        <v>1000000</v>
      </c>
      <c r="L587" s="3" t="s">
        <v>100</v>
      </c>
      <c r="M587" s="7">
        <v>2</v>
      </c>
      <c r="N587" s="5" t="str">
        <f t="shared" si="29"/>
        <v>CAT C</v>
      </c>
    </row>
    <row r="588" spans="1:14" ht="15" hidden="1" x14ac:dyDescent="0.25">
      <c r="A588" s="3" t="s">
        <v>2959</v>
      </c>
      <c r="B588" s="4">
        <v>2019</v>
      </c>
      <c r="C588" s="4" t="str">
        <f t="shared" si="27"/>
        <v>201</v>
      </c>
      <c r="D588" s="5"/>
      <c r="E588" s="3" t="e">
        <f>VLOOKUP(D588,Tier!$A$1:$B$22,2,)</f>
        <v>#N/A</v>
      </c>
      <c r="F588" s="3" t="s">
        <v>204</v>
      </c>
      <c r="G588" s="3" t="s">
        <v>2960</v>
      </c>
      <c r="H588" s="3" t="s">
        <v>2961</v>
      </c>
      <c r="I588" s="5"/>
      <c r="J588" s="3" t="str">
        <f t="shared" si="28"/>
        <v>-E-commerce</v>
      </c>
      <c r="K588" s="4">
        <v>1000000</v>
      </c>
      <c r="L588" s="3" t="s">
        <v>111</v>
      </c>
      <c r="M588" s="7">
        <v>2</v>
      </c>
      <c r="N588" s="5" t="str">
        <f t="shared" si="29"/>
        <v>CAT C</v>
      </c>
    </row>
    <row r="589" spans="1:14" ht="15" hidden="1" x14ac:dyDescent="0.25">
      <c r="A589" s="3" t="s">
        <v>408</v>
      </c>
      <c r="B589" s="4">
        <v>2017</v>
      </c>
      <c r="C589" s="4" t="str">
        <f t="shared" si="27"/>
        <v>201</v>
      </c>
      <c r="D589" s="5"/>
      <c r="E589" s="3" t="e">
        <f>VLOOKUP(D589,Tier!$A$1:$B$22,2,)</f>
        <v>#N/A</v>
      </c>
      <c r="F589" s="3" t="s">
        <v>183</v>
      </c>
      <c r="G589" s="3" t="s">
        <v>3034</v>
      </c>
      <c r="H589" s="3" t="s">
        <v>410</v>
      </c>
      <c r="I589" s="5"/>
      <c r="J589" s="3" t="str">
        <f t="shared" si="28"/>
        <v>-FinTech</v>
      </c>
      <c r="K589" s="4">
        <v>1000000</v>
      </c>
      <c r="L589" s="3" t="s">
        <v>401</v>
      </c>
      <c r="M589" s="7">
        <v>2</v>
      </c>
      <c r="N589" s="5" t="str">
        <f t="shared" si="29"/>
        <v>CAT C</v>
      </c>
    </row>
    <row r="590" spans="1:14" ht="15" hidden="1" x14ac:dyDescent="0.25">
      <c r="A590" s="3" t="s">
        <v>3066</v>
      </c>
      <c r="B590" s="4">
        <v>2016</v>
      </c>
      <c r="C590" s="4" t="str">
        <f t="shared" si="27"/>
        <v>201</v>
      </c>
      <c r="D590" s="5"/>
      <c r="E590" s="3" t="e">
        <f>VLOOKUP(D590,Tier!$A$1:$B$22,2,)</f>
        <v>#N/A</v>
      </c>
      <c r="F590" s="3" t="s">
        <v>183</v>
      </c>
      <c r="G590" s="3" t="s">
        <v>3067</v>
      </c>
      <c r="H590" s="3" t="s">
        <v>585</v>
      </c>
      <c r="I590" s="5"/>
      <c r="J590" s="3" t="str">
        <f t="shared" si="28"/>
        <v>-FinTech</v>
      </c>
      <c r="K590" s="4">
        <v>1000000</v>
      </c>
      <c r="L590" s="3" t="s">
        <v>401</v>
      </c>
      <c r="M590" s="7">
        <v>2</v>
      </c>
      <c r="N590" s="5" t="str">
        <f t="shared" si="29"/>
        <v>CAT C</v>
      </c>
    </row>
    <row r="591" spans="1:14" ht="15" hidden="1" x14ac:dyDescent="0.25">
      <c r="A591" s="3" t="s">
        <v>3119</v>
      </c>
      <c r="B591" s="4">
        <v>2015</v>
      </c>
      <c r="C591" s="4" t="str">
        <f t="shared" si="27"/>
        <v>201</v>
      </c>
      <c r="D591" s="5"/>
      <c r="E591" s="3" t="e">
        <f>VLOOKUP(D591,Tier!$A$1:$B$22,2,)</f>
        <v>#N/A</v>
      </c>
      <c r="F591" s="3" t="s">
        <v>234</v>
      </c>
      <c r="G591" s="3" t="s">
        <v>3120</v>
      </c>
      <c r="H591" s="3" t="s">
        <v>3121</v>
      </c>
      <c r="I591" s="5"/>
      <c r="J591" s="3" t="str">
        <f t="shared" si="28"/>
        <v>-Hospitality</v>
      </c>
      <c r="K591" s="4">
        <v>1000000</v>
      </c>
      <c r="L591" s="3"/>
      <c r="M591" s="7">
        <v>1</v>
      </c>
      <c r="N591" s="5" t="str">
        <f t="shared" si="29"/>
        <v>CAT C</v>
      </c>
    </row>
    <row r="592" spans="1:14" ht="15" hidden="1" x14ac:dyDescent="0.25">
      <c r="A592" s="3" t="s">
        <v>3143</v>
      </c>
      <c r="B592" s="4">
        <v>2015</v>
      </c>
      <c r="C592" s="4" t="str">
        <f t="shared" si="27"/>
        <v>201</v>
      </c>
      <c r="D592" s="5"/>
      <c r="E592" s="3" t="e">
        <f>VLOOKUP(D592,Tier!$A$1:$B$22,2,)</f>
        <v>#N/A</v>
      </c>
      <c r="F592" s="3" t="s">
        <v>428</v>
      </c>
      <c r="G592" s="3" t="s">
        <v>3144</v>
      </c>
      <c r="H592" s="3" t="s">
        <v>3145</v>
      </c>
      <c r="I592" s="5"/>
      <c r="J592" s="3" t="str">
        <f t="shared" si="28"/>
        <v>-EdTech</v>
      </c>
      <c r="K592" s="4">
        <v>1000000</v>
      </c>
      <c r="L592" s="3" t="s">
        <v>100</v>
      </c>
      <c r="M592" s="7">
        <v>1</v>
      </c>
      <c r="N592" s="5" t="str">
        <f t="shared" si="29"/>
        <v>CAT C</v>
      </c>
    </row>
    <row r="593" spans="1:14" ht="15" hidden="1" x14ac:dyDescent="0.25">
      <c r="A593" s="3" t="s">
        <v>3181</v>
      </c>
      <c r="B593" s="4">
        <v>2011</v>
      </c>
      <c r="C593" s="4" t="str">
        <f t="shared" si="27"/>
        <v>201</v>
      </c>
      <c r="D593" s="5"/>
      <c r="E593" s="3" t="e">
        <f>VLOOKUP(D593,Tier!$A$1:$B$22,2,)</f>
        <v>#N/A</v>
      </c>
      <c r="F593" s="3" t="s">
        <v>3182</v>
      </c>
      <c r="G593" s="3" t="s">
        <v>3183</v>
      </c>
      <c r="H593" s="3" t="s">
        <v>3184</v>
      </c>
      <c r="I593" s="5"/>
      <c r="J593" s="3" t="str">
        <f t="shared" si="28"/>
        <v>-Food and Beverages</v>
      </c>
      <c r="K593" s="4">
        <v>1000000</v>
      </c>
      <c r="L593" s="3"/>
      <c r="M593" s="7">
        <v>1</v>
      </c>
      <c r="N593" s="5" t="str">
        <f t="shared" si="29"/>
        <v>CAT C</v>
      </c>
    </row>
    <row r="594" spans="1:14" ht="15" hidden="1" x14ac:dyDescent="0.25">
      <c r="A594" s="3" t="s">
        <v>3205</v>
      </c>
      <c r="B594" s="4">
        <v>2018</v>
      </c>
      <c r="C594" s="4" t="str">
        <f t="shared" si="27"/>
        <v>201</v>
      </c>
      <c r="D594" s="5"/>
      <c r="E594" s="3" t="e">
        <f>VLOOKUP(D594,Tier!$A$1:$B$22,2,)</f>
        <v>#N/A</v>
      </c>
      <c r="F594" s="3" t="s">
        <v>3206</v>
      </c>
      <c r="G594" s="3" t="s">
        <v>3207</v>
      </c>
      <c r="H594" s="3" t="s">
        <v>3208</v>
      </c>
      <c r="I594" s="5"/>
      <c r="J594" s="3" t="str">
        <f t="shared" si="28"/>
        <v>-Vehicle repair startup</v>
      </c>
      <c r="K594" s="4">
        <v>1000000</v>
      </c>
      <c r="L594" s="3" t="s">
        <v>111</v>
      </c>
      <c r="M594" s="7">
        <v>1</v>
      </c>
      <c r="N594" s="5" t="str">
        <f t="shared" si="29"/>
        <v>CAT C</v>
      </c>
    </row>
    <row r="595" spans="1:14" ht="15" hidden="1" x14ac:dyDescent="0.25">
      <c r="A595" s="3" t="s">
        <v>3257</v>
      </c>
      <c r="B595" s="4">
        <v>2018</v>
      </c>
      <c r="C595" s="4" t="str">
        <f t="shared" si="27"/>
        <v>201</v>
      </c>
      <c r="D595" s="5"/>
      <c r="E595" s="3" t="e">
        <f>VLOOKUP(D595,Tier!$A$1:$B$22,2,)</f>
        <v>#N/A</v>
      </c>
      <c r="F595" s="3" t="s">
        <v>3258</v>
      </c>
      <c r="G595" s="3" t="s">
        <v>3259</v>
      </c>
      <c r="H595" s="3" t="s">
        <v>3260</v>
      </c>
      <c r="I595" s="3" t="s">
        <v>1657</v>
      </c>
      <c r="J595" s="3" t="str">
        <f t="shared" si="28"/>
        <v>-Pollution control equiptment</v>
      </c>
      <c r="K595" s="4">
        <v>1000000</v>
      </c>
      <c r="L595" s="3"/>
      <c r="M595" s="7">
        <v>1</v>
      </c>
      <c r="N595" s="5" t="str">
        <f t="shared" si="29"/>
        <v>CAT C</v>
      </c>
    </row>
    <row r="596" spans="1:14" ht="15" hidden="1" x14ac:dyDescent="0.25">
      <c r="A596" s="3" t="s">
        <v>3155</v>
      </c>
      <c r="B596" s="4">
        <v>2015</v>
      </c>
      <c r="C596" s="4" t="str">
        <f t="shared" si="27"/>
        <v>201</v>
      </c>
      <c r="D596" s="5"/>
      <c r="E596" s="3" t="e">
        <f>VLOOKUP(D596,Tier!$A$1:$B$22,2,)</f>
        <v>#N/A</v>
      </c>
      <c r="F596" s="3" t="s">
        <v>1714</v>
      </c>
      <c r="G596" s="3" t="s">
        <v>3156</v>
      </c>
      <c r="H596" s="3" t="s">
        <v>3157</v>
      </c>
      <c r="I596" s="5"/>
      <c r="J596" s="3" t="str">
        <f t="shared" si="28"/>
        <v>-Solar</v>
      </c>
      <c r="K596" s="4">
        <v>900000</v>
      </c>
      <c r="L596" s="3" t="s">
        <v>100</v>
      </c>
      <c r="M596" s="7">
        <v>1</v>
      </c>
      <c r="N596" s="5" t="str">
        <f t="shared" si="29"/>
        <v>CAT C</v>
      </c>
    </row>
    <row r="597" spans="1:14" ht="15" hidden="1" x14ac:dyDescent="0.25">
      <c r="A597" s="3" t="s">
        <v>2493</v>
      </c>
      <c r="B597" s="4">
        <v>2019</v>
      </c>
      <c r="C597" s="4" t="str">
        <f t="shared" si="27"/>
        <v>201</v>
      </c>
      <c r="D597" s="5"/>
      <c r="E597" s="3" t="e">
        <f>VLOOKUP(D597,Tier!$A$1:$B$22,2,)</f>
        <v>#N/A</v>
      </c>
      <c r="F597" s="3" t="s">
        <v>2494</v>
      </c>
      <c r="G597" s="3" t="s">
        <v>2495</v>
      </c>
      <c r="H597" s="3" t="s">
        <v>2496</v>
      </c>
      <c r="I597" s="5"/>
      <c r="J597" s="3" t="str">
        <f t="shared" si="28"/>
        <v>-Deep Tech</v>
      </c>
      <c r="K597" s="4">
        <v>850000</v>
      </c>
      <c r="L597" s="3" t="s">
        <v>111</v>
      </c>
      <c r="M597" s="7">
        <v>4</v>
      </c>
      <c r="N597" s="5" t="str">
        <f t="shared" si="29"/>
        <v>CAT C</v>
      </c>
    </row>
    <row r="598" spans="1:14" ht="15" hidden="1" x14ac:dyDescent="0.25">
      <c r="A598" s="3" t="s">
        <v>2372</v>
      </c>
      <c r="B598" s="4">
        <v>2018</v>
      </c>
      <c r="C598" s="4" t="str">
        <f t="shared" si="27"/>
        <v>201</v>
      </c>
      <c r="D598" s="5"/>
      <c r="E598" s="3" t="e">
        <f>VLOOKUP(D598,Tier!$A$1:$B$22,2,)</f>
        <v>#N/A</v>
      </c>
      <c r="F598" s="5"/>
      <c r="G598" s="3" t="s">
        <v>2373</v>
      </c>
      <c r="H598" s="3" t="s">
        <v>2374</v>
      </c>
      <c r="I598" s="5"/>
      <c r="J598" s="3" t="str">
        <f t="shared" si="28"/>
        <v>-</v>
      </c>
      <c r="K598" s="4">
        <v>800000</v>
      </c>
      <c r="L598" s="3" t="s">
        <v>111</v>
      </c>
      <c r="M598" s="7">
        <v>5</v>
      </c>
      <c r="N598" s="5" t="str">
        <f t="shared" si="29"/>
        <v>CAT C</v>
      </c>
    </row>
    <row r="599" spans="1:14" ht="15" hidden="1" x14ac:dyDescent="0.25">
      <c r="A599" s="3" t="s">
        <v>2380</v>
      </c>
      <c r="B599" s="4">
        <v>2015</v>
      </c>
      <c r="C599" s="4" t="str">
        <f t="shared" si="27"/>
        <v>201</v>
      </c>
      <c r="D599" s="5"/>
      <c r="E599" s="3" t="e">
        <f>VLOOKUP(D599,Tier!$A$1:$B$22,2,)</f>
        <v>#N/A</v>
      </c>
      <c r="F599" s="5"/>
      <c r="G599" s="3" t="s">
        <v>2381</v>
      </c>
      <c r="H599" s="3" t="s">
        <v>2382</v>
      </c>
      <c r="I599" s="5"/>
      <c r="J599" s="3" t="str">
        <f t="shared" si="28"/>
        <v>-</v>
      </c>
      <c r="K599" s="4">
        <v>800000</v>
      </c>
      <c r="L599" s="3" t="s">
        <v>100</v>
      </c>
      <c r="M599" s="7">
        <v>5</v>
      </c>
      <c r="N599" s="5" t="str">
        <f t="shared" si="29"/>
        <v>CAT C</v>
      </c>
    </row>
    <row r="600" spans="1:14" ht="15" hidden="1" x14ac:dyDescent="0.25">
      <c r="A600" s="3" t="s">
        <v>2513</v>
      </c>
      <c r="B600" s="4">
        <v>2019</v>
      </c>
      <c r="C600" s="4" t="str">
        <f t="shared" si="27"/>
        <v>201</v>
      </c>
      <c r="D600" s="5"/>
      <c r="E600" s="3" t="e">
        <f>VLOOKUP(D600,Tier!$A$1:$B$22,2,)</f>
        <v>#N/A</v>
      </c>
      <c r="F600" s="3" t="s">
        <v>178</v>
      </c>
      <c r="G600" s="3" t="s">
        <v>2514</v>
      </c>
      <c r="H600" s="3" t="s">
        <v>2515</v>
      </c>
      <c r="I600" s="5"/>
      <c r="J600" s="3" t="str">
        <f t="shared" si="28"/>
        <v>-Retail</v>
      </c>
      <c r="K600" s="4">
        <v>800000</v>
      </c>
      <c r="L600" s="3" t="s">
        <v>111</v>
      </c>
      <c r="M600" s="7">
        <v>4</v>
      </c>
      <c r="N600" s="5" t="str">
        <f t="shared" si="29"/>
        <v>CAT C</v>
      </c>
    </row>
    <row r="601" spans="1:14" ht="15" hidden="1" x14ac:dyDescent="0.25">
      <c r="A601" s="3" t="s">
        <v>2951</v>
      </c>
      <c r="B601" s="4">
        <v>2018</v>
      </c>
      <c r="C601" s="4" t="str">
        <f t="shared" si="27"/>
        <v>201</v>
      </c>
      <c r="D601" s="5"/>
      <c r="E601" s="3" t="e">
        <f>VLOOKUP(D601,Tier!$A$1:$B$22,2,)</f>
        <v>#N/A</v>
      </c>
      <c r="F601" s="3" t="s">
        <v>428</v>
      </c>
      <c r="G601" s="3" t="s">
        <v>2952</v>
      </c>
      <c r="H601" s="3" t="s">
        <v>2953</v>
      </c>
      <c r="I601" s="5"/>
      <c r="J601" s="3" t="str">
        <f t="shared" si="28"/>
        <v>-EdTech</v>
      </c>
      <c r="K601" s="4">
        <v>800000</v>
      </c>
      <c r="L601" s="3" t="s">
        <v>100</v>
      </c>
      <c r="M601" s="7">
        <v>2</v>
      </c>
      <c r="N601" s="5" t="str">
        <f t="shared" si="29"/>
        <v>CAT C</v>
      </c>
    </row>
    <row r="602" spans="1:14" ht="15" hidden="1" x14ac:dyDescent="0.25">
      <c r="A602" s="3" t="s">
        <v>2247</v>
      </c>
      <c r="B602" s="4">
        <v>2019</v>
      </c>
      <c r="C602" s="4" t="str">
        <f t="shared" si="27"/>
        <v>201</v>
      </c>
      <c r="D602" s="5"/>
      <c r="E602" s="3" t="e">
        <f>VLOOKUP(D602,Tier!$A$1:$B$22,2,)</f>
        <v>#N/A</v>
      </c>
      <c r="F602" s="5"/>
      <c r="G602" s="3" t="s">
        <v>2248</v>
      </c>
      <c r="H602" s="3" t="s">
        <v>2249</v>
      </c>
      <c r="I602" s="5"/>
      <c r="J602" s="3" t="str">
        <f t="shared" si="28"/>
        <v>-</v>
      </c>
      <c r="K602" s="4">
        <v>700000</v>
      </c>
      <c r="L602" s="3"/>
      <c r="M602" s="7">
        <v>6</v>
      </c>
      <c r="N602" s="5" t="str">
        <f t="shared" si="29"/>
        <v>CAT C</v>
      </c>
    </row>
    <row r="603" spans="1:14" ht="15" hidden="1" x14ac:dyDescent="0.25">
      <c r="A603" s="3" t="s">
        <v>2455</v>
      </c>
      <c r="B603" s="4">
        <v>2014</v>
      </c>
      <c r="C603" s="4" t="str">
        <f t="shared" si="27"/>
        <v>201</v>
      </c>
      <c r="D603" s="5"/>
      <c r="E603" s="3" t="e">
        <f>VLOOKUP(D603,Tier!$A$1:$B$22,2,)</f>
        <v>#N/A</v>
      </c>
      <c r="F603" s="5"/>
      <c r="G603" s="3" t="s">
        <v>2457</v>
      </c>
      <c r="H603" s="3" t="s">
        <v>2458</v>
      </c>
      <c r="I603" s="5"/>
      <c r="J603" s="3" t="str">
        <f t="shared" si="28"/>
        <v>-</v>
      </c>
      <c r="K603" s="4">
        <v>700000</v>
      </c>
      <c r="L603" s="3" t="s">
        <v>111</v>
      </c>
      <c r="M603" s="7">
        <v>4</v>
      </c>
      <c r="N603" s="5" t="str">
        <f t="shared" si="29"/>
        <v>CAT C</v>
      </c>
    </row>
    <row r="604" spans="1:14" ht="15" hidden="1" x14ac:dyDescent="0.25">
      <c r="A604" s="3" t="s">
        <v>798</v>
      </c>
      <c r="B604" s="4">
        <v>2018</v>
      </c>
      <c r="C604" s="4" t="str">
        <f t="shared" si="27"/>
        <v>201</v>
      </c>
      <c r="D604" s="5"/>
      <c r="E604" s="3" t="e">
        <f>VLOOKUP(D604,Tier!$A$1:$B$22,2,)</f>
        <v>#N/A</v>
      </c>
      <c r="F604" s="3" t="s">
        <v>1930</v>
      </c>
      <c r="G604" s="3" t="s">
        <v>2640</v>
      </c>
      <c r="H604" s="3" t="s">
        <v>2641</v>
      </c>
      <c r="I604" s="5"/>
      <c r="J604" s="3" t="str">
        <f t="shared" si="28"/>
        <v>-Rental</v>
      </c>
      <c r="K604" s="4">
        <v>700000</v>
      </c>
      <c r="L604" s="3" t="s">
        <v>100</v>
      </c>
      <c r="M604" s="7">
        <v>4</v>
      </c>
      <c r="N604" s="5" t="str">
        <f t="shared" si="29"/>
        <v>CAT C</v>
      </c>
    </row>
    <row r="605" spans="1:14" ht="15" hidden="1" x14ac:dyDescent="0.25">
      <c r="A605" s="3" t="s">
        <v>2644</v>
      </c>
      <c r="B605" s="4">
        <v>2016</v>
      </c>
      <c r="C605" s="4" t="str">
        <f t="shared" si="27"/>
        <v>201</v>
      </c>
      <c r="D605" s="5"/>
      <c r="E605" s="3" t="e">
        <f>VLOOKUP(D605,Tier!$A$1:$B$22,2,)</f>
        <v>#N/A</v>
      </c>
      <c r="F605" s="3" t="s">
        <v>204</v>
      </c>
      <c r="G605" s="3" t="s">
        <v>2645</v>
      </c>
      <c r="H605" s="3" t="s">
        <v>2646</v>
      </c>
      <c r="I605" s="5"/>
      <c r="J605" s="3" t="str">
        <f t="shared" si="28"/>
        <v>-E-commerce</v>
      </c>
      <c r="K605" s="4">
        <v>700000</v>
      </c>
      <c r="L605" s="3" t="s">
        <v>100</v>
      </c>
      <c r="M605" s="7">
        <v>4</v>
      </c>
      <c r="N605" s="5" t="str">
        <f t="shared" si="29"/>
        <v>CAT C</v>
      </c>
    </row>
    <row r="606" spans="1:14" ht="15" hidden="1" x14ac:dyDescent="0.25">
      <c r="A606" s="3" t="s">
        <v>2320</v>
      </c>
      <c r="B606" s="4">
        <v>2016</v>
      </c>
      <c r="C606" s="4" t="str">
        <f t="shared" si="27"/>
        <v>201</v>
      </c>
      <c r="D606" s="5"/>
      <c r="E606" s="3" t="e">
        <f>VLOOKUP(D606,Tier!$A$1:$B$22,2,)</f>
        <v>#N/A</v>
      </c>
      <c r="F606" s="5"/>
      <c r="G606" s="3" t="s">
        <v>2322</v>
      </c>
      <c r="H606" s="3" t="s">
        <v>2323</v>
      </c>
      <c r="I606" s="5"/>
      <c r="J606" s="3" t="str">
        <f t="shared" si="28"/>
        <v>-</v>
      </c>
      <c r="K606" s="4">
        <v>600000</v>
      </c>
      <c r="L606" s="3"/>
      <c r="M606" s="7">
        <v>5</v>
      </c>
      <c r="N606" s="5" t="str">
        <f t="shared" si="29"/>
        <v>CAT C</v>
      </c>
    </row>
    <row r="607" spans="1:14" ht="15" hidden="1" x14ac:dyDescent="0.25">
      <c r="A607" s="3" t="s">
        <v>2577</v>
      </c>
      <c r="B607" s="4">
        <v>2017</v>
      </c>
      <c r="C607" s="4" t="str">
        <f t="shared" si="27"/>
        <v>201</v>
      </c>
      <c r="D607" s="5"/>
      <c r="E607" s="3" t="e">
        <f>VLOOKUP(D607,Tier!$A$1:$B$22,2,)</f>
        <v>#N/A</v>
      </c>
      <c r="F607" s="3" t="s">
        <v>2578</v>
      </c>
      <c r="G607" s="3" t="s">
        <v>2579</v>
      </c>
      <c r="H607" s="3" t="s">
        <v>2580</v>
      </c>
      <c r="I607" s="5"/>
      <c r="J607" s="3" t="str">
        <f t="shared" si="28"/>
        <v>-LegalTech</v>
      </c>
      <c r="K607" s="4">
        <v>600000</v>
      </c>
      <c r="L607" s="3"/>
      <c r="M607" s="7">
        <v>4</v>
      </c>
      <c r="N607" s="5" t="str">
        <f t="shared" si="29"/>
        <v>CAT C</v>
      </c>
    </row>
    <row r="608" spans="1:14" ht="15" hidden="1" x14ac:dyDescent="0.25">
      <c r="A608" s="3" t="s">
        <v>3035</v>
      </c>
      <c r="B608" s="4">
        <v>2017</v>
      </c>
      <c r="C608" s="4" t="str">
        <f t="shared" si="27"/>
        <v>201</v>
      </c>
      <c r="D608" s="5"/>
      <c r="E608" s="3" t="e">
        <f>VLOOKUP(D608,Tier!$A$1:$B$22,2,)</f>
        <v>#N/A</v>
      </c>
      <c r="F608" s="3" t="s">
        <v>234</v>
      </c>
      <c r="G608" s="3" t="s">
        <v>3036</v>
      </c>
      <c r="H608" s="3" t="s">
        <v>3037</v>
      </c>
      <c r="I608" s="5"/>
      <c r="J608" s="3" t="str">
        <f t="shared" si="28"/>
        <v>-Hospitality</v>
      </c>
      <c r="K608" s="4">
        <v>600000</v>
      </c>
      <c r="L608" s="3" t="s">
        <v>100</v>
      </c>
      <c r="M608" s="7">
        <v>2</v>
      </c>
      <c r="N608" s="5" t="str">
        <f t="shared" si="29"/>
        <v>CAT C</v>
      </c>
    </row>
    <row r="609" spans="1:14" ht="15" hidden="1" x14ac:dyDescent="0.25">
      <c r="A609" s="3" t="s">
        <v>2333</v>
      </c>
      <c r="B609" s="4">
        <v>2019</v>
      </c>
      <c r="C609" s="4" t="str">
        <f t="shared" si="27"/>
        <v>201</v>
      </c>
      <c r="D609" s="5"/>
      <c r="E609" s="3" t="e">
        <f>VLOOKUP(D609,Tier!$A$1:$B$22,2,)</f>
        <v>#N/A</v>
      </c>
      <c r="F609" s="5"/>
      <c r="G609" s="3" t="s">
        <v>2335</v>
      </c>
      <c r="H609" s="3" t="s">
        <v>2336</v>
      </c>
      <c r="I609" s="5"/>
      <c r="J609" s="3" t="str">
        <f t="shared" si="28"/>
        <v>-</v>
      </c>
      <c r="K609" s="4">
        <v>500000</v>
      </c>
      <c r="L609" s="3" t="s">
        <v>100</v>
      </c>
      <c r="M609" s="7">
        <v>5</v>
      </c>
      <c r="N609" s="5" t="str">
        <f t="shared" si="29"/>
        <v>CAT C</v>
      </c>
    </row>
    <row r="610" spans="1:14" ht="15" hidden="1" x14ac:dyDescent="0.25">
      <c r="A610" s="3" t="s">
        <v>1138</v>
      </c>
      <c r="B610" s="4">
        <v>2018</v>
      </c>
      <c r="C610" s="4" t="str">
        <f t="shared" si="27"/>
        <v>201</v>
      </c>
      <c r="D610" s="5"/>
      <c r="E610" s="3" t="e">
        <f>VLOOKUP(D610,Tier!$A$1:$B$22,2,)</f>
        <v>#N/A</v>
      </c>
      <c r="F610" s="3" t="s">
        <v>428</v>
      </c>
      <c r="G610" s="3" t="s">
        <v>2505</v>
      </c>
      <c r="H610" s="3" t="s">
        <v>2506</v>
      </c>
      <c r="I610" s="5"/>
      <c r="J610" s="3" t="str">
        <f t="shared" si="28"/>
        <v>-EdTech</v>
      </c>
      <c r="K610" s="4">
        <v>500000</v>
      </c>
      <c r="L610" s="3" t="s">
        <v>111</v>
      </c>
      <c r="M610" s="7">
        <v>4</v>
      </c>
      <c r="N610" s="5" t="str">
        <f t="shared" si="29"/>
        <v>CAT C</v>
      </c>
    </row>
    <row r="611" spans="1:14" ht="15" hidden="1" x14ac:dyDescent="0.25">
      <c r="A611" s="3" t="s">
        <v>2516</v>
      </c>
      <c r="B611" s="4">
        <v>2019</v>
      </c>
      <c r="C611" s="4" t="str">
        <f t="shared" si="27"/>
        <v>201</v>
      </c>
      <c r="D611" s="5"/>
      <c r="E611" s="3" t="e">
        <f>VLOOKUP(D611,Tier!$A$1:$B$22,2,)</f>
        <v>#N/A</v>
      </c>
      <c r="F611" s="3" t="s">
        <v>2517</v>
      </c>
      <c r="G611" s="3" t="s">
        <v>2518</v>
      </c>
      <c r="H611" s="3" t="s">
        <v>2519</v>
      </c>
      <c r="I611" s="5"/>
      <c r="J611" s="3" t="str">
        <f t="shared" si="28"/>
        <v>-Food</v>
      </c>
      <c r="K611" s="4">
        <v>500000</v>
      </c>
      <c r="L611" s="3" t="s">
        <v>100</v>
      </c>
      <c r="M611" s="7">
        <v>4</v>
      </c>
      <c r="N611" s="5" t="str">
        <f t="shared" si="29"/>
        <v>CAT C</v>
      </c>
    </row>
    <row r="612" spans="1:14" ht="15" hidden="1" x14ac:dyDescent="0.25">
      <c r="A612" s="3" t="s">
        <v>2527</v>
      </c>
      <c r="B612" s="4">
        <v>2017</v>
      </c>
      <c r="C612" s="4" t="str">
        <f t="shared" si="27"/>
        <v>201</v>
      </c>
      <c r="D612" s="5"/>
      <c r="E612" s="3" t="e">
        <f>VLOOKUP(D612,Tier!$A$1:$B$22,2,)</f>
        <v>#N/A</v>
      </c>
      <c r="F612" s="3" t="s">
        <v>2119</v>
      </c>
      <c r="G612" s="3" t="s">
        <v>2528</v>
      </c>
      <c r="H612" s="3" t="s">
        <v>2529</v>
      </c>
      <c r="I612" s="5"/>
      <c r="J612" s="3" t="str">
        <f t="shared" si="28"/>
        <v>-Tech Startup</v>
      </c>
      <c r="K612" s="4">
        <v>500000</v>
      </c>
      <c r="L612" s="3"/>
      <c r="M612" s="7">
        <v>4</v>
      </c>
      <c r="N612" s="5" t="str">
        <f t="shared" si="29"/>
        <v>CAT C</v>
      </c>
    </row>
    <row r="613" spans="1:14" ht="15" hidden="1" x14ac:dyDescent="0.25">
      <c r="A613" s="3" t="s">
        <v>2846</v>
      </c>
      <c r="B613" s="4">
        <v>2017</v>
      </c>
      <c r="C613" s="4" t="str">
        <f t="shared" si="27"/>
        <v>201</v>
      </c>
      <c r="D613" s="5"/>
      <c r="E613" s="3" t="e">
        <f>VLOOKUP(D613,Tier!$A$1:$B$22,2,)</f>
        <v>#N/A</v>
      </c>
      <c r="F613" s="3" t="s">
        <v>2847</v>
      </c>
      <c r="G613" s="3" t="s">
        <v>2848</v>
      </c>
      <c r="H613" s="3" t="s">
        <v>2849</v>
      </c>
      <c r="I613" s="5"/>
      <c r="J613" s="3" t="str">
        <f t="shared" si="28"/>
        <v>-Co-working</v>
      </c>
      <c r="K613" s="4">
        <v>500000</v>
      </c>
      <c r="L613" s="3" t="s">
        <v>100</v>
      </c>
      <c r="M613" s="7">
        <v>3</v>
      </c>
      <c r="N613" s="5" t="str">
        <f t="shared" si="29"/>
        <v>CAT C</v>
      </c>
    </row>
    <row r="614" spans="1:14" ht="15" hidden="1" x14ac:dyDescent="0.25">
      <c r="A614" s="3" t="s">
        <v>2876</v>
      </c>
      <c r="B614" s="4">
        <v>2016</v>
      </c>
      <c r="C614" s="4" t="str">
        <f t="shared" si="27"/>
        <v>201</v>
      </c>
      <c r="D614" s="5"/>
      <c r="E614" s="3" t="e">
        <f>VLOOKUP(D614,Tier!$A$1:$B$22,2,)</f>
        <v>#N/A</v>
      </c>
      <c r="F614" s="3" t="s">
        <v>1035</v>
      </c>
      <c r="G614" s="3" t="s">
        <v>2877</v>
      </c>
      <c r="H614" s="3" t="s">
        <v>2878</v>
      </c>
      <c r="I614" s="5"/>
      <c r="J614" s="3" t="str">
        <f t="shared" si="28"/>
        <v>-Gaming</v>
      </c>
      <c r="K614" s="4">
        <v>500000</v>
      </c>
      <c r="L614" s="3"/>
      <c r="M614" s="7">
        <v>3</v>
      </c>
      <c r="N614" s="5" t="str">
        <f t="shared" si="29"/>
        <v>CAT C</v>
      </c>
    </row>
    <row r="615" spans="1:14" ht="15" hidden="1" x14ac:dyDescent="0.25">
      <c r="A615" s="3" t="s">
        <v>2909</v>
      </c>
      <c r="B615" s="4">
        <v>2018</v>
      </c>
      <c r="C615" s="4" t="str">
        <f t="shared" si="27"/>
        <v>201</v>
      </c>
      <c r="D615" s="5"/>
      <c r="E615" s="3" t="e">
        <f>VLOOKUP(D615,Tier!$A$1:$B$22,2,)</f>
        <v>#N/A</v>
      </c>
      <c r="F615" s="3" t="s">
        <v>2910</v>
      </c>
      <c r="G615" s="3" t="s">
        <v>2911</v>
      </c>
      <c r="H615" s="3" t="s">
        <v>2912</v>
      </c>
      <c r="I615" s="5"/>
      <c r="J615" s="3" t="str">
        <f t="shared" si="28"/>
        <v>-CleanTech</v>
      </c>
      <c r="K615" s="4">
        <v>500000</v>
      </c>
      <c r="L615" s="3"/>
      <c r="M615" s="7">
        <v>3</v>
      </c>
      <c r="N615" s="5" t="str">
        <f t="shared" si="29"/>
        <v>CAT C</v>
      </c>
    </row>
    <row r="616" spans="1:14" ht="15" hidden="1" x14ac:dyDescent="0.25">
      <c r="A616" s="3" t="s">
        <v>3055</v>
      </c>
      <c r="B616" s="4">
        <v>2017</v>
      </c>
      <c r="C616" s="4" t="str">
        <f t="shared" si="27"/>
        <v>201</v>
      </c>
      <c r="D616" s="5"/>
      <c r="E616" s="3" t="e">
        <f>VLOOKUP(D616,Tier!$A$1:$B$22,2,)</f>
        <v>#N/A</v>
      </c>
      <c r="F616" s="3" t="s">
        <v>1251</v>
      </c>
      <c r="G616" s="3" t="s">
        <v>3056</v>
      </c>
      <c r="H616" s="3" t="s">
        <v>3057</v>
      </c>
      <c r="I616" s="5"/>
      <c r="J616" s="3" t="str">
        <f t="shared" si="28"/>
        <v>-Healthcare</v>
      </c>
      <c r="K616" s="4">
        <v>500000</v>
      </c>
      <c r="L616" s="3"/>
      <c r="M616" s="7">
        <v>2</v>
      </c>
      <c r="N616" s="5" t="str">
        <f t="shared" si="29"/>
        <v>CAT C</v>
      </c>
    </row>
    <row r="617" spans="1:14" ht="15" hidden="1" x14ac:dyDescent="0.25">
      <c r="A617" s="6" t="s">
        <v>3246</v>
      </c>
      <c r="B617" s="4">
        <v>2015</v>
      </c>
      <c r="C617" s="4" t="str">
        <f t="shared" si="27"/>
        <v>201</v>
      </c>
      <c r="D617" s="5"/>
      <c r="E617" s="3" t="e">
        <f>VLOOKUP(D617,Tier!$A$1:$B$22,2,)</f>
        <v>#N/A</v>
      </c>
      <c r="F617" s="3" t="s">
        <v>3247</v>
      </c>
      <c r="G617" s="3" t="s">
        <v>3248</v>
      </c>
      <c r="H617" s="3" t="s">
        <v>3249</v>
      </c>
      <c r="I617" s="3" t="s">
        <v>3250</v>
      </c>
      <c r="J617" s="3" t="str">
        <f t="shared" si="28"/>
        <v>-Legaltech</v>
      </c>
      <c r="K617" s="4">
        <v>500000</v>
      </c>
      <c r="L617" s="3"/>
      <c r="M617" s="7">
        <v>1</v>
      </c>
      <c r="N617" s="5" t="str">
        <f t="shared" si="29"/>
        <v>CAT C</v>
      </c>
    </row>
    <row r="618" spans="1:14" ht="15" hidden="1" x14ac:dyDescent="0.25">
      <c r="A618" s="3" t="s">
        <v>202</v>
      </c>
      <c r="B618" s="4">
        <v>2019</v>
      </c>
      <c r="C618" s="4" t="str">
        <f t="shared" si="27"/>
        <v>201</v>
      </c>
      <c r="D618" s="5"/>
      <c r="E618" s="3" t="e">
        <f>VLOOKUP(D618,Tier!$A$1:$B$22,2,)</f>
        <v>#N/A</v>
      </c>
      <c r="F618" s="5"/>
      <c r="G618" s="5"/>
      <c r="H618" s="5"/>
      <c r="I618" s="5"/>
      <c r="J618" s="3" t="str">
        <f t="shared" si="28"/>
        <v>-</v>
      </c>
      <c r="K618" s="4">
        <v>400000</v>
      </c>
      <c r="L618" s="5"/>
      <c r="M618" s="7">
        <v>12</v>
      </c>
      <c r="N618" s="5" t="str">
        <f t="shared" si="29"/>
        <v>CAT C</v>
      </c>
    </row>
    <row r="619" spans="1:14" ht="15" hidden="1" x14ac:dyDescent="0.25">
      <c r="A619" s="3" t="s">
        <v>2277</v>
      </c>
      <c r="B619" s="4">
        <v>2019</v>
      </c>
      <c r="C619" s="4" t="str">
        <f t="shared" si="27"/>
        <v>201</v>
      </c>
      <c r="D619" s="5"/>
      <c r="E619" s="3" t="e">
        <f>VLOOKUP(D619,Tier!$A$1:$B$22,2,)</f>
        <v>#N/A</v>
      </c>
      <c r="F619" s="5"/>
      <c r="G619" s="3" t="s">
        <v>2278</v>
      </c>
      <c r="H619" s="3" t="s">
        <v>2279</v>
      </c>
      <c r="I619" s="5"/>
      <c r="J619" s="3" t="str">
        <f t="shared" si="28"/>
        <v>-</v>
      </c>
      <c r="K619" s="4">
        <v>400000</v>
      </c>
      <c r="L619" s="3" t="s">
        <v>111</v>
      </c>
      <c r="M619" s="7">
        <v>5</v>
      </c>
      <c r="N619" s="5" t="str">
        <f t="shared" si="29"/>
        <v>CAT C</v>
      </c>
    </row>
    <row r="620" spans="1:14" ht="15" hidden="1" x14ac:dyDescent="0.25">
      <c r="A620" s="3" t="s">
        <v>2677</v>
      </c>
      <c r="B620" s="4">
        <v>2016</v>
      </c>
      <c r="C620" s="4" t="str">
        <f t="shared" si="27"/>
        <v>201</v>
      </c>
      <c r="D620" s="5"/>
      <c r="E620" s="3" t="e">
        <f>VLOOKUP(D620,Tier!$A$1:$B$22,2,)</f>
        <v>#N/A</v>
      </c>
      <c r="F620" s="3" t="s">
        <v>19</v>
      </c>
      <c r="G620" s="3" t="s">
        <v>2678</v>
      </c>
      <c r="H620" s="3" t="s">
        <v>2679</v>
      </c>
      <c r="I620" s="5"/>
      <c r="J620" s="3" t="str">
        <f t="shared" si="28"/>
        <v>-Food &amp; Beverages</v>
      </c>
      <c r="K620" s="4">
        <v>400000</v>
      </c>
      <c r="L620" s="3" t="s">
        <v>111</v>
      </c>
      <c r="M620" s="7">
        <v>3</v>
      </c>
      <c r="N620" s="5" t="str">
        <f t="shared" si="29"/>
        <v>CAT C</v>
      </c>
    </row>
    <row r="621" spans="1:14" ht="15" hidden="1" x14ac:dyDescent="0.25">
      <c r="A621" s="3" t="s">
        <v>2843</v>
      </c>
      <c r="B621" s="4">
        <v>2019</v>
      </c>
      <c r="C621" s="4" t="str">
        <f t="shared" si="27"/>
        <v>201</v>
      </c>
      <c r="D621" s="5"/>
      <c r="E621" s="3" t="e">
        <f>VLOOKUP(D621,Tier!$A$1:$B$22,2,)</f>
        <v>#N/A</v>
      </c>
      <c r="F621" s="3" t="s">
        <v>428</v>
      </c>
      <c r="G621" s="3" t="s">
        <v>2844</v>
      </c>
      <c r="H621" s="3" t="s">
        <v>2845</v>
      </c>
      <c r="I621" s="5"/>
      <c r="J621" s="3" t="str">
        <f t="shared" si="28"/>
        <v>-EdTech</v>
      </c>
      <c r="K621" s="4">
        <v>400000</v>
      </c>
      <c r="L621" s="3" t="s">
        <v>111</v>
      </c>
      <c r="M621" s="7">
        <v>3</v>
      </c>
      <c r="N621" s="5" t="str">
        <f t="shared" si="29"/>
        <v>CAT C</v>
      </c>
    </row>
    <row r="622" spans="1:14" ht="15" hidden="1" x14ac:dyDescent="0.25">
      <c r="A622" s="3" t="s">
        <v>3006</v>
      </c>
      <c r="B622" s="4">
        <v>2017</v>
      </c>
      <c r="C622" s="4" t="str">
        <f t="shared" si="27"/>
        <v>201</v>
      </c>
      <c r="D622" s="5"/>
      <c r="E622" s="3" t="e">
        <f>VLOOKUP(D622,Tier!$A$1:$B$22,2,)</f>
        <v>#N/A</v>
      </c>
      <c r="F622" s="3" t="s">
        <v>2216</v>
      </c>
      <c r="G622" s="3" t="s">
        <v>3007</v>
      </c>
      <c r="H622" s="3" t="s">
        <v>3008</v>
      </c>
      <c r="I622" s="5"/>
      <c r="J622" s="3" t="str">
        <f t="shared" si="28"/>
        <v>-Automation</v>
      </c>
      <c r="K622" s="4">
        <v>400000</v>
      </c>
      <c r="L622" s="3" t="s">
        <v>111</v>
      </c>
      <c r="M622" s="7">
        <v>2</v>
      </c>
      <c r="N622" s="5" t="str">
        <f t="shared" si="29"/>
        <v>CAT C</v>
      </c>
    </row>
    <row r="623" spans="1:14" ht="15" hidden="1" x14ac:dyDescent="0.25">
      <c r="A623" s="3" t="s">
        <v>562</v>
      </c>
      <c r="B623" s="4">
        <v>2019</v>
      </c>
      <c r="C623" s="4" t="str">
        <f t="shared" si="27"/>
        <v>201</v>
      </c>
      <c r="D623" s="5"/>
      <c r="E623" s="3" t="e">
        <f>VLOOKUP(D623,Tier!$A$1:$B$22,2,)</f>
        <v>#N/A</v>
      </c>
      <c r="F623" s="5"/>
      <c r="G623" s="3" t="s">
        <v>1773</v>
      </c>
      <c r="H623" s="3" t="s">
        <v>564</v>
      </c>
      <c r="I623" s="5"/>
      <c r="J623" s="3" t="str">
        <f t="shared" si="28"/>
        <v>-</v>
      </c>
      <c r="K623" s="4">
        <v>370000</v>
      </c>
      <c r="L623" s="5"/>
      <c r="M623" s="7">
        <v>7</v>
      </c>
      <c r="N623" s="5" t="str">
        <f t="shared" si="29"/>
        <v>CAT C</v>
      </c>
    </row>
    <row r="624" spans="1:14" ht="15" hidden="1" x14ac:dyDescent="0.25">
      <c r="A624" s="3" t="s">
        <v>2268</v>
      </c>
      <c r="B624" s="4">
        <v>2018</v>
      </c>
      <c r="C624" s="4" t="str">
        <f t="shared" si="27"/>
        <v>201</v>
      </c>
      <c r="D624" s="5"/>
      <c r="E624" s="3" t="e">
        <f>VLOOKUP(D624,Tier!$A$1:$B$22,2,)</f>
        <v>#N/A</v>
      </c>
      <c r="F624" s="5"/>
      <c r="G624" s="3" t="s">
        <v>2269</v>
      </c>
      <c r="H624" s="3" t="s">
        <v>2270</v>
      </c>
      <c r="I624" s="5"/>
      <c r="J624" s="3" t="str">
        <f t="shared" si="28"/>
        <v>-</v>
      </c>
      <c r="K624" s="4">
        <v>350000</v>
      </c>
      <c r="L624" s="3" t="s">
        <v>193</v>
      </c>
      <c r="M624" s="7">
        <v>5</v>
      </c>
      <c r="N624" s="5" t="str">
        <f t="shared" si="29"/>
        <v>CAT C</v>
      </c>
    </row>
    <row r="625" spans="1:14" ht="15" hidden="1" x14ac:dyDescent="0.25">
      <c r="A625" s="3" t="s">
        <v>2402</v>
      </c>
      <c r="B625" s="4">
        <v>2018</v>
      </c>
      <c r="C625" s="4" t="str">
        <f t="shared" si="27"/>
        <v>201</v>
      </c>
      <c r="D625" s="5"/>
      <c r="E625" s="3" t="e">
        <f>VLOOKUP(D625,Tier!$A$1:$B$22,2,)</f>
        <v>#N/A</v>
      </c>
      <c r="F625" s="5"/>
      <c r="G625" s="3" t="s">
        <v>2403</v>
      </c>
      <c r="H625" s="3" t="s">
        <v>2404</v>
      </c>
      <c r="I625" s="5"/>
      <c r="J625" s="3" t="str">
        <f t="shared" si="28"/>
        <v>-</v>
      </c>
      <c r="K625" s="4">
        <v>340000</v>
      </c>
      <c r="L625" s="3" t="s">
        <v>111</v>
      </c>
      <c r="M625" s="7">
        <v>5</v>
      </c>
      <c r="N625" s="5" t="str">
        <f t="shared" si="29"/>
        <v>CAT C</v>
      </c>
    </row>
    <row r="626" spans="1:14" ht="15" hidden="1" x14ac:dyDescent="0.25">
      <c r="A626" s="3" t="s">
        <v>2155</v>
      </c>
      <c r="B626" s="4">
        <v>2016</v>
      </c>
      <c r="C626" s="4" t="str">
        <f t="shared" si="27"/>
        <v>201</v>
      </c>
      <c r="D626" s="5"/>
      <c r="E626" s="3" t="e">
        <f>VLOOKUP(D626,Tier!$A$1:$B$22,2,)</f>
        <v>#N/A</v>
      </c>
      <c r="F626" s="5"/>
      <c r="G626" s="3" t="s">
        <v>2156</v>
      </c>
      <c r="H626" s="3" t="s">
        <v>2157</v>
      </c>
      <c r="I626" s="5"/>
      <c r="J626" s="3" t="str">
        <f t="shared" si="28"/>
        <v>-</v>
      </c>
      <c r="K626" s="4">
        <v>300000</v>
      </c>
      <c r="L626" s="3"/>
      <c r="M626" s="7">
        <v>6</v>
      </c>
      <c r="N626" s="5" t="str">
        <f t="shared" si="29"/>
        <v>CAT C</v>
      </c>
    </row>
    <row r="627" spans="1:14" ht="15" hidden="1" x14ac:dyDescent="0.25">
      <c r="A627" s="3" t="s">
        <v>2196</v>
      </c>
      <c r="B627" s="4">
        <v>2016</v>
      </c>
      <c r="C627" s="4" t="str">
        <f t="shared" si="27"/>
        <v>201</v>
      </c>
      <c r="D627" s="5"/>
      <c r="E627" s="3" t="e">
        <f>VLOOKUP(D627,Tier!$A$1:$B$22,2,)</f>
        <v>#N/A</v>
      </c>
      <c r="F627" s="5"/>
      <c r="G627" s="3" t="s">
        <v>2197</v>
      </c>
      <c r="H627" s="3" t="s">
        <v>2198</v>
      </c>
      <c r="I627" s="5"/>
      <c r="J627" s="3" t="str">
        <f t="shared" si="28"/>
        <v>-</v>
      </c>
      <c r="K627" s="4">
        <v>300000</v>
      </c>
      <c r="L627" s="3"/>
      <c r="M627" s="7">
        <v>6</v>
      </c>
      <c r="N627" s="5" t="str">
        <f t="shared" si="29"/>
        <v>CAT C</v>
      </c>
    </row>
    <row r="628" spans="1:14" ht="15" hidden="1" x14ac:dyDescent="0.25">
      <c r="A628" s="3" t="s">
        <v>2352</v>
      </c>
      <c r="B628" s="4">
        <v>2019</v>
      </c>
      <c r="C628" s="4" t="str">
        <f t="shared" si="27"/>
        <v>201</v>
      </c>
      <c r="D628" s="5"/>
      <c r="E628" s="3" t="e">
        <f>VLOOKUP(D628,Tier!$A$1:$B$22,2,)</f>
        <v>#N/A</v>
      </c>
      <c r="F628" s="5"/>
      <c r="G628" s="3" t="s">
        <v>2353</v>
      </c>
      <c r="H628" s="3" t="s">
        <v>2354</v>
      </c>
      <c r="I628" s="5"/>
      <c r="J628" s="3" t="str">
        <f t="shared" si="28"/>
        <v>-</v>
      </c>
      <c r="K628" s="4">
        <v>300000</v>
      </c>
      <c r="L628" s="3" t="s">
        <v>193</v>
      </c>
      <c r="M628" s="7">
        <v>5</v>
      </c>
      <c r="N628" s="5" t="str">
        <f t="shared" si="29"/>
        <v>CAT C</v>
      </c>
    </row>
    <row r="629" spans="1:14" ht="15" hidden="1" x14ac:dyDescent="0.25">
      <c r="A629" s="3" t="s">
        <v>2473</v>
      </c>
      <c r="B629" s="4">
        <v>2016</v>
      </c>
      <c r="C629" s="4" t="str">
        <f t="shared" si="27"/>
        <v>201</v>
      </c>
      <c r="D629" s="5"/>
      <c r="E629" s="3" t="e">
        <f>VLOOKUP(D629,Tier!$A$1:$B$22,2,)</f>
        <v>#N/A</v>
      </c>
      <c r="F629" s="3" t="s">
        <v>428</v>
      </c>
      <c r="G629" s="3" t="s">
        <v>2474</v>
      </c>
      <c r="H629" s="3" t="s">
        <v>2475</v>
      </c>
      <c r="I629" s="5"/>
      <c r="J629" s="3" t="str">
        <f t="shared" si="28"/>
        <v>-EdTech</v>
      </c>
      <c r="K629" s="4">
        <v>300000</v>
      </c>
      <c r="L629" s="3" t="s">
        <v>111</v>
      </c>
      <c r="M629" s="7">
        <v>4</v>
      </c>
      <c r="N629" s="5" t="str">
        <f t="shared" si="29"/>
        <v>CAT C</v>
      </c>
    </row>
    <row r="630" spans="1:14" ht="15" hidden="1" x14ac:dyDescent="0.25">
      <c r="A630" s="3" t="s">
        <v>2823</v>
      </c>
      <c r="B630" s="4">
        <v>2019</v>
      </c>
      <c r="C630" s="4" t="str">
        <f t="shared" si="27"/>
        <v>201</v>
      </c>
      <c r="D630" s="5"/>
      <c r="E630" s="3" t="e">
        <f>VLOOKUP(D630,Tier!$A$1:$B$22,2,)</f>
        <v>#N/A</v>
      </c>
      <c r="F630" s="3" t="s">
        <v>2824</v>
      </c>
      <c r="G630" s="3" t="s">
        <v>2825</v>
      </c>
      <c r="H630" s="3" t="s">
        <v>2826</v>
      </c>
      <c r="I630" s="5"/>
      <c r="J630" s="3" t="str">
        <f t="shared" si="28"/>
        <v>-Cultural</v>
      </c>
      <c r="K630" s="4">
        <v>300000</v>
      </c>
      <c r="L630" s="3"/>
      <c r="M630" s="7">
        <v>3</v>
      </c>
      <c r="N630" s="5" t="str">
        <f t="shared" si="29"/>
        <v>CAT C</v>
      </c>
    </row>
    <row r="631" spans="1:14" ht="15" hidden="1" x14ac:dyDescent="0.25">
      <c r="A631" s="3" t="s">
        <v>3190</v>
      </c>
      <c r="B631" s="4">
        <v>2019</v>
      </c>
      <c r="C631" s="4" t="str">
        <f t="shared" si="27"/>
        <v>201</v>
      </c>
      <c r="D631" s="5"/>
      <c r="E631" s="3" t="e">
        <f>VLOOKUP(D631,Tier!$A$1:$B$22,2,)</f>
        <v>#N/A</v>
      </c>
      <c r="F631" s="3" t="s">
        <v>428</v>
      </c>
      <c r="G631" s="3" t="s">
        <v>3191</v>
      </c>
      <c r="H631" s="3" t="s">
        <v>3192</v>
      </c>
      <c r="I631" s="5"/>
      <c r="J631" s="3" t="str">
        <f t="shared" si="28"/>
        <v>-EdTech</v>
      </c>
      <c r="K631" s="4">
        <v>300000</v>
      </c>
      <c r="L631" s="3" t="s">
        <v>111</v>
      </c>
      <c r="M631" s="7">
        <v>1</v>
      </c>
      <c r="N631" s="5" t="str">
        <f t="shared" si="29"/>
        <v>CAT C</v>
      </c>
    </row>
    <row r="632" spans="1:14" ht="15" hidden="1" x14ac:dyDescent="0.25">
      <c r="A632" s="3" t="s">
        <v>3243</v>
      </c>
      <c r="B632" s="4">
        <v>2019</v>
      </c>
      <c r="C632" s="4" t="str">
        <f t="shared" si="27"/>
        <v>201</v>
      </c>
      <c r="D632" s="5"/>
      <c r="E632" s="3" t="e">
        <f>VLOOKUP(D632,Tier!$A$1:$B$22,2,)</f>
        <v>#N/A</v>
      </c>
      <c r="F632" s="3" t="s">
        <v>1419</v>
      </c>
      <c r="G632" s="3" t="s">
        <v>3244</v>
      </c>
      <c r="H632" s="3" t="s">
        <v>3245</v>
      </c>
      <c r="I632" s="3" t="s">
        <v>505</v>
      </c>
      <c r="J632" s="3" t="str">
        <f t="shared" si="28"/>
        <v>-Insuretech</v>
      </c>
      <c r="K632" s="4">
        <v>300000</v>
      </c>
      <c r="L632" s="3" t="s">
        <v>111</v>
      </c>
      <c r="M632" s="7">
        <v>1</v>
      </c>
      <c r="N632" s="5" t="str">
        <f t="shared" si="29"/>
        <v>CAT C</v>
      </c>
    </row>
    <row r="633" spans="1:14" ht="15" hidden="1" x14ac:dyDescent="0.25">
      <c r="A633" s="3" t="s">
        <v>3275</v>
      </c>
      <c r="B633" s="4">
        <v>2019</v>
      </c>
      <c r="C633" s="4" t="str">
        <f t="shared" si="27"/>
        <v>201</v>
      </c>
      <c r="D633" s="5"/>
      <c r="E633" s="3" t="e">
        <f>VLOOKUP(D633,Tier!$A$1:$B$22,2,)</f>
        <v>#N/A</v>
      </c>
      <c r="F633" s="3" t="s">
        <v>1251</v>
      </c>
      <c r="G633" s="3" t="s">
        <v>3276</v>
      </c>
      <c r="H633" s="3" t="s">
        <v>3277</v>
      </c>
      <c r="I633" s="3" t="s">
        <v>3278</v>
      </c>
      <c r="J633" s="3" t="str">
        <f t="shared" si="28"/>
        <v>-Healthcare</v>
      </c>
      <c r="K633" s="4">
        <v>300000</v>
      </c>
      <c r="L633" s="3"/>
      <c r="M633" s="7">
        <v>1</v>
      </c>
      <c r="N633" s="5" t="str">
        <f t="shared" si="29"/>
        <v>CAT C</v>
      </c>
    </row>
    <row r="634" spans="1:14" ht="15" hidden="1" x14ac:dyDescent="0.25">
      <c r="A634" s="3" t="s">
        <v>215</v>
      </c>
      <c r="B634" s="4">
        <v>2019</v>
      </c>
      <c r="C634" s="4" t="str">
        <f t="shared" si="27"/>
        <v>201</v>
      </c>
      <c r="D634" s="5"/>
      <c r="E634" s="3" t="e">
        <f>VLOOKUP(D634,Tier!$A$1:$B$22,2,)</f>
        <v>#N/A</v>
      </c>
      <c r="F634" s="5"/>
      <c r="G634" s="5"/>
      <c r="H634" s="5"/>
      <c r="I634" s="5"/>
      <c r="J634" s="3" t="str">
        <f t="shared" si="28"/>
        <v>-</v>
      </c>
      <c r="K634" s="4">
        <v>235000</v>
      </c>
      <c r="L634" s="5"/>
      <c r="M634" s="7">
        <v>12</v>
      </c>
      <c r="N634" s="5" t="str">
        <f t="shared" si="29"/>
        <v>CAT C</v>
      </c>
    </row>
    <row r="635" spans="1:14" ht="15" hidden="1" x14ac:dyDescent="0.25">
      <c r="A635" s="3" t="s">
        <v>203</v>
      </c>
      <c r="B635" s="4">
        <v>2019</v>
      </c>
      <c r="C635" s="4" t="str">
        <f t="shared" si="27"/>
        <v>201</v>
      </c>
      <c r="D635" s="5"/>
      <c r="E635" s="3" t="e">
        <f>VLOOKUP(D635,Tier!$A$1:$B$22,2,)</f>
        <v>#N/A</v>
      </c>
      <c r="F635" s="5"/>
      <c r="G635" s="5"/>
      <c r="H635" s="5"/>
      <c r="I635" s="5"/>
      <c r="J635" s="3" t="str">
        <f t="shared" si="28"/>
        <v>-</v>
      </c>
      <c r="K635" s="4">
        <v>225000</v>
      </c>
      <c r="L635" s="5"/>
      <c r="M635" s="7">
        <v>12</v>
      </c>
      <c r="N635" s="5" t="str">
        <f t="shared" si="29"/>
        <v>CAT C</v>
      </c>
    </row>
    <row r="636" spans="1:14" ht="15" hidden="1" x14ac:dyDescent="0.25">
      <c r="A636" s="3" t="s">
        <v>214</v>
      </c>
      <c r="B636" s="4">
        <v>2018</v>
      </c>
      <c r="C636" s="4" t="str">
        <f t="shared" si="27"/>
        <v>201</v>
      </c>
      <c r="D636" s="5"/>
      <c r="E636" s="3" t="e">
        <f>VLOOKUP(D636,Tier!$A$1:$B$22,2,)</f>
        <v>#N/A</v>
      </c>
      <c r="F636" s="5"/>
      <c r="G636" s="5"/>
      <c r="H636" s="5"/>
      <c r="I636" s="5"/>
      <c r="J636" s="3" t="str">
        <f t="shared" si="28"/>
        <v>-</v>
      </c>
      <c r="K636" s="4">
        <v>200000</v>
      </c>
      <c r="L636" s="5"/>
      <c r="M636" s="7">
        <v>12</v>
      </c>
      <c r="N636" s="5" t="str">
        <f t="shared" si="29"/>
        <v>CAT C</v>
      </c>
    </row>
    <row r="637" spans="1:14" ht="15" hidden="1" x14ac:dyDescent="0.25">
      <c r="A637" s="3" t="s">
        <v>695</v>
      </c>
      <c r="B637" s="4">
        <v>2019</v>
      </c>
      <c r="C637" s="4" t="str">
        <f t="shared" si="27"/>
        <v>201</v>
      </c>
      <c r="D637" s="5"/>
      <c r="E637" s="3" t="e">
        <f>VLOOKUP(D637,Tier!$A$1:$B$22,2,)</f>
        <v>#N/A</v>
      </c>
      <c r="F637" s="5"/>
      <c r="G637" s="3" t="s">
        <v>2261</v>
      </c>
      <c r="H637" s="3" t="s">
        <v>697</v>
      </c>
      <c r="I637" s="5"/>
      <c r="J637" s="3" t="str">
        <f t="shared" si="28"/>
        <v>-</v>
      </c>
      <c r="K637" s="4">
        <v>200000</v>
      </c>
      <c r="L637" s="3" t="s">
        <v>111</v>
      </c>
      <c r="M637" s="7">
        <v>5</v>
      </c>
      <c r="N637" s="5" t="str">
        <f t="shared" si="29"/>
        <v>CAT C</v>
      </c>
    </row>
    <row r="638" spans="1:14" ht="15" hidden="1" x14ac:dyDescent="0.25">
      <c r="A638" s="3" t="s">
        <v>2314</v>
      </c>
      <c r="B638" s="4">
        <v>2015</v>
      </c>
      <c r="C638" s="4" t="str">
        <f t="shared" si="27"/>
        <v>201</v>
      </c>
      <c r="D638" s="5"/>
      <c r="E638" s="3" t="e">
        <f>VLOOKUP(D638,Tier!$A$1:$B$22,2,)</f>
        <v>#N/A</v>
      </c>
      <c r="F638" s="5"/>
      <c r="G638" s="3" t="s">
        <v>2315</v>
      </c>
      <c r="H638" s="3" t="s">
        <v>2316</v>
      </c>
      <c r="I638" s="5"/>
      <c r="J638" s="3" t="str">
        <f t="shared" si="28"/>
        <v>-</v>
      </c>
      <c r="K638" s="4">
        <v>200000</v>
      </c>
      <c r="L638" s="3" t="s">
        <v>100</v>
      </c>
      <c r="M638" s="7">
        <v>5</v>
      </c>
      <c r="N638" s="5" t="str">
        <f t="shared" si="29"/>
        <v>CAT C</v>
      </c>
    </row>
    <row r="639" spans="1:14" ht="15" hidden="1" x14ac:dyDescent="0.25">
      <c r="A639" s="3" t="s">
        <v>2349</v>
      </c>
      <c r="B639" s="4">
        <v>2016</v>
      </c>
      <c r="C639" s="4" t="str">
        <f t="shared" si="27"/>
        <v>201</v>
      </c>
      <c r="D639" s="5"/>
      <c r="E639" s="3" t="e">
        <f>VLOOKUP(D639,Tier!$A$1:$B$22,2,)</f>
        <v>#N/A</v>
      </c>
      <c r="F639" s="5"/>
      <c r="G639" s="3" t="s">
        <v>2350</v>
      </c>
      <c r="H639" s="3" t="s">
        <v>2351</v>
      </c>
      <c r="I639" s="5"/>
      <c r="J639" s="3" t="str">
        <f t="shared" si="28"/>
        <v>-</v>
      </c>
      <c r="K639" s="4">
        <v>200000</v>
      </c>
      <c r="L639" s="3" t="s">
        <v>100</v>
      </c>
      <c r="M639" s="7">
        <v>5</v>
      </c>
      <c r="N639" s="5" t="str">
        <f t="shared" si="29"/>
        <v>CAT C</v>
      </c>
    </row>
    <row r="640" spans="1:14" ht="15" hidden="1" x14ac:dyDescent="0.25">
      <c r="A640" s="3" t="s">
        <v>2362</v>
      </c>
      <c r="B640" s="4">
        <v>2019</v>
      </c>
      <c r="C640" s="4" t="str">
        <f t="shared" si="27"/>
        <v>201</v>
      </c>
      <c r="D640" s="5"/>
      <c r="E640" s="3" t="e">
        <f>VLOOKUP(D640,Tier!$A$1:$B$22,2,)</f>
        <v>#N/A</v>
      </c>
      <c r="F640" s="5"/>
      <c r="G640" s="3" t="s">
        <v>2363</v>
      </c>
      <c r="H640" s="3" t="s">
        <v>2364</v>
      </c>
      <c r="I640" s="5"/>
      <c r="J640" s="3" t="str">
        <f t="shared" si="28"/>
        <v>-</v>
      </c>
      <c r="K640" s="4">
        <v>200000</v>
      </c>
      <c r="L640" s="3"/>
      <c r="M640" s="7">
        <v>5</v>
      </c>
      <c r="N640" s="5" t="str">
        <f t="shared" si="29"/>
        <v>CAT C</v>
      </c>
    </row>
    <row r="641" spans="1:14" ht="15" hidden="1" x14ac:dyDescent="0.25">
      <c r="A641" s="3" t="s">
        <v>2435</v>
      </c>
      <c r="B641" s="4">
        <v>2018</v>
      </c>
      <c r="C641" s="4" t="str">
        <f t="shared" si="27"/>
        <v>201</v>
      </c>
      <c r="D641" s="5"/>
      <c r="E641" s="3" t="e">
        <f>VLOOKUP(D641,Tier!$A$1:$B$22,2,)</f>
        <v>#N/A</v>
      </c>
      <c r="F641" s="5"/>
      <c r="G641" s="3" t="s">
        <v>2437</v>
      </c>
      <c r="H641" s="3" t="s">
        <v>2438</v>
      </c>
      <c r="I641" s="5"/>
      <c r="J641" s="3" t="str">
        <f t="shared" si="28"/>
        <v>-</v>
      </c>
      <c r="K641" s="4">
        <v>200000</v>
      </c>
      <c r="L641" s="3"/>
      <c r="M641" s="7">
        <v>4</v>
      </c>
      <c r="N641" s="5" t="str">
        <f t="shared" si="29"/>
        <v>CAT C</v>
      </c>
    </row>
    <row r="642" spans="1:14" ht="15" hidden="1" x14ac:dyDescent="0.25">
      <c r="A642" s="3" t="s">
        <v>2530</v>
      </c>
      <c r="B642" s="4">
        <v>2018</v>
      </c>
      <c r="C642" s="4" t="str">
        <f t="shared" ref="C642:C705" si="30">LEFT(B642,3)</f>
        <v>201</v>
      </c>
      <c r="D642" s="5"/>
      <c r="E642" s="3" t="e">
        <f>VLOOKUP(D642,Tier!$A$1:$B$22,2,)</f>
        <v>#N/A</v>
      </c>
      <c r="F642" s="3" t="s">
        <v>72</v>
      </c>
      <c r="G642" s="3" t="s">
        <v>2531</v>
      </c>
      <c r="H642" s="3" t="s">
        <v>2532</v>
      </c>
      <c r="I642" s="5"/>
      <c r="J642" s="3" t="str">
        <f t="shared" ref="J642:J705" si="31">CONCATENATE(D642,"-",F642)</f>
        <v>-AgriTech</v>
      </c>
      <c r="K642" s="4">
        <v>200000</v>
      </c>
      <c r="L642" s="3"/>
      <c r="M642" s="7">
        <v>4</v>
      </c>
      <c r="N642" s="5" t="str">
        <f t="shared" ref="N642:N705" si="32">IF(AND(K642&gt;4500000, OR(D642="Bangalore", D642="Pune", D642="Mumbai", D642="Delhi")), "CAT A", IF(AND(K642&gt;4500000, OR(D642="Gurugram", D642="Surat", D642="Jaipur", D642="Hyderabad")), "CAT B", "CAT C"))</f>
        <v>CAT C</v>
      </c>
    </row>
    <row r="643" spans="1:14" ht="15" hidden="1" x14ac:dyDescent="0.25">
      <c r="A643" s="3" t="s">
        <v>2657</v>
      </c>
      <c r="B643" s="4">
        <v>2019</v>
      </c>
      <c r="C643" s="4" t="str">
        <f t="shared" si="30"/>
        <v>201</v>
      </c>
      <c r="D643" s="5"/>
      <c r="E643" s="3" t="e">
        <f>VLOOKUP(D643,Tier!$A$1:$B$22,2,)</f>
        <v>#N/A</v>
      </c>
      <c r="F643" s="3" t="s">
        <v>412</v>
      </c>
      <c r="G643" s="3" t="s">
        <v>2658</v>
      </c>
      <c r="H643" s="3" t="s">
        <v>2659</v>
      </c>
      <c r="I643" s="5"/>
      <c r="J643" s="3" t="str">
        <f t="shared" si="31"/>
        <v>-Recruitment</v>
      </c>
      <c r="K643" s="4">
        <v>200000</v>
      </c>
      <c r="L643" s="3" t="s">
        <v>111</v>
      </c>
      <c r="M643" s="7">
        <v>4</v>
      </c>
      <c r="N643" s="5" t="str">
        <f t="shared" si="32"/>
        <v>CAT C</v>
      </c>
    </row>
    <row r="644" spans="1:14" ht="15" hidden="1" x14ac:dyDescent="0.25">
      <c r="A644" s="3" t="s">
        <v>2879</v>
      </c>
      <c r="B644" s="4">
        <v>2018</v>
      </c>
      <c r="C644" s="4" t="str">
        <f t="shared" si="30"/>
        <v>201</v>
      </c>
      <c r="D644" s="5"/>
      <c r="E644" s="3" t="e">
        <f>VLOOKUP(D644,Tier!$A$1:$B$22,2,)</f>
        <v>#N/A</v>
      </c>
      <c r="F644" s="3" t="s">
        <v>204</v>
      </c>
      <c r="G644" s="3" t="s">
        <v>2880</v>
      </c>
      <c r="H644" s="3" t="s">
        <v>2881</v>
      </c>
      <c r="I644" s="5"/>
      <c r="J644" s="3" t="str">
        <f t="shared" si="31"/>
        <v>-E-commerce</v>
      </c>
      <c r="K644" s="4">
        <v>200000</v>
      </c>
      <c r="L644" s="3"/>
      <c r="M644" s="7">
        <v>3</v>
      </c>
      <c r="N644" s="5" t="str">
        <f t="shared" si="32"/>
        <v>CAT C</v>
      </c>
    </row>
    <row r="645" spans="1:14" ht="15" hidden="1" x14ac:dyDescent="0.25">
      <c r="A645" s="3" t="s">
        <v>2435</v>
      </c>
      <c r="B645" s="4">
        <v>2017</v>
      </c>
      <c r="C645" s="4" t="str">
        <f t="shared" si="30"/>
        <v>201</v>
      </c>
      <c r="D645" s="5"/>
      <c r="E645" s="3" t="e">
        <f>VLOOKUP(D645,Tier!$A$1:$B$22,2,)</f>
        <v>#N/A</v>
      </c>
      <c r="F645" s="3" t="s">
        <v>2923</v>
      </c>
      <c r="G645" s="3" t="s">
        <v>2924</v>
      </c>
      <c r="H645" s="3" t="s">
        <v>2925</v>
      </c>
      <c r="I645" s="5"/>
      <c r="J645" s="3" t="str">
        <f t="shared" si="31"/>
        <v>-HeathTech</v>
      </c>
      <c r="K645" s="4">
        <v>200000</v>
      </c>
      <c r="L645" s="3"/>
      <c r="M645" s="7">
        <v>2</v>
      </c>
      <c r="N645" s="5" t="str">
        <f t="shared" si="32"/>
        <v>CAT C</v>
      </c>
    </row>
    <row r="646" spans="1:14" ht="15" hidden="1" x14ac:dyDescent="0.25">
      <c r="A646" s="3" t="s">
        <v>3068</v>
      </c>
      <c r="B646" s="4">
        <v>2017</v>
      </c>
      <c r="C646" s="4" t="str">
        <f t="shared" si="30"/>
        <v>201</v>
      </c>
      <c r="D646" s="5"/>
      <c r="E646" s="3" t="e">
        <f>VLOOKUP(D646,Tier!$A$1:$B$22,2,)</f>
        <v>#N/A</v>
      </c>
      <c r="F646" s="3" t="s">
        <v>3069</v>
      </c>
      <c r="G646" s="3" t="s">
        <v>3070</v>
      </c>
      <c r="H646" s="3" t="s">
        <v>3071</v>
      </c>
      <c r="I646" s="5"/>
      <c r="J646" s="3" t="str">
        <f t="shared" si="31"/>
        <v>-Cannabis startup</v>
      </c>
      <c r="K646" s="4">
        <v>200000</v>
      </c>
      <c r="L646" s="3" t="s">
        <v>111</v>
      </c>
      <c r="M646" s="7">
        <v>2</v>
      </c>
      <c r="N646" s="5" t="str">
        <f t="shared" si="32"/>
        <v>CAT C</v>
      </c>
    </row>
    <row r="647" spans="1:14" ht="15" hidden="1" x14ac:dyDescent="0.25">
      <c r="A647" s="3" t="s">
        <v>267</v>
      </c>
      <c r="B647" s="4">
        <v>2016</v>
      </c>
      <c r="C647" s="4" t="str">
        <f t="shared" si="30"/>
        <v>201</v>
      </c>
      <c r="D647" s="5"/>
      <c r="E647" s="3" t="e">
        <f>VLOOKUP(D647,Tier!$A$1:$B$22,2,)</f>
        <v>#N/A</v>
      </c>
      <c r="F647" s="3" t="s">
        <v>516</v>
      </c>
      <c r="G647" s="3" t="s">
        <v>3223</v>
      </c>
      <c r="H647" s="3" t="s">
        <v>3224</v>
      </c>
      <c r="I647" s="3" t="s">
        <v>3225</v>
      </c>
      <c r="J647" s="3" t="str">
        <f t="shared" si="31"/>
        <v>-Media</v>
      </c>
      <c r="K647" s="4">
        <v>200000</v>
      </c>
      <c r="L647" s="3"/>
      <c r="M647" s="7">
        <v>1</v>
      </c>
      <c r="N647" s="5" t="str">
        <f t="shared" si="32"/>
        <v>CAT C</v>
      </c>
    </row>
    <row r="648" spans="1:14" ht="15" hidden="1" x14ac:dyDescent="0.25">
      <c r="A648" s="3" t="s">
        <v>2483</v>
      </c>
      <c r="B648" s="4">
        <v>2015</v>
      </c>
      <c r="C648" s="4" t="str">
        <f t="shared" si="30"/>
        <v>201</v>
      </c>
      <c r="D648" s="5"/>
      <c r="E648" s="3" t="e">
        <f>VLOOKUP(D648,Tier!$A$1:$B$22,2,)</f>
        <v>#N/A</v>
      </c>
      <c r="F648" s="3" t="s">
        <v>19</v>
      </c>
      <c r="G648" s="3" t="s">
        <v>2484</v>
      </c>
      <c r="H648" s="3" t="s">
        <v>2485</v>
      </c>
      <c r="I648" s="5"/>
      <c r="J648" s="3" t="str">
        <f t="shared" si="31"/>
        <v>-Food &amp; Beverages</v>
      </c>
      <c r="K648" s="4">
        <v>150000</v>
      </c>
      <c r="L648" s="3" t="s">
        <v>193</v>
      </c>
      <c r="M648" s="7">
        <v>4</v>
      </c>
      <c r="N648" s="5" t="str">
        <f t="shared" si="32"/>
        <v>CAT C</v>
      </c>
    </row>
    <row r="649" spans="1:14" ht="15" hidden="1" x14ac:dyDescent="0.25">
      <c r="A649" s="3" t="s">
        <v>2346</v>
      </c>
      <c r="B649" s="4">
        <v>2019</v>
      </c>
      <c r="C649" s="4" t="str">
        <f t="shared" si="30"/>
        <v>201</v>
      </c>
      <c r="D649" s="5"/>
      <c r="E649" s="3" t="e">
        <f>VLOOKUP(D649,Tier!$A$1:$B$22,2,)</f>
        <v>#N/A</v>
      </c>
      <c r="F649" s="5"/>
      <c r="G649" s="3" t="s">
        <v>2347</v>
      </c>
      <c r="H649" s="3" t="s">
        <v>2348</v>
      </c>
      <c r="I649" s="5"/>
      <c r="J649" s="3" t="str">
        <f t="shared" si="31"/>
        <v>-</v>
      </c>
      <c r="K649" s="4">
        <v>140000</v>
      </c>
      <c r="L649" s="3"/>
      <c r="M649" s="7">
        <v>5</v>
      </c>
      <c r="N649" s="5" t="str">
        <f t="shared" si="32"/>
        <v>CAT C</v>
      </c>
    </row>
    <row r="650" spans="1:14" ht="15" hidden="1" x14ac:dyDescent="0.25">
      <c r="A650" s="3" t="s">
        <v>2745</v>
      </c>
      <c r="B650" s="4">
        <v>2016</v>
      </c>
      <c r="C650" s="4" t="str">
        <f t="shared" si="30"/>
        <v>201</v>
      </c>
      <c r="D650" s="5"/>
      <c r="E650" s="3" t="e">
        <f>VLOOKUP(D650,Tier!$A$1:$B$22,2,)</f>
        <v>#N/A</v>
      </c>
      <c r="F650" s="3" t="s">
        <v>2746</v>
      </c>
      <c r="G650" s="3" t="s">
        <v>2747</v>
      </c>
      <c r="H650" s="3" t="s">
        <v>2748</v>
      </c>
      <c r="I650" s="5"/>
      <c r="J650" s="3" t="str">
        <f t="shared" si="31"/>
        <v>-Bike Rental</v>
      </c>
      <c r="K650" s="4">
        <v>125000</v>
      </c>
      <c r="L650" s="3"/>
      <c r="M650" s="7">
        <v>3</v>
      </c>
      <c r="N650" s="5" t="str">
        <f t="shared" si="32"/>
        <v>CAT C</v>
      </c>
    </row>
    <row r="651" spans="1:14" ht="15" hidden="1" x14ac:dyDescent="0.25">
      <c r="A651" s="3" t="s">
        <v>2212</v>
      </c>
      <c r="B651" s="4">
        <v>2016</v>
      </c>
      <c r="C651" s="4" t="str">
        <f t="shared" si="30"/>
        <v>201</v>
      </c>
      <c r="D651" s="5"/>
      <c r="E651" s="3" t="e">
        <f>VLOOKUP(D651,Tier!$A$1:$B$22,2,)</f>
        <v>#N/A</v>
      </c>
      <c r="F651" s="5"/>
      <c r="G651" s="3" t="s">
        <v>2213</v>
      </c>
      <c r="H651" s="3" t="s">
        <v>2214</v>
      </c>
      <c r="I651" s="5"/>
      <c r="J651" s="3" t="str">
        <f t="shared" si="31"/>
        <v>-</v>
      </c>
      <c r="K651" s="4">
        <v>100000</v>
      </c>
      <c r="L651" s="3" t="s">
        <v>111</v>
      </c>
      <c r="M651" s="7">
        <v>6</v>
      </c>
      <c r="N651" s="5" t="str">
        <f t="shared" si="32"/>
        <v>CAT C</v>
      </c>
    </row>
    <row r="652" spans="1:14" ht="15" hidden="1" x14ac:dyDescent="0.25">
      <c r="A652" s="3" t="s">
        <v>2241</v>
      </c>
      <c r="B652" s="4">
        <v>2019</v>
      </c>
      <c r="C652" s="4" t="str">
        <f t="shared" si="30"/>
        <v>201</v>
      </c>
      <c r="D652" s="5"/>
      <c r="E652" s="3" t="e">
        <f>VLOOKUP(D652,Tier!$A$1:$B$22,2,)</f>
        <v>#N/A</v>
      </c>
      <c r="F652" s="5"/>
      <c r="G652" s="3" t="s">
        <v>2242</v>
      </c>
      <c r="H652" s="3" t="s">
        <v>2243</v>
      </c>
      <c r="I652" s="5"/>
      <c r="J652" s="3" t="str">
        <f t="shared" si="31"/>
        <v>-</v>
      </c>
      <c r="K652" s="4">
        <v>100000</v>
      </c>
      <c r="L652" s="3"/>
      <c r="M652" s="7">
        <v>6</v>
      </c>
      <c r="N652" s="5" t="str">
        <f t="shared" si="32"/>
        <v>CAT C</v>
      </c>
    </row>
    <row r="653" spans="1:14" ht="15" hidden="1" x14ac:dyDescent="0.25">
      <c r="A653" s="3" t="s">
        <v>2451</v>
      </c>
      <c r="B653" s="4">
        <v>2017</v>
      </c>
      <c r="C653" s="4" t="str">
        <f t="shared" si="30"/>
        <v>201</v>
      </c>
      <c r="D653" s="5"/>
      <c r="E653" s="3" t="e">
        <f>VLOOKUP(D653,Tier!$A$1:$B$22,2,)</f>
        <v>#N/A</v>
      </c>
      <c r="F653" s="5"/>
      <c r="G653" s="3" t="s">
        <v>2453</v>
      </c>
      <c r="H653" s="3" t="s">
        <v>2454</v>
      </c>
      <c r="I653" s="5"/>
      <c r="J653" s="3" t="str">
        <f t="shared" si="31"/>
        <v>-</v>
      </c>
      <c r="K653" s="4">
        <v>100000</v>
      </c>
      <c r="L653" s="3"/>
      <c r="M653" s="7">
        <v>4</v>
      </c>
      <c r="N653" s="5" t="str">
        <f t="shared" si="32"/>
        <v>CAT C</v>
      </c>
    </row>
    <row r="654" spans="1:14" ht="15" hidden="1" x14ac:dyDescent="0.25">
      <c r="A654" s="3" t="s">
        <v>2543</v>
      </c>
      <c r="B654" s="4">
        <v>2019</v>
      </c>
      <c r="C654" s="4" t="str">
        <f t="shared" si="30"/>
        <v>201</v>
      </c>
      <c r="D654" s="5"/>
      <c r="E654" s="3" t="e">
        <f>VLOOKUP(D654,Tier!$A$1:$B$22,2,)</f>
        <v>#N/A</v>
      </c>
      <c r="F654" s="3" t="s">
        <v>2544</v>
      </c>
      <c r="G654" s="3" t="s">
        <v>2545</v>
      </c>
      <c r="H654" s="3" t="s">
        <v>2546</v>
      </c>
      <c r="I654" s="5"/>
      <c r="J654" s="3" t="str">
        <f t="shared" si="31"/>
        <v>-Milk startup</v>
      </c>
      <c r="K654" s="4">
        <v>100000</v>
      </c>
      <c r="L654" s="3" t="s">
        <v>111</v>
      </c>
      <c r="M654" s="7">
        <v>4</v>
      </c>
      <c r="N654" s="5" t="str">
        <f t="shared" si="32"/>
        <v>CAT C</v>
      </c>
    </row>
    <row r="655" spans="1:14" ht="15" hidden="1" x14ac:dyDescent="0.25">
      <c r="A655" s="3" t="s">
        <v>2554</v>
      </c>
      <c r="B655" s="4">
        <v>2019</v>
      </c>
      <c r="C655" s="4" t="str">
        <f t="shared" si="30"/>
        <v>201</v>
      </c>
      <c r="D655" s="5"/>
      <c r="E655" s="3" t="e">
        <f>VLOOKUP(D655,Tier!$A$1:$B$22,2,)</f>
        <v>#N/A</v>
      </c>
      <c r="F655" s="3" t="s">
        <v>1576</v>
      </c>
      <c r="G655" s="3" t="s">
        <v>2555</v>
      </c>
      <c r="H655" s="3" t="s">
        <v>2556</v>
      </c>
      <c r="I655" s="5"/>
      <c r="J655" s="3" t="str">
        <f t="shared" si="31"/>
        <v>-IT</v>
      </c>
      <c r="K655" s="4">
        <v>100000</v>
      </c>
      <c r="L655" s="3" t="s">
        <v>111</v>
      </c>
      <c r="M655" s="7">
        <v>4</v>
      </c>
      <c r="N655" s="5" t="str">
        <f t="shared" si="32"/>
        <v>CAT C</v>
      </c>
    </row>
    <row r="656" spans="1:14" ht="15" hidden="1" x14ac:dyDescent="0.25">
      <c r="A656" s="3" t="s">
        <v>2972</v>
      </c>
      <c r="B656" s="4">
        <v>2018</v>
      </c>
      <c r="C656" s="4" t="str">
        <f t="shared" si="30"/>
        <v>201</v>
      </c>
      <c r="D656" s="5"/>
      <c r="E656" s="3" t="e">
        <f>VLOOKUP(D656,Tier!$A$1:$B$22,2,)</f>
        <v>#N/A</v>
      </c>
      <c r="F656" s="3" t="s">
        <v>2456</v>
      </c>
      <c r="G656" s="3" t="s">
        <v>2973</v>
      </c>
      <c r="H656" s="3" t="s">
        <v>2974</v>
      </c>
      <c r="I656" s="5"/>
      <c r="J656" s="3" t="str">
        <f t="shared" si="31"/>
        <v>-Helathcare</v>
      </c>
      <c r="K656" s="4">
        <v>100000</v>
      </c>
      <c r="L656" s="3" t="s">
        <v>111</v>
      </c>
      <c r="M656" s="7">
        <v>2</v>
      </c>
      <c r="N656" s="5" t="str">
        <f t="shared" si="32"/>
        <v>CAT C</v>
      </c>
    </row>
    <row r="657" spans="1:14" ht="15" hidden="1" x14ac:dyDescent="0.25">
      <c r="A657" s="3" t="s">
        <v>218</v>
      </c>
      <c r="B657" s="4">
        <v>2015</v>
      </c>
      <c r="C657" s="4" t="str">
        <f t="shared" si="30"/>
        <v>201</v>
      </c>
      <c r="D657" s="5"/>
      <c r="E657" s="3" t="e">
        <f>VLOOKUP(D657,Tier!$A$1:$B$22,2,)</f>
        <v>#N/A</v>
      </c>
      <c r="F657" s="5"/>
      <c r="G657" s="5"/>
      <c r="H657" s="5"/>
      <c r="I657" s="5"/>
      <c r="J657" s="3" t="str">
        <f t="shared" si="31"/>
        <v>-</v>
      </c>
      <c r="K657" s="5"/>
      <c r="L657" s="5"/>
      <c r="M657" s="7">
        <v>12</v>
      </c>
      <c r="N657" s="5" t="str">
        <f t="shared" si="32"/>
        <v>CAT C</v>
      </c>
    </row>
    <row r="658" spans="1:14" ht="15" hidden="1" x14ac:dyDescent="0.25">
      <c r="A658" s="3" t="s">
        <v>221</v>
      </c>
      <c r="B658" s="4">
        <v>2019</v>
      </c>
      <c r="C658" s="4" t="str">
        <f t="shared" si="30"/>
        <v>201</v>
      </c>
      <c r="D658" s="5"/>
      <c r="E658" s="3" t="e">
        <f>VLOOKUP(D658,Tier!$A$1:$B$22,2,)</f>
        <v>#N/A</v>
      </c>
      <c r="F658" s="5"/>
      <c r="G658" s="5"/>
      <c r="H658" s="5"/>
      <c r="I658" s="5"/>
      <c r="J658" s="3" t="str">
        <f t="shared" si="31"/>
        <v>-</v>
      </c>
      <c r="K658" s="5"/>
      <c r="L658" s="5"/>
      <c r="M658" s="7">
        <v>12</v>
      </c>
      <c r="N658" s="5" t="str">
        <f t="shared" si="32"/>
        <v>CAT C</v>
      </c>
    </row>
    <row r="659" spans="1:14" ht="15" hidden="1" x14ac:dyDescent="0.25">
      <c r="A659" s="3" t="s">
        <v>226</v>
      </c>
      <c r="B659" s="4">
        <v>2017</v>
      </c>
      <c r="C659" s="4" t="str">
        <f t="shared" si="30"/>
        <v>201</v>
      </c>
      <c r="D659" s="5"/>
      <c r="E659" s="3" t="e">
        <f>VLOOKUP(D659,Tier!$A$1:$B$22,2,)</f>
        <v>#N/A</v>
      </c>
      <c r="F659" s="5"/>
      <c r="G659" s="5"/>
      <c r="H659" s="5"/>
      <c r="I659" s="5"/>
      <c r="J659" s="3" t="str">
        <f t="shared" si="31"/>
        <v>-</v>
      </c>
      <c r="K659" s="5"/>
      <c r="L659" s="5"/>
      <c r="M659" s="7">
        <v>12</v>
      </c>
      <c r="N659" s="5" t="str">
        <f t="shared" si="32"/>
        <v>CAT C</v>
      </c>
    </row>
    <row r="660" spans="1:14" ht="15" hidden="1" x14ac:dyDescent="0.25">
      <c r="A660" s="3" t="s">
        <v>227</v>
      </c>
      <c r="B660" s="4">
        <v>2016</v>
      </c>
      <c r="C660" s="4" t="str">
        <f t="shared" si="30"/>
        <v>201</v>
      </c>
      <c r="D660" s="5"/>
      <c r="E660" s="3" t="e">
        <f>VLOOKUP(D660,Tier!$A$1:$B$22,2,)</f>
        <v>#N/A</v>
      </c>
      <c r="F660" s="5"/>
      <c r="G660" s="5"/>
      <c r="H660" s="5"/>
      <c r="I660" s="5"/>
      <c r="J660" s="3" t="str">
        <f t="shared" si="31"/>
        <v>-</v>
      </c>
      <c r="K660" s="5"/>
      <c r="L660" s="5"/>
      <c r="M660" s="7">
        <v>12</v>
      </c>
      <c r="N660" s="5" t="str">
        <f t="shared" si="32"/>
        <v>CAT C</v>
      </c>
    </row>
    <row r="661" spans="1:14" ht="15" hidden="1" x14ac:dyDescent="0.25">
      <c r="A661" s="3" t="s">
        <v>228</v>
      </c>
      <c r="B661" s="4">
        <v>2010</v>
      </c>
      <c r="C661" s="4" t="str">
        <f t="shared" si="30"/>
        <v>201</v>
      </c>
      <c r="D661" s="5"/>
      <c r="E661" s="3" t="e">
        <f>VLOOKUP(D661,Tier!$A$1:$B$22,2,)</f>
        <v>#N/A</v>
      </c>
      <c r="F661" s="5"/>
      <c r="G661" s="5"/>
      <c r="H661" s="5"/>
      <c r="I661" s="5"/>
      <c r="J661" s="3" t="str">
        <f t="shared" si="31"/>
        <v>-</v>
      </c>
      <c r="K661" s="5"/>
      <c r="L661" s="5"/>
      <c r="M661" s="7">
        <v>12</v>
      </c>
      <c r="N661" s="5" t="str">
        <f t="shared" si="32"/>
        <v>CAT C</v>
      </c>
    </row>
    <row r="662" spans="1:14" ht="15" hidden="1" x14ac:dyDescent="0.25">
      <c r="A662" s="3" t="s">
        <v>229</v>
      </c>
      <c r="B662" s="4">
        <v>2011</v>
      </c>
      <c r="C662" s="4" t="str">
        <f t="shared" si="30"/>
        <v>201</v>
      </c>
      <c r="D662" s="5"/>
      <c r="E662" s="3" t="e">
        <f>VLOOKUP(D662,Tier!$A$1:$B$22,2,)</f>
        <v>#N/A</v>
      </c>
      <c r="F662" s="5"/>
      <c r="G662" s="5"/>
      <c r="H662" s="5"/>
      <c r="I662" s="5"/>
      <c r="J662" s="3" t="str">
        <f t="shared" si="31"/>
        <v>-</v>
      </c>
      <c r="K662" s="5"/>
      <c r="L662" s="5"/>
      <c r="M662" s="7">
        <v>12</v>
      </c>
      <c r="N662" s="5" t="str">
        <f t="shared" si="32"/>
        <v>CAT C</v>
      </c>
    </row>
    <row r="663" spans="1:14" ht="15" hidden="1" x14ac:dyDescent="0.25">
      <c r="A663" s="3" t="s">
        <v>230</v>
      </c>
      <c r="B663" s="4">
        <v>2019</v>
      </c>
      <c r="C663" s="4" t="str">
        <f t="shared" si="30"/>
        <v>201</v>
      </c>
      <c r="D663" s="5"/>
      <c r="E663" s="3" t="e">
        <f>VLOOKUP(D663,Tier!$A$1:$B$22,2,)</f>
        <v>#N/A</v>
      </c>
      <c r="F663" s="5"/>
      <c r="G663" s="5"/>
      <c r="H663" s="5"/>
      <c r="I663" s="5"/>
      <c r="J663" s="3" t="str">
        <f t="shared" si="31"/>
        <v>-</v>
      </c>
      <c r="K663" s="5"/>
      <c r="L663" s="5"/>
      <c r="M663" s="7">
        <v>11</v>
      </c>
      <c r="N663" s="5" t="str">
        <f t="shared" si="32"/>
        <v>CAT C</v>
      </c>
    </row>
    <row r="664" spans="1:14" ht="15" hidden="1" x14ac:dyDescent="0.25">
      <c r="A664" s="3" t="s">
        <v>232</v>
      </c>
      <c r="B664" s="4">
        <v>2019</v>
      </c>
      <c r="C664" s="4" t="str">
        <f t="shared" si="30"/>
        <v>201</v>
      </c>
      <c r="D664" s="5"/>
      <c r="E664" s="3" t="e">
        <f>VLOOKUP(D664,Tier!$A$1:$B$22,2,)</f>
        <v>#N/A</v>
      </c>
      <c r="F664" s="5"/>
      <c r="G664" s="5"/>
      <c r="H664" s="5"/>
      <c r="I664" s="5"/>
      <c r="J664" s="3" t="str">
        <f t="shared" si="31"/>
        <v>-</v>
      </c>
      <c r="K664" s="5"/>
      <c r="L664" s="5"/>
      <c r="M664" s="7">
        <v>11</v>
      </c>
      <c r="N664" s="5" t="str">
        <f t="shared" si="32"/>
        <v>CAT C</v>
      </c>
    </row>
    <row r="665" spans="1:14" ht="15" hidden="1" x14ac:dyDescent="0.25">
      <c r="A665" s="3" t="s">
        <v>233</v>
      </c>
      <c r="B665" s="4">
        <v>2015</v>
      </c>
      <c r="C665" s="4" t="str">
        <f t="shared" si="30"/>
        <v>201</v>
      </c>
      <c r="D665" s="5"/>
      <c r="E665" s="3" t="e">
        <f>VLOOKUP(D665,Tier!$A$1:$B$22,2,)</f>
        <v>#N/A</v>
      </c>
      <c r="F665" s="5"/>
      <c r="G665" s="5"/>
      <c r="H665" s="5"/>
      <c r="I665" s="5"/>
      <c r="J665" s="3" t="str">
        <f t="shared" si="31"/>
        <v>-</v>
      </c>
      <c r="K665" s="5"/>
      <c r="L665" s="5"/>
      <c r="M665" s="7">
        <v>11</v>
      </c>
      <c r="N665" s="5" t="str">
        <f t="shared" si="32"/>
        <v>CAT C</v>
      </c>
    </row>
    <row r="666" spans="1:14" ht="15" hidden="1" x14ac:dyDescent="0.25">
      <c r="A666" s="3" t="s">
        <v>235</v>
      </c>
      <c r="B666" s="4">
        <v>2017</v>
      </c>
      <c r="C666" s="4" t="str">
        <f t="shared" si="30"/>
        <v>201</v>
      </c>
      <c r="D666" s="5"/>
      <c r="E666" s="3" t="e">
        <f>VLOOKUP(D666,Tier!$A$1:$B$22,2,)</f>
        <v>#N/A</v>
      </c>
      <c r="F666" s="5"/>
      <c r="G666" s="5"/>
      <c r="H666" s="5"/>
      <c r="I666" s="5"/>
      <c r="J666" s="3" t="str">
        <f t="shared" si="31"/>
        <v>-</v>
      </c>
      <c r="K666" s="5"/>
      <c r="L666" s="5"/>
      <c r="M666" s="7">
        <v>11</v>
      </c>
      <c r="N666" s="5" t="str">
        <f t="shared" si="32"/>
        <v>CAT C</v>
      </c>
    </row>
    <row r="667" spans="1:14" ht="15" hidden="1" x14ac:dyDescent="0.25">
      <c r="A667" s="3" t="s">
        <v>239</v>
      </c>
      <c r="B667" s="4">
        <v>2017</v>
      </c>
      <c r="C667" s="4" t="str">
        <f t="shared" si="30"/>
        <v>201</v>
      </c>
      <c r="D667" s="5"/>
      <c r="E667" s="3" t="e">
        <f>VLOOKUP(D667,Tier!$A$1:$B$22,2,)</f>
        <v>#N/A</v>
      </c>
      <c r="F667" s="5"/>
      <c r="G667" s="5"/>
      <c r="H667" s="5"/>
      <c r="I667" s="5"/>
      <c r="J667" s="3" t="str">
        <f t="shared" si="31"/>
        <v>-</v>
      </c>
      <c r="K667" s="5"/>
      <c r="L667" s="5"/>
      <c r="M667" s="7">
        <v>11</v>
      </c>
      <c r="N667" s="5" t="str">
        <f t="shared" si="32"/>
        <v>CAT C</v>
      </c>
    </row>
    <row r="668" spans="1:14" ht="15" hidden="1" x14ac:dyDescent="0.25">
      <c r="A668" s="3" t="s">
        <v>240</v>
      </c>
      <c r="B668" s="4">
        <v>2015</v>
      </c>
      <c r="C668" s="4" t="str">
        <f t="shared" si="30"/>
        <v>201</v>
      </c>
      <c r="D668" s="5"/>
      <c r="E668" s="3" t="e">
        <f>VLOOKUP(D668,Tier!$A$1:$B$22,2,)</f>
        <v>#N/A</v>
      </c>
      <c r="F668" s="5"/>
      <c r="G668" s="5"/>
      <c r="H668" s="5"/>
      <c r="I668" s="5"/>
      <c r="J668" s="3" t="str">
        <f t="shared" si="31"/>
        <v>-</v>
      </c>
      <c r="K668" s="5"/>
      <c r="L668" s="5"/>
      <c r="M668" s="7">
        <v>11</v>
      </c>
      <c r="N668" s="5" t="str">
        <f t="shared" si="32"/>
        <v>CAT C</v>
      </c>
    </row>
    <row r="669" spans="1:14" ht="15" hidden="1" x14ac:dyDescent="0.25">
      <c r="A669" s="3" t="s">
        <v>241</v>
      </c>
      <c r="B669" s="4">
        <v>2014</v>
      </c>
      <c r="C669" s="4" t="str">
        <f t="shared" si="30"/>
        <v>201</v>
      </c>
      <c r="D669" s="5"/>
      <c r="E669" s="3" t="e">
        <f>VLOOKUP(D669,Tier!$A$1:$B$22,2,)</f>
        <v>#N/A</v>
      </c>
      <c r="F669" s="5"/>
      <c r="G669" s="5"/>
      <c r="H669" s="5"/>
      <c r="I669" s="5"/>
      <c r="J669" s="3" t="str">
        <f t="shared" si="31"/>
        <v>-</v>
      </c>
      <c r="K669" s="5"/>
      <c r="L669" s="5"/>
      <c r="M669" s="7">
        <v>11</v>
      </c>
      <c r="N669" s="5" t="str">
        <f t="shared" si="32"/>
        <v>CAT C</v>
      </c>
    </row>
    <row r="670" spans="1:14" ht="15" hidden="1" x14ac:dyDescent="0.25">
      <c r="A670" s="3" t="s">
        <v>244</v>
      </c>
      <c r="B670" s="4">
        <v>2012</v>
      </c>
      <c r="C670" s="4" t="str">
        <f t="shared" si="30"/>
        <v>201</v>
      </c>
      <c r="D670" s="5"/>
      <c r="E670" s="3" t="e">
        <f>VLOOKUP(D670,Tier!$A$1:$B$22,2,)</f>
        <v>#N/A</v>
      </c>
      <c r="F670" s="5"/>
      <c r="G670" s="5"/>
      <c r="H670" s="5"/>
      <c r="I670" s="5"/>
      <c r="J670" s="3" t="str">
        <f t="shared" si="31"/>
        <v>-</v>
      </c>
      <c r="K670" s="5"/>
      <c r="L670" s="5"/>
      <c r="M670" s="7">
        <v>11</v>
      </c>
      <c r="N670" s="5" t="str">
        <f t="shared" si="32"/>
        <v>CAT C</v>
      </c>
    </row>
    <row r="671" spans="1:14" ht="15" hidden="1" x14ac:dyDescent="0.25">
      <c r="A671" s="3" t="s">
        <v>245</v>
      </c>
      <c r="B671" s="4">
        <v>2013</v>
      </c>
      <c r="C671" s="4" t="str">
        <f t="shared" si="30"/>
        <v>201</v>
      </c>
      <c r="D671" s="5"/>
      <c r="E671" s="3" t="e">
        <f>VLOOKUP(D671,Tier!$A$1:$B$22,2,)</f>
        <v>#N/A</v>
      </c>
      <c r="F671" s="5"/>
      <c r="G671" s="5"/>
      <c r="H671" s="5"/>
      <c r="I671" s="5"/>
      <c r="J671" s="3" t="str">
        <f t="shared" si="31"/>
        <v>-</v>
      </c>
      <c r="K671" s="5"/>
      <c r="L671" s="5"/>
      <c r="M671" s="7">
        <v>11</v>
      </c>
      <c r="N671" s="5" t="str">
        <f t="shared" si="32"/>
        <v>CAT C</v>
      </c>
    </row>
    <row r="672" spans="1:14" ht="15" hidden="1" x14ac:dyDescent="0.25">
      <c r="A672" s="3" t="s">
        <v>246</v>
      </c>
      <c r="B672" s="4">
        <v>2015</v>
      </c>
      <c r="C672" s="4" t="str">
        <f t="shared" si="30"/>
        <v>201</v>
      </c>
      <c r="D672" s="5"/>
      <c r="E672" s="3" t="e">
        <f>VLOOKUP(D672,Tier!$A$1:$B$22,2,)</f>
        <v>#N/A</v>
      </c>
      <c r="F672" s="5"/>
      <c r="G672" s="5"/>
      <c r="H672" s="5"/>
      <c r="I672" s="5"/>
      <c r="J672" s="3" t="str">
        <f t="shared" si="31"/>
        <v>-</v>
      </c>
      <c r="K672" s="5"/>
      <c r="L672" s="5"/>
      <c r="M672" s="7">
        <v>11</v>
      </c>
      <c r="N672" s="5" t="str">
        <f t="shared" si="32"/>
        <v>CAT C</v>
      </c>
    </row>
    <row r="673" spans="1:14" ht="15" hidden="1" x14ac:dyDescent="0.25">
      <c r="A673" s="3" t="s">
        <v>249</v>
      </c>
      <c r="B673" s="4">
        <v>2019</v>
      </c>
      <c r="C673" s="4" t="str">
        <f t="shared" si="30"/>
        <v>201</v>
      </c>
      <c r="D673" s="5"/>
      <c r="E673" s="3" t="e">
        <f>VLOOKUP(D673,Tier!$A$1:$B$22,2,)</f>
        <v>#N/A</v>
      </c>
      <c r="F673" s="5"/>
      <c r="G673" s="5"/>
      <c r="H673" s="5"/>
      <c r="I673" s="5"/>
      <c r="J673" s="3" t="str">
        <f t="shared" si="31"/>
        <v>-</v>
      </c>
      <c r="K673" s="5"/>
      <c r="L673" s="5"/>
      <c r="M673" s="7">
        <v>11</v>
      </c>
      <c r="N673" s="5" t="str">
        <f t="shared" si="32"/>
        <v>CAT C</v>
      </c>
    </row>
    <row r="674" spans="1:14" ht="15" hidden="1" x14ac:dyDescent="0.25">
      <c r="A674" s="3" t="s">
        <v>251</v>
      </c>
      <c r="B674" s="4">
        <v>2019</v>
      </c>
      <c r="C674" s="4" t="str">
        <f t="shared" si="30"/>
        <v>201</v>
      </c>
      <c r="D674" s="5"/>
      <c r="E674" s="3" t="e">
        <f>VLOOKUP(D674,Tier!$A$1:$B$22,2,)</f>
        <v>#N/A</v>
      </c>
      <c r="F674" s="5"/>
      <c r="G674" s="5"/>
      <c r="H674" s="5"/>
      <c r="I674" s="5"/>
      <c r="J674" s="3" t="str">
        <f t="shared" si="31"/>
        <v>-</v>
      </c>
      <c r="K674" s="5"/>
      <c r="L674" s="5"/>
      <c r="M674" s="7">
        <v>11</v>
      </c>
      <c r="N674" s="5" t="str">
        <f t="shared" si="32"/>
        <v>CAT C</v>
      </c>
    </row>
    <row r="675" spans="1:14" ht="15" hidden="1" x14ac:dyDescent="0.25">
      <c r="A675" s="3" t="s">
        <v>254</v>
      </c>
      <c r="B675" s="4">
        <v>2012</v>
      </c>
      <c r="C675" s="4" t="str">
        <f t="shared" si="30"/>
        <v>201</v>
      </c>
      <c r="D675" s="5"/>
      <c r="E675" s="3" t="e">
        <f>VLOOKUP(D675,Tier!$A$1:$B$22,2,)</f>
        <v>#N/A</v>
      </c>
      <c r="F675" s="5"/>
      <c r="G675" s="5"/>
      <c r="H675" s="5"/>
      <c r="I675" s="5"/>
      <c r="J675" s="3" t="str">
        <f t="shared" si="31"/>
        <v>-</v>
      </c>
      <c r="K675" s="5"/>
      <c r="L675" s="5"/>
      <c r="M675" s="7">
        <v>11</v>
      </c>
      <c r="N675" s="5" t="str">
        <f t="shared" si="32"/>
        <v>CAT C</v>
      </c>
    </row>
    <row r="676" spans="1:14" ht="15" hidden="1" x14ac:dyDescent="0.25">
      <c r="A676" s="3" t="s">
        <v>257</v>
      </c>
      <c r="B676" s="4">
        <v>2018</v>
      </c>
      <c r="C676" s="4" t="str">
        <f t="shared" si="30"/>
        <v>201</v>
      </c>
      <c r="D676" s="5"/>
      <c r="E676" s="3" t="e">
        <f>VLOOKUP(D676,Tier!$A$1:$B$22,2,)</f>
        <v>#N/A</v>
      </c>
      <c r="F676" s="5"/>
      <c r="G676" s="5"/>
      <c r="H676" s="5"/>
      <c r="I676" s="5"/>
      <c r="J676" s="3" t="str">
        <f t="shared" si="31"/>
        <v>-</v>
      </c>
      <c r="K676" s="5"/>
      <c r="L676" s="5"/>
      <c r="M676" s="7">
        <v>11</v>
      </c>
      <c r="N676" s="5" t="str">
        <f t="shared" si="32"/>
        <v>CAT C</v>
      </c>
    </row>
    <row r="677" spans="1:14" ht="15" hidden="1" x14ac:dyDescent="0.25">
      <c r="A677" s="3" t="s">
        <v>259</v>
      </c>
      <c r="B677" s="4">
        <v>2019</v>
      </c>
      <c r="C677" s="4" t="str">
        <f t="shared" si="30"/>
        <v>201</v>
      </c>
      <c r="D677" s="5"/>
      <c r="E677" s="3" t="e">
        <f>VLOOKUP(D677,Tier!$A$1:$B$22,2,)</f>
        <v>#N/A</v>
      </c>
      <c r="F677" s="5"/>
      <c r="G677" s="5"/>
      <c r="H677" s="5"/>
      <c r="I677" s="5"/>
      <c r="J677" s="3" t="str">
        <f t="shared" si="31"/>
        <v>-</v>
      </c>
      <c r="K677" s="5"/>
      <c r="L677" s="5"/>
      <c r="M677" s="7">
        <v>11</v>
      </c>
      <c r="N677" s="5" t="str">
        <f t="shared" si="32"/>
        <v>CAT C</v>
      </c>
    </row>
    <row r="678" spans="1:14" ht="15" hidden="1" x14ac:dyDescent="0.25">
      <c r="A678" s="3" t="s">
        <v>261</v>
      </c>
      <c r="B678" s="4">
        <v>2014</v>
      </c>
      <c r="C678" s="4" t="str">
        <f t="shared" si="30"/>
        <v>201</v>
      </c>
      <c r="D678" s="5"/>
      <c r="E678" s="3" t="e">
        <f>VLOOKUP(D678,Tier!$A$1:$B$22,2,)</f>
        <v>#N/A</v>
      </c>
      <c r="F678" s="5"/>
      <c r="G678" s="5"/>
      <c r="H678" s="5"/>
      <c r="I678" s="5"/>
      <c r="J678" s="3" t="str">
        <f t="shared" si="31"/>
        <v>-</v>
      </c>
      <c r="K678" s="5"/>
      <c r="L678" s="5"/>
      <c r="M678" s="7">
        <v>11</v>
      </c>
      <c r="N678" s="5" t="str">
        <f t="shared" si="32"/>
        <v>CAT C</v>
      </c>
    </row>
    <row r="679" spans="1:14" ht="15" hidden="1" x14ac:dyDescent="0.25">
      <c r="A679" s="3" t="s">
        <v>264</v>
      </c>
      <c r="B679" s="4">
        <v>2017</v>
      </c>
      <c r="C679" s="4" t="str">
        <f t="shared" si="30"/>
        <v>201</v>
      </c>
      <c r="D679" s="5"/>
      <c r="E679" s="3" t="e">
        <f>VLOOKUP(D679,Tier!$A$1:$B$22,2,)</f>
        <v>#N/A</v>
      </c>
      <c r="F679" s="5"/>
      <c r="G679" s="5"/>
      <c r="H679" s="5"/>
      <c r="I679" s="5"/>
      <c r="J679" s="3" t="str">
        <f t="shared" si="31"/>
        <v>-</v>
      </c>
      <c r="K679" s="5"/>
      <c r="L679" s="5"/>
      <c r="M679" s="7">
        <v>11</v>
      </c>
      <c r="N679" s="5" t="str">
        <f t="shared" si="32"/>
        <v>CAT C</v>
      </c>
    </row>
    <row r="680" spans="1:14" ht="15" hidden="1" x14ac:dyDescent="0.25">
      <c r="A680" s="3" t="s">
        <v>267</v>
      </c>
      <c r="B680" s="4">
        <v>2016</v>
      </c>
      <c r="C680" s="4" t="str">
        <f t="shared" si="30"/>
        <v>201</v>
      </c>
      <c r="D680" s="5"/>
      <c r="E680" s="3" t="e">
        <f>VLOOKUP(D680,Tier!$A$1:$B$22,2,)</f>
        <v>#N/A</v>
      </c>
      <c r="F680" s="5"/>
      <c r="G680" s="3" t="s">
        <v>269</v>
      </c>
      <c r="H680" s="3" t="s">
        <v>270</v>
      </c>
      <c r="I680" s="5"/>
      <c r="J680" s="3" t="str">
        <f t="shared" si="31"/>
        <v>-</v>
      </c>
      <c r="K680" s="5"/>
      <c r="L680" s="5"/>
      <c r="M680" s="7">
        <v>11</v>
      </c>
      <c r="N680" s="5" t="str">
        <f t="shared" si="32"/>
        <v>CAT C</v>
      </c>
    </row>
    <row r="681" spans="1:14" ht="15" hidden="1" x14ac:dyDescent="0.25">
      <c r="A681" s="3" t="s">
        <v>271</v>
      </c>
      <c r="B681" s="4">
        <v>2011</v>
      </c>
      <c r="C681" s="4" t="str">
        <f t="shared" si="30"/>
        <v>201</v>
      </c>
      <c r="D681" s="5"/>
      <c r="E681" s="3" t="e">
        <f>VLOOKUP(D681,Tier!$A$1:$B$22,2,)</f>
        <v>#N/A</v>
      </c>
      <c r="F681" s="5"/>
      <c r="G681" s="3" t="s">
        <v>272</v>
      </c>
      <c r="H681" s="3" t="s">
        <v>273</v>
      </c>
      <c r="I681" s="5"/>
      <c r="J681" s="3" t="str">
        <f t="shared" si="31"/>
        <v>-</v>
      </c>
      <c r="K681" s="5"/>
      <c r="L681" s="5"/>
      <c r="M681" s="7">
        <v>11</v>
      </c>
      <c r="N681" s="5" t="str">
        <f t="shared" si="32"/>
        <v>CAT C</v>
      </c>
    </row>
    <row r="682" spans="1:14" ht="15" hidden="1" x14ac:dyDescent="0.25">
      <c r="A682" s="3" t="s">
        <v>318</v>
      </c>
      <c r="B682" s="4">
        <v>2019</v>
      </c>
      <c r="C682" s="4" t="str">
        <f t="shared" si="30"/>
        <v>201</v>
      </c>
      <c r="D682" s="5"/>
      <c r="E682" s="3" t="e">
        <f>VLOOKUP(D682,Tier!$A$1:$B$22,2,)</f>
        <v>#N/A</v>
      </c>
      <c r="F682" s="3" t="s">
        <v>319</v>
      </c>
      <c r="G682" s="3" t="s">
        <v>127</v>
      </c>
      <c r="H682" s="5"/>
      <c r="I682" s="5"/>
      <c r="J682" s="3" t="str">
        <f t="shared" si="31"/>
        <v>-D2C furniture brand</v>
      </c>
      <c r="K682" s="5"/>
      <c r="L682" s="5"/>
      <c r="M682" s="7">
        <v>11</v>
      </c>
      <c r="N682" s="5" t="str">
        <f t="shared" si="32"/>
        <v>CAT C</v>
      </c>
    </row>
    <row r="683" spans="1:14" ht="15" hidden="1" x14ac:dyDescent="0.25">
      <c r="A683" s="3" t="s">
        <v>322</v>
      </c>
      <c r="B683" s="4">
        <v>2019</v>
      </c>
      <c r="C683" s="4" t="str">
        <f t="shared" si="30"/>
        <v>201</v>
      </c>
      <c r="D683" s="5"/>
      <c r="E683" s="3" t="e">
        <f>VLOOKUP(D683,Tier!$A$1:$B$22,2,)</f>
        <v>#N/A</v>
      </c>
      <c r="F683" s="3" t="s">
        <v>323</v>
      </c>
      <c r="G683" s="3" t="s">
        <v>324</v>
      </c>
      <c r="H683" s="5"/>
      <c r="I683" s="5"/>
      <c r="J683" s="3" t="str">
        <f t="shared" si="31"/>
        <v>-Tickertape provides data, information &amp; content for Indian stocks, ETFs &amp; indices</v>
      </c>
      <c r="K683" s="5"/>
      <c r="L683" s="5"/>
      <c r="M683" s="7">
        <v>11</v>
      </c>
      <c r="N683" s="5" t="str">
        <f t="shared" si="32"/>
        <v>CAT C</v>
      </c>
    </row>
    <row r="684" spans="1:14" ht="15" hidden="1" x14ac:dyDescent="0.25">
      <c r="A684" s="3" t="s">
        <v>325</v>
      </c>
      <c r="B684" s="4">
        <v>2019</v>
      </c>
      <c r="C684" s="4" t="str">
        <f t="shared" si="30"/>
        <v>201</v>
      </c>
      <c r="D684" s="5"/>
      <c r="E684" s="3" t="e">
        <f>VLOOKUP(D684,Tier!$A$1:$B$22,2,)</f>
        <v>#N/A</v>
      </c>
      <c r="F684" s="3" t="s">
        <v>326</v>
      </c>
      <c r="G684" s="3" t="s">
        <v>327</v>
      </c>
      <c r="H684" s="3" t="s">
        <v>328</v>
      </c>
      <c r="I684" s="5"/>
      <c r="J684" s="3" t="str">
        <f t="shared" si="31"/>
        <v>-India’s fastest growing fintech company, which has revolutionized the ultimate banking experience especially by reaching out to thousands of blue-collared employees by promoting digital banking solutions across India.</v>
      </c>
      <c r="K684" s="5"/>
      <c r="L684" s="5"/>
      <c r="M684" s="7">
        <v>11</v>
      </c>
      <c r="N684" s="5" t="str">
        <f t="shared" si="32"/>
        <v>CAT C</v>
      </c>
    </row>
    <row r="685" spans="1:14" ht="15" hidden="1" x14ac:dyDescent="0.25">
      <c r="A685" s="3" t="s">
        <v>329</v>
      </c>
      <c r="B685" s="4">
        <v>2015</v>
      </c>
      <c r="C685" s="4" t="str">
        <f t="shared" si="30"/>
        <v>201</v>
      </c>
      <c r="D685" s="5"/>
      <c r="E685" s="3" t="e">
        <f>VLOOKUP(D685,Tier!$A$1:$B$22,2,)</f>
        <v>#N/A</v>
      </c>
      <c r="F685" s="5"/>
      <c r="G685" s="3" t="s">
        <v>330</v>
      </c>
      <c r="H685" s="3" t="s">
        <v>331</v>
      </c>
      <c r="I685" s="5"/>
      <c r="J685" s="3" t="str">
        <f t="shared" si="31"/>
        <v>-</v>
      </c>
      <c r="K685" s="5"/>
      <c r="L685" s="5"/>
      <c r="M685" s="7">
        <v>11</v>
      </c>
      <c r="N685" s="5" t="str">
        <f t="shared" si="32"/>
        <v>CAT C</v>
      </c>
    </row>
    <row r="686" spans="1:14" ht="15" hidden="1" x14ac:dyDescent="0.25">
      <c r="A686" s="3" t="s">
        <v>341</v>
      </c>
      <c r="B686" s="4">
        <v>2019</v>
      </c>
      <c r="C686" s="4" t="str">
        <f t="shared" si="30"/>
        <v>201</v>
      </c>
      <c r="D686" s="5"/>
      <c r="E686" s="3" t="e">
        <f>VLOOKUP(D686,Tier!$A$1:$B$22,2,)</f>
        <v>#N/A</v>
      </c>
      <c r="F686" s="5"/>
      <c r="G686" s="3" t="s">
        <v>342</v>
      </c>
      <c r="H686" s="3" t="s">
        <v>343</v>
      </c>
      <c r="I686" s="5"/>
      <c r="J686" s="3" t="str">
        <f t="shared" si="31"/>
        <v>-</v>
      </c>
      <c r="K686" s="5"/>
      <c r="L686" s="5"/>
      <c r="M686" s="7">
        <v>11</v>
      </c>
      <c r="N686" s="5" t="str">
        <f t="shared" si="32"/>
        <v>CAT C</v>
      </c>
    </row>
    <row r="687" spans="1:14" ht="15" hidden="1" x14ac:dyDescent="0.25">
      <c r="A687" s="3" t="s">
        <v>344</v>
      </c>
      <c r="B687" s="4">
        <v>2017</v>
      </c>
      <c r="C687" s="4" t="str">
        <f t="shared" si="30"/>
        <v>201</v>
      </c>
      <c r="D687" s="5"/>
      <c r="E687" s="3" t="e">
        <f>VLOOKUP(D687,Tier!$A$1:$B$22,2,)</f>
        <v>#N/A</v>
      </c>
      <c r="F687" s="5"/>
      <c r="G687" s="3" t="s">
        <v>345</v>
      </c>
      <c r="H687" s="3" t="s">
        <v>346</v>
      </c>
      <c r="I687" s="5"/>
      <c r="J687" s="3" t="str">
        <f t="shared" si="31"/>
        <v>-</v>
      </c>
      <c r="K687" s="5"/>
      <c r="L687" s="5"/>
      <c r="M687" s="7">
        <v>11</v>
      </c>
      <c r="N687" s="5" t="str">
        <f t="shared" si="32"/>
        <v>CAT C</v>
      </c>
    </row>
    <row r="688" spans="1:14" ht="15" hidden="1" x14ac:dyDescent="0.25">
      <c r="A688" s="3" t="s">
        <v>347</v>
      </c>
      <c r="B688" s="4">
        <v>2015</v>
      </c>
      <c r="C688" s="4" t="str">
        <f t="shared" si="30"/>
        <v>201</v>
      </c>
      <c r="D688" s="5"/>
      <c r="E688" s="3" t="e">
        <f>VLOOKUP(D688,Tier!$A$1:$B$22,2,)</f>
        <v>#N/A</v>
      </c>
      <c r="F688" s="5"/>
      <c r="G688" s="3" t="s">
        <v>348</v>
      </c>
      <c r="H688" s="3" t="s">
        <v>349</v>
      </c>
      <c r="I688" s="5"/>
      <c r="J688" s="3" t="str">
        <f t="shared" si="31"/>
        <v>-</v>
      </c>
      <c r="K688" s="5"/>
      <c r="L688" s="5"/>
      <c r="M688" s="7">
        <v>11</v>
      </c>
      <c r="N688" s="5" t="str">
        <f t="shared" si="32"/>
        <v>CAT C</v>
      </c>
    </row>
    <row r="689" spans="1:14" ht="15" hidden="1" x14ac:dyDescent="0.25">
      <c r="A689" s="6" t="s">
        <v>350</v>
      </c>
      <c r="B689" s="4">
        <v>2014</v>
      </c>
      <c r="C689" s="4" t="str">
        <f t="shared" si="30"/>
        <v>201</v>
      </c>
      <c r="D689" s="5"/>
      <c r="E689" s="3" t="e">
        <f>VLOOKUP(D689,Tier!$A$1:$B$22,2,)</f>
        <v>#N/A</v>
      </c>
      <c r="F689" s="5"/>
      <c r="G689" s="3" t="s">
        <v>351</v>
      </c>
      <c r="H689" s="3" t="s">
        <v>352</v>
      </c>
      <c r="I689" s="5"/>
      <c r="J689" s="3" t="str">
        <f t="shared" si="31"/>
        <v>-</v>
      </c>
      <c r="K689" s="5"/>
      <c r="L689" s="5"/>
      <c r="M689" s="7">
        <v>11</v>
      </c>
      <c r="N689" s="5" t="str">
        <f t="shared" si="32"/>
        <v>CAT C</v>
      </c>
    </row>
    <row r="690" spans="1:14" ht="15" hidden="1" x14ac:dyDescent="0.25">
      <c r="A690" s="3" t="s">
        <v>353</v>
      </c>
      <c r="B690" s="4">
        <v>2017</v>
      </c>
      <c r="C690" s="4" t="str">
        <f t="shared" si="30"/>
        <v>201</v>
      </c>
      <c r="D690" s="5"/>
      <c r="E690" s="3" t="e">
        <f>VLOOKUP(D690,Tier!$A$1:$B$22,2,)</f>
        <v>#N/A</v>
      </c>
      <c r="F690" s="5"/>
      <c r="G690" s="3" t="s">
        <v>354</v>
      </c>
      <c r="H690" s="3" t="s">
        <v>355</v>
      </c>
      <c r="I690" s="5"/>
      <c r="J690" s="3" t="str">
        <f t="shared" si="31"/>
        <v>-</v>
      </c>
      <c r="K690" s="5"/>
      <c r="L690" s="5"/>
      <c r="M690" s="7">
        <v>11</v>
      </c>
      <c r="N690" s="5" t="str">
        <f t="shared" si="32"/>
        <v>CAT C</v>
      </c>
    </row>
    <row r="691" spans="1:14" ht="15" hidden="1" x14ac:dyDescent="0.25">
      <c r="A691" s="3" t="s">
        <v>356</v>
      </c>
      <c r="B691" s="4">
        <v>2014</v>
      </c>
      <c r="C691" s="4" t="str">
        <f t="shared" si="30"/>
        <v>201</v>
      </c>
      <c r="D691" s="5"/>
      <c r="E691" s="3" t="e">
        <f>VLOOKUP(D691,Tier!$A$1:$B$22,2,)</f>
        <v>#N/A</v>
      </c>
      <c r="F691" s="5"/>
      <c r="G691" s="3" t="s">
        <v>357</v>
      </c>
      <c r="H691" s="3" t="s">
        <v>358</v>
      </c>
      <c r="I691" s="5"/>
      <c r="J691" s="3" t="str">
        <f t="shared" si="31"/>
        <v>-</v>
      </c>
      <c r="K691" s="5"/>
      <c r="L691" s="5"/>
      <c r="M691" s="7">
        <v>11</v>
      </c>
      <c r="N691" s="5" t="str">
        <f t="shared" si="32"/>
        <v>CAT C</v>
      </c>
    </row>
    <row r="692" spans="1:14" ht="15" hidden="1" x14ac:dyDescent="0.25">
      <c r="A692" s="3" t="s">
        <v>359</v>
      </c>
      <c r="B692" s="4">
        <v>2018</v>
      </c>
      <c r="C692" s="4" t="str">
        <f t="shared" si="30"/>
        <v>201</v>
      </c>
      <c r="D692" s="5"/>
      <c r="E692" s="3" t="e">
        <f>VLOOKUP(D692,Tier!$A$1:$B$22,2,)</f>
        <v>#N/A</v>
      </c>
      <c r="F692" s="5"/>
      <c r="G692" s="3" t="s">
        <v>360</v>
      </c>
      <c r="H692" s="3" t="s">
        <v>361</v>
      </c>
      <c r="I692" s="5"/>
      <c r="J692" s="3" t="str">
        <f t="shared" si="31"/>
        <v>-</v>
      </c>
      <c r="K692" s="5"/>
      <c r="L692" s="5"/>
      <c r="M692" s="7">
        <v>11</v>
      </c>
      <c r="N692" s="5" t="str">
        <f t="shared" si="32"/>
        <v>CAT C</v>
      </c>
    </row>
    <row r="693" spans="1:14" ht="15" hidden="1" x14ac:dyDescent="0.25">
      <c r="A693" s="3" t="s">
        <v>365</v>
      </c>
      <c r="B693" s="4">
        <v>2015</v>
      </c>
      <c r="C693" s="4" t="str">
        <f t="shared" si="30"/>
        <v>201</v>
      </c>
      <c r="D693" s="5"/>
      <c r="E693" s="3" t="e">
        <f>VLOOKUP(D693,Tier!$A$1:$B$22,2,)</f>
        <v>#N/A</v>
      </c>
      <c r="F693" s="5"/>
      <c r="G693" s="3" t="s">
        <v>366</v>
      </c>
      <c r="H693" s="3" t="s">
        <v>367</v>
      </c>
      <c r="I693" s="5"/>
      <c r="J693" s="3" t="str">
        <f t="shared" si="31"/>
        <v>-</v>
      </c>
      <c r="K693" s="5"/>
      <c r="L693" s="5"/>
      <c r="M693" s="7">
        <v>11</v>
      </c>
      <c r="N693" s="5" t="str">
        <f t="shared" si="32"/>
        <v>CAT C</v>
      </c>
    </row>
    <row r="694" spans="1:14" ht="15" hidden="1" x14ac:dyDescent="0.25">
      <c r="A694" s="3" t="s">
        <v>371</v>
      </c>
      <c r="B694" s="4">
        <v>2019</v>
      </c>
      <c r="C694" s="4" t="str">
        <f t="shared" si="30"/>
        <v>201</v>
      </c>
      <c r="D694" s="5"/>
      <c r="E694" s="3" t="e">
        <f>VLOOKUP(D694,Tier!$A$1:$B$22,2,)</f>
        <v>#N/A</v>
      </c>
      <c r="F694" s="5"/>
      <c r="G694" s="3" t="s">
        <v>372</v>
      </c>
      <c r="H694" s="3" t="s">
        <v>373</v>
      </c>
      <c r="I694" s="5"/>
      <c r="J694" s="3" t="str">
        <f t="shared" si="31"/>
        <v>-</v>
      </c>
      <c r="K694" s="5"/>
      <c r="L694" s="5"/>
      <c r="M694" s="7">
        <v>11</v>
      </c>
      <c r="N694" s="5" t="str">
        <f t="shared" si="32"/>
        <v>CAT C</v>
      </c>
    </row>
    <row r="695" spans="1:14" ht="15" hidden="1" x14ac:dyDescent="0.25">
      <c r="A695" s="3" t="s">
        <v>374</v>
      </c>
      <c r="B695" s="4">
        <v>2019</v>
      </c>
      <c r="C695" s="4" t="str">
        <f t="shared" si="30"/>
        <v>201</v>
      </c>
      <c r="D695" s="5"/>
      <c r="E695" s="3" t="e">
        <f>VLOOKUP(D695,Tier!$A$1:$B$22,2,)</f>
        <v>#N/A</v>
      </c>
      <c r="F695" s="5"/>
      <c r="G695" s="3" t="s">
        <v>375</v>
      </c>
      <c r="H695" s="3" t="s">
        <v>376</v>
      </c>
      <c r="I695" s="5"/>
      <c r="J695" s="3" t="str">
        <f t="shared" si="31"/>
        <v>-</v>
      </c>
      <c r="K695" s="5"/>
      <c r="L695" s="5"/>
      <c r="M695" s="7">
        <v>11</v>
      </c>
      <c r="N695" s="5" t="str">
        <f t="shared" si="32"/>
        <v>CAT C</v>
      </c>
    </row>
    <row r="696" spans="1:14" ht="15" hidden="1" x14ac:dyDescent="0.25">
      <c r="A696" s="3" t="s">
        <v>380</v>
      </c>
      <c r="B696" s="4">
        <v>2015</v>
      </c>
      <c r="C696" s="4" t="str">
        <f t="shared" si="30"/>
        <v>201</v>
      </c>
      <c r="D696" s="5"/>
      <c r="E696" s="3" t="e">
        <f>VLOOKUP(D696,Tier!$A$1:$B$22,2,)</f>
        <v>#N/A</v>
      </c>
      <c r="F696" s="5"/>
      <c r="G696" s="3" t="s">
        <v>381</v>
      </c>
      <c r="H696" s="3" t="s">
        <v>382</v>
      </c>
      <c r="I696" s="5"/>
      <c r="J696" s="3" t="str">
        <f t="shared" si="31"/>
        <v>-</v>
      </c>
      <c r="K696" s="5"/>
      <c r="L696" s="5"/>
      <c r="M696" s="7">
        <v>11</v>
      </c>
      <c r="N696" s="5" t="str">
        <f t="shared" si="32"/>
        <v>CAT C</v>
      </c>
    </row>
    <row r="697" spans="1:14" ht="15" hidden="1" x14ac:dyDescent="0.25">
      <c r="A697" s="3" t="s">
        <v>383</v>
      </c>
      <c r="B697" s="4">
        <v>2014</v>
      </c>
      <c r="C697" s="4" t="str">
        <f t="shared" si="30"/>
        <v>201</v>
      </c>
      <c r="D697" s="5"/>
      <c r="E697" s="3" t="e">
        <f>VLOOKUP(D697,Tier!$A$1:$B$22,2,)</f>
        <v>#N/A</v>
      </c>
      <c r="F697" s="5"/>
      <c r="G697" s="3" t="s">
        <v>384</v>
      </c>
      <c r="H697" s="3" t="s">
        <v>385</v>
      </c>
      <c r="I697" s="5"/>
      <c r="J697" s="3" t="str">
        <f t="shared" si="31"/>
        <v>-</v>
      </c>
      <c r="K697" s="5"/>
      <c r="L697" s="5"/>
      <c r="M697" s="7">
        <v>11</v>
      </c>
      <c r="N697" s="5" t="str">
        <f t="shared" si="32"/>
        <v>CAT C</v>
      </c>
    </row>
    <row r="698" spans="1:14" ht="15" hidden="1" x14ac:dyDescent="0.25">
      <c r="A698" s="3" t="s">
        <v>386</v>
      </c>
      <c r="B698" s="4">
        <v>2015</v>
      </c>
      <c r="C698" s="4" t="str">
        <f t="shared" si="30"/>
        <v>201</v>
      </c>
      <c r="D698" s="5"/>
      <c r="E698" s="3" t="e">
        <f>VLOOKUP(D698,Tier!$A$1:$B$22,2,)</f>
        <v>#N/A</v>
      </c>
      <c r="F698" s="5"/>
      <c r="G698" s="3" t="s">
        <v>387</v>
      </c>
      <c r="H698" s="3" t="s">
        <v>388</v>
      </c>
      <c r="I698" s="5"/>
      <c r="J698" s="3" t="str">
        <f t="shared" si="31"/>
        <v>-</v>
      </c>
      <c r="K698" s="5"/>
      <c r="L698" s="5"/>
      <c r="M698" s="7">
        <v>11</v>
      </c>
      <c r="N698" s="5" t="str">
        <f t="shared" si="32"/>
        <v>CAT C</v>
      </c>
    </row>
    <row r="699" spans="1:14" ht="15" hidden="1" x14ac:dyDescent="0.25">
      <c r="A699" s="3" t="s">
        <v>392</v>
      </c>
      <c r="B699" s="4">
        <v>2016</v>
      </c>
      <c r="C699" s="4" t="str">
        <f t="shared" si="30"/>
        <v>201</v>
      </c>
      <c r="D699" s="5"/>
      <c r="E699" s="3" t="e">
        <f>VLOOKUP(D699,Tier!$A$1:$B$22,2,)</f>
        <v>#N/A</v>
      </c>
      <c r="F699" s="5"/>
      <c r="G699" s="3" t="s">
        <v>393</v>
      </c>
      <c r="H699" s="3" t="s">
        <v>394</v>
      </c>
      <c r="I699" s="5"/>
      <c r="J699" s="3" t="str">
        <f t="shared" si="31"/>
        <v>-</v>
      </c>
      <c r="K699" s="5"/>
      <c r="L699" s="5"/>
      <c r="M699" s="7">
        <v>11</v>
      </c>
      <c r="N699" s="5" t="str">
        <f t="shared" si="32"/>
        <v>CAT C</v>
      </c>
    </row>
    <row r="700" spans="1:14" ht="15" hidden="1" x14ac:dyDescent="0.25">
      <c r="A700" s="3" t="s">
        <v>395</v>
      </c>
      <c r="B700" s="4">
        <v>2018</v>
      </c>
      <c r="C700" s="4" t="str">
        <f t="shared" si="30"/>
        <v>201</v>
      </c>
      <c r="D700" s="5"/>
      <c r="E700" s="3" t="e">
        <f>VLOOKUP(D700,Tier!$A$1:$B$22,2,)</f>
        <v>#N/A</v>
      </c>
      <c r="F700" s="5"/>
      <c r="G700" s="3" t="s">
        <v>396</v>
      </c>
      <c r="H700" s="3" t="s">
        <v>397</v>
      </c>
      <c r="I700" s="5"/>
      <c r="J700" s="3" t="str">
        <f t="shared" si="31"/>
        <v>-</v>
      </c>
      <c r="K700" s="5"/>
      <c r="L700" s="5"/>
      <c r="M700" s="7">
        <v>10</v>
      </c>
      <c r="N700" s="5" t="str">
        <f t="shared" si="32"/>
        <v>CAT C</v>
      </c>
    </row>
    <row r="701" spans="1:14" ht="15" hidden="1" x14ac:dyDescent="0.25">
      <c r="A701" s="3" t="s">
        <v>402</v>
      </c>
      <c r="B701" s="4">
        <v>2019</v>
      </c>
      <c r="C701" s="4" t="str">
        <f t="shared" si="30"/>
        <v>201</v>
      </c>
      <c r="D701" s="5"/>
      <c r="E701" s="3" t="e">
        <f>VLOOKUP(D701,Tier!$A$1:$B$22,2,)</f>
        <v>#N/A</v>
      </c>
      <c r="F701" s="5"/>
      <c r="G701" s="3" t="s">
        <v>403</v>
      </c>
      <c r="H701" s="3" t="s">
        <v>404</v>
      </c>
      <c r="I701" s="5"/>
      <c r="J701" s="3" t="str">
        <f t="shared" si="31"/>
        <v>-</v>
      </c>
      <c r="K701" s="5"/>
      <c r="L701" s="5"/>
      <c r="M701" s="7">
        <v>10</v>
      </c>
      <c r="N701" s="5" t="str">
        <f t="shared" si="32"/>
        <v>CAT C</v>
      </c>
    </row>
    <row r="702" spans="1:14" ht="15" hidden="1" x14ac:dyDescent="0.25">
      <c r="A702" s="3" t="s">
        <v>408</v>
      </c>
      <c r="B702" s="4">
        <v>2016</v>
      </c>
      <c r="C702" s="4" t="str">
        <f t="shared" si="30"/>
        <v>201</v>
      </c>
      <c r="D702" s="5"/>
      <c r="E702" s="3" t="e">
        <f>VLOOKUP(D702,Tier!$A$1:$B$22,2,)</f>
        <v>#N/A</v>
      </c>
      <c r="F702" s="5"/>
      <c r="G702" s="3" t="s">
        <v>409</v>
      </c>
      <c r="H702" s="3" t="s">
        <v>410</v>
      </c>
      <c r="I702" s="5"/>
      <c r="J702" s="3" t="str">
        <f t="shared" si="31"/>
        <v>-</v>
      </c>
      <c r="K702" s="5"/>
      <c r="L702" s="5"/>
      <c r="M702" s="7">
        <v>10</v>
      </c>
      <c r="N702" s="5" t="str">
        <f t="shared" si="32"/>
        <v>CAT C</v>
      </c>
    </row>
    <row r="703" spans="1:14" ht="15" hidden="1" x14ac:dyDescent="0.25">
      <c r="A703" s="3" t="s">
        <v>418</v>
      </c>
      <c r="B703" s="4">
        <v>2017</v>
      </c>
      <c r="C703" s="4" t="str">
        <f t="shared" si="30"/>
        <v>201</v>
      </c>
      <c r="D703" s="5"/>
      <c r="E703" s="3" t="e">
        <f>VLOOKUP(D703,Tier!$A$1:$B$22,2,)</f>
        <v>#N/A</v>
      </c>
      <c r="F703" s="5"/>
      <c r="G703" s="3" t="s">
        <v>419</v>
      </c>
      <c r="H703" s="3" t="s">
        <v>420</v>
      </c>
      <c r="I703" s="5"/>
      <c r="J703" s="3" t="str">
        <f t="shared" si="31"/>
        <v>-</v>
      </c>
      <c r="K703" s="5"/>
      <c r="L703" s="5"/>
      <c r="M703" s="7">
        <v>10</v>
      </c>
      <c r="N703" s="5" t="str">
        <f t="shared" si="32"/>
        <v>CAT C</v>
      </c>
    </row>
    <row r="704" spans="1:14" ht="15" hidden="1" x14ac:dyDescent="0.25">
      <c r="A704" s="3" t="s">
        <v>424</v>
      </c>
      <c r="B704" s="4">
        <v>2016</v>
      </c>
      <c r="C704" s="4" t="str">
        <f t="shared" si="30"/>
        <v>201</v>
      </c>
      <c r="D704" s="5"/>
      <c r="E704" s="3" t="e">
        <f>VLOOKUP(D704,Tier!$A$1:$B$22,2,)</f>
        <v>#N/A</v>
      </c>
      <c r="F704" s="5"/>
      <c r="G704" s="3" t="s">
        <v>425</v>
      </c>
      <c r="H704" s="3" t="s">
        <v>426</v>
      </c>
      <c r="I704" s="5"/>
      <c r="J704" s="3" t="str">
        <f t="shared" si="31"/>
        <v>-</v>
      </c>
      <c r="K704" s="5"/>
      <c r="L704" s="5"/>
      <c r="M704" s="7">
        <v>10</v>
      </c>
      <c r="N704" s="5" t="str">
        <f t="shared" si="32"/>
        <v>CAT C</v>
      </c>
    </row>
    <row r="705" spans="1:14" ht="15" hidden="1" x14ac:dyDescent="0.25">
      <c r="A705" s="3" t="s">
        <v>427</v>
      </c>
      <c r="B705" s="4">
        <v>2011</v>
      </c>
      <c r="C705" s="4" t="str">
        <f t="shared" si="30"/>
        <v>201</v>
      </c>
      <c r="D705" s="5"/>
      <c r="E705" s="3" t="e">
        <f>VLOOKUP(D705,Tier!$A$1:$B$22,2,)</f>
        <v>#N/A</v>
      </c>
      <c r="F705" s="5"/>
      <c r="G705" s="3" t="s">
        <v>429</v>
      </c>
      <c r="H705" s="3" t="s">
        <v>430</v>
      </c>
      <c r="I705" s="5"/>
      <c r="J705" s="3" t="str">
        <f t="shared" si="31"/>
        <v>-</v>
      </c>
      <c r="K705" s="5"/>
      <c r="L705" s="5"/>
      <c r="M705" s="7">
        <v>10</v>
      </c>
      <c r="N705" s="5" t="str">
        <f t="shared" si="32"/>
        <v>CAT C</v>
      </c>
    </row>
    <row r="706" spans="1:14" ht="15" hidden="1" x14ac:dyDescent="0.25">
      <c r="A706" s="3" t="s">
        <v>434</v>
      </c>
      <c r="B706" s="4">
        <v>2015</v>
      </c>
      <c r="C706" s="4" t="str">
        <f t="shared" ref="C706:C769" si="33">LEFT(B706,3)</f>
        <v>201</v>
      </c>
      <c r="D706" s="5"/>
      <c r="E706" s="3" t="e">
        <f>VLOOKUP(D706,Tier!$A$1:$B$22,2,)</f>
        <v>#N/A</v>
      </c>
      <c r="F706" s="5"/>
      <c r="G706" s="3" t="s">
        <v>435</v>
      </c>
      <c r="H706" s="3" t="s">
        <v>436</v>
      </c>
      <c r="I706" s="5"/>
      <c r="J706" s="3" t="str">
        <f t="shared" ref="J706:J769" si="34">CONCATENATE(D706,"-",F706)</f>
        <v>-</v>
      </c>
      <c r="K706" s="5"/>
      <c r="L706" s="5"/>
      <c r="M706" s="7">
        <v>10</v>
      </c>
      <c r="N706" s="5" t="str">
        <f t="shared" ref="N706:N769" si="35">IF(AND(K706&gt;4500000, OR(D706="Bangalore", D706="Pune", D706="Mumbai", D706="Delhi")), "CAT A", IF(AND(K706&gt;4500000, OR(D706="Gurugram", D706="Surat", D706="Jaipur", D706="Hyderabad")), "CAT B", "CAT C"))</f>
        <v>CAT C</v>
      </c>
    </row>
    <row r="707" spans="1:14" ht="15" hidden="1" x14ac:dyDescent="0.25">
      <c r="A707" s="3" t="s">
        <v>437</v>
      </c>
      <c r="B707" s="4">
        <v>2014</v>
      </c>
      <c r="C707" s="4" t="str">
        <f t="shared" si="33"/>
        <v>201</v>
      </c>
      <c r="D707" s="5"/>
      <c r="E707" s="3" t="e">
        <f>VLOOKUP(D707,Tier!$A$1:$B$22,2,)</f>
        <v>#N/A</v>
      </c>
      <c r="F707" s="5"/>
      <c r="G707" s="3" t="s">
        <v>438</v>
      </c>
      <c r="H707" s="3" t="s">
        <v>439</v>
      </c>
      <c r="I707" s="5"/>
      <c r="J707" s="3" t="str">
        <f t="shared" si="34"/>
        <v>-</v>
      </c>
      <c r="K707" s="5"/>
      <c r="L707" s="5"/>
      <c r="M707" s="7">
        <v>10</v>
      </c>
      <c r="N707" s="5" t="str">
        <f t="shared" si="35"/>
        <v>CAT C</v>
      </c>
    </row>
    <row r="708" spans="1:14" ht="15" hidden="1" x14ac:dyDescent="0.25">
      <c r="A708" s="3" t="s">
        <v>446</v>
      </c>
      <c r="B708" s="4">
        <v>2011</v>
      </c>
      <c r="C708" s="4" t="str">
        <f t="shared" si="33"/>
        <v>201</v>
      </c>
      <c r="D708" s="5"/>
      <c r="E708" s="3" t="e">
        <f>VLOOKUP(D708,Tier!$A$1:$B$22,2,)</f>
        <v>#N/A</v>
      </c>
      <c r="F708" s="5"/>
      <c r="G708" s="3" t="s">
        <v>447</v>
      </c>
      <c r="H708" s="3" t="s">
        <v>448</v>
      </c>
      <c r="I708" s="5"/>
      <c r="J708" s="3" t="str">
        <f t="shared" si="34"/>
        <v>-</v>
      </c>
      <c r="K708" s="5"/>
      <c r="L708" s="5"/>
      <c r="M708" s="7">
        <v>10</v>
      </c>
      <c r="N708" s="5" t="str">
        <f t="shared" si="35"/>
        <v>CAT C</v>
      </c>
    </row>
    <row r="709" spans="1:14" ht="15" hidden="1" x14ac:dyDescent="0.25">
      <c r="A709" s="3" t="s">
        <v>452</v>
      </c>
      <c r="B709" s="4">
        <v>2017</v>
      </c>
      <c r="C709" s="4" t="str">
        <f t="shared" si="33"/>
        <v>201</v>
      </c>
      <c r="D709" s="5"/>
      <c r="E709" s="3" t="e">
        <f>VLOOKUP(D709,Tier!$A$1:$B$22,2,)</f>
        <v>#N/A</v>
      </c>
      <c r="F709" s="5"/>
      <c r="G709" s="3" t="s">
        <v>453</v>
      </c>
      <c r="H709" s="3" t="s">
        <v>454</v>
      </c>
      <c r="I709" s="5"/>
      <c r="J709" s="3" t="str">
        <f t="shared" si="34"/>
        <v>-</v>
      </c>
      <c r="K709" s="5"/>
      <c r="L709" s="5"/>
      <c r="M709" s="7">
        <v>10</v>
      </c>
      <c r="N709" s="5" t="str">
        <f t="shared" si="35"/>
        <v>CAT C</v>
      </c>
    </row>
    <row r="710" spans="1:14" ht="15" hidden="1" x14ac:dyDescent="0.25">
      <c r="A710" s="3" t="s">
        <v>464</v>
      </c>
      <c r="B710" s="4">
        <v>2011</v>
      </c>
      <c r="C710" s="4" t="str">
        <f t="shared" si="33"/>
        <v>201</v>
      </c>
      <c r="D710" s="5"/>
      <c r="E710" s="3" t="e">
        <f>VLOOKUP(D710,Tier!$A$1:$B$22,2,)</f>
        <v>#N/A</v>
      </c>
      <c r="F710" s="5"/>
      <c r="G710" s="3" t="s">
        <v>465</v>
      </c>
      <c r="H710" s="3" t="s">
        <v>466</v>
      </c>
      <c r="I710" s="5"/>
      <c r="J710" s="3" t="str">
        <f t="shared" si="34"/>
        <v>-</v>
      </c>
      <c r="K710" s="5"/>
      <c r="L710" s="5"/>
      <c r="M710" s="7">
        <v>10</v>
      </c>
      <c r="N710" s="5" t="str">
        <f t="shared" si="35"/>
        <v>CAT C</v>
      </c>
    </row>
    <row r="711" spans="1:14" ht="15" hidden="1" x14ac:dyDescent="0.25">
      <c r="A711" s="6" t="s">
        <v>467</v>
      </c>
      <c r="B711" s="4">
        <v>2017</v>
      </c>
      <c r="C711" s="4" t="str">
        <f t="shared" si="33"/>
        <v>201</v>
      </c>
      <c r="D711" s="5"/>
      <c r="E711" s="3" t="e">
        <f>VLOOKUP(D711,Tier!$A$1:$B$22,2,)</f>
        <v>#N/A</v>
      </c>
      <c r="F711" s="5"/>
      <c r="G711" s="3" t="s">
        <v>468</v>
      </c>
      <c r="H711" s="3" t="s">
        <v>469</v>
      </c>
      <c r="I711" s="5"/>
      <c r="J711" s="3" t="str">
        <f t="shared" si="34"/>
        <v>-</v>
      </c>
      <c r="K711" s="5"/>
      <c r="L711" s="5"/>
      <c r="M711" s="7">
        <v>10</v>
      </c>
      <c r="N711" s="5" t="str">
        <f t="shared" si="35"/>
        <v>CAT C</v>
      </c>
    </row>
    <row r="712" spans="1:14" ht="15" hidden="1" x14ac:dyDescent="0.25">
      <c r="A712" s="3" t="s">
        <v>470</v>
      </c>
      <c r="B712" s="4">
        <v>2018</v>
      </c>
      <c r="C712" s="4" t="str">
        <f t="shared" si="33"/>
        <v>201</v>
      </c>
      <c r="D712" s="5"/>
      <c r="E712" s="3" t="e">
        <f>VLOOKUP(D712,Tier!$A$1:$B$22,2,)</f>
        <v>#N/A</v>
      </c>
      <c r="F712" s="5"/>
      <c r="G712" s="3" t="s">
        <v>471</v>
      </c>
      <c r="H712" s="3" t="s">
        <v>472</v>
      </c>
      <c r="I712" s="5"/>
      <c r="J712" s="3" t="str">
        <f t="shared" si="34"/>
        <v>-</v>
      </c>
      <c r="K712" s="5"/>
      <c r="L712" s="5"/>
      <c r="M712" s="7">
        <v>10</v>
      </c>
      <c r="N712" s="5" t="str">
        <f t="shared" si="35"/>
        <v>CAT C</v>
      </c>
    </row>
    <row r="713" spans="1:14" ht="15" hidden="1" x14ac:dyDescent="0.25">
      <c r="A713" s="3" t="s">
        <v>479</v>
      </c>
      <c r="B713" s="4">
        <v>2011</v>
      </c>
      <c r="C713" s="4" t="str">
        <f t="shared" si="33"/>
        <v>201</v>
      </c>
      <c r="D713" s="5"/>
      <c r="E713" s="3" t="e">
        <f>VLOOKUP(D713,Tier!$A$1:$B$22,2,)</f>
        <v>#N/A</v>
      </c>
      <c r="F713" s="5"/>
      <c r="G713" s="3" t="s">
        <v>480</v>
      </c>
      <c r="H713" s="3" t="s">
        <v>481</v>
      </c>
      <c r="I713" s="5"/>
      <c r="J713" s="3" t="str">
        <f t="shared" si="34"/>
        <v>-</v>
      </c>
      <c r="K713" s="5"/>
      <c r="L713" s="5"/>
      <c r="M713" s="7">
        <v>10</v>
      </c>
      <c r="N713" s="5" t="str">
        <f t="shared" si="35"/>
        <v>CAT C</v>
      </c>
    </row>
    <row r="714" spans="1:14" ht="15" hidden="1" x14ac:dyDescent="0.25">
      <c r="A714" s="3" t="s">
        <v>485</v>
      </c>
      <c r="B714" s="4">
        <v>2014</v>
      </c>
      <c r="C714" s="4" t="str">
        <f t="shared" si="33"/>
        <v>201</v>
      </c>
      <c r="D714" s="5"/>
      <c r="E714" s="3" t="e">
        <f>VLOOKUP(D714,Tier!$A$1:$B$22,2,)</f>
        <v>#N/A</v>
      </c>
      <c r="F714" s="5"/>
      <c r="G714" s="3" t="s">
        <v>486</v>
      </c>
      <c r="H714" s="3" t="s">
        <v>487</v>
      </c>
      <c r="I714" s="5"/>
      <c r="J714" s="3" t="str">
        <f t="shared" si="34"/>
        <v>-</v>
      </c>
      <c r="K714" s="5"/>
      <c r="L714" s="5"/>
      <c r="M714" s="7">
        <v>10</v>
      </c>
      <c r="N714" s="5" t="str">
        <f t="shared" si="35"/>
        <v>CAT C</v>
      </c>
    </row>
    <row r="715" spans="1:14" ht="15" hidden="1" x14ac:dyDescent="0.25">
      <c r="A715" s="3" t="s">
        <v>488</v>
      </c>
      <c r="B715" s="4">
        <v>2018</v>
      </c>
      <c r="C715" s="4" t="str">
        <f t="shared" si="33"/>
        <v>201</v>
      </c>
      <c r="D715" s="5"/>
      <c r="E715" s="3" t="e">
        <f>VLOOKUP(D715,Tier!$A$1:$B$22,2,)</f>
        <v>#N/A</v>
      </c>
      <c r="F715" s="5"/>
      <c r="G715" s="3" t="s">
        <v>489</v>
      </c>
      <c r="H715" s="3" t="s">
        <v>490</v>
      </c>
      <c r="I715" s="5"/>
      <c r="J715" s="3" t="str">
        <f t="shared" si="34"/>
        <v>-</v>
      </c>
      <c r="K715" s="5"/>
      <c r="L715" s="5"/>
      <c r="M715" s="7">
        <v>10</v>
      </c>
      <c r="N715" s="5" t="str">
        <f t="shared" si="35"/>
        <v>CAT C</v>
      </c>
    </row>
    <row r="716" spans="1:14" ht="15" hidden="1" x14ac:dyDescent="0.25">
      <c r="A716" s="3" t="s">
        <v>491</v>
      </c>
      <c r="B716" s="4">
        <v>2018</v>
      </c>
      <c r="C716" s="4" t="str">
        <f t="shared" si="33"/>
        <v>201</v>
      </c>
      <c r="D716" s="5"/>
      <c r="E716" s="3" t="e">
        <f>VLOOKUP(D716,Tier!$A$1:$B$22,2,)</f>
        <v>#N/A</v>
      </c>
      <c r="F716" s="5"/>
      <c r="G716" s="3" t="s">
        <v>492</v>
      </c>
      <c r="H716" s="3" t="s">
        <v>493</v>
      </c>
      <c r="I716" s="5"/>
      <c r="J716" s="3" t="str">
        <f t="shared" si="34"/>
        <v>-</v>
      </c>
      <c r="K716" s="5"/>
      <c r="L716" s="5"/>
      <c r="M716" s="7">
        <v>10</v>
      </c>
      <c r="N716" s="5" t="str">
        <f t="shared" si="35"/>
        <v>CAT C</v>
      </c>
    </row>
    <row r="717" spans="1:14" ht="15" hidden="1" x14ac:dyDescent="0.25">
      <c r="A717" s="3" t="s">
        <v>494</v>
      </c>
      <c r="B717" s="4">
        <v>2017</v>
      </c>
      <c r="C717" s="4" t="str">
        <f t="shared" si="33"/>
        <v>201</v>
      </c>
      <c r="D717" s="5"/>
      <c r="E717" s="3" t="e">
        <f>VLOOKUP(D717,Tier!$A$1:$B$22,2,)</f>
        <v>#N/A</v>
      </c>
      <c r="F717" s="5"/>
      <c r="G717" s="3" t="s">
        <v>495</v>
      </c>
      <c r="H717" s="3" t="s">
        <v>187</v>
      </c>
      <c r="I717" s="5"/>
      <c r="J717" s="3" t="str">
        <f t="shared" si="34"/>
        <v>-</v>
      </c>
      <c r="K717" s="5"/>
      <c r="L717" s="5"/>
      <c r="M717" s="7">
        <v>10</v>
      </c>
      <c r="N717" s="5" t="str">
        <f t="shared" si="35"/>
        <v>CAT C</v>
      </c>
    </row>
    <row r="718" spans="1:14" ht="15" hidden="1" x14ac:dyDescent="0.25">
      <c r="A718" s="3" t="s">
        <v>496</v>
      </c>
      <c r="B718" s="4">
        <v>2014</v>
      </c>
      <c r="C718" s="4" t="str">
        <f t="shared" si="33"/>
        <v>201</v>
      </c>
      <c r="D718" s="5"/>
      <c r="E718" s="3" t="e">
        <f>VLOOKUP(D718,Tier!$A$1:$B$22,2,)</f>
        <v>#N/A</v>
      </c>
      <c r="F718" s="5"/>
      <c r="G718" s="3" t="s">
        <v>497</v>
      </c>
      <c r="H718" s="3" t="s">
        <v>498</v>
      </c>
      <c r="I718" s="5"/>
      <c r="J718" s="3" t="str">
        <f t="shared" si="34"/>
        <v>-</v>
      </c>
      <c r="K718" s="5"/>
      <c r="L718" s="5"/>
      <c r="M718" s="7">
        <v>10</v>
      </c>
      <c r="N718" s="5" t="str">
        <f t="shared" si="35"/>
        <v>CAT C</v>
      </c>
    </row>
    <row r="719" spans="1:14" ht="15" hidden="1" x14ac:dyDescent="0.25">
      <c r="A719" s="3" t="s">
        <v>499</v>
      </c>
      <c r="B719" s="4">
        <v>2018</v>
      </c>
      <c r="C719" s="4" t="str">
        <f t="shared" si="33"/>
        <v>201</v>
      </c>
      <c r="D719" s="5"/>
      <c r="E719" s="3" t="e">
        <f>VLOOKUP(D719,Tier!$A$1:$B$22,2,)</f>
        <v>#N/A</v>
      </c>
      <c r="F719" s="5"/>
      <c r="G719" s="3" t="s">
        <v>500</v>
      </c>
      <c r="H719" s="3" t="s">
        <v>501</v>
      </c>
      <c r="I719" s="5"/>
      <c r="J719" s="3" t="str">
        <f t="shared" si="34"/>
        <v>-</v>
      </c>
      <c r="K719" s="5"/>
      <c r="L719" s="5"/>
      <c r="M719" s="7">
        <v>10</v>
      </c>
      <c r="N719" s="5" t="str">
        <f t="shared" si="35"/>
        <v>CAT C</v>
      </c>
    </row>
    <row r="720" spans="1:14" ht="15" hidden="1" x14ac:dyDescent="0.25">
      <c r="A720" s="3" t="s">
        <v>502</v>
      </c>
      <c r="B720" s="4">
        <v>2018</v>
      </c>
      <c r="C720" s="4" t="str">
        <f t="shared" si="33"/>
        <v>201</v>
      </c>
      <c r="D720" s="5"/>
      <c r="E720" s="3" t="e">
        <f>VLOOKUP(D720,Tier!$A$1:$B$22,2,)</f>
        <v>#N/A</v>
      </c>
      <c r="F720" s="5"/>
      <c r="G720" s="3" t="s">
        <v>503</v>
      </c>
      <c r="H720" s="3" t="s">
        <v>504</v>
      </c>
      <c r="I720" s="5"/>
      <c r="J720" s="3" t="str">
        <f t="shared" si="34"/>
        <v>-</v>
      </c>
      <c r="K720" s="5"/>
      <c r="L720" s="5"/>
      <c r="M720" s="7">
        <v>10</v>
      </c>
      <c r="N720" s="5" t="str">
        <f t="shared" si="35"/>
        <v>CAT C</v>
      </c>
    </row>
    <row r="721" spans="1:14" ht="15" hidden="1" x14ac:dyDescent="0.25">
      <c r="A721" s="3" t="s">
        <v>506</v>
      </c>
      <c r="B721" s="4">
        <v>2019</v>
      </c>
      <c r="C721" s="4" t="str">
        <f t="shared" si="33"/>
        <v>201</v>
      </c>
      <c r="D721" s="5"/>
      <c r="E721" s="3" t="e">
        <f>VLOOKUP(D721,Tier!$A$1:$B$22,2,)</f>
        <v>#N/A</v>
      </c>
      <c r="F721" s="5"/>
      <c r="G721" s="3" t="s">
        <v>507</v>
      </c>
      <c r="H721" s="3" t="s">
        <v>508</v>
      </c>
      <c r="I721" s="5"/>
      <c r="J721" s="3" t="str">
        <f t="shared" si="34"/>
        <v>-</v>
      </c>
      <c r="K721" s="5"/>
      <c r="L721" s="5"/>
      <c r="M721" s="7">
        <v>10</v>
      </c>
      <c r="N721" s="5" t="str">
        <f t="shared" si="35"/>
        <v>CAT C</v>
      </c>
    </row>
    <row r="722" spans="1:14" ht="15" hidden="1" x14ac:dyDescent="0.25">
      <c r="A722" s="3" t="s">
        <v>509</v>
      </c>
      <c r="B722" s="4">
        <v>2014</v>
      </c>
      <c r="C722" s="4" t="str">
        <f t="shared" si="33"/>
        <v>201</v>
      </c>
      <c r="D722" s="5"/>
      <c r="E722" s="3" t="e">
        <f>VLOOKUP(D722,Tier!$A$1:$B$22,2,)</f>
        <v>#N/A</v>
      </c>
      <c r="F722" s="5"/>
      <c r="G722" s="3" t="s">
        <v>510</v>
      </c>
      <c r="H722" s="3" t="s">
        <v>511</v>
      </c>
      <c r="I722" s="5"/>
      <c r="J722" s="3" t="str">
        <f t="shared" si="34"/>
        <v>-</v>
      </c>
      <c r="K722" s="5"/>
      <c r="L722" s="5"/>
      <c r="M722" s="7">
        <v>10</v>
      </c>
      <c r="N722" s="5" t="str">
        <f t="shared" si="35"/>
        <v>CAT C</v>
      </c>
    </row>
    <row r="723" spans="1:14" ht="15" hidden="1" x14ac:dyDescent="0.25">
      <c r="A723" s="3" t="s">
        <v>512</v>
      </c>
      <c r="B723" s="4">
        <v>2015</v>
      </c>
      <c r="C723" s="4" t="str">
        <f t="shared" si="33"/>
        <v>201</v>
      </c>
      <c r="D723" s="5"/>
      <c r="E723" s="3" t="e">
        <f>VLOOKUP(D723,Tier!$A$1:$B$22,2,)</f>
        <v>#N/A</v>
      </c>
      <c r="F723" s="5"/>
      <c r="G723" s="3" t="s">
        <v>513</v>
      </c>
      <c r="H723" s="3" t="s">
        <v>514</v>
      </c>
      <c r="I723" s="5"/>
      <c r="J723" s="3" t="str">
        <f t="shared" si="34"/>
        <v>-</v>
      </c>
      <c r="K723" s="5"/>
      <c r="L723" s="5"/>
      <c r="M723" s="7">
        <v>10</v>
      </c>
      <c r="N723" s="5" t="str">
        <f t="shared" si="35"/>
        <v>CAT C</v>
      </c>
    </row>
    <row r="724" spans="1:14" ht="15" hidden="1" x14ac:dyDescent="0.25">
      <c r="A724" s="3" t="s">
        <v>525</v>
      </c>
      <c r="B724" s="4">
        <v>2018</v>
      </c>
      <c r="C724" s="4" t="str">
        <f t="shared" si="33"/>
        <v>201</v>
      </c>
      <c r="D724" s="5"/>
      <c r="E724" s="3" t="e">
        <f>VLOOKUP(D724,Tier!$A$1:$B$22,2,)</f>
        <v>#N/A</v>
      </c>
      <c r="F724" s="5"/>
      <c r="G724" s="3" t="s">
        <v>526</v>
      </c>
      <c r="H724" s="3" t="s">
        <v>527</v>
      </c>
      <c r="I724" s="5"/>
      <c r="J724" s="3" t="str">
        <f t="shared" si="34"/>
        <v>-</v>
      </c>
      <c r="K724" s="5"/>
      <c r="L724" s="5"/>
      <c r="M724" s="7">
        <v>10</v>
      </c>
      <c r="N724" s="5" t="str">
        <f t="shared" si="35"/>
        <v>CAT C</v>
      </c>
    </row>
    <row r="725" spans="1:14" ht="15" hidden="1" x14ac:dyDescent="0.25">
      <c r="A725" s="3" t="s">
        <v>531</v>
      </c>
      <c r="B725" s="4">
        <v>2015</v>
      </c>
      <c r="C725" s="4" t="str">
        <f t="shared" si="33"/>
        <v>201</v>
      </c>
      <c r="D725" s="5"/>
      <c r="E725" s="3" t="e">
        <f>VLOOKUP(D725,Tier!$A$1:$B$22,2,)</f>
        <v>#N/A</v>
      </c>
      <c r="F725" s="5"/>
      <c r="G725" s="3" t="s">
        <v>532</v>
      </c>
      <c r="H725" s="3" t="s">
        <v>533</v>
      </c>
      <c r="I725" s="5"/>
      <c r="J725" s="3" t="str">
        <f t="shared" si="34"/>
        <v>-</v>
      </c>
      <c r="K725" s="5"/>
      <c r="L725" s="5"/>
      <c r="M725" s="7">
        <v>10</v>
      </c>
      <c r="N725" s="5" t="str">
        <f t="shared" si="35"/>
        <v>CAT C</v>
      </c>
    </row>
    <row r="726" spans="1:14" ht="15" hidden="1" x14ac:dyDescent="0.25">
      <c r="A726" s="3" t="s">
        <v>534</v>
      </c>
      <c r="B726" s="4">
        <v>2017</v>
      </c>
      <c r="C726" s="4" t="str">
        <f t="shared" si="33"/>
        <v>201</v>
      </c>
      <c r="D726" s="5"/>
      <c r="E726" s="3" t="e">
        <f>VLOOKUP(D726,Tier!$A$1:$B$22,2,)</f>
        <v>#N/A</v>
      </c>
      <c r="F726" s="5"/>
      <c r="G726" s="3" t="s">
        <v>535</v>
      </c>
      <c r="H726" s="3" t="s">
        <v>536</v>
      </c>
      <c r="I726" s="5"/>
      <c r="J726" s="3" t="str">
        <f t="shared" si="34"/>
        <v>-</v>
      </c>
      <c r="K726" s="5"/>
      <c r="L726" s="5"/>
      <c r="M726" s="7">
        <v>10</v>
      </c>
      <c r="N726" s="5" t="str">
        <f t="shared" si="35"/>
        <v>CAT C</v>
      </c>
    </row>
    <row r="727" spans="1:14" ht="15" hidden="1" x14ac:dyDescent="0.25">
      <c r="A727" s="3" t="s">
        <v>547</v>
      </c>
      <c r="B727" s="4">
        <v>2015</v>
      </c>
      <c r="C727" s="4" t="str">
        <f t="shared" si="33"/>
        <v>201</v>
      </c>
      <c r="D727" s="5"/>
      <c r="E727" s="3" t="e">
        <f>VLOOKUP(D727,Tier!$A$1:$B$22,2,)</f>
        <v>#N/A</v>
      </c>
      <c r="F727" s="5"/>
      <c r="G727" s="3" t="s">
        <v>548</v>
      </c>
      <c r="H727" s="3" t="s">
        <v>549</v>
      </c>
      <c r="I727" s="5"/>
      <c r="J727" s="3" t="str">
        <f t="shared" si="34"/>
        <v>-</v>
      </c>
      <c r="K727" s="5"/>
      <c r="L727" s="5"/>
      <c r="M727" s="7">
        <v>10</v>
      </c>
      <c r="N727" s="5" t="str">
        <f t="shared" si="35"/>
        <v>CAT C</v>
      </c>
    </row>
    <row r="728" spans="1:14" ht="15" hidden="1" x14ac:dyDescent="0.25">
      <c r="A728" s="3" t="s">
        <v>550</v>
      </c>
      <c r="B728" s="4">
        <v>2017</v>
      </c>
      <c r="C728" s="4" t="str">
        <f t="shared" si="33"/>
        <v>201</v>
      </c>
      <c r="D728" s="5"/>
      <c r="E728" s="3" t="e">
        <f>VLOOKUP(D728,Tier!$A$1:$B$22,2,)</f>
        <v>#N/A</v>
      </c>
      <c r="F728" s="5"/>
      <c r="G728" s="3" t="s">
        <v>551</v>
      </c>
      <c r="H728" s="3" t="s">
        <v>552</v>
      </c>
      <c r="I728" s="5"/>
      <c r="J728" s="3" t="str">
        <f t="shared" si="34"/>
        <v>-</v>
      </c>
      <c r="K728" s="5"/>
      <c r="L728" s="5"/>
      <c r="M728" s="7">
        <v>10</v>
      </c>
      <c r="N728" s="5" t="str">
        <f t="shared" si="35"/>
        <v>CAT C</v>
      </c>
    </row>
    <row r="729" spans="1:14" ht="15" hidden="1" x14ac:dyDescent="0.25">
      <c r="A729" s="6" t="s">
        <v>553</v>
      </c>
      <c r="B729" s="4">
        <v>2016</v>
      </c>
      <c r="C729" s="4" t="str">
        <f t="shared" si="33"/>
        <v>201</v>
      </c>
      <c r="D729" s="5"/>
      <c r="E729" s="3" t="e">
        <f>VLOOKUP(D729,Tier!$A$1:$B$22,2,)</f>
        <v>#N/A</v>
      </c>
      <c r="F729" s="5"/>
      <c r="G729" s="3" t="s">
        <v>554</v>
      </c>
      <c r="H729" s="3" t="s">
        <v>555</v>
      </c>
      <c r="I729" s="5"/>
      <c r="J729" s="3" t="str">
        <f t="shared" si="34"/>
        <v>-</v>
      </c>
      <c r="K729" s="5"/>
      <c r="L729" s="5"/>
      <c r="M729" s="7">
        <v>10</v>
      </c>
      <c r="N729" s="5" t="str">
        <f t="shared" si="35"/>
        <v>CAT C</v>
      </c>
    </row>
    <row r="730" spans="1:14" ht="15" hidden="1" x14ac:dyDescent="0.25">
      <c r="A730" s="3" t="s">
        <v>562</v>
      </c>
      <c r="B730" s="4">
        <v>2019</v>
      </c>
      <c r="C730" s="4" t="str">
        <f t="shared" si="33"/>
        <v>201</v>
      </c>
      <c r="D730" s="5"/>
      <c r="E730" s="3" t="e">
        <f>VLOOKUP(D730,Tier!$A$1:$B$22,2,)</f>
        <v>#N/A</v>
      </c>
      <c r="F730" s="5"/>
      <c r="G730" s="3" t="s">
        <v>563</v>
      </c>
      <c r="H730" s="3" t="s">
        <v>564</v>
      </c>
      <c r="I730" s="5"/>
      <c r="J730" s="3" t="str">
        <f t="shared" si="34"/>
        <v>-</v>
      </c>
      <c r="K730" s="5"/>
      <c r="L730" s="5"/>
      <c r="M730" s="7">
        <v>10</v>
      </c>
      <c r="N730" s="5" t="str">
        <f t="shared" si="35"/>
        <v>CAT C</v>
      </c>
    </row>
    <row r="731" spans="1:14" ht="15" hidden="1" x14ac:dyDescent="0.25">
      <c r="A731" s="3" t="s">
        <v>565</v>
      </c>
      <c r="B731" s="4">
        <v>2018</v>
      </c>
      <c r="C731" s="4" t="str">
        <f t="shared" si="33"/>
        <v>201</v>
      </c>
      <c r="D731" s="5"/>
      <c r="E731" s="3" t="e">
        <f>VLOOKUP(D731,Tier!$A$1:$B$22,2,)</f>
        <v>#N/A</v>
      </c>
      <c r="F731" s="5"/>
      <c r="G731" s="3" t="s">
        <v>566</v>
      </c>
      <c r="H731" s="3" t="s">
        <v>567</v>
      </c>
      <c r="I731" s="5"/>
      <c r="J731" s="3" t="str">
        <f t="shared" si="34"/>
        <v>-</v>
      </c>
      <c r="K731" s="5"/>
      <c r="L731" s="5"/>
      <c r="M731" s="7">
        <v>10</v>
      </c>
      <c r="N731" s="5" t="str">
        <f t="shared" si="35"/>
        <v>CAT C</v>
      </c>
    </row>
    <row r="732" spans="1:14" ht="15" hidden="1" x14ac:dyDescent="0.25">
      <c r="A732" s="3" t="s">
        <v>568</v>
      </c>
      <c r="B732" s="4">
        <v>2019</v>
      </c>
      <c r="C732" s="4" t="str">
        <f t="shared" si="33"/>
        <v>201</v>
      </c>
      <c r="D732" s="5"/>
      <c r="E732" s="3" t="e">
        <f>VLOOKUP(D732,Tier!$A$1:$B$22,2,)</f>
        <v>#N/A</v>
      </c>
      <c r="F732" s="5"/>
      <c r="G732" s="3" t="s">
        <v>569</v>
      </c>
      <c r="H732" s="3" t="s">
        <v>570</v>
      </c>
      <c r="I732" s="5"/>
      <c r="J732" s="3" t="str">
        <f t="shared" si="34"/>
        <v>-</v>
      </c>
      <c r="K732" s="5"/>
      <c r="L732" s="5"/>
      <c r="M732" s="7">
        <v>10</v>
      </c>
      <c r="N732" s="5" t="str">
        <f t="shared" si="35"/>
        <v>CAT C</v>
      </c>
    </row>
    <row r="733" spans="1:14" ht="15" hidden="1" x14ac:dyDescent="0.25">
      <c r="A733" s="3" t="s">
        <v>574</v>
      </c>
      <c r="B733" s="4">
        <v>2014</v>
      </c>
      <c r="C733" s="4" t="str">
        <f t="shared" si="33"/>
        <v>201</v>
      </c>
      <c r="D733" s="5"/>
      <c r="E733" s="3" t="e">
        <f>VLOOKUP(D733,Tier!$A$1:$B$22,2,)</f>
        <v>#N/A</v>
      </c>
      <c r="F733" s="5"/>
      <c r="G733" s="3" t="s">
        <v>575</v>
      </c>
      <c r="H733" s="3" t="s">
        <v>576</v>
      </c>
      <c r="I733" s="5"/>
      <c r="J733" s="3" t="str">
        <f t="shared" si="34"/>
        <v>-</v>
      </c>
      <c r="K733" s="5"/>
      <c r="L733" s="5"/>
      <c r="M733" s="7">
        <v>10</v>
      </c>
      <c r="N733" s="5" t="str">
        <f t="shared" si="35"/>
        <v>CAT C</v>
      </c>
    </row>
    <row r="734" spans="1:14" ht="15" hidden="1" x14ac:dyDescent="0.25">
      <c r="A734" s="3" t="s">
        <v>583</v>
      </c>
      <c r="B734" s="4">
        <v>2016</v>
      </c>
      <c r="C734" s="4" t="str">
        <f t="shared" si="33"/>
        <v>201</v>
      </c>
      <c r="D734" s="5"/>
      <c r="E734" s="3" t="e">
        <f>VLOOKUP(D734,Tier!$A$1:$B$22,2,)</f>
        <v>#N/A</v>
      </c>
      <c r="F734" s="5"/>
      <c r="G734" s="3" t="s">
        <v>584</v>
      </c>
      <c r="H734" s="3" t="s">
        <v>585</v>
      </c>
      <c r="I734" s="5"/>
      <c r="J734" s="3" t="str">
        <f t="shared" si="34"/>
        <v>-</v>
      </c>
      <c r="K734" s="5"/>
      <c r="L734" s="5"/>
      <c r="M734" s="7">
        <v>10</v>
      </c>
      <c r="N734" s="5" t="str">
        <f t="shared" si="35"/>
        <v>CAT C</v>
      </c>
    </row>
    <row r="735" spans="1:14" ht="15" hidden="1" x14ac:dyDescent="0.25">
      <c r="A735" s="3" t="s">
        <v>589</v>
      </c>
      <c r="B735" s="4">
        <v>2018</v>
      </c>
      <c r="C735" s="4" t="str">
        <f t="shared" si="33"/>
        <v>201</v>
      </c>
      <c r="D735" s="5"/>
      <c r="E735" s="3" t="e">
        <f>VLOOKUP(D735,Tier!$A$1:$B$22,2,)</f>
        <v>#N/A</v>
      </c>
      <c r="F735" s="5"/>
      <c r="G735" s="3" t="s">
        <v>590</v>
      </c>
      <c r="H735" s="3" t="s">
        <v>591</v>
      </c>
      <c r="I735" s="5"/>
      <c r="J735" s="3" t="str">
        <f t="shared" si="34"/>
        <v>-</v>
      </c>
      <c r="K735" s="5"/>
      <c r="L735" s="5"/>
      <c r="M735" s="7">
        <v>10</v>
      </c>
      <c r="N735" s="5" t="str">
        <f t="shared" si="35"/>
        <v>CAT C</v>
      </c>
    </row>
    <row r="736" spans="1:14" ht="15" hidden="1" x14ac:dyDescent="0.25">
      <c r="A736" s="3" t="s">
        <v>592</v>
      </c>
      <c r="B736" s="4">
        <v>2016</v>
      </c>
      <c r="C736" s="4" t="str">
        <f t="shared" si="33"/>
        <v>201</v>
      </c>
      <c r="D736" s="5"/>
      <c r="E736" s="3" t="e">
        <f>VLOOKUP(D736,Tier!$A$1:$B$22,2,)</f>
        <v>#N/A</v>
      </c>
      <c r="F736" s="5"/>
      <c r="G736" s="3" t="s">
        <v>593</v>
      </c>
      <c r="H736" s="3" t="s">
        <v>594</v>
      </c>
      <c r="I736" s="5"/>
      <c r="J736" s="3" t="str">
        <f t="shared" si="34"/>
        <v>-</v>
      </c>
      <c r="K736" s="5"/>
      <c r="L736" s="5"/>
      <c r="M736" s="7">
        <v>10</v>
      </c>
      <c r="N736" s="5" t="str">
        <f t="shared" si="35"/>
        <v>CAT C</v>
      </c>
    </row>
    <row r="737" spans="1:14" ht="15" hidden="1" x14ac:dyDescent="0.25">
      <c r="A737" s="3" t="s">
        <v>595</v>
      </c>
      <c r="B737" s="4">
        <v>2017</v>
      </c>
      <c r="C737" s="4" t="str">
        <f t="shared" si="33"/>
        <v>201</v>
      </c>
      <c r="D737" s="5"/>
      <c r="E737" s="3" t="e">
        <f>VLOOKUP(D737,Tier!$A$1:$B$22,2,)</f>
        <v>#N/A</v>
      </c>
      <c r="F737" s="5"/>
      <c r="G737" s="3" t="s">
        <v>596</v>
      </c>
      <c r="H737" s="3" t="s">
        <v>597</v>
      </c>
      <c r="I737" s="5"/>
      <c r="J737" s="3" t="str">
        <f t="shared" si="34"/>
        <v>-</v>
      </c>
      <c r="K737" s="5"/>
      <c r="L737" s="5"/>
      <c r="M737" s="7">
        <v>10</v>
      </c>
      <c r="N737" s="5" t="str">
        <f t="shared" si="35"/>
        <v>CAT C</v>
      </c>
    </row>
    <row r="738" spans="1:14" ht="15" hidden="1" x14ac:dyDescent="0.25">
      <c r="A738" s="3" t="s">
        <v>598</v>
      </c>
      <c r="B738" s="4">
        <v>2018</v>
      </c>
      <c r="C738" s="4" t="str">
        <f t="shared" si="33"/>
        <v>201</v>
      </c>
      <c r="D738" s="5"/>
      <c r="E738" s="3" t="e">
        <f>VLOOKUP(D738,Tier!$A$1:$B$22,2,)</f>
        <v>#N/A</v>
      </c>
      <c r="F738" s="5"/>
      <c r="G738" s="3" t="s">
        <v>599</v>
      </c>
      <c r="H738" s="3" t="s">
        <v>600</v>
      </c>
      <c r="I738" s="5"/>
      <c r="J738" s="3" t="str">
        <f t="shared" si="34"/>
        <v>-</v>
      </c>
      <c r="K738" s="5"/>
      <c r="L738" s="5"/>
      <c r="M738" s="7">
        <v>10</v>
      </c>
      <c r="N738" s="5" t="str">
        <f t="shared" si="35"/>
        <v>CAT C</v>
      </c>
    </row>
    <row r="739" spans="1:14" ht="15" hidden="1" x14ac:dyDescent="0.25">
      <c r="A739" s="3" t="s">
        <v>601</v>
      </c>
      <c r="B739" s="4">
        <v>2013</v>
      </c>
      <c r="C739" s="4" t="str">
        <f t="shared" si="33"/>
        <v>201</v>
      </c>
      <c r="D739" s="5"/>
      <c r="E739" s="3" t="e">
        <f>VLOOKUP(D739,Tier!$A$1:$B$22,2,)</f>
        <v>#N/A</v>
      </c>
      <c r="F739" s="5"/>
      <c r="G739" s="3" t="s">
        <v>602</v>
      </c>
      <c r="H739" s="3" t="s">
        <v>603</v>
      </c>
      <c r="I739" s="5"/>
      <c r="J739" s="3" t="str">
        <f t="shared" si="34"/>
        <v>-</v>
      </c>
      <c r="K739" s="5"/>
      <c r="L739" s="5"/>
      <c r="M739" s="7">
        <v>10</v>
      </c>
      <c r="N739" s="5" t="str">
        <f t="shared" si="35"/>
        <v>CAT C</v>
      </c>
    </row>
    <row r="740" spans="1:14" ht="15" hidden="1" x14ac:dyDescent="0.25">
      <c r="A740" s="3" t="s">
        <v>604</v>
      </c>
      <c r="B740" s="4">
        <v>2017</v>
      </c>
      <c r="C740" s="4" t="str">
        <f t="shared" si="33"/>
        <v>201</v>
      </c>
      <c r="D740" s="5"/>
      <c r="E740" s="3" t="e">
        <f>VLOOKUP(D740,Tier!$A$1:$B$22,2,)</f>
        <v>#N/A</v>
      </c>
      <c r="F740" s="5"/>
      <c r="G740" s="3" t="s">
        <v>605</v>
      </c>
      <c r="H740" s="3" t="s">
        <v>606</v>
      </c>
      <c r="I740" s="5"/>
      <c r="J740" s="3" t="str">
        <f t="shared" si="34"/>
        <v>-</v>
      </c>
      <c r="K740" s="5"/>
      <c r="L740" s="5"/>
      <c r="M740" s="7">
        <v>10</v>
      </c>
      <c r="N740" s="5" t="str">
        <f t="shared" si="35"/>
        <v>CAT C</v>
      </c>
    </row>
    <row r="741" spans="1:14" ht="15" hidden="1" x14ac:dyDescent="0.25">
      <c r="A741" s="3" t="s">
        <v>607</v>
      </c>
      <c r="B741" s="4">
        <v>2017</v>
      </c>
      <c r="C741" s="4" t="str">
        <f t="shared" si="33"/>
        <v>201</v>
      </c>
      <c r="D741" s="5"/>
      <c r="E741" s="3" t="e">
        <f>VLOOKUP(D741,Tier!$A$1:$B$22,2,)</f>
        <v>#N/A</v>
      </c>
      <c r="F741" s="5"/>
      <c r="G741" s="3" t="s">
        <v>608</v>
      </c>
      <c r="H741" s="3" t="s">
        <v>609</v>
      </c>
      <c r="I741" s="5"/>
      <c r="J741" s="3" t="str">
        <f t="shared" si="34"/>
        <v>-</v>
      </c>
      <c r="K741" s="5"/>
      <c r="L741" s="5"/>
      <c r="M741" s="7">
        <v>10</v>
      </c>
      <c r="N741" s="5" t="str">
        <f t="shared" si="35"/>
        <v>CAT C</v>
      </c>
    </row>
    <row r="742" spans="1:14" ht="15" hidden="1" x14ac:dyDescent="0.25">
      <c r="A742" s="3" t="s">
        <v>610</v>
      </c>
      <c r="B742" s="4">
        <v>2017</v>
      </c>
      <c r="C742" s="4" t="str">
        <f t="shared" si="33"/>
        <v>201</v>
      </c>
      <c r="D742" s="5"/>
      <c r="E742" s="3" t="e">
        <f>VLOOKUP(D742,Tier!$A$1:$B$22,2,)</f>
        <v>#N/A</v>
      </c>
      <c r="F742" s="5"/>
      <c r="G742" s="3" t="s">
        <v>611</v>
      </c>
      <c r="H742" s="3" t="s">
        <v>612</v>
      </c>
      <c r="I742" s="5"/>
      <c r="J742" s="3" t="str">
        <f t="shared" si="34"/>
        <v>-</v>
      </c>
      <c r="K742" s="5"/>
      <c r="L742" s="5"/>
      <c r="M742" s="7">
        <v>10</v>
      </c>
      <c r="N742" s="5" t="str">
        <f t="shared" si="35"/>
        <v>CAT C</v>
      </c>
    </row>
    <row r="743" spans="1:14" ht="15" hidden="1" x14ac:dyDescent="0.25">
      <c r="A743" s="3" t="s">
        <v>616</v>
      </c>
      <c r="B743" s="4">
        <v>2017</v>
      </c>
      <c r="C743" s="4" t="str">
        <f t="shared" si="33"/>
        <v>201</v>
      </c>
      <c r="D743" s="5"/>
      <c r="E743" s="3" t="e">
        <f>VLOOKUP(D743,Tier!$A$1:$B$22,2,)</f>
        <v>#N/A</v>
      </c>
      <c r="F743" s="5"/>
      <c r="G743" s="3" t="s">
        <v>617</v>
      </c>
      <c r="H743" s="3" t="s">
        <v>618</v>
      </c>
      <c r="I743" s="5"/>
      <c r="J743" s="3" t="str">
        <f t="shared" si="34"/>
        <v>-</v>
      </c>
      <c r="K743" s="5"/>
      <c r="L743" s="5"/>
      <c r="M743" s="7">
        <v>10</v>
      </c>
      <c r="N743" s="5" t="str">
        <f t="shared" si="35"/>
        <v>CAT C</v>
      </c>
    </row>
    <row r="744" spans="1:14" ht="15" hidden="1" x14ac:dyDescent="0.25">
      <c r="A744" s="3" t="s">
        <v>622</v>
      </c>
      <c r="B744" s="4">
        <v>2017</v>
      </c>
      <c r="C744" s="4" t="str">
        <f t="shared" si="33"/>
        <v>201</v>
      </c>
      <c r="D744" s="5"/>
      <c r="E744" s="3" t="e">
        <f>VLOOKUP(D744,Tier!$A$1:$B$22,2,)</f>
        <v>#N/A</v>
      </c>
      <c r="F744" s="5"/>
      <c r="G744" s="3" t="s">
        <v>623</v>
      </c>
      <c r="H744" s="3" t="s">
        <v>624</v>
      </c>
      <c r="I744" s="5"/>
      <c r="J744" s="3" t="str">
        <f t="shared" si="34"/>
        <v>-</v>
      </c>
      <c r="K744" s="5"/>
      <c r="L744" s="5"/>
      <c r="M744" s="7">
        <v>10</v>
      </c>
      <c r="N744" s="5" t="str">
        <f t="shared" si="35"/>
        <v>CAT C</v>
      </c>
    </row>
    <row r="745" spans="1:14" ht="15" hidden="1" x14ac:dyDescent="0.25">
      <c r="A745" s="3" t="s">
        <v>628</v>
      </c>
      <c r="B745" s="4">
        <v>2018</v>
      </c>
      <c r="C745" s="4" t="str">
        <f t="shared" si="33"/>
        <v>201</v>
      </c>
      <c r="D745" s="5"/>
      <c r="E745" s="3" t="e">
        <f>VLOOKUP(D745,Tier!$A$1:$B$22,2,)</f>
        <v>#N/A</v>
      </c>
      <c r="F745" s="5"/>
      <c r="G745" s="3" t="s">
        <v>629</v>
      </c>
      <c r="H745" s="3" t="s">
        <v>630</v>
      </c>
      <c r="I745" s="5"/>
      <c r="J745" s="3" t="str">
        <f t="shared" si="34"/>
        <v>-</v>
      </c>
      <c r="K745" s="5"/>
      <c r="L745" s="5"/>
      <c r="M745" s="7">
        <v>10</v>
      </c>
      <c r="N745" s="5" t="str">
        <f t="shared" si="35"/>
        <v>CAT C</v>
      </c>
    </row>
    <row r="746" spans="1:14" ht="15" hidden="1" x14ac:dyDescent="0.25">
      <c r="A746" s="3" t="s">
        <v>631</v>
      </c>
      <c r="B746" s="4">
        <v>2015</v>
      </c>
      <c r="C746" s="4" t="str">
        <f t="shared" si="33"/>
        <v>201</v>
      </c>
      <c r="D746" s="5"/>
      <c r="E746" s="3" t="e">
        <f>VLOOKUP(D746,Tier!$A$1:$B$22,2,)</f>
        <v>#N/A</v>
      </c>
      <c r="F746" s="5"/>
      <c r="G746" s="3" t="s">
        <v>632</v>
      </c>
      <c r="H746" s="3" t="s">
        <v>633</v>
      </c>
      <c r="I746" s="5"/>
      <c r="J746" s="3" t="str">
        <f t="shared" si="34"/>
        <v>-</v>
      </c>
      <c r="K746" s="5"/>
      <c r="L746" s="5"/>
      <c r="M746" s="7">
        <v>10</v>
      </c>
      <c r="N746" s="5" t="str">
        <f t="shared" si="35"/>
        <v>CAT C</v>
      </c>
    </row>
    <row r="747" spans="1:14" ht="15" hidden="1" x14ac:dyDescent="0.25">
      <c r="A747" s="3" t="s">
        <v>637</v>
      </c>
      <c r="B747" s="4">
        <v>2011</v>
      </c>
      <c r="C747" s="4" t="str">
        <f t="shared" si="33"/>
        <v>201</v>
      </c>
      <c r="D747" s="5"/>
      <c r="E747" s="3" t="e">
        <f>VLOOKUP(D747,Tier!$A$1:$B$22,2,)</f>
        <v>#N/A</v>
      </c>
      <c r="F747" s="5"/>
      <c r="G747" s="3" t="s">
        <v>638</v>
      </c>
      <c r="H747" s="3" t="s">
        <v>639</v>
      </c>
      <c r="I747" s="5"/>
      <c r="J747" s="3" t="str">
        <f t="shared" si="34"/>
        <v>-</v>
      </c>
      <c r="K747" s="5"/>
      <c r="L747" s="5"/>
      <c r="M747" s="7">
        <v>10</v>
      </c>
      <c r="N747" s="5" t="str">
        <f t="shared" si="35"/>
        <v>CAT C</v>
      </c>
    </row>
    <row r="748" spans="1:14" ht="15" hidden="1" x14ac:dyDescent="0.25">
      <c r="A748" s="3" t="s">
        <v>640</v>
      </c>
      <c r="B748" s="4">
        <v>2016</v>
      </c>
      <c r="C748" s="4" t="str">
        <f t="shared" si="33"/>
        <v>201</v>
      </c>
      <c r="D748" s="5"/>
      <c r="E748" s="3" t="e">
        <f>VLOOKUP(D748,Tier!$A$1:$B$22,2,)</f>
        <v>#N/A</v>
      </c>
      <c r="F748" s="5"/>
      <c r="G748" s="3" t="s">
        <v>641</v>
      </c>
      <c r="H748" s="3" t="s">
        <v>543</v>
      </c>
      <c r="I748" s="5"/>
      <c r="J748" s="3" t="str">
        <f t="shared" si="34"/>
        <v>-</v>
      </c>
      <c r="K748" s="5"/>
      <c r="L748" s="5"/>
      <c r="M748" s="7">
        <v>10</v>
      </c>
      <c r="N748" s="5" t="str">
        <f t="shared" si="35"/>
        <v>CAT C</v>
      </c>
    </row>
    <row r="749" spans="1:14" ht="15" hidden="1" x14ac:dyDescent="0.25">
      <c r="A749" s="3" t="s">
        <v>642</v>
      </c>
      <c r="B749" s="4">
        <v>2017</v>
      </c>
      <c r="C749" s="4" t="str">
        <f t="shared" si="33"/>
        <v>201</v>
      </c>
      <c r="D749" s="5"/>
      <c r="E749" s="3" t="e">
        <f>VLOOKUP(D749,Tier!$A$1:$B$22,2,)</f>
        <v>#N/A</v>
      </c>
      <c r="F749" s="5"/>
      <c r="G749" s="3" t="s">
        <v>643</v>
      </c>
      <c r="H749" s="3" t="s">
        <v>644</v>
      </c>
      <c r="I749" s="5"/>
      <c r="J749" s="3" t="str">
        <f t="shared" si="34"/>
        <v>-</v>
      </c>
      <c r="K749" s="5"/>
      <c r="L749" s="5"/>
      <c r="M749" s="7">
        <v>10</v>
      </c>
      <c r="N749" s="5" t="str">
        <f t="shared" si="35"/>
        <v>CAT C</v>
      </c>
    </row>
    <row r="750" spans="1:14" ht="15" hidden="1" x14ac:dyDescent="0.25">
      <c r="A750" s="3" t="s">
        <v>648</v>
      </c>
      <c r="B750" s="4">
        <v>2016</v>
      </c>
      <c r="C750" s="4" t="str">
        <f t="shared" si="33"/>
        <v>201</v>
      </c>
      <c r="D750" s="5"/>
      <c r="E750" s="3" t="e">
        <f>VLOOKUP(D750,Tier!$A$1:$B$22,2,)</f>
        <v>#N/A</v>
      </c>
      <c r="F750" s="5"/>
      <c r="G750" s="3" t="s">
        <v>649</v>
      </c>
      <c r="H750" s="3" t="s">
        <v>650</v>
      </c>
      <c r="I750" s="5"/>
      <c r="J750" s="3" t="str">
        <f t="shared" si="34"/>
        <v>-</v>
      </c>
      <c r="K750" s="5"/>
      <c r="L750" s="5"/>
      <c r="M750" s="7">
        <v>10</v>
      </c>
      <c r="N750" s="5" t="str">
        <f t="shared" si="35"/>
        <v>CAT C</v>
      </c>
    </row>
    <row r="751" spans="1:14" ht="15" hidden="1" x14ac:dyDescent="0.25">
      <c r="A751" s="3" t="s">
        <v>654</v>
      </c>
      <c r="B751" s="4">
        <v>2016</v>
      </c>
      <c r="C751" s="4" t="str">
        <f t="shared" si="33"/>
        <v>201</v>
      </c>
      <c r="D751" s="5"/>
      <c r="E751" s="3" t="e">
        <f>VLOOKUP(D751,Tier!$A$1:$B$22,2,)</f>
        <v>#N/A</v>
      </c>
      <c r="F751" s="3" t="s">
        <v>655</v>
      </c>
      <c r="G751" s="3" t="s">
        <v>656</v>
      </c>
      <c r="H751" s="3" t="s">
        <v>657</v>
      </c>
      <c r="I751" s="5"/>
      <c r="J751" s="3" t="str">
        <f t="shared" si="34"/>
        <v>-Trell is turning over a new leaf with the wave of digitalization sweeping across the nation</v>
      </c>
      <c r="K751" s="5"/>
      <c r="L751" s="5"/>
      <c r="M751" s="7">
        <v>10</v>
      </c>
      <c r="N751" s="5" t="str">
        <f t="shared" si="35"/>
        <v>CAT C</v>
      </c>
    </row>
    <row r="752" spans="1:14" ht="15" hidden="1" x14ac:dyDescent="0.25">
      <c r="A752" s="3" t="s">
        <v>658</v>
      </c>
      <c r="B752" s="4">
        <v>2016</v>
      </c>
      <c r="C752" s="4" t="str">
        <f t="shared" si="33"/>
        <v>201</v>
      </c>
      <c r="D752" s="5"/>
      <c r="E752" s="3" t="e">
        <f>VLOOKUP(D752,Tier!$A$1:$B$22,2,)</f>
        <v>#N/A</v>
      </c>
      <c r="F752" s="3" t="s">
        <v>659</v>
      </c>
      <c r="G752" s="3" t="s">
        <v>660</v>
      </c>
      <c r="H752" s="3" t="s">
        <v>181</v>
      </c>
      <c r="I752" s="5"/>
      <c r="J752" s="3" t="str">
        <f t="shared" si="34"/>
        <v>-Storia Foods and Beverages is committed to creating products that are natural, full of goodness and promote a healthy lifestyle.</v>
      </c>
      <c r="K752" s="5"/>
      <c r="L752" s="5"/>
      <c r="M752" s="7">
        <v>10</v>
      </c>
      <c r="N752" s="5" t="str">
        <f t="shared" si="35"/>
        <v>CAT C</v>
      </c>
    </row>
    <row r="753" spans="1:14" ht="15" hidden="1" x14ac:dyDescent="0.25">
      <c r="A753" s="3" t="s">
        <v>661</v>
      </c>
      <c r="B753" s="4">
        <v>2011</v>
      </c>
      <c r="C753" s="4" t="str">
        <f t="shared" si="33"/>
        <v>201</v>
      </c>
      <c r="D753" s="5"/>
      <c r="E753" s="3" t="e">
        <f>VLOOKUP(D753,Tier!$A$1:$B$22,2,)</f>
        <v>#N/A</v>
      </c>
      <c r="F753" s="5"/>
      <c r="G753" s="3" t="s">
        <v>662</v>
      </c>
      <c r="H753" s="3" t="s">
        <v>663</v>
      </c>
      <c r="I753" s="3" t="s">
        <v>664</v>
      </c>
      <c r="J753" s="3" t="str">
        <f t="shared" si="34"/>
        <v>-</v>
      </c>
      <c r="K753" s="5"/>
      <c r="L753" s="5"/>
      <c r="M753" s="7">
        <v>10</v>
      </c>
      <c r="N753" s="5" t="str">
        <f t="shared" si="35"/>
        <v>CAT C</v>
      </c>
    </row>
    <row r="754" spans="1:14" ht="15" hidden="1" x14ac:dyDescent="0.25">
      <c r="A754" s="3" t="s">
        <v>665</v>
      </c>
      <c r="B754" s="4">
        <v>2016</v>
      </c>
      <c r="C754" s="4" t="str">
        <f t="shared" si="33"/>
        <v>201</v>
      </c>
      <c r="D754" s="5"/>
      <c r="E754" s="3" t="e">
        <f>VLOOKUP(D754,Tier!$A$1:$B$22,2,)</f>
        <v>#N/A</v>
      </c>
      <c r="F754" s="3" t="s">
        <v>666</v>
      </c>
      <c r="G754" s="3" t="s">
        <v>667</v>
      </c>
      <c r="H754" s="3" t="s">
        <v>668</v>
      </c>
      <c r="I754" s="5"/>
      <c r="J754" s="3" t="str">
        <f t="shared" si="34"/>
        <v>-Groww is on a mission to democratize access to financial services for millions of Indians responsibly.</v>
      </c>
      <c r="K754" s="5"/>
      <c r="L754" s="5"/>
      <c r="M754" s="7">
        <v>10</v>
      </c>
      <c r="N754" s="5" t="str">
        <f t="shared" si="35"/>
        <v>CAT C</v>
      </c>
    </row>
    <row r="755" spans="1:14" ht="15" hidden="1" x14ac:dyDescent="0.25">
      <c r="A755" s="3" t="s">
        <v>669</v>
      </c>
      <c r="B755" s="4">
        <v>2016</v>
      </c>
      <c r="C755" s="4" t="str">
        <f t="shared" si="33"/>
        <v>201</v>
      </c>
      <c r="D755" s="5"/>
      <c r="E755" s="3" t="e">
        <f>VLOOKUP(D755,Tier!$A$1:$B$22,2,)</f>
        <v>#N/A</v>
      </c>
      <c r="F755" s="3" t="s">
        <v>670</v>
      </c>
      <c r="G755" s="3" t="s">
        <v>671</v>
      </c>
      <c r="H755" s="3" t="s">
        <v>672</v>
      </c>
      <c r="I755" s="5"/>
      <c r="J755" s="3" t="str">
        <f t="shared" si="34"/>
        <v>-Consumer GoodsThe Indus Valley is a Direct to Consumer (D2C) healthy kitchenware brand.</v>
      </c>
      <c r="K755" s="5"/>
      <c r="L755" s="5"/>
      <c r="M755" s="7">
        <v>10</v>
      </c>
      <c r="N755" s="5" t="str">
        <f t="shared" si="35"/>
        <v>CAT C</v>
      </c>
    </row>
    <row r="756" spans="1:14" ht="15" hidden="1" x14ac:dyDescent="0.25">
      <c r="A756" s="3" t="s">
        <v>698</v>
      </c>
      <c r="B756" s="4">
        <v>2016</v>
      </c>
      <c r="C756" s="4" t="str">
        <f t="shared" si="33"/>
        <v>201</v>
      </c>
      <c r="D756" s="5"/>
      <c r="E756" s="3" t="e">
        <f>VLOOKUP(D756,Tier!$A$1:$B$22,2,)</f>
        <v>#N/A</v>
      </c>
      <c r="F756" s="5"/>
      <c r="G756" s="3" t="s">
        <v>700</v>
      </c>
      <c r="H756" s="3" t="s">
        <v>701</v>
      </c>
      <c r="I756" s="5"/>
      <c r="J756" s="3" t="str">
        <f t="shared" si="34"/>
        <v>-</v>
      </c>
      <c r="K756" s="5"/>
      <c r="L756" s="5"/>
      <c r="M756" s="7">
        <v>10</v>
      </c>
      <c r="N756" s="5" t="str">
        <f t="shared" si="35"/>
        <v>CAT C</v>
      </c>
    </row>
    <row r="757" spans="1:14" ht="15" hidden="1" x14ac:dyDescent="0.25">
      <c r="A757" s="3" t="s">
        <v>702</v>
      </c>
      <c r="B757" s="4">
        <v>2016</v>
      </c>
      <c r="C757" s="4" t="str">
        <f t="shared" si="33"/>
        <v>201</v>
      </c>
      <c r="D757" s="5"/>
      <c r="E757" s="3" t="e">
        <f>VLOOKUP(D757,Tier!$A$1:$B$22,2,)</f>
        <v>#N/A</v>
      </c>
      <c r="F757" s="5"/>
      <c r="G757" s="3" t="s">
        <v>703</v>
      </c>
      <c r="H757" s="3" t="s">
        <v>704</v>
      </c>
      <c r="I757" s="5"/>
      <c r="J757" s="3" t="str">
        <f t="shared" si="34"/>
        <v>-</v>
      </c>
      <c r="K757" s="5"/>
      <c r="L757" s="5"/>
      <c r="M757" s="7">
        <v>10</v>
      </c>
      <c r="N757" s="5" t="str">
        <f t="shared" si="35"/>
        <v>CAT C</v>
      </c>
    </row>
    <row r="758" spans="1:14" ht="15" hidden="1" x14ac:dyDescent="0.25">
      <c r="A758" s="3" t="s">
        <v>705</v>
      </c>
      <c r="B758" s="4">
        <v>2012</v>
      </c>
      <c r="C758" s="4" t="str">
        <f t="shared" si="33"/>
        <v>201</v>
      </c>
      <c r="D758" s="5"/>
      <c r="E758" s="3" t="e">
        <f>VLOOKUP(D758,Tier!$A$1:$B$22,2,)</f>
        <v>#N/A</v>
      </c>
      <c r="F758" s="5"/>
      <c r="G758" s="3" t="s">
        <v>706</v>
      </c>
      <c r="H758" s="3" t="s">
        <v>707</v>
      </c>
      <c r="I758" s="5"/>
      <c r="J758" s="3" t="str">
        <f t="shared" si="34"/>
        <v>-</v>
      </c>
      <c r="K758" s="5"/>
      <c r="L758" s="5"/>
      <c r="M758" s="7">
        <v>10</v>
      </c>
      <c r="N758" s="5" t="str">
        <f t="shared" si="35"/>
        <v>CAT C</v>
      </c>
    </row>
    <row r="759" spans="1:14" ht="15" hidden="1" x14ac:dyDescent="0.25">
      <c r="A759" s="3" t="s">
        <v>708</v>
      </c>
      <c r="B759" s="4">
        <v>2017</v>
      </c>
      <c r="C759" s="4" t="str">
        <f t="shared" si="33"/>
        <v>201</v>
      </c>
      <c r="D759" s="5"/>
      <c r="E759" s="3" t="e">
        <f>VLOOKUP(D759,Tier!$A$1:$B$22,2,)</f>
        <v>#N/A</v>
      </c>
      <c r="F759" s="5"/>
      <c r="G759" s="3" t="s">
        <v>709</v>
      </c>
      <c r="H759" s="3" t="s">
        <v>710</v>
      </c>
      <c r="I759" s="5"/>
      <c r="J759" s="3" t="str">
        <f t="shared" si="34"/>
        <v>-</v>
      </c>
      <c r="K759" s="5"/>
      <c r="L759" s="5"/>
      <c r="M759" s="7">
        <v>10</v>
      </c>
      <c r="N759" s="5" t="str">
        <f t="shared" si="35"/>
        <v>CAT C</v>
      </c>
    </row>
    <row r="760" spans="1:14" ht="15" hidden="1" x14ac:dyDescent="0.25">
      <c r="A760" s="3" t="s">
        <v>711</v>
      </c>
      <c r="B760" s="4">
        <v>2012</v>
      </c>
      <c r="C760" s="4" t="str">
        <f t="shared" si="33"/>
        <v>201</v>
      </c>
      <c r="D760" s="5"/>
      <c r="E760" s="3" t="e">
        <f>VLOOKUP(D760,Tier!$A$1:$B$22,2,)</f>
        <v>#N/A</v>
      </c>
      <c r="F760" s="5"/>
      <c r="G760" s="3" t="s">
        <v>712</v>
      </c>
      <c r="H760" s="3" t="s">
        <v>713</v>
      </c>
      <c r="I760" s="5"/>
      <c r="J760" s="3" t="str">
        <f t="shared" si="34"/>
        <v>-</v>
      </c>
      <c r="K760" s="5"/>
      <c r="L760" s="5"/>
      <c r="M760" s="7">
        <v>10</v>
      </c>
      <c r="N760" s="5" t="str">
        <f t="shared" si="35"/>
        <v>CAT C</v>
      </c>
    </row>
    <row r="761" spans="1:14" ht="15" hidden="1" x14ac:dyDescent="0.25">
      <c r="A761" s="3" t="s">
        <v>714</v>
      </c>
      <c r="B761" s="4">
        <v>2014</v>
      </c>
      <c r="C761" s="4" t="str">
        <f t="shared" si="33"/>
        <v>201</v>
      </c>
      <c r="D761" s="5"/>
      <c r="E761" s="3" t="e">
        <f>VLOOKUP(D761,Tier!$A$1:$B$22,2,)</f>
        <v>#N/A</v>
      </c>
      <c r="F761" s="5"/>
      <c r="G761" s="3" t="s">
        <v>715</v>
      </c>
      <c r="H761" s="3" t="s">
        <v>716</v>
      </c>
      <c r="I761" s="5"/>
      <c r="J761" s="3" t="str">
        <f t="shared" si="34"/>
        <v>-</v>
      </c>
      <c r="K761" s="5"/>
      <c r="L761" s="5"/>
      <c r="M761" s="7">
        <v>10</v>
      </c>
      <c r="N761" s="5" t="str">
        <f t="shared" si="35"/>
        <v>CAT C</v>
      </c>
    </row>
    <row r="762" spans="1:14" ht="15" hidden="1" x14ac:dyDescent="0.25">
      <c r="A762" s="3" t="s">
        <v>720</v>
      </c>
      <c r="B762" s="4">
        <v>2018</v>
      </c>
      <c r="C762" s="4" t="str">
        <f t="shared" si="33"/>
        <v>201</v>
      </c>
      <c r="D762" s="5"/>
      <c r="E762" s="3" t="e">
        <f>VLOOKUP(D762,Tier!$A$1:$B$22,2,)</f>
        <v>#N/A</v>
      </c>
      <c r="F762" s="3"/>
      <c r="G762" s="3" t="s">
        <v>721</v>
      </c>
      <c r="H762" s="3" t="s">
        <v>722</v>
      </c>
      <c r="I762" s="5"/>
      <c r="J762" s="3" t="str">
        <f t="shared" si="34"/>
        <v>-</v>
      </c>
      <c r="K762" s="5"/>
      <c r="L762" s="5"/>
      <c r="M762" s="7">
        <v>10</v>
      </c>
      <c r="N762" s="5" t="str">
        <f t="shared" si="35"/>
        <v>CAT C</v>
      </c>
    </row>
    <row r="763" spans="1:14" ht="15" hidden="1" x14ac:dyDescent="0.25">
      <c r="A763" s="3" t="s">
        <v>727</v>
      </c>
      <c r="B763" s="4">
        <v>2018</v>
      </c>
      <c r="C763" s="4" t="str">
        <f t="shared" si="33"/>
        <v>201</v>
      </c>
      <c r="D763" s="5"/>
      <c r="E763" s="3" t="e">
        <f>VLOOKUP(D763,Tier!$A$1:$B$22,2,)</f>
        <v>#N/A</v>
      </c>
      <c r="F763" s="5"/>
      <c r="G763" s="3" t="s">
        <v>728</v>
      </c>
      <c r="H763" s="3" t="s">
        <v>729</v>
      </c>
      <c r="I763" s="5"/>
      <c r="J763" s="3" t="str">
        <f t="shared" si="34"/>
        <v>-</v>
      </c>
      <c r="K763" s="5"/>
      <c r="L763" s="5"/>
      <c r="M763" s="7">
        <v>10</v>
      </c>
      <c r="N763" s="5" t="str">
        <f t="shared" si="35"/>
        <v>CAT C</v>
      </c>
    </row>
    <row r="764" spans="1:14" ht="15" hidden="1" x14ac:dyDescent="0.25">
      <c r="A764" s="3" t="s">
        <v>731</v>
      </c>
      <c r="B764" s="4">
        <v>2016</v>
      </c>
      <c r="C764" s="4" t="str">
        <f t="shared" si="33"/>
        <v>201</v>
      </c>
      <c r="D764" s="5"/>
      <c r="E764" s="3" t="e">
        <f>VLOOKUP(D764,Tier!$A$1:$B$22,2,)</f>
        <v>#N/A</v>
      </c>
      <c r="F764" s="5"/>
      <c r="G764" s="3" t="s">
        <v>732</v>
      </c>
      <c r="H764" s="3" t="s">
        <v>733</v>
      </c>
      <c r="I764" s="5"/>
      <c r="J764" s="3" t="str">
        <f t="shared" si="34"/>
        <v>-</v>
      </c>
      <c r="K764" s="5"/>
      <c r="L764" s="5"/>
      <c r="M764" s="7">
        <v>10</v>
      </c>
      <c r="N764" s="5" t="str">
        <f t="shared" si="35"/>
        <v>CAT C</v>
      </c>
    </row>
    <row r="765" spans="1:14" ht="15" hidden="1" x14ac:dyDescent="0.25">
      <c r="A765" s="3" t="s">
        <v>734</v>
      </c>
      <c r="B765" s="4">
        <v>2019</v>
      </c>
      <c r="C765" s="4" t="str">
        <f t="shared" si="33"/>
        <v>201</v>
      </c>
      <c r="D765" s="5"/>
      <c r="E765" s="3" t="e">
        <f>VLOOKUP(D765,Tier!$A$1:$B$22,2,)</f>
        <v>#N/A</v>
      </c>
      <c r="F765" s="5"/>
      <c r="G765" s="3" t="s">
        <v>735</v>
      </c>
      <c r="H765" s="3" t="s">
        <v>736</v>
      </c>
      <c r="I765" s="5"/>
      <c r="J765" s="3" t="str">
        <f t="shared" si="34"/>
        <v>-</v>
      </c>
      <c r="K765" s="5"/>
      <c r="L765" s="5"/>
      <c r="M765" s="7">
        <v>10</v>
      </c>
      <c r="N765" s="5" t="str">
        <f t="shared" si="35"/>
        <v>CAT C</v>
      </c>
    </row>
    <row r="766" spans="1:14" ht="15" hidden="1" x14ac:dyDescent="0.25">
      <c r="A766" s="3" t="s">
        <v>737</v>
      </c>
      <c r="B766" s="4">
        <v>2014</v>
      </c>
      <c r="C766" s="4" t="str">
        <f t="shared" si="33"/>
        <v>201</v>
      </c>
      <c r="D766" s="5"/>
      <c r="E766" s="3" t="e">
        <f>VLOOKUP(D766,Tier!$A$1:$B$22,2,)</f>
        <v>#N/A</v>
      </c>
      <c r="F766" s="5"/>
      <c r="G766" s="3" t="s">
        <v>738</v>
      </c>
      <c r="H766" s="3" t="s">
        <v>739</v>
      </c>
      <c r="I766" s="5"/>
      <c r="J766" s="3" t="str">
        <f t="shared" si="34"/>
        <v>-</v>
      </c>
      <c r="K766" s="5"/>
      <c r="L766" s="5"/>
      <c r="M766" s="7">
        <v>10</v>
      </c>
      <c r="N766" s="5" t="str">
        <f t="shared" si="35"/>
        <v>CAT C</v>
      </c>
    </row>
    <row r="767" spans="1:14" ht="15" hidden="1" x14ac:dyDescent="0.25">
      <c r="A767" s="3" t="s">
        <v>740</v>
      </c>
      <c r="B767" s="4">
        <v>2016</v>
      </c>
      <c r="C767" s="4" t="str">
        <f t="shared" si="33"/>
        <v>201</v>
      </c>
      <c r="D767" s="5"/>
      <c r="E767" s="3" t="e">
        <f>VLOOKUP(D767,Tier!$A$1:$B$22,2,)</f>
        <v>#N/A</v>
      </c>
      <c r="F767" s="5"/>
      <c r="G767" s="3" t="s">
        <v>741</v>
      </c>
      <c r="H767" s="3" t="s">
        <v>742</v>
      </c>
      <c r="I767" s="5"/>
      <c r="J767" s="3" t="str">
        <f t="shared" si="34"/>
        <v>-</v>
      </c>
      <c r="K767" s="5"/>
      <c r="L767" s="5"/>
      <c r="M767" s="7">
        <v>10</v>
      </c>
      <c r="N767" s="5" t="str">
        <f t="shared" si="35"/>
        <v>CAT C</v>
      </c>
    </row>
    <row r="768" spans="1:14" ht="15" hidden="1" x14ac:dyDescent="0.25">
      <c r="A768" s="3" t="s">
        <v>743</v>
      </c>
      <c r="B768" s="4">
        <v>2015</v>
      </c>
      <c r="C768" s="4" t="str">
        <f t="shared" si="33"/>
        <v>201</v>
      </c>
      <c r="D768" s="5"/>
      <c r="E768" s="3" t="e">
        <f>VLOOKUP(D768,Tier!$A$1:$B$22,2,)</f>
        <v>#N/A</v>
      </c>
      <c r="F768" s="5"/>
      <c r="G768" s="3" t="s">
        <v>744</v>
      </c>
      <c r="H768" s="3" t="s">
        <v>745</v>
      </c>
      <c r="I768" s="5"/>
      <c r="J768" s="3" t="str">
        <f t="shared" si="34"/>
        <v>-</v>
      </c>
      <c r="K768" s="5"/>
      <c r="L768" s="5"/>
      <c r="M768" s="7">
        <v>10</v>
      </c>
      <c r="N768" s="5" t="str">
        <f t="shared" si="35"/>
        <v>CAT C</v>
      </c>
    </row>
    <row r="769" spans="1:14" ht="15" hidden="1" x14ac:dyDescent="0.25">
      <c r="A769" s="3" t="s">
        <v>746</v>
      </c>
      <c r="B769" s="4">
        <v>2015</v>
      </c>
      <c r="C769" s="4" t="str">
        <f t="shared" si="33"/>
        <v>201</v>
      </c>
      <c r="D769" s="5"/>
      <c r="E769" s="3" t="e">
        <f>VLOOKUP(D769,Tier!$A$1:$B$22,2,)</f>
        <v>#N/A</v>
      </c>
      <c r="F769" s="5"/>
      <c r="G769" s="3" t="s">
        <v>747</v>
      </c>
      <c r="H769" s="3" t="s">
        <v>748</v>
      </c>
      <c r="I769" s="5"/>
      <c r="J769" s="3" t="str">
        <f t="shared" si="34"/>
        <v>-</v>
      </c>
      <c r="K769" s="5"/>
      <c r="L769" s="5"/>
      <c r="M769" s="7">
        <v>10</v>
      </c>
      <c r="N769" s="5" t="str">
        <f t="shared" si="35"/>
        <v>CAT C</v>
      </c>
    </row>
    <row r="770" spans="1:14" ht="15" hidden="1" x14ac:dyDescent="0.25">
      <c r="A770" s="3" t="s">
        <v>749</v>
      </c>
      <c r="B770" s="4">
        <v>2010</v>
      </c>
      <c r="C770" s="4" t="str">
        <f t="shared" ref="C770:C833" si="36">LEFT(B770,3)</f>
        <v>201</v>
      </c>
      <c r="D770" s="5"/>
      <c r="E770" s="3" t="e">
        <f>VLOOKUP(D770,Tier!$A$1:$B$22,2,)</f>
        <v>#N/A</v>
      </c>
      <c r="F770" s="5"/>
      <c r="G770" s="3" t="s">
        <v>750</v>
      </c>
      <c r="H770" s="3" t="s">
        <v>751</v>
      </c>
      <c r="I770" s="5"/>
      <c r="J770" s="3" t="str">
        <f t="shared" ref="J770:J833" si="37">CONCATENATE(D770,"-",F770)</f>
        <v>-</v>
      </c>
      <c r="K770" s="5"/>
      <c r="L770" s="5"/>
      <c r="M770" s="7">
        <v>10</v>
      </c>
      <c r="N770" s="5" t="str">
        <f t="shared" ref="N770:N833" si="38">IF(AND(K770&gt;4500000, OR(D770="Bangalore", D770="Pune", D770="Mumbai", D770="Delhi")), "CAT A", IF(AND(K770&gt;4500000, OR(D770="Gurugram", D770="Surat", D770="Jaipur", D770="Hyderabad")), "CAT B", "CAT C"))</f>
        <v>CAT C</v>
      </c>
    </row>
    <row r="771" spans="1:14" ht="15" hidden="1" x14ac:dyDescent="0.25">
      <c r="A771" s="3" t="s">
        <v>752</v>
      </c>
      <c r="B771" s="4">
        <v>2017</v>
      </c>
      <c r="C771" s="4" t="str">
        <f t="shared" si="36"/>
        <v>201</v>
      </c>
      <c r="D771" s="5"/>
      <c r="E771" s="3" t="e">
        <f>VLOOKUP(D771,Tier!$A$1:$B$22,2,)</f>
        <v>#N/A</v>
      </c>
      <c r="F771" s="5"/>
      <c r="G771" s="3" t="s">
        <v>753</v>
      </c>
      <c r="H771" s="3" t="s">
        <v>754</v>
      </c>
      <c r="I771" s="5"/>
      <c r="J771" s="3" t="str">
        <f t="shared" si="37"/>
        <v>-</v>
      </c>
      <c r="K771" s="5"/>
      <c r="L771" s="5"/>
      <c r="M771" s="7">
        <v>10</v>
      </c>
      <c r="N771" s="5" t="str">
        <f t="shared" si="38"/>
        <v>CAT C</v>
      </c>
    </row>
    <row r="772" spans="1:14" ht="15" hidden="1" x14ac:dyDescent="0.25">
      <c r="A772" s="6" t="s">
        <v>755</v>
      </c>
      <c r="B772" s="4">
        <v>2018</v>
      </c>
      <c r="C772" s="4" t="str">
        <f t="shared" si="36"/>
        <v>201</v>
      </c>
      <c r="D772" s="5"/>
      <c r="E772" s="3" t="e">
        <f>VLOOKUP(D772,Tier!$A$1:$B$22,2,)</f>
        <v>#N/A</v>
      </c>
      <c r="F772" s="5"/>
      <c r="G772" s="3" t="s">
        <v>756</v>
      </c>
      <c r="H772" s="3" t="s">
        <v>757</v>
      </c>
      <c r="I772" s="5"/>
      <c r="J772" s="3" t="str">
        <f t="shared" si="37"/>
        <v>-</v>
      </c>
      <c r="K772" s="5"/>
      <c r="L772" s="5"/>
      <c r="M772" s="7">
        <v>10</v>
      </c>
      <c r="N772" s="5" t="str">
        <f t="shared" si="38"/>
        <v>CAT C</v>
      </c>
    </row>
    <row r="773" spans="1:14" ht="15" hidden="1" x14ac:dyDescent="0.25">
      <c r="A773" s="3" t="s">
        <v>759</v>
      </c>
      <c r="B773" s="4">
        <v>2017</v>
      </c>
      <c r="C773" s="4" t="str">
        <f t="shared" si="36"/>
        <v>201</v>
      </c>
      <c r="D773" s="5"/>
      <c r="E773" s="3" t="e">
        <f>VLOOKUP(D773,Tier!$A$1:$B$22,2,)</f>
        <v>#N/A</v>
      </c>
      <c r="F773" s="5"/>
      <c r="G773" s="3" t="s">
        <v>760</v>
      </c>
      <c r="H773" s="3" t="s">
        <v>761</v>
      </c>
      <c r="I773" s="5"/>
      <c r="J773" s="3" t="str">
        <f t="shared" si="37"/>
        <v>-</v>
      </c>
      <c r="K773" s="5"/>
      <c r="L773" s="5"/>
      <c r="M773" s="7">
        <v>10</v>
      </c>
      <c r="N773" s="5" t="str">
        <f t="shared" si="38"/>
        <v>CAT C</v>
      </c>
    </row>
    <row r="774" spans="1:14" ht="15" hidden="1" x14ac:dyDescent="0.25">
      <c r="A774" s="3" t="s">
        <v>762</v>
      </c>
      <c r="B774" s="4">
        <v>2018</v>
      </c>
      <c r="C774" s="4" t="str">
        <f t="shared" si="36"/>
        <v>201</v>
      </c>
      <c r="D774" s="5"/>
      <c r="E774" s="3" t="e">
        <f>VLOOKUP(D774,Tier!$A$1:$B$22,2,)</f>
        <v>#N/A</v>
      </c>
      <c r="F774" s="5"/>
      <c r="G774" s="3" t="s">
        <v>763</v>
      </c>
      <c r="H774" s="3" t="s">
        <v>764</v>
      </c>
      <c r="I774" s="5"/>
      <c r="J774" s="3" t="str">
        <f t="shared" si="37"/>
        <v>-</v>
      </c>
      <c r="K774" s="5"/>
      <c r="L774" s="5"/>
      <c r="M774" s="7">
        <v>10</v>
      </c>
      <c r="N774" s="5" t="str">
        <f t="shared" si="38"/>
        <v>CAT C</v>
      </c>
    </row>
    <row r="775" spans="1:14" ht="15" hidden="1" x14ac:dyDescent="0.25">
      <c r="A775" s="3" t="s">
        <v>765</v>
      </c>
      <c r="B775" s="4">
        <v>2012</v>
      </c>
      <c r="C775" s="4" t="str">
        <f t="shared" si="36"/>
        <v>201</v>
      </c>
      <c r="D775" s="5"/>
      <c r="E775" s="3" t="e">
        <f>VLOOKUP(D775,Tier!$A$1:$B$22,2,)</f>
        <v>#N/A</v>
      </c>
      <c r="F775" s="5"/>
      <c r="G775" s="3" t="s">
        <v>766</v>
      </c>
      <c r="H775" s="3" t="s">
        <v>767</v>
      </c>
      <c r="I775" s="5"/>
      <c r="J775" s="3" t="str">
        <f t="shared" si="37"/>
        <v>-</v>
      </c>
      <c r="K775" s="5"/>
      <c r="L775" s="5"/>
      <c r="M775" s="7">
        <v>10</v>
      </c>
      <c r="N775" s="5" t="str">
        <f t="shared" si="38"/>
        <v>CAT C</v>
      </c>
    </row>
    <row r="776" spans="1:14" ht="15" hidden="1" x14ac:dyDescent="0.25">
      <c r="A776" s="3" t="s">
        <v>768</v>
      </c>
      <c r="B776" s="4">
        <v>2013</v>
      </c>
      <c r="C776" s="4" t="str">
        <f t="shared" si="36"/>
        <v>201</v>
      </c>
      <c r="D776" s="5"/>
      <c r="E776" s="3" t="e">
        <f>VLOOKUP(D776,Tier!$A$1:$B$22,2,)</f>
        <v>#N/A</v>
      </c>
      <c r="F776" s="5"/>
      <c r="G776" s="3" t="s">
        <v>769</v>
      </c>
      <c r="H776" s="3" t="s">
        <v>770</v>
      </c>
      <c r="I776" s="5"/>
      <c r="J776" s="3" t="str">
        <f t="shared" si="37"/>
        <v>-</v>
      </c>
      <c r="K776" s="5"/>
      <c r="L776" s="5"/>
      <c r="M776" s="7">
        <v>10</v>
      </c>
      <c r="N776" s="5" t="str">
        <f t="shared" si="38"/>
        <v>CAT C</v>
      </c>
    </row>
    <row r="777" spans="1:14" ht="15" hidden="1" x14ac:dyDescent="0.25">
      <c r="A777" s="3" t="s">
        <v>771</v>
      </c>
      <c r="B777" s="4">
        <v>2017</v>
      </c>
      <c r="C777" s="4" t="str">
        <f t="shared" si="36"/>
        <v>201</v>
      </c>
      <c r="D777" s="5"/>
      <c r="E777" s="3" t="e">
        <f>VLOOKUP(D777,Tier!$A$1:$B$22,2,)</f>
        <v>#N/A</v>
      </c>
      <c r="F777" s="5"/>
      <c r="G777" s="3" t="s">
        <v>772</v>
      </c>
      <c r="H777" s="3" t="s">
        <v>773</v>
      </c>
      <c r="I777" s="5"/>
      <c r="J777" s="3" t="str">
        <f t="shared" si="37"/>
        <v>-</v>
      </c>
      <c r="K777" s="5"/>
      <c r="L777" s="5"/>
      <c r="M777" s="7">
        <v>9</v>
      </c>
      <c r="N777" s="5" t="str">
        <f t="shared" si="38"/>
        <v>CAT C</v>
      </c>
    </row>
    <row r="778" spans="1:14" ht="15" hidden="1" x14ac:dyDescent="0.25">
      <c r="A778" s="3" t="s">
        <v>774</v>
      </c>
      <c r="B778" s="4">
        <v>2019</v>
      </c>
      <c r="C778" s="4" t="str">
        <f t="shared" si="36"/>
        <v>201</v>
      </c>
      <c r="D778" s="5"/>
      <c r="E778" s="3" t="e">
        <f>VLOOKUP(D778,Tier!$A$1:$B$22,2,)</f>
        <v>#N/A</v>
      </c>
      <c r="F778" s="5"/>
      <c r="G778" s="3" t="s">
        <v>775</v>
      </c>
      <c r="H778" s="3" t="s">
        <v>776</v>
      </c>
      <c r="I778" s="5"/>
      <c r="J778" s="3" t="str">
        <f t="shared" si="37"/>
        <v>-</v>
      </c>
      <c r="K778" s="5"/>
      <c r="L778" s="5"/>
      <c r="M778" s="7">
        <v>9</v>
      </c>
      <c r="N778" s="5" t="str">
        <f t="shared" si="38"/>
        <v>CAT C</v>
      </c>
    </row>
    <row r="779" spans="1:14" ht="15" hidden="1" x14ac:dyDescent="0.25">
      <c r="A779" s="3" t="s">
        <v>780</v>
      </c>
      <c r="B779" s="4">
        <v>2018</v>
      </c>
      <c r="C779" s="4" t="str">
        <f t="shared" si="36"/>
        <v>201</v>
      </c>
      <c r="D779" s="5"/>
      <c r="E779" s="3" t="e">
        <f>VLOOKUP(D779,Tier!$A$1:$B$22,2,)</f>
        <v>#N/A</v>
      </c>
      <c r="F779" s="5"/>
      <c r="G779" s="3" t="s">
        <v>781</v>
      </c>
      <c r="H779" s="3" t="s">
        <v>782</v>
      </c>
      <c r="I779" s="5"/>
      <c r="J779" s="3" t="str">
        <f t="shared" si="37"/>
        <v>-</v>
      </c>
      <c r="K779" s="5"/>
      <c r="L779" s="5"/>
      <c r="M779" s="7">
        <v>9</v>
      </c>
      <c r="N779" s="5" t="str">
        <f t="shared" si="38"/>
        <v>CAT C</v>
      </c>
    </row>
    <row r="780" spans="1:14" ht="15" hidden="1" x14ac:dyDescent="0.25">
      <c r="A780" s="3" t="s">
        <v>783</v>
      </c>
      <c r="B780" s="4">
        <v>2017</v>
      </c>
      <c r="C780" s="4" t="str">
        <f t="shared" si="36"/>
        <v>201</v>
      </c>
      <c r="D780" s="5"/>
      <c r="E780" s="3" t="e">
        <f>VLOOKUP(D780,Tier!$A$1:$B$22,2,)</f>
        <v>#N/A</v>
      </c>
      <c r="F780" s="5"/>
      <c r="G780" s="3" t="s">
        <v>784</v>
      </c>
      <c r="H780" s="3" t="s">
        <v>785</v>
      </c>
      <c r="I780" s="5"/>
      <c r="J780" s="3" t="str">
        <f t="shared" si="37"/>
        <v>-</v>
      </c>
      <c r="K780" s="5"/>
      <c r="L780" s="5"/>
      <c r="M780" s="7">
        <v>9</v>
      </c>
      <c r="N780" s="5" t="str">
        <f t="shared" si="38"/>
        <v>CAT C</v>
      </c>
    </row>
    <row r="781" spans="1:14" ht="15" hidden="1" x14ac:dyDescent="0.25">
      <c r="A781" s="3" t="s">
        <v>786</v>
      </c>
      <c r="B781" s="4">
        <v>2011</v>
      </c>
      <c r="C781" s="4" t="str">
        <f t="shared" si="36"/>
        <v>201</v>
      </c>
      <c r="D781" s="5"/>
      <c r="E781" s="3" t="e">
        <f>VLOOKUP(D781,Tier!$A$1:$B$22,2,)</f>
        <v>#N/A</v>
      </c>
      <c r="F781" s="5"/>
      <c r="G781" s="3" t="s">
        <v>787</v>
      </c>
      <c r="H781" s="3" t="s">
        <v>788</v>
      </c>
      <c r="I781" s="5"/>
      <c r="J781" s="3" t="str">
        <f t="shared" si="37"/>
        <v>-</v>
      </c>
      <c r="K781" s="5"/>
      <c r="L781" s="5"/>
      <c r="M781" s="7">
        <v>9</v>
      </c>
      <c r="N781" s="5" t="str">
        <f t="shared" si="38"/>
        <v>CAT C</v>
      </c>
    </row>
    <row r="782" spans="1:14" ht="15" hidden="1" x14ac:dyDescent="0.25">
      <c r="A782" s="3" t="s">
        <v>789</v>
      </c>
      <c r="B782" s="4">
        <v>2011</v>
      </c>
      <c r="C782" s="4" t="str">
        <f t="shared" si="36"/>
        <v>201</v>
      </c>
      <c r="D782" s="5"/>
      <c r="E782" s="3" t="e">
        <f>VLOOKUP(D782,Tier!$A$1:$B$22,2,)</f>
        <v>#N/A</v>
      </c>
      <c r="F782" s="5"/>
      <c r="G782" s="3" t="s">
        <v>790</v>
      </c>
      <c r="H782" s="3" t="s">
        <v>791</v>
      </c>
      <c r="I782" s="5"/>
      <c r="J782" s="3" t="str">
        <f t="shared" si="37"/>
        <v>-</v>
      </c>
      <c r="K782" s="5"/>
      <c r="L782" s="5"/>
      <c r="M782" s="7">
        <v>9</v>
      </c>
      <c r="N782" s="5" t="str">
        <f t="shared" si="38"/>
        <v>CAT C</v>
      </c>
    </row>
    <row r="783" spans="1:14" ht="15" hidden="1" x14ac:dyDescent="0.25">
      <c r="A783" s="3" t="s">
        <v>795</v>
      </c>
      <c r="B783" s="4">
        <v>2015</v>
      </c>
      <c r="C783" s="4" t="str">
        <f t="shared" si="36"/>
        <v>201</v>
      </c>
      <c r="D783" s="5"/>
      <c r="E783" s="3" t="e">
        <f>VLOOKUP(D783,Tier!$A$1:$B$22,2,)</f>
        <v>#N/A</v>
      </c>
      <c r="F783" s="5"/>
      <c r="G783" s="3" t="s">
        <v>796</v>
      </c>
      <c r="H783" s="3" t="s">
        <v>797</v>
      </c>
      <c r="I783" s="5"/>
      <c r="J783" s="3" t="str">
        <f t="shared" si="37"/>
        <v>-</v>
      </c>
      <c r="K783" s="5"/>
      <c r="L783" s="5"/>
      <c r="M783" s="7">
        <v>9</v>
      </c>
      <c r="N783" s="5" t="str">
        <f t="shared" si="38"/>
        <v>CAT C</v>
      </c>
    </row>
    <row r="784" spans="1:14" ht="15" hidden="1" x14ac:dyDescent="0.25">
      <c r="A784" s="3" t="s">
        <v>798</v>
      </c>
      <c r="B784" s="4">
        <v>2018</v>
      </c>
      <c r="C784" s="4" t="str">
        <f t="shared" si="36"/>
        <v>201</v>
      </c>
      <c r="D784" s="5"/>
      <c r="E784" s="3" t="e">
        <f>VLOOKUP(D784,Tier!$A$1:$B$22,2,)</f>
        <v>#N/A</v>
      </c>
      <c r="F784" s="5"/>
      <c r="G784" s="3" t="s">
        <v>799</v>
      </c>
      <c r="H784" s="3" t="s">
        <v>800</v>
      </c>
      <c r="I784" s="5"/>
      <c r="J784" s="3" t="str">
        <f t="shared" si="37"/>
        <v>-</v>
      </c>
      <c r="K784" s="5"/>
      <c r="L784" s="5"/>
      <c r="M784" s="7">
        <v>9</v>
      </c>
      <c r="N784" s="5" t="str">
        <f t="shared" si="38"/>
        <v>CAT C</v>
      </c>
    </row>
    <row r="785" spans="1:14" ht="15" hidden="1" x14ac:dyDescent="0.25">
      <c r="A785" s="3" t="s">
        <v>801</v>
      </c>
      <c r="B785" s="4">
        <v>2016</v>
      </c>
      <c r="C785" s="4" t="str">
        <f t="shared" si="36"/>
        <v>201</v>
      </c>
      <c r="D785" s="5"/>
      <c r="E785" s="3" t="e">
        <f>VLOOKUP(D785,Tier!$A$1:$B$22,2,)</f>
        <v>#N/A</v>
      </c>
      <c r="F785" s="5"/>
      <c r="G785" s="3" t="s">
        <v>802</v>
      </c>
      <c r="H785" s="3" t="s">
        <v>803</v>
      </c>
      <c r="I785" s="5"/>
      <c r="J785" s="3" t="str">
        <f t="shared" si="37"/>
        <v>-</v>
      </c>
      <c r="K785" s="5"/>
      <c r="L785" s="5"/>
      <c r="M785" s="7">
        <v>9</v>
      </c>
      <c r="N785" s="5" t="str">
        <f t="shared" si="38"/>
        <v>CAT C</v>
      </c>
    </row>
    <row r="786" spans="1:14" ht="15" hidden="1" x14ac:dyDescent="0.25">
      <c r="A786" s="3" t="s">
        <v>805</v>
      </c>
      <c r="B786" s="4">
        <v>2017</v>
      </c>
      <c r="C786" s="4" t="str">
        <f t="shared" si="36"/>
        <v>201</v>
      </c>
      <c r="D786" s="5"/>
      <c r="E786" s="3" t="e">
        <f>VLOOKUP(D786,Tier!$A$1:$B$22,2,)</f>
        <v>#N/A</v>
      </c>
      <c r="F786" s="5"/>
      <c r="G786" s="3" t="s">
        <v>806</v>
      </c>
      <c r="H786" s="3" t="s">
        <v>807</v>
      </c>
      <c r="I786" s="5"/>
      <c r="J786" s="3" t="str">
        <f t="shared" si="37"/>
        <v>-</v>
      </c>
      <c r="K786" s="5"/>
      <c r="L786" s="5"/>
      <c r="M786" s="7">
        <v>9</v>
      </c>
      <c r="N786" s="5" t="str">
        <f t="shared" si="38"/>
        <v>CAT C</v>
      </c>
    </row>
    <row r="787" spans="1:14" ht="15" hidden="1" x14ac:dyDescent="0.25">
      <c r="A787" s="3" t="s">
        <v>494</v>
      </c>
      <c r="B787" s="4">
        <v>2017</v>
      </c>
      <c r="C787" s="4" t="str">
        <f t="shared" si="36"/>
        <v>201</v>
      </c>
      <c r="D787" s="5"/>
      <c r="E787" s="3" t="e">
        <f>VLOOKUP(D787,Tier!$A$1:$B$22,2,)</f>
        <v>#N/A</v>
      </c>
      <c r="F787" s="5"/>
      <c r="G787" s="3" t="s">
        <v>814</v>
      </c>
      <c r="H787" s="3" t="s">
        <v>187</v>
      </c>
      <c r="I787" s="5"/>
      <c r="J787" s="3" t="str">
        <f t="shared" si="37"/>
        <v>-</v>
      </c>
      <c r="K787" s="5"/>
      <c r="L787" s="5"/>
      <c r="M787" s="7">
        <v>9</v>
      </c>
      <c r="N787" s="5" t="str">
        <f t="shared" si="38"/>
        <v>CAT C</v>
      </c>
    </row>
    <row r="788" spans="1:14" ht="15" hidden="1" x14ac:dyDescent="0.25">
      <c r="A788" s="3" t="s">
        <v>819</v>
      </c>
      <c r="B788" s="4">
        <v>2017</v>
      </c>
      <c r="C788" s="4" t="str">
        <f t="shared" si="36"/>
        <v>201</v>
      </c>
      <c r="D788" s="5"/>
      <c r="E788" s="3" t="e">
        <f>VLOOKUP(D788,Tier!$A$1:$B$22,2,)</f>
        <v>#N/A</v>
      </c>
      <c r="F788" s="5"/>
      <c r="G788" s="3" t="s">
        <v>820</v>
      </c>
      <c r="H788" s="3" t="s">
        <v>821</v>
      </c>
      <c r="I788" s="5"/>
      <c r="J788" s="3" t="str">
        <f t="shared" si="37"/>
        <v>-</v>
      </c>
      <c r="K788" s="5"/>
      <c r="L788" s="5"/>
      <c r="M788" s="7">
        <v>9</v>
      </c>
      <c r="N788" s="5" t="str">
        <f t="shared" si="38"/>
        <v>CAT C</v>
      </c>
    </row>
    <row r="789" spans="1:14" ht="15" hidden="1" x14ac:dyDescent="0.25">
      <c r="A789" s="3" t="s">
        <v>822</v>
      </c>
      <c r="B789" s="4">
        <v>2016</v>
      </c>
      <c r="C789" s="4" t="str">
        <f t="shared" si="36"/>
        <v>201</v>
      </c>
      <c r="D789" s="5"/>
      <c r="E789" s="3" t="e">
        <f>VLOOKUP(D789,Tier!$A$1:$B$22,2,)</f>
        <v>#N/A</v>
      </c>
      <c r="F789" s="5"/>
      <c r="G789" s="3" t="s">
        <v>823</v>
      </c>
      <c r="H789" s="3" t="s">
        <v>824</v>
      </c>
      <c r="I789" s="5"/>
      <c r="J789" s="3" t="str">
        <f t="shared" si="37"/>
        <v>-</v>
      </c>
      <c r="K789" s="5"/>
      <c r="L789" s="5"/>
      <c r="M789" s="7">
        <v>9</v>
      </c>
      <c r="N789" s="5" t="str">
        <f t="shared" si="38"/>
        <v>CAT C</v>
      </c>
    </row>
    <row r="790" spans="1:14" ht="15" hidden="1" x14ac:dyDescent="0.25">
      <c r="A790" s="3" t="s">
        <v>828</v>
      </c>
      <c r="B790" s="4">
        <v>2019</v>
      </c>
      <c r="C790" s="4" t="str">
        <f t="shared" si="36"/>
        <v>201</v>
      </c>
      <c r="D790" s="5"/>
      <c r="E790" s="3" t="e">
        <f>VLOOKUP(D790,Tier!$A$1:$B$22,2,)</f>
        <v>#N/A</v>
      </c>
      <c r="F790" s="5"/>
      <c r="G790" s="3" t="s">
        <v>829</v>
      </c>
      <c r="H790" s="3" t="s">
        <v>830</v>
      </c>
      <c r="I790" s="5"/>
      <c r="J790" s="3" t="str">
        <f t="shared" si="37"/>
        <v>-</v>
      </c>
      <c r="K790" s="5"/>
      <c r="L790" s="5"/>
      <c r="M790" s="7">
        <v>9</v>
      </c>
      <c r="N790" s="5" t="str">
        <f t="shared" si="38"/>
        <v>CAT C</v>
      </c>
    </row>
    <row r="791" spans="1:14" ht="15" hidden="1" x14ac:dyDescent="0.25">
      <c r="A791" s="3" t="s">
        <v>831</v>
      </c>
      <c r="B791" s="4">
        <v>2016</v>
      </c>
      <c r="C791" s="4" t="str">
        <f t="shared" si="36"/>
        <v>201</v>
      </c>
      <c r="D791" s="5"/>
      <c r="E791" s="3" t="e">
        <f>VLOOKUP(D791,Tier!$A$1:$B$22,2,)</f>
        <v>#N/A</v>
      </c>
      <c r="F791" s="5"/>
      <c r="G791" s="3" t="s">
        <v>832</v>
      </c>
      <c r="H791" s="3" t="s">
        <v>833</v>
      </c>
      <c r="I791" s="5"/>
      <c r="J791" s="3" t="str">
        <f t="shared" si="37"/>
        <v>-</v>
      </c>
      <c r="K791" s="5"/>
      <c r="L791" s="5"/>
      <c r="M791" s="7">
        <v>9</v>
      </c>
      <c r="N791" s="5" t="str">
        <f t="shared" si="38"/>
        <v>CAT C</v>
      </c>
    </row>
    <row r="792" spans="1:14" ht="15" hidden="1" x14ac:dyDescent="0.25">
      <c r="A792" s="3" t="s">
        <v>834</v>
      </c>
      <c r="B792" s="4">
        <v>2019</v>
      </c>
      <c r="C792" s="4" t="str">
        <f t="shared" si="36"/>
        <v>201</v>
      </c>
      <c r="D792" s="5"/>
      <c r="E792" s="3" t="e">
        <f>VLOOKUP(D792,Tier!$A$1:$B$22,2,)</f>
        <v>#N/A</v>
      </c>
      <c r="F792" s="5"/>
      <c r="G792" s="3" t="s">
        <v>835</v>
      </c>
      <c r="H792" s="3" t="s">
        <v>836</v>
      </c>
      <c r="I792" s="5"/>
      <c r="J792" s="3" t="str">
        <f t="shared" si="37"/>
        <v>-</v>
      </c>
      <c r="K792" s="5"/>
      <c r="L792" s="5"/>
      <c r="M792" s="7">
        <v>9</v>
      </c>
      <c r="N792" s="5" t="str">
        <f t="shared" si="38"/>
        <v>CAT C</v>
      </c>
    </row>
    <row r="793" spans="1:14" ht="15" hidden="1" x14ac:dyDescent="0.25">
      <c r="A793" s="3" t="s">
        <v>837</v>
      </c>
      <c r="B793" s="4">
        <v>2015</v>
      </c>
      <c r="C793" s="4" t="str">
        <f t="shared" si="36"/>
        <v>201</v>
      </c>
      <c r="D793" s="5"/>
      <c r="E793" s="3" t="e">
        <f>VLOOKUP(D793,Tier!$A$1:$B$22,2,)</f>
        <v>#N/A</v>
      </c>
      <c r="F793" s="5"/>
      <c r="G793" s="3" t="s">
        <v>838</v>
      </c>
      <c r="H793" s="3" t="s">
        <v>839</v>
      </c>
      <c r="I793" s="5"/>
      <c r="J793" s="3" t="str">
        <f t="shared" si="37"/>
        <v>-</v>
      </c>
      <c r="K793" s="5"/>
      <c r="L793" s="5"/>
      <c r="M793" s="7">
        <v>9</v>
      </c>
      <c r="N793" s="5" t="str">
        <f t="shared" si="38"/>
        <v>CAT C</v>
      </c>
    </row>
    <row r="794" spans="1:14" ht="15" hidden="1" x14ac:dyDescent="0.25">
      <c r="A794" s="3" t="s">
        <v>840</v>
      </c>
      <c r="B794" s="4">
        <v>2015</v>
      </c>
      <c r="C794" s="4" t="str">
        <f t="shared" si="36"/>
        <v>201</v>
      </c>
      <c r="D794" s="5"/>
      <c r="E794" s="3" t="e">
        <f>VLOOKUP(D794,Tier!$A$1:$B$22,2,)</f>
        <v>#N/A</v>
      </c>
      <c r="F794" s="5"/>
      <c r="G794" s="3" t="s">
        <v>841</v>
      </c>
      <c r="H794" s="3" t="s">
        <v>842</v>
      </c>
      <c r="I794" s="5"/>
      <c r="J794" s="3" t="str">
        <f t="shared" si="37"/>
        <v>-</v>
      </c>
      <c r="K794" s="5"/>
      <c r="L794" s="5"/>
      <c r="M794" s="7">
        <v>9</v>
      </c>
      <c r="N794" s="5" t="str">
        <f t="shared" si="38"/>
        <v>CAT C</v>
      </c>
    </row>
    <row r="795" spans="1:14" ht="15" hidden="1" x14ac:dyDescent="0.25">
      <c r="A795" s="3" t="s">
        <v>843</v>
      </c>
      <c r="B795" s="4">
        <v>2016</v>
      </c>
      <c r="C795" s="4" t="str">
        <f t="shared" si="36"/>
        <v>201</v>
      </c>
      <c r="D795" s="5"/>
      <c r="E795" s="3" t="e">
        <f>VLOOKUP(D795,Tier!$A$1:$B$22,2,)</f>
        <v>#N/A</v>
      </c>
      <c r="F795" s="5"/>
      <c r="G795" s="3" t="s">
        <v>844</v>
      </c>
      <c r="H795" s="3" t="s">
        <v>845</v>
      </c>
      <c r="I795" s="5"/>
      <c r="J795" s="3" t="str">
        <f t="shared" si="37"/>
        <v>-</v>
      </c>
      <c r="K795" s="5"/>
      <c r="L795" s="5"/>
      <c r="M795" s="7">
        <v>9</v>
      </c>
      <c r="N795" s="5" t="str">
        <f t="shared" si="38"/>
        <v>CAT C</v>
      </c>
    </row>
    <row r="796" spans="1:14" ht="15" hidden="1" x14ac:dyDescent="0.25">
      <c r="A796" s="3" t="s">
        <v>846</v>
      </c>
      <c r="B796" s="4">
        <v>2014</v>
      </c>
      <c r="C796" s="4" t="str">
        <f t="shared" si="36"/>
        <v>201</v>
      </c>
      <c r="D796" s="5"/>
      <c r="E796" s="3" t="e">
        <f>VLOOKUP(D796,Tier!$A$1:$B$22,2,)</f>
        <v>#N/A</v>
      </c>
      <c r="F796" s="5"/>
      <c r="G796" s="3" t="s">
        <v>847</v>
      </c>
      <c r="H796" s="3" t="s">
        <v>848</v>
      </c>
      <c r="I796" s="5"/>
      <c r="J796" s="3" t="str">
        <f t="shared" si="37"/>
        <v>-</v>
      </c>
      <c r="K796" s="5"/>
      <c r="L796" s="5"/>
      <c r="M796" s="7">
        <v>9</v>
      </c>
      <c r="N796" s="5" t="str">
        <f t="shared" si="38"/>
        <v>CAT C</v>
      </c>
    </row>
    <row r="797" spans="1:14" ht="15" hidden="1" x14ac:dyDescent="0.25">
      <c r="A797" s="3" t="s">
        <v>849</v>
      </c>
      <c r="B797" s="4">
        <v>2016</v>
      </c>
      <c r="C797" s="4" t="str">
        <f t="shared" si="36"/>
        <v>201</v>
      </c>
      <c r="D797" s="5"/>
      <c r="E797" s="3" t="e">
        <f>VLOOKUP(D797,Tier!$A$1:$B$22,2,)</f>
        <v>#N/A</v>
      </c>
      <c r="F797" s="5"/>
      <c r="G797" s="3" t="s">
        <v>850</v>
      </c>
      <c r="H797" s="3" t="s">
        <v>851</v>
      </c>
      <c r="I797" s="5"/>
      <c r="J797" s="3" t="str">
        <f t="shared" si="37"/>
        <v>-</v>
      </c>
      <c r="K797" s="5"/>
      <c r="L797" s="5"/>
      <c r="M797" s="7">
        <v>9</v>
      </c>
      <c r="N797" s="5" t="str">
        <f t="shared" si="38"/>
        <v>CAT C</v>
      </c>
    </row>
    <row r="798" spans="1:14" ht="15" hidden="1" x14ac:dyDescent="0.25">
      <c r="A798" s="3" t="s">
        <v>852</v>
      </c>
      <c r="B798" s="4">
        <v>2011</v>
      </c>
      <c r="C798" s="4" t="str">
        <f t="shared" si="36"/>
        <v>201</v>
      </c>
      <c r="D798" s="5"/>
      <c r="E798" s="3" t="e">
        <f>VLOOKUP(D798,Tier!$A$1:$B$22,2,)</f>
        <v>#N/A</v>
      </c>
      <c r="F798" s="5"/>
      <c r="G798" s="3" t="s">
        <v>853</v>
      </c>
      <c r="H798" s="3" t="s">
        <v>854</v>
      </c>
      <c r="I798" s="5"/>
      <c r="J798" s="3" t="str">
        <f t="shared" si="37"/>
        <v>-</v>
      </c>
      <c r="K798" s="5"/>
      <c r="L798" s="5"/>
      <c r="M798" s="7">
        <v>9</v>
      </c>
      <c r="N798" s="5" t="str">
        <f t="shared" si="38"/>
        <v>CAT C</v>
      </c>
    </row>
    <row r="799" spans="1:14" ht="15" hidden="1" x14ac:dyDescent="0.25">
      <c r="A799" s="3" t="s">
        <v>858</v>
      </c>
      <c r="B799" s="4">
        <v>2016</v>
      </c>
      <c r="C799" s="4" t="str">
        <f t="shared" si="36"/>
        <v>201</v>
      </c>
      <c r="D799" s="5"/>
      <c r="E799" s="3" t="e">
        <f>VLOOKUP(D799,Tier!$A$1:$B$22,2,)</f>
        <v>#N/A</v>
      </c>
      <c r="F799" s="5"/>
      <c r="G799" s="3" t="s">
        <v>859</v>
      </c>
      <c r="H799" s="3" t="s">
        <v>860</v>
      </c>
      <c r="I799" s="5"/>
      <c r="J799" s="3" t="str">
        <f t="shared" si="37"/>
        <v>-</v>
      </c>
      <c r="K799" s="5"/>
      <c r="L799" s="5"/>
      <c r="M799" s="7">
        <v>9</v>
      </c>
      <c r="N799" s="5" t="str">
        <f t="shared" si="38"/>
        <v>CAT C</v>
      </c>
    </row>
    <row r="800" spans="1:14" ht="15" hidden="1" x14ac:dyDescent="0.25">
      <c r="A800" s="3" t="s">
        <v>861</v>
      </c>
      <c r="B800" s="4">
        <v>2018</v>
      </c>
      <c r="C800" s="4" t="str">
        <f t="shared" si="36"/>
        <v>201</v>
      </c>
      <c r="D800" s="5"/>
      <c r="E800" s="3" t="e">
        <f>VLOOKUP(D800,Tier!$A$1:$B$22,2,)</f>
        <v>#N/A</v>
      </c>
      <c r="F800" s="5"/>
      <c r="G800" s="3" t="s">
        <v>862</v>
      </c>
      <c r="H800" s="3" t="s">
        <v>863</v>
      </c>
      <c r="I800" s="5"/>
      <c r="J800" s="3" t="str">
        <f t="shared" si="37"/>
        <v>-</v>
      </c>
      <c r="K800" s="5"/>
      <c r="L800" s="5"/>
      <c r="M800" s="7">
        <v>9</v>
      </c>
      <c r="N800" s="5" t="str">
        <f t="shared" si="38"/>
        <v>CAT C</v>
      </c>
    </row>
    <row r="801" spans="1:14" ht="15" hidden="1" x14ac:dyDescent="0.25">
      <c r="A801" s="3" t="s">
        <v>864</v>
      </c>
      <c r="B801" s="4">
        <v>2017</v>
      </c>
      <c r="C801" s="4" t="str">
        <f t="shared" si="36"/>
        <v>201</v>
      </c>
      <c r="D801" s="5"/>
      <c r="E801" s="3" t="e">
        <f>VLOOKUP(D801,Tier!$A$1:$B$22,2,)</f>
        <v>#N/A</v>
      </c>
      <c r="F801" s="5"/>
      <c r="G801" s="3" t="s">
        <v>865</v>
      </c>
      <c r="H801" s="3" t="s">
        <v>866</v>
      </c>
      <c r="I801" s="5"/>
      <c r="J801" s="3" t="str">
        <f t="shared" si="37"/>
        <v>-</v>
      </c>
      <c r="K801" s="5"/>
      <c r="L801" s="5"/>
      <c r="M801" s="7">
        <v>9</v>
      </c>
      <c r="N801" s="5" t="str">
        <f t="shared" si="38"/>
        <v>CAT C</v>
      </c>
    </row>
    <row r="802" spans="1:14" ht="15" hidden="1" x14ac:dyDescent="0.25">
      <c r="A802" s="3" t="s">
        <v>867</v>
      </c>
      <c r="B802" s="4">
        <v>2018</v>
      </c>
      <c r="C802" s="4" t="str">
        <f t="shared" si="36"/>
        <v>201</v>
      </c>
      <c r="D802" s="5"/>
      <c r="E802" s="3" t="e">
        <f>VLOOKUP(D802,Tier!$A$1:$B$22,2,)</f>
        <v>#N/A</v>
      </c>
      <c r="F802" s="5"/>
      <c r="G802" s="3" t="s">
        <v>868</v>
      </c>
      <c r="H802" s="3" t="s">
        <v>869</v>
      </c>
      <c r="I802" s="5"/>
      <c r="J802" s="3" t="str">
        <f t="shared" si="37"/>
        <v>-</v>
      </c>
      <c r="K802" s="5"/>
      <c r="L802" s="5"/>
      <c r="M802" s="7">
        <v>9</v>
      </c>
      <c r="N802" s="5" t="str">
        <f t="shared" si="38"/>
        <v>CAT C</v>
      </c>
    </row>
    <row r="803" spans="1:14" ht="15" hidden="1" x14ac:dyDescent="0.25">
      <c r="A803" s="3" t="s">
        <v>872</v>
      </c>
      <c r="B803" s="4">
        <v>2016</v>
      </c>
      <c r="C803" s="4" t="str">
        <f t="shared" si="36"/>
        <v>201</v>
      </c>
      <c r="D803" s="5"/>
      <c r="E803" s="3" t="e">
        <f>VLOOKUP(D803,Tier!$A$1:$B$22,2,)</f>
        <v>#N/A</v>
      </c>
      <c r="F803" s="5"/>
      <c r="G803" s="3" t="s">
        <v>873</v>
      </c>
      <c r="H803" s="3" t="s">
        <v>874</v>
      </c>
      <c r="I803" s="5"/>
      <c r="J803" s="3" t="str">
        <f t="shared" si="37"/>
        <v>-</v>
      </c>
      <c r="K803" s="5"/>
      <c r="L803" s="5"/>
      <c r="M803" s="7">
        <v>9</v>
      </c>
      <c r="N803" s="5" t="str">
        <f t="shared" si="38"/>
        <v>CAT C</v>
      </c>
    </row>
    <row r="804" spans="1:14" ht="15" hidden="1" x14ac:dyDescent="0.25">
      <c r="A804" s="3" t="s">
        <v>875</v>
      </c>
      <c r="B804" s="4">
        <v>2015</v>
      </c>
      <c r="C804" s="4" t="str">
        <f t="shared" si="36"/>
        <v>201</v>
      </c>
      <c r="D804" s="5"/>
      <c r="E804" s="3" t="e">
        <f>VLOOKUP(D804,Tier!$A$1:$B$22,2,)</f>
        <v>#N/A</v>
      </c>
      <c r="F804" s="5"/>
      <c r="G804" s="3" t="s">
        <v>876</v>
      </c>
      <c r="H804" s="3" t="s">
        <v>877</v>
      </c>
      <c r="I804" s="5"/>
      <c r="J804" s="3" t="str">
        <f t="shared" si="37"/>
        <v>-</v>
      </c>
      <c r="K804" s="5"/>
      <c r="L804" s="5"/>
      <c r="M804" s="7">
        <v>9</v>
      </c>
      <c r="N804" s="5" t="str">
        <f t="shared" si="38"/>
        <v>CAT C</v>
      </c>
    </row>
    <row r="805" spans="1:14" ht="15" hidden="1" x14ac:dyDescent="0.25">
      <c r="A805" s="3" t="s">
        <v>878</v>
      </c>
      <c r="B805" s="4">
        <v>2013</v>
      </c>
      <c r="C805" s="4" t="str">
        <f t="shared" si="36"/>
        <v>201</v>
      </c>
      <c r="D805" s="5"/>
      <c r="E805" s="3" t="e">
        <f>VLOOKUP(D805,Tier!$A$1:$B$22,2,)</f>
        <v>#N/A</v>
      </c>
      <c r="F805" s="5"/>
      <c r="G805" s="3" t="s">
        <v>879</v>
      </c>
      <c r="H805" s="3" t="s">
        <v>880</v>
      </c>
      <c r="I805" s="5"/>
      <c r="J805" s="3" t="str">
        <f t="shared" si="37"/>
        <v>-</v>
      </c>
      <c r="K805" s="5"/>
      <c r="L805" s="5"/>
      <c r="M805" s="7">
        <v>9</v>
      </c>
      <c r="N805" s="5" t="str">
        <f t="shared" si="38"/>
        <v>CAT C</v>
      </c>
    </row>
    <row r="806" spans="1:14" ht="15" hidden="1" x14ac:dyDescent="0.25">
      <c r="A806" s="3" t="s">
        <v>881</v>
      </c>
      <c r="B806" s="4">
        <v>2017</v>
      </c>
      <c r="C806" s="4" t="str">
        <f t="shared" si="36"/>
        <v>201</v>
      </c>
      <c r="D806" s="5"/>
      <c r="E806" s="3" t="e">
        <f>VLOOKUP(D806,Tier!$A$1:$B$22,2,)</f>
        <v>#N/A</v>
      </c>
      <c r="F806" s="5"/>
      <c r="G806" s="3" t="s">
        <v>882</v>
      </c>
      <c r="H806" s="3" t="s">
        <v>883</v>
      </c>
      <c r="I806" s="5"/>
      <c r="J806" s="3" t="str">
        <f t="shared" si="37"/>
        <v>-</v>
      </c>
      <c r="K806" s="5"/>
      <c r="L806" s="5"/>
      <c r="M806" s="7">
        <v>9</v>
      </c>
      <c r="N806" s="5" t="str">
        <f t="shared" si="38"/>
        <v>CAT C</v>
      </c>
    </row>
    <row r="807" spans="1:14" ht="15" hidden="1" x14ac:dyDescent="0.25">
      <c r="A807" s="3" t="s">
        <v>887</v>
      </c>
      <c r="B807" s="4">
        <v>2019</v>
      </c>
      <c r="C807" s="4" t="str">
        <f t="shared" si="36"/>
        <v>201</v>
      </c>
      <c r="D807" s="5"/>
      <c r="E807" s="3" t="e">
        <f>VLOOKUP(D807,Tier!$A$1:$B$22,2,)</f>
        <v>#N/A</v>
      </c>
      <c r="F807" s="5"/>
      <c r="G807" s="3" t="s">
        <v>888</v>
      </c>
      <c r="H807" s="3" t="s">
        <v>889</v>
      </c>
      <c r="I807" s="5"/>
      <c r="J807" s="3" t="str">
        <f t="shared" si="37"/>
        <v>-</v>
      </c>
      <c r="K807" s="5"/>
      <c r="L807" s="5"/>
      <c r="M807" s="7">
        <v>9</v>
      </c>
      <c r="N807" s="5" t="str">
        <f t="shared" si="38"/>
        <v>CAT C</v>
      </c>
    </row>
    <row r="808" spans="1:14" ht="15" hidden="1" x14ac:dyDescent="0.25">
      <c r="A808" s="3" t="s">
        <v>893</v>
      </c>
      <c r="B808" s="4">
        <v>2016</v>
      </c>
      <c r="C808" s="4" t="str">
        <f t="shared" si="36"/>
        <v>201</v>
      </c>
      <c r="D808" s="5"/>
      <c r="E808" s="3" t="e">
        <f>VLOOKUP(D808,Tier!$A$1:$B$22,2,)</f>
        <v>#N/A</v>
      </c>
      <c r="F808" s="5"/>
      <c r="G808" s="3" t="s">
        <v>894</v>
      </c>
      <c r="H808" s="3" t="s">
        <v>895</v>
      </c>
      <c r="I808" s="5"/>
      <c r="J808" s="3" t="str">
        <f t="shared" si="37"/>
        <v>-</v>
      </c>
      <c r="K808" s="5"/>
      <c r="L808" s="5"/>
      <c r="M808" s="7">
        <v>9</v>
      </c>
      <c r="N808" s="5" t="str">
        <f t="shared" si="38"/>
        <v>CAT C</v>
      </c>
    </row>
    <row r="809" spans="1:14" ht="15" hidden="1" x14ac:dyDescent="0.25">
      <c r="A809" s="3" t="s">
        <v>896</v>
      </c>
      <c r="B809" s="4">
        <v>2016</v>
      </c>
      <c r="C809" s="4" t="str">
        <f t="shared" si="36"/>
        <v>201</v>
      </c>
      <c r="D809" s="5"/>
      <c r="E809" s="3" t="e">
        <f>VLOOKUP(D809,Tier!$A$1:$B$22,2,)</f>
        <v>#N/A</v>
      </c>
      <c r="F809" s="5"/>
      <c r="G809" s="3" t="s">
        <v>897</v>
      </c>
      <c r="H809" s="3" t="s">
        <v>898</v>
      </c>
      <c r="I809" s="5"/>
      <c r="J809" s="3" t="str">
        <f t="shared" si="37"/>
        <v>-</v>
      </c>
      <c r="K809" s="5"/>
      <c r="L809" s="5"/>
      <c r="M809" s="7">
        <v>9</v>
      </c>
      <c r="N809" s="5" t="str">
        <f t="shared" si="38"/>
        <v>CAT C</v>
      </c>
    </row>
    <row r="810" spans="1:14" ht="15" hidden="1" x14ac:dyDescent="0.25">
      <c r="A810" s="3" t="s">
        <v>899</v>
      </c>
      <c r="B810" s="4">
        <v>2017</v>
      </c>
      <c r="C810" s="4" t="str">
        <f t="shared" si="36"/>
        <v>201</v>
      </c>
      <c r="D810" s="5"/>
      <c r="E810" s="3" t="e">
        <f>VLOOKUP(D810,Tier!$A$1:$B$22,2,)</f>
        <v>#N/A</v>
      </c>
      <c r="F810" s="5"/>
      <c r="G810" s="3" t="s">
        <v>900</v>
      </c>
      <c r="H810" s="3" t="s">
        <v>901</v>
      </c>
      <c r="I810" s="5"/>
      <c r="J810" s="3" t="str">
        <f t="shared" si="37"/>
        <v>-</v>
      </c>
      <c r="K810" s="5"/>
      <c r="L810" s="5"/>
      <c r="M810" s="7">
        <v>9</v>
      </c>
      <c r="N810" s="5" t="str">
        <f t="shared" si="38"/>
        <v>CAT C</v>
      </c>
    </row>
    <row r="811" spans="1:14" ht="15" hidden="1" x14ac:dyDescent="0.25">
      <c r="A811" s="3" t="s">
        <v>905</v>
      </c>
      <c r="B811" s="4">
        <v>2018</v>
      </c>
      <c r="C811" s="4" t="str">
        <f t="shared" si="36"/>
        <v>201</v>
      </c>
      <c r="D811" s="5"/>
      <c r="E811" s="3" t="e">
        <f>VLOOKUP(D811,Tier!$A$1:$B$22,2,)</f>
        <v>#N/A</v>
      </c>
      <c r="F811" s="5"/>
      <c r="G811" s="3" t="s">
        <v>906</v>
      </c>
      <c r="H811" s="3" t="s">
        <v>907</v>
      </c>
      <c r="I811" s="5"/>
      <c r="J811" s="3" t="str">
        <f t="shared" si="37"/>
        <v>-</v>
      </c>
      <c r="K811" s="5"/>
      <c r="L811" s="5"/>
      <c r="M811" s="7">
        <v>9</v>
      </c>
      <c r="N811" s="5" t="str">
        <f t="shared" si="38"/>
        <v>CAT C</v>
      </c>
    </row>
    <row r="812" spans="1:14" ht="15" hidden="1" x14ac:dyDescent="0.25">
      <c r="A812" s="3" t="s">
        <v>908</v>
      </c>
      <c r="B812" s="4">
        <v>2019</v>
      </c>
      <c r="C812" s="4" t="str">
        <f t="shared" si="36"/>
        <v>201</v>
      </c>
      <c r="D812" s="5"/>
      <c r="E812" s="3" t="e">
        <f>VLOOKUP(D812,Tier!$A$1:$B$22,2,)</f>
        <v>#N/A</v>
      </c>
      <c r="F812" s="5"/>
      <c r="G812" s="3" t="s">
        <v>909</v>
      </c>
      <c r="H812" s="3" t="s">
        <v>910</v>
      </c>
      <c r="I812" s="5"/>
      <c r="J812" s="3" t="str">
        <f t="shared" si="37"/>
        <v>-</v>
      </c>
      <c r="K812" s="5"/>
      <c r="L812" s="5"/>
      <c r="M812" s="7">
        <v>9</v>
      </c>
      <c r="N812" s="5" t="str">
        <f t="shared" si="38"/>
        <v>CAT C</v>
      </c>
    </row>
    <row r="813" spans="1:14" ht="15" hidden="1" x14ac:dyDescent="0.25">
      <c r="A813" s="3" t="s">
        <v>911</v>
      </c>
      <c r="B813" s="4">
        <v>2015</v>
      </c>
      <c r="C813" s="4" t="str">
        <f t="shared" si="36"/>
        <v>201</v>
      </c>
      <c r="D813" s="5"/>
      <c r="E813" s="3" t="e">
        <f>VLOOKUP(D813,Tier!$A$1:$B$22,2,)</f>
        <v>#N/A</v>
      </c>
      <c r="F813" s="5"/>
      <c r="G813" s="3" t="s">
        <v>912</v>
      </c>
      <c r="H813" s="3" t="s">
        <v>913</v>
      </c>
      <c r="I813" s="5"/>
      <c r="J813" s="3" t="str">
        <f t="shared" si="37"/>
        <v>-</v>
      </c>
      <c r="K813" s="5"/>
      <c r="L813" s="5"/>
      <c r="M813" s="7">
        <v>9</v>
      </c>
      <c r="N813" s="5" t="str">
        <f t="shared" si="38"/>
        <v>CAT C</v>
      </c>
    </row>
    <row r="814" spans="1:14" ht="15" hidden="1" x14ac:dyDescent="0.25">
      <c r="A814" s="3" t="s">
        <v>914</v>
      </c>
      <c r="B814" s="4">
        <v>2015</v>
      </c>
      <c r="C814" s="4" t="str">
        <f t="shared" si="36"/>
        <v>201</v>
      </c>
      <c r="D814" s="5"/>
      <c r="E814" s="3" t="e">
        <f>VLOOKUP(D814,Tier!$A$1:$B$22,2,)</f>
        <v>#N/A</v>
      </c>
      <c r="F814" s="5"/>
      <c r="G814" s="3" t="s">
        <v>915</v>
      </c>
      <c r="H814" s="3" t="s">
        <v>916</v>
      </c>
      <c r="I814" s="5"/>
      <c r="J814" s="3" t="str">
        <f t="shared" si="37"/>
        <v>-</v>
      </c>
      <c r="K814" s="5"/>
      <c r="L814" s="5"/>
      <c r="M814" s="7">
        <v>9</v>
      </c>
      <c r="N814" s="5" t="str">
        <f t="shared" si="38"/>
        <v>CAT C</v>
      </c>
    </row>
    <row r="815" spans="1:14" ht="15" hidden="1" x14ac:dyDescent="0.25">
      <c r="A815" s="3" t="s">
        <v>917</v>
      </c>
      <c r="B815" s="4">
        <v>2019</v>
      </c>
      <c r="C815" s="4" t="str">
        <f t="shared" si="36"/>
        <v>201</v>
      </c>
      <c r="D815" s="5"/>
      <c r="E815" s="3" t="e">
        <f>VLOOKUP(D815,Tier!$A$1:$B$22,2,)</f>
        <v>#N/A</v>
      </c>
      <c r="F815" s="5"/>
      <c r="G815" s="3" t="s">
        <v>918</v>
      </c>
      <c r="H815" s="3" t="s">
        <v>919</v>
      </c>
      <c r="I815" s="5"/>
      <c r="J815" s="3" t="str">
        <f t="shared" si="37"/>
        <v>-</v>
      </c>
      <c r="K815" s="5"/>
      <c r="L815" s="5"/>
      <c r="M815" s="7">
        <v>9</v>
      </c>
      <c r="N815" s="5" t="str">
        <f t="shared" si="38"/>
        <v>CAT C</v>
      </c>
    </row>
    <row r="816" spans="1:14" ht="15" hidden="1" x14ac:dyDescent="0.25">
      <c r="A816" s="3" t="s">
        <v>923</v>
      </c>
      <c r="B816" s="4">
        <v>2019</v>
      </c>
      <c r="C816" s="4" t="str">
        <f t="shared" si="36"/>
        <v>201</v>
      </c>
      <c r="D816" s="5"/>
      <c r="E816" s="3" t="e">
        <f>VLOOKUP(D816,Tier!$A$1:$B$22,2,)</f>
        <v>#N/A</v>
      </c>
      <c r="F816" s="5"/>
      <c r="G816" s="3" t="s">
        <v>924</v>
      </c>
      <c r="H816" s="3" t="s">
        <v>925</v>
      </c>
      <c r="I816" s="5"/>
      <c r="J816" s="3" t="str">
        <f t="shared" si="37"/>
        <v>-</v>
      </c>
      <c r="K816" s="5"/>
      <c r="L816" s="5"/>
      <c r="M816" s="7">
        <v>9</v>
      </c>
      <c r="N816" s="5" t="str">
        <f t="shared" si="38"/>
        <v>CAT C</v>
      </c>
    </row>
    <row r="817" spans="1:14" ht="15" hidden="1" x14ac:dyDescent="0.25">
      <c r="A817" s="3" t="s">
        <v>926</v>
      </c>
      <c r="B817" s="4">
        <v>2016</v>
      </c>
      <c r="C817" s="4" t="str">
        <f t="shared" si="36"/>
        <v>201</v>
      </c>
      <c r="D817" s="5"/>
      <c r="E817" s="3" t="e">
        <f>VLOOKUP(D817,Tier!$A$1:$B$22,2,)</f>
        <v>#N/A</v>
      </c>
      <c r="F817" s="5"/>
      <c r="G817" s="3" t="s">
        <v>927</v>
      </c>
      <c r="H817" s="3" t="s">
        <v>928</v>
      </c>
      <c r="I817" s="5"/>
      <c r="J817" s="3" t="str">
        <f t="shared" si="37"/>
        <v>-</v>
      </c>
      <c r="K817" s="5"/>
      <c r="L817" s="5"/>
      <c r="M817" s="7">
        <v>9</v>
      </c>
      <c r="N817" s="5" t="str">
        <f t="shared" si="38"/>
        <v>CAT C</v>
      </c>
    </row>
    <row r="818" spans="1:14" ht="15" hidden="1" x14ac:dyDescent="0.25">
      <c r="A818" s="3" t="s">
        <v>929</v>
      </c>
      <c r="B818" s="4">
        <v>2015</v>
      </c>
      <c r="C818" s="4" t="str">
        <f t="shared" si="36"/>
        <v>201</v>
      </c>
      <c r="D818" s="5"/>
      <c r="E818" s="3" t="e">
        <f>VLOOKUP(D818,Tier!$A$1:$B$22,2,)</f>
        <v>#N/A</v>
      </c>
      <c r="F818" s="5"/>
      <c r="G818" s="3" t="s">
        <v>930</v>
      </c>
      <c r="H818" s="3" t="s">
        <v>931</v>
      </c>
      <c r="I818" s="5"/>
      <c r="J818" s="3" t="str">
        <f t="shared" si="37"/>
        <v>-</v>
      </c>
      <c r="K818" s="5"/>
      <c r="L818" s="5"/>
      <c r="M818" s="7">
        <v>9</v>
      </c>
      <c r="N818" s="5" t="str">
        <f t="shared" si="38"/>
        <v>CAT C</v>
      </c>
    </row>
    <row r="819" spans="1:14" ht="15" hidden="1" x14ac:dyDescent="0.25">
      <c r="A819" s="3" t="s">
        <v>935</v>
      </c>
      <c r="B819" s="4">
        <v>2019</v>
      </c>
      <c r="C819" s="4" t="str">
        <f t="shared" si="36"/>
        <v>201</v>
      </c>
      <c r="D819" s="5"/>
      <c r="E819" s="3" t="e">
        <f>VLOOKUP(D819,Tier!$A$1:$B$22,2,)</f>
        <v>#N/A</v>
      </c>
      <c r="F819" s="5"/>
      <c r="G819" s="3" t="s">
        <v>936</v>
      </c>
      <c r="H819" s="3" t="s">
        <v>937</v>
      </c>
      <c r="I819" s="5"/>
      <c r="J819" s="3" t="str">
        <f t="shared" si="37"/>
        <v>-</v>
      </c>
      <c r="K819" s="5"/>
      <c r="L819" s="5"/>
      <c r="M819" s="7">
        <v>9</v>
      </c>
      <c r="N819" s="5" t="str">
        <f t="shared" si="38"/>
        <v>CAT C</v>
      </c>
    </row>
    <row r="820" spans="1:14" ht="15" hidden="1" x14ac:dyDescent="0.25">
      <c r="A820" s="3" t="s">
        <v>938</v>
      </c>
      <c r="B820" s="4">
        <v>2019</v>
      </c>
      <c r="C820" s="4" t="str">
        <f t="shared" si="36"/>
        <v>201</v>
      </c>
      <c r="D820" s="5"/>
      <c r="E820" s="3" t="e">
        <f>VLOOKUP(D820,Tier!$A$1:$B$22,2,)</f>
        <v>#N/A</v>
      </c>
      <c r="F820" s="5"/>
      <c r="G820" s="3" t="s">
        <v>939</v>
      </c>
      <c r="H820" s="3" t="s">
        <v>940</v>
      </c>
      <c r="I820" s="5"/>
      <c r="J820" s="3" t="str">
        <f t="shared" si="37"/>
        <v>-</v>
      </c>
      <c r="K820" s="5"/>
      <c r="L820" s="5"/>
      <c r="M820" s="7">
        <v>9</v>
      </c>
      <c r="N820" s="5" t="str">
        <f t="shared" si="38"/>
        <v>CAT C</v>
      </c>
    </row>
    <row r="821" spans="1:14" ht="15" hidden="1" x14ac:dyDescent="0.25">
      <c r="A821" s="3" t="s">
        <v>953</v>
      </c>
      <c r="B821" s="4">
        <v>2015</v>
      </c>
      <c r="C821" s="4" t="str">
        <f t="shared" si="36"/>
        <v>201</v>
      </c>
      <c r="D821" s="5"/>
      <c r="E821" s="3" t="e">
        <f>VLOOKUP(D821,Tier!$A$1:$B$22,2,)</f>
        <v>#N/A</v>
      </c>
      <c r="F821" s="5"/>
      <c r="G821" s="3" t="s">
        <v>954</v>
      </c>
      <c r="H821" s="3" t="s">
        <v>955</v>
      </c>
      <c r="I821" s="5"/>
      <c r="J821" s="3" t="str">
        <f t="shared" si="37"/>
        <v>-</v>
      </c>
      <c r="K821" s="5"/>
      <c r="L821" s="5"/>
      <c r="M821" s="7">
        <v>9</v>
      </c>
      <c r="N821" s="5" t="str">
        <f t="shared" si="38"/>
        <v>CAT C</v>
      </c>
    </row>
    <row r="822" spans="1:14" ht="15" hidden="1" x14ac:dyDescent="0.25">
      <c r="A822" s="3" t="s">
        <v>962</v>
      </c>
      <c r="B822" s="4">
        <v>2018</v>
      </c>
      <c r="C822" s="4" t="str">
        <f t="shared" si="36"/>
        <v>201</v>
      </c>
      <c r="D822" s="5"/>
      <c r="E822" s="3" t="e">
        <f>VLOOKUP(D822,Tier!$A$1:$B$22,2,)</f>
        <v>#N/A</v>
      </c>
      <c r="F822" s="5"/>
      <c r="G822" s="3" t="s">
        <v>963</v>
      </c>
      <c r="H822" s="3" t="s">
        <v>964</v>
      </c>
      <c r="I822" s="5"/>
      <c r="J822" s="3" t="str">
        <f t="shared" si="37"/>
        <v>-</v>
      </c>
      <c r="K822" s="5"/>
      <c r="L822" s="5"/>
      <c r="M822" s="7">
        <v>9</v>
      </c>
      <c r="N822" s="5" t="str">
        <f t="shared" si="38"/>
        <v>CAT C</v>
      </c>
    </row>
    <row r="823" spans="1:14" ht="15" hidden="1" x14ac:dyDescent="0.25">
      <c r="A823" s="3" t="s">
        <v>968</v>
      </c>
      <c r="B823" s="4">
        <v>2017</v>
      </c>
      <c r="C823" s="4" t="str">
        <f t="shared" si="36"/>
        <v>201</v>
      </c>
      <c r="D823" s="5"/>
      <c r="E823" s="3" t="e">
        <f>VLOOKUP(D823,Tier!$A$1:$B$22,2,)</f>
        <v>#N/A</v>
      </c>
      <c r="F823" s="5"/>
      <c r="G823" s="3" t="s">
        <v>969</v>
      </c>
      <c r="H823" s="3" t="s">
        <v>970</v>
      </c>
      <c r="I823" s="5"/>
      <c r="J823" s="3" t="str">
        <f t="shared" si="37"/>
        <v>-</v>
      </c>
      <c r="K823" s="5"/>
      <c r="L823" s="5"/>
      <c r="M823" s="7">
        <v>9</v>
      </c>
      <c r="N823" s="5" t="str">
        <f t="shared" si="38"/>
        <v>CAT C</v>
      </c>
    </row>
    <row r="824" spans="1:14" ht="15" hidden="1" x14ac:dyDescent="0.25">
      <c r="A824" s="3" t="s">
        <v>977</v>
      </c>
      <c r="B824" s="4">
        <v>2018</v>
      </c>
      <c r="C824" s="4" t="str">
        <f t="shared" si="36"/>
        <v>201</v>
      </c>
      <c r="D824" s="5"/>
      <c r="E824" s="3" t="e">
        <f>VLOOKUP(D824,Tier!$A$1:$B$22,2,)</f>
        <v>#N/A</v>
      </c>
      <c r="F824" s="5"/>
      <c r="G824" s="3" t="s">
        <v>978</v>
      </c>
      <c r="H824" s="3" t="s">
        <v>979</v>
      </c>
      <c r="I824" s="5"/>
      <c r="J824" s="3" t="str">
        <f t="shared" si="37"/>
        <v>-</v>
      </c>
      <c r="K824" s="5"/>
      <c r="L824" s="5"/>
      <c r="M824" s="7">
        <v>9</v>
      </c>
      <c r="N824" s="5" t="str">
        <f t="shared" si="38"/>
        <v>CAT C</v>
      </c>
    </row>
    <row r="825" spans="1:14" ht="15" hidden="1" x14ac:dyDescent="0.25">
      <c r="A825" s="3" t="s">
        <v>983</v>
      </c>
      <c r="B825" s="4">
        <v>2013</v>
      </c>
      <c r="C825" s="4" t="str">
        <f t="shared" si="36"/>
        <v>201</v>
      </c>
      <c r="D825" s="5"/>
      <c r="E825" s="3" t="e">
        <f>VLOOKUP(D825,Tier!$A$1:$B$22,2,)</f>
        <v>#N/A</v>
      </c>
      <c r="F825" s="5"/>
      <c r="G825" s="3" t="s">
        <v>984</v>
      </c>
      <c r="H825" s="3" t="s">
        <v>985</v>
      </c>
      <c r="I825" s="5"/>
      <c r="J825" s="3" t="str">
        <f t="shared" si="37"/>
        <v>-</v>
      </c>
      <c r="K825" s="5"/>
      <c r="L825" s="5"/>
      <c r="M825" s="7">
        <v>9</v>
      </c>
      <c r="N825" s="5" t="str">
        <f t="shared" si="38"/>
        <v>CAT C</v>
      </c>
    </row>
    <row r="826" spans="1:14" ht="15" hidden="1" x14ac:dyDescent="0.25">
      <c r="A826" s="3" t="s">
        <v>986</v>
      </c>
      <c r="B826" s="4">
        <v>2014</v>
      </c>
      <c r="C826" s="4" t="str">
        <f t="shared" si="36"/>
        <v>201</v>
      </c>
      <c r="D826" s="5"/>
      <c r="E826" s="3" t="e">
        <f>VLOOKUP(D826,Tier!$A$1:$B$22,2,)</f>
        <v>#N/A</v>
      </c>
      <c r="F826" s="5"/>
      <c r="G826" s="3" t="s">
        <v>987</v>
      </c>
      <c r="H826" s="3" t="s">
        <v>988</v>
      </c>
      <c r="I826" s="5"/>
      <c r="J826" s="3" t="str">
        <f t="shared" si="37"/>
        <v>-</v>
      </c>
      <c r="K826" s="5"/>
      <c r="L826" s="5"/>
      <c r="M826" s="7">
        <v>9</v>
      </c>
      <c r="N826" s="5" t="str">
        <f t="shared" si="38"/>
        <v>CAT C</v>
      </c>
    </row>
    <row r="827" spans="1:14" ht="15" hidden="1" x14ac:dyDescent="0.25">
      <c r="A827" s="3" t="s">
        <v>992</v>
      </c>
      <c r="B827" s="4">
        <v>2012</v>
      </c>
      <c r="C827" s="4" t="str">
        <f t="shared" si="36"/>
        <v>201</v>
      </c>
      <c r="D827" s="5"/>
      <c r="E827" s="3" t="e">
        <f>VLOOKUP(D827,Tier!$A$1:$B$22,2,)</f>
        <v>#N/A</v>
      </c>
      <c r="F827" s="5"/>
      <c r="G827" s="3" t="s">
        <v>993</v>
      </c>
      <c r="H827" s="3" t="s">
        <v>994</v>
      </c>
      <c r="I827" s="5"/>
      <c r="J827" s="3" t="str">
        <f t="shared" si="37"/>
        <v>-</v>
      </c>
      <c r="K827" s="5"/>
      <c r="L827" s="5"/>
      <c r="M827" s="7">
        <v>9</v>
      </c>
      <c r="N827" s="5" t="str">
        <f t="shared" si="38"/>
        <v>CAT C</v>
      </c>
    </row>
    <row r="828" spans="1:14" ht="15" hidden="1" x14ac:dyDescent="0.25">
      <c r="A828" s="3" t="s">
        <v>995</v>
      </c>
      <c r="B828" s="4">
        <v>2019</v>
      </c>
      <c r="C828" s="4" t="str">
        <f t="shared" si="36"/>
        <v>201</v>
      </c>
      <c r="D828" s="5"/>
      <c r="E828" s="3" t="e">
        <f>VLOOKUP(D828,Tier!$A$1:$B$22,2,)</f>
        <v>#N/A</v>
      </c>
      <c r="F828" s="5"/>
      <c r="G828" s="3" t="s">
        <v>996</v>
      </c>
      <c r="H828" s="3" t="s">
        <v>997</v>
      </c>
      <c r="I828" s="5"/>
      <c r="J828" s="3" t="str">
        <f t="shared" si="37"/>
        <v>-</v>
      </c>
      <c r="K828" s="5"/>
      <c r="L828" s="5"/>
      <c r="M828" s="7">
        <v>9</v>
      </c>
      <c r="N828" s="5" t="str">
        <f t="shared" si="38"/>
        <v>CAT C</v>
      </c>
    </row>
    <row r="829" spans="1:14" ht="15" hidden="1" x14ac:dyDescent="0.25">
      <c r="A829" s="3" t="s">
        <v>1001</v>
      </c>
      <c r="B829" s="4">
        <v>2019</v>
      </c>
      <c r="C829" s="4" t="str">
        <f t="shared" si="36"/>
        <v>201</v>
      </c>
      <c r="D829" s="5"/>
      <c r="E829" s="3" t="e">
        <f>VLOOKUP(D829,Tier!$A$1:$B$22,2,)</f>
        <v>#N/A</v>
      </c>
      <c r="F829" s="5"/>
      <c r="G829" s="3" t="s">
        <v>1002</v>
      </c>
      <c r="H829" s="3" t="s">
        <v>1003</v>
      </c>
      <c r="I829" s="5"/>
      <c r="J829" s="3" t="str">
        <f t="shared" si="37"/>
        <v>-</v>
      </c>
      <c r="K829" s="5"/>
      <c r="L829" s="5"/>
      <c r="M829" s="7">
        <v>9</v>
      </c>
      <c r="N829" s="5" t="str">
        <f t="shared" si="38"/>
        <v>CAT C</v>
      </c>
    </row>
    <row r="830" spans="1:14" ht="15" hidden="1" x14ac:dyDescent="0.25">
      <c r="A830" s="3" t="s">
        <v>1004</v>
      </c>
      <c r="B830" s="4">
        <v>2019</v>
      </c>
      <c r="C830" s="4" t="str">
        <f t="shared" si="36"/>
        <v>201</v>
      </c>
      <c r="D830" s="5"/>
      <c r="E830" s="3" t="e">
        <f>VLOOKUP(D830,Tier!$A$1:$B$22,2,)</f>
        <v>#N/A</v>
      </c>
      <c r="F830" s="5"/>
      <c r="G830" s="3" t="s">
        <v>1005</v>
      </c>
      <c r="H830" s="3" t="s">
        <v>1006</v>
      </c>
      <c r="I830" s="5"/>
      <c r="J830" s="3" t="str">
        <f t="shared" si="37"/>
        <v>-</v>
      </c>
      <c r="K830" s="5"/>
      <c r="L830" s="5"/>
      <c r="M830" s="7">
        <v>9</v>
      </c>
      <c r="N830" s="5" t="str">
        <f t="shared" si="38"/>
        <v>CAT C</v>
      </c>
    </row>
    <row r="831" spans="1:14" ht="15" hidden="1" x14ac:dyDescent="0.25">
      <c r="A831" s="3" t="s">
        <v>1007</v>
      </c>
      <c r="B831" s="4">
        <v>2017</v>
      </c>
      <c r="C831" s="4" t="str">
        <f t="shared" si="36"/>
        <v>201</v>
      </c>
      <c r="D831" s="5"/>
      <c r="E831" s="3" t="e">
        <f>VLOOKUP(D831,Tier!$A$1:$B$22,2,)</f>
        <v>#N/A</v>
      </c>
      <c r="F831" s="5"/>
      <c r="G831" s="3" t="s">
        <v>1008</v>
      </c>
      <c r="H831" s="3" t="s">
        <v>1009</v>
      </c>
      <c r="I831" s="5"/>
      <c r="J831" s="3" t="str">
        <f t="shared" si="37"/>
        <v>-</v>
      </c>
      <c r="K831" s="5"/>
      <c r="L831" s="5"/>
      <c r="M831" s="7">
        <v>9</v>
      </c>
      <c r="N831" s="5" t="str">
        <f t="shared" si="38"/>
        <v>CAT C</v>
      </c>
    </row>
    <row r="832" spans="1:14" ht="15" hidden="1" x14ac:dyDescent="0.25">
      <c r="A832" s="3" t="s">
        <v>1013</v>
      </c>
      <c r="B832" s="4">
        <v>2019</v>
      </c>
      <c r="C832" s="4" t="str">
        <f t="shared" si="36"/>
        <v>201</v>
      </c>
      <c r="D832" s="5"/>
      <c r="E832" s="3" t="e">
        <f>VLOOKUP(D832,Tier!$A$1:$B$22,2,)</f>
        <v>#N/A</v>
      </c>
      <c r="F832" s="5"/>
      <c r="G832" s="3" t="s">
        <v>1014</v>
      </c>
      <c r="H832" s="3" t="s">
        <v>1015</v>
      </c>
      <c r="I832" s="5"/>
      <c r="J832" s="3" t="str">
        <f t="shared" si="37"/>
        <v>-</v>
      </c>
      <c r="K832" s="5"/>
      <c r="L832" s="5"/>
      <c r="M832" s="7">
        <v>9</v>
      </c>
      <c r="N832" s="5" t="str">
        <f t="shared" si="38"/>
        <v>CAT C</v>
      </c>
    </row>
    <row r="833" spans="1:14" ht="15" hidden="1" x14ac:dyDescent="0.25">
      <c r="A833" s="3" t="s">
        <v>1016</v>
      </c>
      <c r="B833" s="4">
        <v>2019</v>
      </c>
      <c r="C833" s="4" t="str">
        <f t="shared" si="36"/>
        <v>201</v>
      </c>
      <c r="D833" s="5"/>
      <c r="E833" s="3" t="e">
        <f>VLOOKUP(D833,Tier!$A$1:$B$22,2,)</f>
        <v>#N/A</v>
      </c>
      <c r="F833" s="5"/>
      <c r="G833" s="3" t="s">
        <v>1017</v>
      </c>
      <c r="H833" s="3" t="s">
        <v>1018</v>
      </c>
      <c r="I833" s="5"/>
      <c r="J833" s="3" t="str">
        <f t="shared" si="37"/>
        <v>-</v>
      </c>
      <c r="K833" s="5"/>
      <c r="L833" s="5"/>
      <c r="M833" s="7">
        <v>9</v>
      </c>
      <c r="N833" s="5" t="str">
        <f t="shared" si="38"/>
        <v>CAT C</v>
      </c>
    </row>
    <row r="834" spans="1:14" ht="15" hidden="1" x14ac:dyDescent="0.25">
      <c r="A834" s="3" t="s">
        <v>1019</v>
      </c>
      <c r="B834" s="4">
        <v>2016</v>
      </c>
      <c r="C834" s="4" t="str">
        <f t="shared" ref="C834:C897" si="39">LEFT(B834,3)</f>
        <v>201</v>
      </c>
      <c r="D834" s="5"/>
      <c r="E834" s="3" t="e">
        <f>VLOOKUP(D834,Tier!$A$1:$B$22,2,)</f>
        <v>#N/A</v>
      </c>
      <c r="F834" s="5"/>
      <c r="G834" s="3" t="s">
        <v>1020</v>
      </c>
      <c r="H834" s="3" t="s">
        <v>1021</v>
      </c>
      <c r="I834" s="5"/>
      <c r="J834" s="3" t="str">
        <f t="shared" ref="J834:J897" si="40">CONCATENATE(D834,"-",F834)</f>
        <v>-</v>
      </c>
      <c r="K834" s="5"/>
      <c r="L834" s="5"/>
      <c r="M834" s="7">
        <v>9</v>
      </c>
      <c r="N834" s="5" t="str">
        <f t="shared" ref="N834:N897" si="41">IF(AND(K834&gt;4500000, OR(D834="Bangalore", D834="Pune", D834="Mumbai", D834="Delhi")), "CAT A", IF(AND(K834&gt;4500000, OR(D834="Gurugram", D834="Surat", D834="Jaipur", D834="Hyderabad")), "CAT B", "CAT C"))</f>
        <v>CAT C</v>
      </c>
    </row>
    <row r="835" spans="1:14" ht="15" hidden="1" x14ac:dyDescent="0.25">
      <c r="A835" s="3" t="s">
        <v>1022</v>
      </c>
      <c r="B835" s="4">
        <v>2018</v>
      </c>
      <c r="C835" s="4" t="str">
        <f t="shared" si="39"/>
        <v>201</v>
      </c>
      <c r="D835" s="5"/>
      <c r="E835" s="3" t="e">
        <f>VLOOKUP(D835,Tier!$A$1:$B$22,2,)</f>
        <v>#N/A</v>
      </c>
      <c r="F835" s="5"/>
      <c r="G835" s="3" t="s">
        <v>1023</v>
      </c>
      <c r="H835" s="3" t="s">
        <v>1024</v>
      </c>
      <c r="I835" s="5"/>
      <c r="J835" s="3" t="str">
        <f t="shared" si="40"/>
        <v>-</v>
      </c>
      <c r="K835" s="5"/>
      <c r="L835" s="5"/>
      <c r="M835" s="7">
        <v>9</v>
      </c>
      <c r="N835" s="5" t="str">
        <f t="shared" si="41"/>
        <v>CAT C</v>
      </c>
    </row>
    <row r="836" spans="1:14" ht="15" hidden="1" x14ac:dyDescent="0.25">
      <c r="A836" s="3" t="s">
        <v>1025</v>
      </c>
      <c r="B836" s="4">
        <v>2015</v>
      </c>
      <c r="C836" s="4" t="str">
        <f t="shared" si="39"/>
        <v>201</v>
      </c>
      <c r="D836" s="5"/>
      <c r="E836" s="3" t="e">
        <f>VLOOKUP(D836,Tier!$A$1:$B$22,2,)</f>
        <v>#N/A</v>
      </c>
      <c r="F836" s="5"/>
      <c r="G836" s="3" t="s">
        <v>1026</v>
      </c>
      <c r="H836" s="3" t="s">
        <v>1027</v>
      </c>
      <c r="I836" s="5"/>
      <c r="J836" s="3" t="str">
        <f t="shared" si="40"/>
        <v>-</v>
      </c>
      <c r="K836" s="5"/>
      <c r="L836" s="5"/>
      <c r="M836" s="7">
        <v>9</v>
      </c>
      <c r="N836" s="5" t="str">
        <f t="shared" si="41"/>
        <v>CAT C</v>
      </c>
    </row>
    <row r="837" spans="1:14" ht="15" hidden="1" x14ac:dyDescent="0.25">
      <c r="A837" s="3" t="s">
        <v>1028</v>
      </c>
      <c r="B837" s="4">
        <v>2016</v>
      </c>
      <c r="C837" s="4" t="str">
        <f t="shared" si="39"/>
        <v>201</v>
      </c>
      <c r="D837" s="5"/>
      <c r="E837" s="3" t="e">
        <f>VLOOKUP(D837,Tier!$A$1:$B$22,2,)</f>
        <v>#N/A</v>
      </c>
      <c r="F837" s="5"/>
      <c r="G837" s="3" t="s">
        <v>1029</v>
      </c>
      <c r="H837" s="3" t="s">
        <v>1030</v>
      </c>
      <c r="I837" s="5"/>
      <c r="J837" s="3" t="str">
        <f t="shared" si="40"/>
        <v>-</v>
      </c>
      <c r="K837" s="5"/>
      <c r="L837" s="5"/>
      <c r="M837" s="7">
        <v>9</v>
      </c>
      <c r="N837" s="5" t="str">
        <f t="shared" si="41"/>
        <v>CAT C</v>
      </c>
    </row>
    <row r="838" spans="1:14" ht="15" hidden="1" x14ac:dyDescent="0.25">
      <c r="A838" s="3" t="s">
        <v>1038</v>
      </c>
      <c r="B838" s="4">
        <v>2019</v>
      </c>
      <c r="C838" s="4" t="str">
        <f t="shared" si="39"/>
        <v>201</v>
      </c>
      <c r="D838" s="5"/>
      <c r="E838" s="3" t="e">
        <f>VLOOKUP(D838,Tier!$A$1:$B$22,2,)</f>
        <v>#N/A</v>
      </c>
      <c r="F838" s="5"/>
      <c r="G838" s="3" t="s">
        <v>1039</v>
      </c>
      <c r="H838" s="3" t="s">
        <v>1040</v>
      </c>
      <c r="I838" s="5"/>
      <c r="J838" s="3" t="str">
        <f t="shared" si="40"/>
        <v>-</v>
      </c>
      <c r="K838" s="5"/>
      <c r="L838" s="5"/>
      <c r="M838" s="7">
        <v>9</v>
      </c>
      <c r="N838" s="5" t="str">
        <f t="shared" si="41"/>
        <v>CAT C</v>
      </c>
    </row>
    <row r="839" spans="1:14" ht="15" hidden="1" x14ac:dyDescent="0.25">
      <c r="A839" s="3" t="s">
        <v>1041</v>
      </c>
      <c r="B839" s="4">
        <v>2019</v>
      </c>
      <c r="C839" s="4" t="str">
        <f t="shared" si="39"/>
        <v>201</v>
      </c>
      <c r="D839" s="5"/>
      <c r="E839" s="3" t="e">
        <f>VLOOKUP(D839,Tier!$A$1:$B$22,2,)</f>
        <v>#N/A</v>
      </c>
      <c r="F839" s="5"/>
      <c r="G839" s="3" t="s">
        <v>1042</v>
      </c>
      <c r="H839" s="3" t="s">
        <v>1043</v>
      </c>
      <c r="I839" s="5"/>
      <c r="J839" s="3" t="str">
        <f t="shared" si="40"/>
        <v>-</v>
      </c>
      <c r="K839" s="5"/>
      <c r="L839" s="5"/>
      <c r="M839" s="7">
        <v>9</v>
      </c>
      <c r="N839" s="5" t="str">
        <f t="shared" si="41"/>
        <v>CAT C</v>
      </c>
    </row>
    <row r="840" spans="1:14" ht="15" hidden="1" x14ac:dyDescent="0.25">
      <c r="A840" s="3" t="s">
        <v>1044</v>
      </c>
      <c r="B840" s="4">
        <v>2017</v>
      </c>
      <c r="C840" s="4" t="str">
        <f t="shared" si="39"/>
        <v>201</v>
      </c>
      <c r="D840" s="5"/>
      <c r="E840" s="3" t="e">
        <f>VLOOKUP(D840,Tier!$A$1:$B$22,2,)</f>
        <v>#N/A</v>
      </c>
      <c r="F840" s="5"/>
      <c r="G840" s="3" t="s">
        <v>1045</v>
      </c>
      <c r="H840" s="3" t="s">
        <v>1046</v>
      </c>
      <c r="I840" s="5"/>
      <c r="J840" s="3" t="str">
        <f t="shared" si="40"/>
        <v>-</v>
      </c>
      <c r="K840" s="5"/>
      <c r="L840" s="5"/>
      <c r="M840" s="7">
        <v>9</v>
      </c>
      <c r="N840" s="5" t="str">
        <f t="shared" si="41"/>
        <v>CAT C</v>
      </c>
    </row>
    <row r="841" spans="1:14" ht="15" hidden="1" x14ac:dyDescent="0.25">
      <c r="A841" s="3" t="s">
        <v>1047</v>
      </c>
      <c r="B841" s="4">
        <v>2018</v>
      </c>
      <c r="C841" s="4" t="str">
        <f t="shared" si="39"/>
        <v>201</v>
      </c>
      <c r="D841" s="5"/>
      <c r="E841" s="3" t="e">
        <f>VLOOKUP(D841,Tier!$A$1:$B$22,2,)</f>
        <v>#N/A</v>
      </c>
      <c r="F841" s="5"/>
      <c r="G841" s="3" t="s">
        <v>1048</v>
      </c>
      <c r="H841" s="3" t="s">
        <v>1049</v>
      </c>
      <c r="I841" s="5"/>
      <c r="J841" s="3" t="str">
        <f t="shared" si="40"/>
        <v>-</v>
      </c>
      <c r="K841" s="5"/>
      <c r="L841" s="5"/>
      <c r="M841" s="7">
        <v>9</v>
      </c>
      <c r="N841" s="5" t="str">
        <f t="shared" si="41"/>
        <v>CAT C</v>
      </c>
    </row>
    <row r="842" spans="1:14" ht="15" hidden="1" x14ac:dyDescent="0.25">
      <c r="A842" s="3" t="s">
        <v>1050</v>
      </c>
      <c r="B842" s="4">
        <v>2016</v>
      </c>
      <c r="C842" s="4" t="str">
        <f t="shared" si="39"/>
        <v>201</v>
      </c>
      <c r="D842" s="5"/>
      <c r="E842" s="3" t="e">
        <f>VLOOKUP(D842,Tier!$A$1:$B$22,2,)</f>
        <v>#N/A</v>
      </c>
      <c r="F842" s="5"/>
      <c r="G842" s="3" t="s">
        <v>1051</v>
      </c>
      <c r="H842" s="3" t="s">
        <v>1052</v>
      </c>
      <c r="I842" s="5"/>
      <c r="J842" s="3" t="str">
        <f t="shared" si="40"/>
        <v>-</v>
      </c>
      <c r="K842" s="5"/>
      <c r="L842" s="5"/>
      <c r="M842" s="7">
        <v>9</v>
      </c>
      <c r="N842" s="5" t="str">
        <f t="shared" si="41"/>
        <v>CAT C</v>
      </c>
    </row>
    <row r="843" spans="1:14" ht="15" hidden="1" x14ac:dyDescent="0.25">
      <c r="A843" s="3" t="s">
        <v>1053</v>
      </c>
      <c r="B843" s="4">
        <v>2019</v>
      </c>
      <c r="C843" s="4" t="str">
        <f t="shared" si="39"/>
        <v>201</v>
      </c>
      <c r="D843" s="5"/>
      <c r="E843" s="3" t="e">
        <f>VLOOKUP(D843,Tier!$A$1:$B$22,2,)</f>
        <v>#N/A</v>
      </c>
      <c r="F843" s="5"/>
      <c r="G843" s="3" t="s">
        <v>1054</v>
      </c>
      <c r="H843" s="3" t="s">
        <v>1055</v>
      </c>
      <c r="I843" s="5"/>
      <c r="J843" s="3" t="str">
        <f t="shared" si="40"/>
        <v>-</v>
      </c>
      <c r="K843" s="5"/>
      <c r="L843" s="5"/>
      <c r="M843" s="7">
        <v>9</v>
      </c>
      <c r="N843" s="5" t="str">
        <f t="shared" si="41"/>
        <v>CAT C</v>
      </c>
    </row>
    <row r="844" spans="1:14" ht="15" hidden="1" x14ac:dyDescent="0.25">
      <c r="A844" s="3" t="s">
        <v>1065</v>
      </c>
      <c r="B844" s="4">
        <v>2012</v>
      </c>
      <c r="C844" s="4" t="str">
        <f t="shared" si="39"/>
        <v>201</v>
      </c>
      <c r="D844" s="5"/>
      <c r="E844" s="3" t="e">
        <f>VLOOKUP(D844,Tier!$A$1:$B$22,2,)</f>
        <v>#N/A</v>
      </c>
      <c r="F844" s="5"/>
      <c r="G844" s="3" t="s">
        <v>1066</v>
      </c>
      <c r="H844" s="3" t="s">
        <v>1067</v>
      </c>
      <c r="I844" s="5"/>
      <c r="J844" s="3" t="str">
        <f t="shared" si="40"/>
        <v>-</v>
      </c>
      <c r="K844" s="5"/>
      <c r="L844" s="5"/>
      <c r="M844" s="7">
        <v>9</v>
      </c>
      <c r="N844" s="5" t="str">
        <f t="shared" si="41"/>
        <v>CAT C</v>
      </c>
    </row>
    <row r="845" spans="1:14" ht="15" hidden="1" x14ac:dyDescent="0.25">
      <c r="A845" s="3" t="s">
        <v>1068</v>
      </c>
      <c r="B845" s="4">
        <v>2013</v>
      </c>
      <c r="C845" s="4" t="str">
        <f t="shared" si="39"/>
        <v>201</v>
      </c>
      <c r="D845" s="5"/>
      <c r="E845" s="3" t="e">
        <f>VLOOKUP(D845,Tier!$A$1:$B$22,2,)</f>
        <v>#N/A</v>
      </c>
      <c r="F845" s="5"/>
      <c r="G845" s="3" t="s">
        <v>1069</v>
      </c>
      <c r="H845" s="3" t="s">
        <v>1070</v>
      </c>
      <c r="I845" s="5"/>
      <c r="J845" s="3" t="str">
        <f t="shared" si="40"/>
        <v>-</v>
      </c>
      <c r="K845" s="5"/>
      <c r="L845" s="5"/>
      <c r="M845" s="7">
        <v>9</v>
      </c>
      <c r="N845" s="5" t="str">
        <f t="shared" si="41"/>
        <v>CAT C</v>
      </c>
    </row>
    <row r="846" spans="1:14" ht="15" hidden="1" x14ac:dyDescent="0.25">
      <c r="A846" s="3" t="s">
        <v>1074</v>
      </c>
      <c r="B846" s="4">
        <v>2013</v>
      </c>
      <c r="C846" s="4" t="str">
        <f t="shared" si="39"/>
        <v>201</v>
      </c>
      <c r="D846" s="5"/>
      <c r="E846" s="3" t="e">
        <f>VLOOKUP(D846,Tier!$A$1:$B$22,2,)</f>
        <v>#N/A</v>
      </c>
      <c r="F846" s="5"/>
      <c r="G846" s="3" t="s">
        <v>1075</v>
      </c>
      <c r="H846" s="3" t="s">
        <v>1076</v>
      </c>
      <c r="I846" s="5"/>
      <c r="J846" s="3" t="str">
        <f t="shared" si="40"/>
        <v>-</v>
      </c>
      <c r="K846" s="5"/>
      <c r="L846" s="5"/>
      <c r="M846" s="7">
        <v>9</v>
      </c>
      <c r="N846" s="5" t="str">
        <f t="shared" si="41"/>
        <v>CAT C</v>
      </c>
    </row>
    <row r="847" spans="1:14" ht="15" hidden="1" x14ac:dyDescent="0.25">
      <c r="A847" s="3" t="s">
        <v>1077</v>
      </c>
      <c r="B847" s="4">
        <v>2015</v>
      </c>
      <c r="C847" s="4" t="str">
        <f t="shared" si="39"/>
        <v>201</v>
      </c>
      <c r="D847" s="5"/>
      <c r="E847" s="3" t="e">
        <f>VLOOKUP(D847,Tier!$A$1:$B$22,2,)</f>
        <v>#N/A</v>
      </c>
      <c r="F847" s="5"/>
      <c r="G847" s="3" t="s">
        <v>1078</v>
      </c>
      <c r="H847" s="3" t="s">
        <v>1079</v>
      </c>
      <c r="I847" s="5"/>
      <c r="J847" s="3" t="str">
        <f t="shared" si="40"/>
        <v>-</v>
      </c>
      <c r="K847" s="5"/>
      <c r="L847" s="5"/>
      <c r="M847" s="7">
        <v>9</v>
      </c>
      <c r="N847" s="5" t="str">
        <f t="shared" si="41"/>
        <v>CAT C</v>
      </c>
    </row>
    <row r="848" spans="1:14" ht="15" hidden="1" x14ac:dyDescent="0.25">
      <c r="A848" s="3" t="s">
        <v>1080</v>
      </c>
      <c r="B848" s="4">
        <v>2019</v>
      </c>
      <c r="C848" s="4" t="str">
        <f t="shared" si="39"/>
        <v>201</v>
      </c>
      <c r="D848" s="5"/>
      <c r="E848" s="3" t="e">
        <f>VLOOKUP(D848,Tier!$A$1:$B$22,2,)</f>
        <v>#N/A</v>
      </c>
      <c r="F848" s="5"/>
      <c r="G848" s="3" t="s">
        <v>1081</v>
      </c>
      <c r="H848" s="3" t="s">
        <v>1082</v>
      </c>
      <c r="I848" s="5"/>
      <c r="J848" s="3" t="str">
        <f t="shared" si="40"/>
        <v>-</v>
      </c>
      <c r="K848" s="5"/>
      <c r="L848" s="5"/>
      <c r="M848" s="7">
        <v>9</v>
      </c>
      <c r="N848" s="5" t="str">
        <f t="shared" si="41"/>
        <v>CAT C</v>
      </c>
    </row>
    <row r="849" spans="1:14" ht="15" hidden="1" x14ac:dyDescent="0.25">
      <c r="A849" s="3" t="s">
        <v>1083</v>
      </c>
      <c r="B849" s="4">
        <v>2015</v>
      </c>
      <c r="C849" s="4" t="str">
        <f t="shared" si="39"/>
        <v>201</v>
      </c>
      <c r="D849" s="5"/>
      <c r="E849" s="3" t="e">
        <f>VLOOKUP(D849,Tier!$A$1:$B$22,2,)</f>
        <v>#N/A</v>
      </c>
      <c r="F849" s="5"/>
      <c r="G849" s="3" t="s">
        <v>1084</v>
      </c>
      <c r="H849" s="3" t="s">
        <v>1085</v>
      </c>
      <c r="I849" s="5"/>
      <c r="J849" s="3" t="str">
        <f t="shared" si="40"/>
        <v>-</v>
      </c>
      <c r="K849" s="5"/>
      <c r="L849" s="5"/>
      <c r="M849" s="7">
        <v>9</v>
      </c>
      <c r="N849" s="5" t="str">
        <f t="shared" si="41"/>
        <v>CAT C</v>
      </c>
    </row>
    <row r="850" spans="1:14" ht="15" hidden="1" x14ac:dyDescent="0.25">
      <c r="A850" s="3" t="s">
        <v>1086</v>
      </c>
      <c r="B850" s="4">
        <v>2016</v>
      </c>
      <c r="C850" s="4" t="str">
        <f t="shared" si="39"/>
        <v>201</v>
      </c>
      <c r="D850" s="5"/>
      <c r="E850" s="3" t="e">
        <f>VLOOKUP(D850,Tier!$A$1:$B$22,2,)</f>
        <v>#N/A</v>
      </c>
      <c r="F850" s="5"/>
      <c r="G850" s="3" t="s">
        <v>1087</v>
      </c>
      <c r="H850" s="3" t="s">
        <v>1088</v>
      </c>
      <c r="I850" s="5"/>
      <c r="J850" s="3" t="str">
        <f t="shared" si="40"/>
        <v>-</v>
      </c>
      <c r="K850" s="5"/>
      <c r="L850" s="5"/>
      <c r="M850" s="7">
        <v>9</v>
      </c>
      <c r="N850" s="5" t="str">
        <f t="shared" si="41"/>
        <v>CAT C</v>
      </c>
    </row>
    <row r="851" spans="1:14" ht="15" hidden="1" x14ac:dyDescent="0.25">
      <c r="A851" s="3" t="s">
        <v>1092</v>
      </c>
      <c r="B851" s="4">
        <v>2014</v>
      </c>
      <c r="C851" s="4" t="str">
        <f t="shared" si="39"/>
        <v>201</v>
      </c>
      <c r="D851" s="5"/>
      <c r="E851" s="3" t="e">
        <f>VLOOKUP(D851,Tier!$A$1:$B$22,2,)</f>
        <v>#N/A</v>
      </c>
      <c r="F851" s="5"/>
      <c r="G851" s="3" t="s">
        <v>1093</v>
      </c>
      <c r="H851" s="3" t="s">
        <v>1094</v>
      </c>
      <c r="I851" s="5"/>
      <c r="J851" s="3" t="str">
        <f t="shared" si="40"/>
        <v>-</v>
      </c>
      <c r="K851" s="5"/>
      <c r="L851" s="5"/>
      <c r="M851" s="7">
        <v>9</v>
      </c>
      <c r="N851" s="5" t="str">
        <f t="shared" si="41"/>
        <v>CAT C</v>
      </c>
    </row>
    <row r="852" spans="1:14" ht="15" hidden="1" x14ac:dyDescent="0.25">
      <c r="A852" s="3" t="s">
        <v>1095</v>
      </c>
      <c r="B852" s="4">
        <v>2019</v>
      </c>
      <c r="C852" s="4" t="str">
        <f t="shared" si="39"/>
        <v>201</v>
      </c>
      <c r="D852" s="5"/>
      <c r="E852" s="3" t="e">
        <f>VLOOKUP(D852,Tier!$A$1:$B$22,2,)</f>
        <v>#N/A</v>
      </c>
      <c r="F852" s="5"/>
      <c r="G852" s="3" t="s">
        <v>1096</v>
      </c>
      <c r="H852" s="3" t="s">
        <v>1097</v>
      </c>
      <c r="I852" s="5"/>
      <c r="J852" s="3" t="str">
        <f t="shared" si="40"/>
        <v>-</v>
      </c>
      <c r="K852" s="5"/>
      <c r="L852" s="5"/>
      <c r="M852" s="7">
        <v>9</v>
      </c>
      <c r="N852" s="5" t="str">
        <f t="shared" si="41"/>
        <v>CAT C</v>
      </c>
    </row>
    <row r="853" spans="1:14" ht="15" hidden="1" x14ac:dyDescent="0.25">
      <c r="A853" s="3" t="s">
        <v>1101</v>
      </c>
      <c r="B853" s="4">
        <v>2019</v>
      </c>
      <c r="C853" s="4" t="str">
        <f t="shared" si="39"/>
        <v>201</v>
      </c>
      <c r="D853" s="5"/>
      <c r="E853" s="3" t="e">
        <f>VLOOKUP(D853,Tier!$A$1:$B$22,2,)</f>
        <v>#N/A</v>
      </c>
      <c r="F853" s="5"/>
      <c r="G853" s="3" t="s">
        <v>1102</v>
      </c>
      <c r="H853" s="3" t="s">
        <v>1103</v>
      </c>
      <c r="I853" s="5"/>
      <c r="J853" s="3" t="str">
        <f t="shared" si="40"/>
        <v>-</v>
      </c>
      <c r="K853" s="5"/>
      <c r="L853" s="5"/>
      <c r="M853" s="7">
        <v>9</v>
      </c>
      <c r="N853" s="5" t="str">
        <f t="shared" si="41"/>
        <v>CAT C</v>
      </c>
    </row>
    <row r="854" spans="1:14" ht="15" hidden="1" x14ac:dyDescent="0.25">
      <c r="A854" s="3" t="s">
        <v>1104</v>
      </c>
      <c r="B854" s="4">
        <v>2018</v>
      </c>
      <c r="C854" s="4" t="str">
        <f t="shared" si="39"/>
        <v>201</v>
      </c>
      <c r="D854" s="5"/>
      <c r="E854" s="3" t="e">
        <f>VLOOKUP(D854,Tier!$A$1:$B$22,2,)</f>
        <v>#N/A</v>
      </c>
      <c r="F854" s="5"/>
      <c r="G854" s="3" t="s">
        <v>1105</v>
      </c>
      <c r="H854" s="3" t="s">
        <v>1106</v>
      </c>
      <c r="I854" s="5"/>
      <c r="J854" s="3" t="str">
        <f t="shared" si="40"/>
        <v>-</v>
      </c>
      <c r="K854" s="5"/>
      <c r="L854" s="5"/>
      <c r="M854" s="7">
        <v>9</v>
      </c>
      <c r="N854" s="5" t="str">
        <f t="shared" si="41"/>
        <v>CAT C</v>
      </c>
    </row>
    <row r="855" spans="1:14" ht="15" hidden="1" x14ac:dyDescent="0.25">
      <c r="A855" s="3" t="s">
        <v>1110</v>
      </c>
      <c r="B855" s="4">
        <v>2016</v>
      </c>
      <c r="C855" s="4" t="str">
        <f t="shared" si="39"/>
        <v>201</v>
      </c>
      <c r="D855" s="5"/>
      <c r="E855" s="3" t="e">
        <f>VLOOKUP(D855,Tier!$A$1:$B$22,2,)</f>
        <v>#N/A</v>
      </c>
      <c r="F855" s="5"/>
      <c r="G855" s="3" t="s">
        <v>1112</v>
      </c>
      <c r="H855" s="3" t="s">
        <v>1113</v>
      </c>
      <c r="I855" s="5"/>
      <c r="J855" s="3" t="str">
        <f t="shared" si="40"/>
        <v>-</v>
      </c>
      <c r="K855" s="5"/>
      <c r="L855" s="5"/>
      <c r="M855" s="7">
        <v>9</v>
      </c>
      <c r="N855" s="5" t="str">
        <f t="shared" si="41"/>
        <v>CAT C</v>
      </c>
    </row>
    <row r="856" spans="1:14" ht="15" hidden="1" x14ac:dyDescent="0.25">
      <c r="A856" s="3" t="s">
        <v>1114</v>
      </c>
      <c r="B856" s="4">
        <v>2014</v>
      </c>
      <c r="C856" s="4" t="str">
        <f t="shared" si="39"/>
        <v>201</v>
      </c>
      <c r="D856" s="5"/>
      <c r="E856" s="3" t="e">
        <f>VLOOKUP(D856,Tier!$A$1:$B$22,2,)</f>
        <v>#N/A</v>
      </c>
      <c r="F856" s="5"/>
      <c r="G856" s="3" t="s">
        <v>1115</v>
      </c>
      <c r="H856" s="3" t="s">
        <v>1116</v>
      </c>
      <c r="I856" s="5"/>
      <c r="J856" s="3" t="str">
        <f t="shared" si="40"/>
        <v>-</v>
      </c>
      <c r="K856" s="5"/>
      <c r="L856" s="5"/>
      <c r="M856" s="7">
        <v>9</v>
      </c>
      <c r="N856" s="5" t="str">
        <f t="shared" si="41"/>
        <v>CAT C</v>
      </c>
    </row>
    <row r="857" spans="1:14" ht="15" hidden="1" x14ac:dyDescent="0.25">
      <c r="A857" s="3" t="s">
        <v>1117</v>
      </c>
      <c r="B857" s="4">
        <v>2017</v>
      </c>
      <c r="C857" s="4" t="str">
        <f t="shared" si="39"/>
        <v>201</v>
      </c>
      <c r="D857" s="5"/>
      <c r="E857" s="3" t="e">
        <f>VLOOKUP(D857,Tier!$A$1:$B$22,2,)</f>
        <v>#N/A</v>
      </c>
      <c r="F857" s="5"/>
      <c r="G857" s="3" t="s">
        <v>1118</v>
      </c>
      <c r="H857" s="3" t="s">
        <v>1119</v>
      </c>
      <c r="I857" s="5"/>
      <c r="J857" s="3" t="str">
        <f t="shared" si="40"/>
        <v>-</v>
      </c>
      <c r="K857" s="5"/>
      <c r="L857" s="5"/>
      <c r="M857" s="7">
        <v>9</v>
      </c>
      <c r="N857" s="5" t="str">
        <f t="shared" si="41"/>
        <v>CAT C</v>
      </c>
    </row>
    <row r="858" spans="1:14" ht="15" hidden="1" x14ac:dyDescent="0.25">
      <c r="A858" s="3" t="s">
        <v>1129</v>
      </c>
      <c r="B858" s="4">
        <v>2019</v>
      </c>
      <c r="C858" s="4" t="str">
        <f t="shared" si="39"/>
        <v>201</v>
      </c>
      <c r="D858" s="5"/>
      <c r="E858" s="3" t="e">
        <f>VLOOKUP(D858,Tier!$A$1:$B$22,2,)</f>
        <v>#N/A</v>
      </c>
      <c r="F858" s="5"/>
      <c r="G858" s="3" t="s">
        <v>1130</v>
      </c>
      <c r="H858" s="3" t="s">
        <v>1131</v>
      </c>
      <c r="I858" s="5"/>
      <c r="J858" s="3" t="str">
        <f t="shared" si="40"/>
        <v>-</v>
      </c>
      <c r="K858" s="5"/>
      <c r="L858" s="5"/>
      <c r="M858" s="7">
        <v>9</v>
      </c>
      <c r="N858" s="5" t="str">
        <f t="shared" si="41"/>
        <v>CAT C</v>
      </c>
    </row>
    <row r="859" spans="1:14" ht="15" hidden="1" x14ac:dyDescent="0.25">
      <c r="A859" s="3" t="s">
        <v>1138</v>
      </c>
      <c r="B859" s="4">
        <v>2017</v>
      </c>
      <c r="C859" s="4" t="str">
        <f t="shared" si="39"/>
        <v>201</v>
      </c>
      <c r="D859" s="5"/>
      <c r="E859" s="3" t="e">
        <f>VLOOKUP(D859,Tier!$A$1:$B$22,2,)</f>
        <v>#N/A</v>
      </c>
      <c r="F859" s="5"/>
      <c r="G859" s="3" t="s">
        <v>1139</v>
      </c>
      <c r="H859" s="3" t="s">
        <v>1140</v>
      </c>
      <c r="I859" s="5"/>
      <c r="J859" s="3" t="str">
        <f t="shared" si="40"/>
        <v>-</v>
      </c>
      <c r="K859" s="5"/>
      <c r="L859" s="5"/>
      <c r="M859" s="7">
        <v>9</v>
      </c>
      <c r="N859" s="5" t="str">
        <f t="shared" si="41"/>
        <v>CAT C</v>
      </c>
    </row>
    <row r="860" spans="1:14" ht="15" hidden="1" x14ac:dyDescent="0.25">
      <c r="A860" s="3" t="s">
        <v>1141</v>
      </c>
      <c r="B860" s="4">
        <v>2015</v>
      </c>
      <c r="C860" s="4" t="str">
        <f t="shared" si="39"/>
        <v>201</v>
      </c>
      <c r="D860" s="5"/>
      <c r="E860" s="3" t="e">
        <f>VLOOKUP(D860,Tier!$A$1:$B$22,2,)</f>
        <v>#N/A</v>
      </c>
      <c r="F860" s="5"/>
      <c r="G860" s="3" t="s">
        <v>1142</v>
      </c>
      <c r="H860" s="3" t="s">
        <v>1143</v>
      </c>
      <c r="I860" s="5"/>
      <c r="J860" s="3" t="str">
        <f t="shared" si="40"/>
        <v>-</v>
      </c>
      <c r="K860" s="5"/>
      <c r="L860" s="5"/>
      <c r="M860" s="7">
        <v>9</v>
      </c>
      <c r="N860" s="5" t="str">
        <f t="shared" si="41"/>
        <v>CAT C</v>
      </c>
    </row>
    <row r="861" spans="1:14" ht="15" hidden="1" x14ac:dyDescent="0.25">
      <c r="A861" s="3" t="s">
        <v>1144</v>
      </c>
      <c r="B861" s="4">
        <v>2016</v>
      </c>
      <c r="C861" s="4" t="str">
        <f t="shared" si="39"/>
        <v>201</v>
      </c>
      <c r="D861" s="5"/>
      <c r="E861" s="3" t="e">
        <f>VLOOKUP(D861,Tier!$A$1:$B$22,2,)</f>
        <v>#N/A</v>
      </c>
      <c r="F861" s="5"/>
      <c r="G861" s="3" t="s">
        <v>1145</v>
      </c>
      <c r="H861" s="3" t="s">
        <v>1146</v>
      </c>
      <c r="I861" s="5"/>
      <c r="J861" s="3" t="str">
        <f t="shared" si="40"/>
        <v>-</v>
      </c>
      <c r="K861" s="5"/>
      <c r="L861" s="5"/>
      <c r="M861" s="7">
        <v>9</v>
      </c>
      <c r="N861" s="5" t="str">
        <f t="shared" si="41"/>
        <v>CAT C</v>
      </c>
    </row>
    <row r="862" spans="1:14" ht="15" hidden="1" x14ac:dyDescent="0.25">
      <c r="A862" s="3" t="s">
        <v>1149</v>
      </c>
      <c r="B862" s="4">
        <v>2011</v>
      </c>
      <c r="C862" s="4" t="str">
        <f t="shared" si="39"/>
        <v>201</v>
      </c>
      <c r="D862" s="5"/>
      <c r="E862" s="3" t="e">
        <f>VLOOKUP(D862,Tier!$A$1:$B$22,2,)</f>
        <v>#N/A</v>
      </c>
      <c r="F862" s="5"/>
      <c r="G862" s="3" t="s">
        <v>1150</v>
      </c>
      <c r="H862" s="3" t="s">
        <v>1151</v>
      </c>
      <c r="I862" s="5"/>
      <c r="J862" s="3" t="str">
        <f t="shared" si="40"/>
        <v>-</v>
      </c>
      <c r="K862" s="5"/>
      <c r="L862" s="5"/>
      <c r="M862" s="7">
        <v>9</v>
      </c>
      <c r="N862" s="5" t="str">
        <f t="shared" si="41"/>
        <v>CAT C</v>
      </c>
    </row>
    <row r="863" spans="1:14" ht="15" hidden="1" x14ac:dyDescent="0.25">
      <c r="A863" s="3" t="s">
        <v>1155</v>
      </c>
      <c r="B863" s="4">
        <v>2016</v>
      </c>
      <c r="C863" s="4" t="str">
        <f t="shared" si="39"/>
        <v>201</v>
      </c>
      <c r="D863" s="5"/>
      <c r="E863" s="3" t="e">
        <f>VLOOKUP(D863,Tier!$A$1:$B$22,2,)</f>
        <v>#N/A</v>
      </c>
      <c r="F863" s="5"/>
      <c r="G863" s="3" t="s">
        <v>1156</v>
      </c>
      <c r="H863" s="3" t="s">
        <v>1157</v>
      </c>
      <c r="I863" s="5"/>
      <c r="J863" s="3" t="str">
        <f t="shared" si="40"/>
        <v>-</v>
      </c>
      <c r="K863" s="5"/>
      <c r="L863" s="5"/>
      <c r="M863" s="7">
        <v>9</v>
      </c>
      <c r="N863" s="5" t="str">
        <f t="shared" si="41"/>
        <v>CAT C</v>
      </c>
    </row>
    <row r="864" spans="1:14" ht="15" hidden="1" x14ac:dyDescent="0.25">
      <c r="A864" s="3" t="s">
        <v>1158</v>
      </c>
      <c r="B864" s="4">
        <v>2016</v>
      </c>
      <c r="C864" s="4" t="str">
        <f t="shared" si="39"/>
        <v>201</v>
      </c>
      <c r="D864" s="5"/>
      <c r="E864" s="3" t="e">
        <f>VLOOKUP(D864,Tier!$A$1:$B$22,2,)</f>
        <v>#N/A</v>
      </c>
      <c r="F864" s="5"/>
      <c r="G864" s="3" t="s">
        <v>1159</v>
      </c>
      <c r="H864" s="3" t="s">
        <v>1160</v>
      </c>
      <c r="I864" s="5"/>
      <c r="J864" s="3" t="str">
        <f t="shared" si="40"/>
        <v>-</v>
      </c>
      <c r="K864" s="5"/>
      <c r="L864" s="5"/>
      <c r="M864" s="7">
        <v>9</v>
      </c>
      <c r="N864" s="5" t="str">
        <f t="shared" si="41"/>
        <v>CAT C</v>
      </c>
    </row>
    <row r="865" spans="1:14" ht="15" hidden="1" x14ac:dyDescent="0.25">
      <c r="A865" s="3" t="s">
        <v>1165</v>
      </c>
      <c r="B865" s="4">
        <v>2019</v>
      </c>
      <c r="C865" s="4" t="str">
        <f t="shared" si="39"/>
        <v>201</v>
      </c>
      <c r="D865" s="5"/>
      <c r="E865" s="3" t="e">
        <f>VLOOKUP(D865,Tier!$A$1:$B$22,2,)</f>
        <v>#N/A</v>
      </c>
      <c r="F865" s="5"/>
      <c r="G865" s="3" t="s">
        <v>1166</v>
      </c>
      <c r="H865" s="3" t="s">
        <v>1167</v>
      </c>
      <c r="I865" s="5"/>
      <c r="J865" s="3" t="str">
        <f t="shared" si="40"/>
        <v>-</v>
      </c>
      <c r="K865" s="5"/>
      <c r="L865" s="5"/>
      <c r="M865" s="7">
        <v>9</v>
      </c>
      <c r="N865" s="5" t="str">
        <f t="shared" si="41"/>
        <v>CAT C</v>
      </c>
    </row>
    <row r="866" spans="1:14" ht="15" hidden="1" x14ac:dyDescent="0.25">
      <c r="A866" s="3" t="s">
        <v>1168</v>
      </c>
      <c r="B866" s="4">
        <v>2019</v>
      </c>
      <c r="C866" s="4" t="str">
        <f t="shared" si="39"/>
        <v>201</v>
      </c>
      <c r="D866" s="5"/>
      <c r="E866" s="3" t="e">
        <f>VLOOKUP(D866,Tier!$A$1:$B$22,2,)</f>
        <v>#N/A</v>
      </c>
      <c r="F866" s="5"/>
      <c r="G866" s="3" t="s">
        <v>1169</v>
      </c>
      <c r="H866" s="3" t="s">
        <v>1170</v>
      </c>
      <c r="I866" s="5"/>
      <c r="J866" s="3" t="str">
        <f t="shared" si="40"/>
        <v>-</v>
      </c>
      <c r="K866" s="5"/>
      <c r="L866" s="5"/>
      <c r="M866" s="7">
        <v>9</v>
      </c>
      <c r="N866" s="5" t="str">
        <f t="shared" si="41"/>
        <v>CAT C</v>
      </c>
    </row>
    <row r="867" spans="1:14" ht="15" hidden="1" x14ac:dyDescent="0.25">
      <c r="A867" s="3" t="s">
        <v>852</v>
      </c>
      <c r="B867" s="4">
        <v>2011</v>
      </c>
      <c r="C867" s="4" t="str">
        <f t="shared" si="39"/>
        <v>201</v>
      </c>
      <c r="D867" s="5"/>
      <c r="E867" s="3" t="e">
        <f>VLOOKUP(D867,Tier!$A$1:$B$22,2,)</f>
        <v>#N/A</v>
      </c>
      <c r="F867" s="5"/>
      <c r="G867" s="3" t="s">
        <v>853</v>
      </c>
      <c r="H867" s="3" t="s">
        <v>854</v>
      </c>
      <c r="I867" s="5"/>
      <c r="J867" s="3" t="str">
        <f t="shared" si="40"/>
        <v>-</v>
      </c>
      <c r="K867" s="5"/>
      <c r="L867" s="5"/>
      <c r="M867" s="7">
        <v>9</v>
      </c>
      <c r="N867" s="5" t="str">
        <f t="shared" si="41"/>
        <v>CAT C</v>
      </c>
    </row>
    <row r="868" spans="1:14" ht="15" hidden="1" x14ac:dyDescent="0.25">
      <c r="A868" s="3" t="s">
        <v>1171</v>
      </c>
      <c r="B868" s="4">
        <v>2011</v>
      </c>
      <c r="C868" s="4" t="str">
        <f t="shared" si="39"/>
        <v>201</v>
      </c>
      <c r="D868" s="5"/>
      <c r="E868" s="3" t="e">
        <f>VLOOKUP(D868,Tier!$A$1:$B$22,2,)</f>
        <v>#N/A</v>
      </c>
      <c r="F868" s="5"/>
      <c r="G868" s="3" t="s">
        <v>1172</v>
      </c>
      <c r="H868" s="3" t="s">
        <v>1173</v>
      </c>
      <c r="I868" s="5"/>
      <c r="J868" s="3" t="str">
        <f t="shared" si="40"/>
        <v>-</v>
      </c>
      <c r="K868" s="5"/>
      <c r="L868" s="5"/>
      <c r="M868" s="7">
        <v>9</v>
      </c>
      <c r="N868" s="5" t="str">
        <f t="shared" si="41"/>
        <v>CAT C</v>
      </c>
    </row>
    <row r="869" spans="1:14" ht="15" hidden="1" x14ac:dyDescent="0.25">
      <c r="A869" s="3" t="s">
        <v>1178</v>
      </c>
      <c r="B869" s="4">
        <v>2018</v>
      </c>
      <c r="C869" s="4" t="str">
        <f t="shared" si="39"/>
        <v>201</v>
      </c>
      <c r="D869" s="5"/>
      <c r="E869" s="3" t="e">
        <f>VLOOKUP(D869,Tier!$A$1:$B$22,2,)</f>
        <v>#N/A</v>
      </c>
      <c r="F869" s="5"/>
      <c r="G869" s="3" t="s">
        <v>1179</v>
      </c>
      <c r="H869" s="3" t="s">
        <v>1180</v>
      </c>
      <c r="I869" s="5"/>
      <c r="J869" s="3" t="str">
        <f t="shared" si="40"/>
        <v>-</v>
      </c>
      <c r="K869" s="5"/>
      <c r="L869" s="5"/>
      <c r="M869" s="7">
        <v>9</v>
      </c>
      <c r="N869" s="5" t="str">
        <f t="shared" si="41"/>
        <v>CAT C</v>
      </c>
    </row>
    <row r="870" spans="1:14" ht="15" hidden="1" x14ac:dyDescent="0.25">
      <c r="A870" s="3" t="s">
        <v>1181</v>
      </c>
      <c r="B870" s="4">
        <v>2019</v>
      </c>
      <c r="C870" s="4" t="str">
        <f t="shared" si="39"/>
        <v>201</v>
      </c>
      <c r="D870" s="5"/>
      <c r="E870" s="3" t="e">
        <f>VLOOKUP(D870,Tier!$A$1:$B$22,2,)</f>
        <v>#N/A</v>
      </c>
      <c r="F870" s="5"/>
      <c r="G870" s="3" t="s">
        <v>1183</v>
      </c>
      <c r="H870" s="3" t="s">
        <v>1184</v>
      </c>
      <c r="I870" s="5"/>
      <c r="J870" s="3" t="str">
        <f t="shared" si="40"/>
        <v>-</v>
      </c>
      <c r="K870" s="5"/>
      <c r="L870" s="5"/>
      <c r="M870" s="7">
        <v>9</v>
      </c>
      <c r="N870" s="5" t="str">
        <f t="shared" si="41"/>
        <v>CAT C</v>
      </c>
    </row>
    <row r="871" spans="1:14" ht="15" hidden="1" x14ac:dyDescent="0.25">
      <c r="A871" s="3" t="s">
        <v>1185</v>
      </c>
      <c r="B871" s="4">
        <v>2015</v>
      </c>
      <c r="C871" s="4" t="str">
        <f t="shared" si="39"/>
        <v>201</v>
      </c>
      <c r="D871" s="5"/>
      <c r="E871" s="3" t="e">
        <f>VLOOKUP(D871,Tier!$A$1:$B$22,2,)</f>
        <v>#N/A</v>
      </c>
      <c r="F871" s="5"/>
      <c r="G871" s="3" t="s">
        <v>1186</v>
      </c>
      <c r="H871" s="3" t="s">
        <v>1187</v>
      </c>
      <c r="I871" s="5"/>
      <c r="J871" s="3" t="str">
        <f t="shared" si="40"/>
        <v>-</v>
      </c>
      <c r="K871" s="5"/>
      <c r="L871" s="5"/>
      <c r="M871" s="7">
        <v>9</v>
      </c>
      <c r="N871" s="5" t="str">
        <f t="shared" si="41"/>
        <v>CAT C</v>
      </c>
    </row>
    <row r="872" spans="1:14" ht="15" hidden="1" x14ac:dyDescent="0.25">
      <c r="A872" s="3" t="s">
        <v>1188</v>
      </c>
      <c r="B872" s="4">
        <v>2017</v>
      </c>
      <c r="C872" s="4" t="str">
        <f t="shared" si="39"/>
        <v>201</v>
      </c>
      <c r="D872" s="5"/>
      <c r="E872" s="3" t="e">
        <f>VLOOKUP(D872,Tier!$A$1:$B$22,2,)</f>
        <v>#N/A</v>
      </c>
      <c r="F872" s="5"/>
      <c r="G872" s="3" t="s">
        <v>1189</v>
      </c>
      <c r="H872" s="3" t="s">
        <v>1190</v>
      </c>
      <c r="I872" s="5"/>
      <c r="J872" s="3" t="str">
        <f t="shared" si="40"/>
        <v>-</v>
      </c>
      <c r="K872" s="5"/>
      <c r="L872" s="5"/>
      <c r="M872" s="7">
        <v>9</v>
      </c>
      <c r="N872" s="5" t="str">
        <f t="shared" si="41"/>
        <v>CAT C</v>
      </c>
    </row>
    <row r="873" spans="1:14" ht="15" hidden="1" x14ac:dyDescent="0.25">
      <c r="A873" s="3" t="s">
        <v>1191</v>
      </c>
      <c r="B873" s="4">
        <v>2016</v>
      </c>
      <c r="C873" s="4" t="str">
        <f t="shared" si="39"/>
        <v>201</v>
      </c>
      <c r="D873" s="5"/>
      <c r="E873" s="3" t="e">
        <f>VLOOKUP(D873,Tier!$A$1:$B$22,2,)</f>
        <v>#N/A</v>
      </c>
      <c r="F873" s="5"/>
      <c r="G873" s="3" t="s">
        <v>1192</v>
      </c>
      <c r="H873" s="3" t="s">
        <v>1193</v>
      </c>
      <c r="I873" s="5"/>
      <c r="J873" s="3" t="str">
        <f t="shared" si="40"/>
        <v>-</v>
      </c>
      <c r="K873" s="5"/>
      <c r="L873" s="5"/>
      <c r="M873" s="7">
        <v>9</v>
      </c>
      <c r="N873" s="5" t="str">
        <f t="shared" si="41"/>
        <v>CAT C</v>
      </c>
    </row>
    <row r="874" spans="1:14" ht="15" hidden="1" x14ac:dyDescent="0.25">
      <c r="A874" s="3" t="s">
        <v>1194</v>
      </c>
      <c r="B874" s="4">
        <v>2019</v>
      </c>
      <c r="C874" s="4" t="str">
        <f t="shared" si="39"/>
        <v>201</v>
      </c>
      <c r="D874" s="5"/>
      <c r="E874" s="3" t="e">
        <f>VLOOKUP(D874,Tier!$A$1:$B$22,2,)</f>
        <v>#N/A</v>
      </c>
      <c r="F874" s="5"/>
      <c r="G874" s="3" t="s">
        <v>1195</v>
      </c>
      <c r="H874" s="3" t="s">
        <v>1196</v>
      </c>
      <c r="I874" s="5"/>
      <c r="J874" s="3" t="str">
        <f t="shared" si="40"/>
        <v>-</v>
      </c>
      <c r="K874" s="5"/>
      <c r="L874" s="5"/>
      <c r="M874" s="7">
        <v>9</v>
      </c>
      <c r="N874" s="5" t="str">
        <f t="shared" si="41"/>
        <v>CAT C</v>
      </c>
    </row>
    <row r="875" spans="1:14" ht="15" hidden="1" x14ac:dyDescent="0.25">
      <c r="A875" s="3" t="s">
        <v>1197</v>
      </c>
      <c r="B875" s="4">
        <v>2015</v>
      </c>
      <c r="C875" s="4" t="str">
        <f t="shared" si="39"/>
        <v>201</v>
      </c>
      <c r="D875" s="5"/>
      <c r="E875" s="3" t="e">
        <f>VLOOKUP(D875,Tier!$A$1:$B$22,2,)</f>
        <v>#N/A</v>
      </c>
      <c r="F875" s="5"/>
      <c r="G875" s="3" t="s">
        <v>1198</v>
      </c>
      <c r="H875" s="3" t="s">
        <v>1199</v>
      </c>
      <c r="I875" s="5"/>
      <c r="J875" s="3" t="str">
        <f t="shared" si="40"/>
        <v>-</v>
      </c>
      <c r="K875" s="5"/>
      <c r="L875" s="5"/>
      <c r="M875" s="7">
        <v>9</v>
      </c>
      <c r="N875" s="5" t="str">
        <f t="shared" si="41"/>
        <v>CAT C</v>
      </c>
    </row>
    <row r="876" spans="1:14" ht="15" hidden="1" x14ac:dyDescent="0.25">
      <c r="A876" s="3" t="s">
        <v>1200</v>
      </c>
      <c r="B876" s="4">
        <v>2019</v>
      </c>
      <c r="C876" s="4" t="str">
        <f t="shared" si="39"/>
        <v>201</v>
      </c>
      <c r="D876" s="5"/>
      <c r="E876" s="3" t="e">
        <f>VLOOKUP(D876,Tier!$A$1:$B$22,2,)</f>
        <v>#N/A</v>
      </c>
      <c r="F876" s="5"/>
      <c r="G876" s="3" t="s">
        <v>1201</v>
      </c>
      <c r="H876" s="3" t="s">
        <v>1202</v>
      </c>
      <c r="I876" s="5"/>
      <c r="J876" s="3" t="str">
        <f t="shared" si="40"/>
        <v>-</v>
      </c>
      <c r="K876" s="5"/>
      <c r="L876" s="5"/>
      <c r="M876" s="7">
        <v>9</v>
      </c>
      <c r="N876" s="5" t="str">
        <f t="shared" si="41"/>
        <v>CAT C</v>
      </c>
    </row>
    <row r="877" spans="1:14" ht="15" hidden="1" x14ac:dyDescent="0.25">
      <c r="A877" s="3" t="s">
        <v>10</v>
      </c>
      <c r="B877" s="4">
        <v>2015</v>
      </c>
      <c r="C877" s="4" t="str">
        <f t="shared" si="39"/>
        <v>201</v>
      </c>
      <c r="D877" s="5"/>
      <c r="E877" s="3" t="e">
        <f>VLOOKUP(D877,Tier!$A$1:$B$22,2,)</f>
        <v>#N/A</v>
      </c>
      <c r="F877" s="5"/>
      <c r="G877" s="3" t="s">
        <v>1203</v>
      </c>
      <c r="H877" s="3" t="s">
        <v>14</v>
      </c>
      <c r="I877" s="5"/>
      <c r="J877" s="3" t="str">
        <f t="shared" si="40"/>
        <v>-</v>
      </c>
      <c r="K877" s="5"/>
      <c r="L877" s="5"/>
      <c r="M877" s="7">
        <v>9</v>
      </c>
      <c r="N877" s="5" t="str">
        <f t="shared" si="41"/>
        <v>CAT C</v>
      </c>
    </row>
    <row r="878" spans="1:14" ht="15" hidden="1" x14ac:dyDescent="0.25">
      <c r="A878" s="3" t="s">
        <v>1204</v>
      </c>
      <c r="B878" s="4">
        <v>2019</v>
      </c>
      <c r="C878" s="4" t="str">
        <f t="shared" si="39"/>
        <v>201</v>
      </c>
      <c r="D878" s="5"/>
      <c r="E878" s="3" t="e">
        <f>VLOOKUP(D878,Tier!$A$1:$B$22,2,)</f>
        <v>#N/A</v>
      </c>
      <c r="F878" s="5"/>
      <c r="G878" s="3" t="s">
        <v>1205</v>
      </c>
      <c r="H878" s="3" t="s">
        <v>1206</v>
      </c>
      <c r="I878" s="5"/>
      <c r="J878" s="3" t="str">
        <f t="shared" si="40"/>
        <v>-</v>
      </c>
      <c r="K878" s="5"/>
      <c r="L878" s="5"/>
      <c r="M878" s="7">
        <v>9</v>
      </c>
      <c r="N878" s="5" t="str">
        <f t="shared" si="41"/>
        <v>CAT C</v>
      </c>
    </row>
    <row r="879" spans="1:14" ht="15" hidden="1" x14ac:dyDescent="0.25">
      <c r="A879" s="3" t="s">
        <v>834</v>
      </c>
      <c r="B879" s="4">
        <v>2019</v>
      </c>
      <c r="C879" s="4" t="str">
        <f t="shared" si="39"/>
        <v>201</v>
      </c>
      <c r="D879" s="5"/>
      <c r="E879" s="3" t="e">
        <f>VLOOKUP(D879,Tier!$A$1:$B$22,2,)</f>
        <v>#N/A</v>
      </c>
      <c r="F879" s="5"/>
      <c r="G879" s="3" t="s">
        <v>1207</v>
      </c>
      <c r="H879" s="3" t="s">
        <v>836</v>
      </c>
      <c r="I879" s="5"/>
      <c r="J879" s="3" t="str">
        <f t="shared" si="40"/>
        <v>-</v>
      </c>
      <c r="K879" s="5"/>
      <c r="L879" s="5"/>
      <c r="M879" s="7">
        <v>8</v>
      </c>
      <c r="N879" s="5" t="str">
        <f t="shared" si="41"/>
        <v>CAT C</v>
      </c>
    </row>
    <row r="880" spans="1:14" ht="15" hidden="1" x14ac:dyDescent="0.25">
      <c r="A880" s="3" t="s">
        <v>1211</v>
      </c>
      <c r="B880" s="4">
        <v>2017</v>
      </c>
      <c r="C880" s="4" t="str">
        <f t="shared" si="39"/>
        <v>201</v>
      </c>
      <c r="D880" s="5"/>
      <c r="E880" s="3" t="e">
        <f>VLOOKUP(D880,Tier!$A$1:$B$22,2,)</f>
        <v>#N/A</v>
      </c>
      <c r="F880" s="5"/>
      <c r="G880" s="3" t="s">
        <v>1212</v>
      </c>
      <c r="H880" s="3" t="s">
        <v>1213</v>
      </c>
      <c r="I880" s="5"/>
      <c r="J880" s="3" t="str">
        <f t="shared" si="40"/>
        <v>-</v>
      </c>
      <c r="K880" s="5"/>
      <c r="L880" s="5"/>
      <c r="M880" s="7">
        <v>8</v>
      </c>
      <c r="N880" s="5" t="str">
        <f t="shared" si="41"/>
        <v>CAT C</v>
      </c>
    </row>
    <row r="881" spans="1:14" ht="15" hidden="1" x14ac:dyDescent="0.25">
      <c r="A881" s="3" t="s">
        <v>1217</v>
      </c>
      <c r="B881" s="4">
        <v>2018</v>
      </c>
      <c r="C881" s="4" t="str">
        <f t="shared" si="39"/>
        <v>201</v>
      </c>
      <c r="D881" s="5"/>
      <c r="E881" s="3" t="e">
        <f>VLOOKUP(D881,Tier!$A$1:$B$22,2,)</f>
        <v>#N/A</v>
      </c>
      <c r="F881" s="5"/>
      <c r="G881" s="3" t="s">
        <v>1218</v>
      </c>
      <c r="H881" s="3" t="s">
        <v>1219</v>
      </c>
      <c r="I881" s="5"/>
      <c r="J881" s="3" t="str">
        <f t="shared" si="40"/>
        <v>-</v>
      </c>
      <c r="K881" s="5"/>
      <c r="L881" s="5"/>
      <c r="M881" s="7">
        <v>8</v>
      </c>
      <c r="N881" s="5" t="str">
        <f t="shared" si="41"/>
        <v>CAT C</v>
      </c>
    </row>
    <row r="882" spans="1:14" ht="15" hidden="1" x14ac:dyDescent="0.25">
      <c r="A882" s="3" t="s">
        <v>1220</v>
      </c>
      <c r="B882" s="4">
        <v>2016</v>
      </c>
      <c r="C882" s="4" t="str">
        <f t="shared" si="39"/>
        <v>201</v>
      </c>
      <c r="D882" s="5"/>
      <c r="E882" s="3" t="e">
        <f>VLOOKUP(D882,Tier!$A$1:$B$22,2,)</f>
        <v>#N/A</v>
      </c>
      <c r="F882" s="5"/>
      <c r="G882" s="3" t="s">
        <v>1221</v>
      </c>
      <c r="H882" s="3" t="s">
        <v>1222</v>
      </c>
      <c r="I882" s="5"/>
      <c r="J882" s="3" t="str">
        <f t="shared" si="40"/>
        <v>-</v>
      </c>
      <c r="K882" s="5"/>
      <c r="L882" s="5"/>
      <c r="M882" s="7">
        <v>8</v>
      </c>
      <c r="N882" s="5" t="str">
        <f t="shared" si="41"/>
        <v>CAT C</v>
      </c>
    </row>
    <row r="883" spans="1:14" ht="15" hidden="1" x14ac:dyDescent="0.25">
      <c r="A883" s="3" t="s">
        <v>1223</v>
      </c>
      <c r="B883" s="4">
        <v>2018</v>
      </c>
      <c r="C883" s="4" t="str">
        <f t="shared" si="39"/>
        <v>201</v>
      </c>
      <c r="D883" s="5"/>
      <c r="E883" s="3" t="e">
        <f>VLOOKUP(D883,Tier!$A$1:$B$22,2,)</f>
        <v>#N/A</v>
      </c>
      <c r="F883" s="5"/>
      <c r="G883" s="3" t="s">
        <v>1224</v>
      </c>
      <c r="H883" s="3" t="s">
        <v>1225</v>
      </c>
      <c r="I883" s="5"/>
      <c r="J883" s="3" t="str">
        <f t="shared" si="40"/>
        <v>-</v>
      </c>
      <c r="K883" s="5"/>
      <c r="L883" s="5"/>
      <c r="M883" s="7">
        <v>8</v>
      </c>
      <c r="N883" s="5" t="str">
        <f t="shared" si="41"/>
        <v>CAT C</v>
      </c>
    </row>
    <row r="884" spans="1:14" ht="15" hidden="1" x14ac:dyDescent="0.25">
      <c r="A884" s="3" t="s">
        <v>1229</v>
      </c>
      <c r="B884" s="4">
        <v>2015</v>
      </c>
      <c r="C884" s="4" t="str">
        <f t="shared" si="39"/>
        <v>201</v>
      </c>
      <c r="D884" s="5"/>
      <c r="E884" s="3" t="e">
        <f>VLOOKUP(D884,Tier!$A$1:$B$22,2,)</f>
        <v>#N/A</v>
      </c>
      <c r="F884" s="5"/>
      <c r="G884" s="3" t="s">
        <v>1230</v>
      </c>
      <c r="H884" s="3" t="s">
        <v>1231</v>
      </c>
      <c r="I884" s="5"/>
      <c r="J884" s="3" t="str">
        <f t="shared" si="40"/>
        <v>-</v>
      </c>
      <c r="K884" s="5"/>
      <c r="L884" s="5"/>
      <c r="M884" s="7">
        <v>8</v>
      </c>
      <c r="N884" s="5" t="str">
        <f t="shared" si="41"/>
        <v>CAT C</v>
      </c>
    </row>
    <row r="885" spans="1:14" ht="15" hidden="1" x14ac:dyDescent="0.25">
      <c r="A885" s="3" t="s">
        <v>1232</v>
      </c>
      <c r="B885" s="4">
        <v>2012</v>
      </c>
      <c r="C885" s="4" t="str">
        <f t="shared" si="39"/>
        <v>201</v>
      </c>
      <c r="D885" s="5"/>
      <c r="E885" s="3" t="e">
        <f>VLOOKUP(D885,Tier!$A$1:$B$22,2,)</f>
        <v>#N/A</v>
      </c>
      <c r="F885" s="5"/>
      <c r="G885" s="3" t="s">
        <v>1233</v>
      </c>
      <c r="H885" s="3" t="s">
        <v>1234</v>
      </c>
      <c r="I885" s="5"/>
      <c r="J885" s="3" t="str">
        <f t="shared" si="40"/>
        <v>-</v>
      </c>
      <c r="K885" s="5"/>
      <c r="L885" s="5"/>
      <c r="M885" s="7">
        <v>8</v>
      </c>
      <c r="N885" s="5" t="str">
        <f t="shared" si="41"/>
        <v>CAT C</v>
      </c>
    </row>
    <row r="886" spans="1:14" ht="15" hidden="1" x14ac:dyDescent="0.25">
      <c r="A886" s="3" t="s">
        <v>1235</v>
      </c>
      <c r="B886" s="4">
        <v>2018</v>
      </c>
      <c r="C886" s="4" t="str">
        <f t="shared" si="39"/>
        <v>201</v>
      </c>
      <c r="D886" s="5"/>
      <c r="E886" s="3" t="e">
        <f>VLOOKUP(D886,Tier!$A$1:$B$22,2,)</f>
        <v>#N/A</v>
      </c>
      <c r="F886" s="5"/>
      <c r="G886" s="3" t="s">
        <v>1236</v>
      </c>
      <c r="H886" s="3" t="s">
        <v>1237</v>
      </c>
      <c r="I886" s="5"/>
      <c r="J886" s="3" t="str">
        <f t="shared" si="40"/>
        <v>-</v>
      </c>
      <c r="K886" s="5"/>
      <c r="L886" s="5"/>
      <c r="M886" s="7">
        <v>8</v>
      </c>
      <c r="N886" s="5" t="str">
        <f t="shared" si="41"/>
        <v>CAT C</v>
      </c>
    </row>
    <row r="887" spans="1:14" ht="15" hidden="1" x14ac:dyDescent="0.25">
      <c r="A887" s="3" t="s">
        <v>1244</v>
      </c>
      <c r="B887" s="4">
        <v>2015</v>
      </c>
      <c r="C887" s="4" t="str">
        <f t="shared" si="39"/>
        <v>201</v>
      </c>
      <c r="D887" s="5"/>
      <c r="E887" s="3" t="e">
        <f>VLOOKUP(D887,Tier!$A$1:$B$22,2,)</f>
        <v>#N/A</v>
      </c>
      <c r="F887" s="5"/>
      <c r="G887" s="3" t="s">
        <v>1245</v>
      </c>
      <c r="H887" s="3" t="s">
        <v>1246</v>
      </c>
      <c r="I887" s="5"/>
      <c r="J887" s="3" t="str">
        <f t="shared" si="40"/>
        <v>-</v>
      </c>
      <c r="K887" s="5"/>
      <c r="L887" s="5"/>
      <c r="M887" s="7">
        <v>8</v>
      </c>
      <c r="N887" s="5" t="str">
        <f t="shared" si="41"/>
        <v>CAT C</v>
      </c>
    </row>
    <row r="888" spans="1:14" ht="15" hidden="1" x14ac:dyDescent="0.25">
      <c r="A888" s="3" t="s">
        <v>1247</v>
      </c>
      <c r="B888" s="4">
        <v>2010</v>
      </c>
      <c r="C888" s="4" t="str">
        <f t="shared" si="39"/>
        <v>201</v>
      </c>
      <c r="D888" s="5"/>
      <c r="E888" s="3" t="e">
        <f>VLOOKUP(D888,Tier!$A$1:$B$22,2,)</f>
        <v>#N/A</v>
      </c>
      <c r="F888" s="5"/>
      <c r="G888" s="3" t="s">
        <v>1248</v>
      </c>
      <c r="H888" s="3" t="s">
        <v>1249</v>
      </c>
      <c r="I888" s="5"/>
      <c r="J888" s="3" t="str">
        <f t="shared" si="40"/>
        <v>-</v>
      </c>
      <c r="K888" s="5"/>
      <c r="L888" s="5"/>
      <c r="M888" s="7">
        <v>8</v>
      </c>
      <c r="N888" s="5" t="str">
        <f t="shared" si="41"/>
        <v>CAT C</v>
      </c>
    </row>
    <row r="889" spans="1:14" ht="15" hidden="1" x14ac:dyDescent="0.25">
      <c r="A889" s="3" t="s">
        <v>241</v>
      </c>
      <c r="B889" s="4">
        <v>2014</v>
      </c>
      <c r="C889" s="4" t="str">
        <f t="shared" si="39"/>
        <v>201</v>
      </c>
      <c r="D889" s="5"/>
      <c r="E889" s="3" t="e">
        <f>VLOOKUP(D889,Tier!$A$1:$B$22,2,)</f>
        <v>#N/A</v>
      </c>
      <c r="F889" s="5"/>
      <c r="G889" s="3" t="s">
        <v>1257</v>
      </c>
      <c r="H889" s="3" t="s">
        <v>1258</v>
      </c>
      <c r="I889" s="5"/>
      <c r="J889" s="3" t="str">
        <f t="shared" si="40"/>
        <v>-</v>
      </c>
      <c r="K889" s="5"/>
      <c r="L889" s="5"/>
      <c r="M889" s="7">
        <v>8</v>
      </c>
      <c r="N889" s="5" t="str">
        <f t="shared" si="41"/>
        <v>CAT C</v>
      </c>
    </row>
    <row r="890" spans="1:14" ht="15" hidden="1" x14ac:dyDescent="0.25">
      <c r="A890" s="3" t="s">
        <v>1259</v>
      </c>
      <c r="B890" s="4">
        <v>2017</v>
      </c>
      <c r="C890" s="4" t="str">
        <f t="shared" si="39"/>
        <v>201</v>
      </c>
      <c r="D890" s="5"/>
      <c r="E890" s="3" t="e">
        <f>VLOOKUP(D890,Tier!$A$1:$B$22,2,)</f>
        <v>#N/A</v>
      </c>
      <c r="F890" s="5"/>
      <c r="G890" s="3" t="s">
        <v>1260</v>
      </c>
      <c r="H890" s="3" t="s">
        <v>1261</v>
      </c>
      <c r="I890" s="5"/>
      <c r="J890" s="3" t="str">
        <f t="shared" si="40"/>
        <v>-</v>
      </c>
      <c r="K890" s="5"/>
      <c r="L890" s="5"/>
      <c r="M890" s="7">
        <v>8</v>
      </c>
      <c r="N890" s="5" t="str">
        <f t="shared" si="41"/>
        <v>CAT C</v>
      </c>
    </row>
    <row r="891" spans="1:14" ht="15" hidden="1" x14ac:dyDescent="0.25">
      <c r="A891" s="3" t="s">
        <v>1229</v>
      </c>
      <c r="B891" s="4">
        <v>2015</v>
      </c>
      <c r="C891" s="4" t="str">
        <f t="shared" si="39"/>
        <v>201</v>
      </c>
      <c r="D891" s="5"/>
      <c r="E891" s="3" t="e">
        <f>VLOOKUP(D891,Tier!$A$1:$B$22,2,)</f>
        <v>#N/A</v>
      </c>
      <c r="F891" s="5"/>
      <c r="G891" s="3" t="s">
        <v>1230</v>
      </c>
      <c r="H891" s="3" t="s">
        <v>1231</v>
      </c>
      <c r="I891" s="5"/>
      <c r="J891" s="3" t="str">
        <f t="shared" si="40"/>
        <v>-</v>
      </c>
      <c r="K891" s="5"/>
      <c r="L891" s="5"/>
      <c r="M891" s="7">
        <v>8</v>
      </c>
      <c r="N891" s="5" t="str">
        <f t="shared" si="41"/>
        <v>CAT C</v>
      </c>
    </row>
    <row r="892" spans="1:14" ht="15" hidden="1" x14ac:dyDescent="0.25">
      <c r="A892" s="3" t="s">
        <v>1232</v>
      </c>
      <c r="B892" s="4">
        <v>2012</v>
      </c>
      <c r="C892" s="4" t="str">
        <f t="shared" si="39"/>
        <v>201</v>
      </c>
      <c r="D892" s="5"/>
      <c r="E892" s="3" t="e">
        <f>VLOOKUP(D892,Tier!$A$1:$B$22,2,)</f>
        <v>#N/A</v>
      </c>
      <c r="F892" s="5"/>
      <c r="G892" s="3" t="s">
        <v>1233</v>
      </c>
      <c r="H892" s="3" t="s">
        <v>1234</v>
      </c>
      <c r="I892" s="5"/>
      <c r="J892" s="3" t="str">
        <f t="shared" si="40"/>
        <v>-</v>
      </c>
      <c r="K892" s="5"/>
      <c r="L892" s="5"/>
      <c r="M892" s="7">
        <v>8</v>
      </c>
      <c r="N892" s="5" t="str">
        <f t="shared" si="41"/>
        <v>CAT C</v>
      </c>
    </row>
    <row r="893" spans="1:14" ht="15" hidden="1" x14ac:dyDescent="0.25">
      <c r="A893" s="3" t="s">
        <v>1235</v>
      </c>
      <c r="B893" s="4">
        <v>2018</v>
      </c>
      <c r="C893" s="4" t="str">
        <f t="shared" si="39"/>
        <v>201</v>
      </c>
      <c r="D893" s="5"/>
      <c r="E893" s="3" t="e">
        <f>VLOOKUP(D893,Tier!$A$1:$B$22,2,)</f>
        <v>#N/A</v>
      </c>
      <c r="F893" s="5"/>
      <c r="G893" s="3" t="s">
        <v>1236</v>
      </c>
      <c r="H893" s="3" t="s">
        <v>1237</v>
      </c>
      <c r="I893" s="5"/>
      <c r="J893" s="3" t="str">
        <f t="shared" si="40"/>
        <v>-</v>
      </c>
      <c r="K893" s="5"/>
      <c r="L893" s="5"/>
      <c r="M893" s="7">
        <v>8</v>
      </c>
      <c r="N893" s="5" t="str">
        <f t="shared" si="41"/>
        <v>CAT C</v>
      </c>
    </row>
    <row r="894" spans="1:14" ht="15" hidden="1" x14ac:dyDescent="0.25">
      <c r="A894" s="3" t="s">
        <v>1244</v>
      </c>
      <c r="B894" s="4">
        <v>2015</v>
      </c>
      <c r="C894" s="4" t="str">
        <f t="shared" si="39"/>
        <v>201</v>
      </c>
      <c r="D894" s="5"/>
      <c r="E894" s="3" t="e">
        <f>VLOOKUP(D894,Tier!$A$1:$B$22,2,)</f>
        <v>#N/A</v>
      </c>
      <c r="F894" s="5"/>
      <c r="G894" s="3" t="s">
        <v>1245</v>
      </c>
      <c r="H894" s="3" t="s">
        <v>1246</v>
      </c>
      <c r="I894" s="5"/>
      <c r="J894" s="3" t="str">
        <f t="shared" si="40"/>
        <v>-</v>
      </c>
      <c r="K894" s="5"/>
      <c r="L894" s="5"/>
      <c r="M894" s="7">
        <v>8</v>
      </c>
      <c r="N894" s="5" t="str">
        <f t="shared" si="41"/>
        <v>CAT C</v>
      </c>
    </row>
    <row r="895" spans="1:14" ht="15" hidden="1" x14ac:dyDescent="0.25">
      <c r="A895" s="3" t="s">
        <v>1247</v>
      </c>
      <c r="B895" s="4">
        <v>2010</v>
      </c>
      <c r="C895" s="4" t="str">
        <f t="shared" si="39"/>
        <v>201</v>
      </c>
      <c r="D895" s="5"/>
      <c r="E895" s="3" t="e">
        <f>VLOOKUP(D895,Tier!$A$1:$B$22,2,)</f>
        <v>#N/A</v>
      </c>
      <c r="F895" s="5"/>
      <c r="G895" s="3" t="s">
        <v>1248</v>
      </c>
      <c r="H895" s="3" t="s">
        <v>1249</v>
      </c>
      <c r="I895" s="5"/>
      <c r="J895" s="3" t="str">
        <f t="shared" si="40"/>
        <v>-</v>
      </c>
      <c r="K895" s="5"/>
      <c r="L895" s="5"/>
      <c r="M895" s="7">
        <v>8</v>
      </c>
      <c r="N895" s="5" t="str">
        <f t="shared" si="41"/>
        <v>CAT C</v>
      </c>
    </row>
    <row r="896" spans="1:14" ht="15" hidden="1" x14ac:dyDescent="0.25">
      <c r="A896" s="3" t="s">
        <v>241</v>
      </c>
      <c r="B896" s="4">
        <v>2014</v>
      </c>
      <c r="C896" s="4" t="str">
        <f t="shared" si="39"/>
        <v>201</v>
      </c>
      <c r="D896" s="5"/>
      <c r="E896" s="3" t="e">
        <f>VLOOKUP(D896,Tier!$A$1:$B$22,2,)</f>
        <v>#N/A</v>
      </c>
      <c r="F896" s="5"/>
      <c r="G896" s="3" t="s">
        <v>1257</v>
      </c>
      <c r="H896" s="3" t="s">
        <v>1258</v>
      </c>
      <c r="I896" s="5"/>
      <c r="J896" s="3" t="str">
        <f t="shared" si="40"/>
        <v>-</v>
      </c>
      <c r="K896" s="5"/>
      <c r="L896" s="5"/>
      <c r="M896" s="7">
        <v>8</v>
      </c>
      <c r="N896" s="5" t="str">
        <f t="shared" si="41"/>
        <v>CAT C</v>
      </c>
    </row>
    <row r="897" spans="1:14" ht="15" hidden="1" x14ac:dyDescent="0.25">
      <c r="A897" s="3" t="s">
        <v>1259</v>
      </c>
      <c r="B897" s="4">
        <v>2017</v>
      </c>
      <c r="C897" s="4" t="str">
        <f t="shared" si="39"/>
        <v>201</v>
      </c>
      <c r="D897" s="5"/>
      <c r="E897" s="3" t="e">
        <f>VLOOKUP(D897,Tier!$A$1:$B$22,2,)</f>
        <v>#N/A</v>
      </c>
      <c r="F897" s="5"/>
      <c r="G897" s="3" t="s">
        <v>1260</v>
      </c>
      <c r="H897" s="3" t="s">
        <v>1261</v>
      </c>
      <c r="I897" s="5"/>
      <c r="J897" s="3" t="str">
        <f t="shared" si="40"/>
        <v>-</v>
      </c>
      <c r="K897" s="5"/>
      <c r="L897" s="5"/>
      <c r="M897" s="7">
        <v>8</v>
      </c>
      <c r="N897" s="5" t="str">
        <f t="shared" si="41"/>
        <v>CAT C</v>
      </c>
    </row>
    <row r="898" spans="1:14" ht="15" hidden="1" x14ac:dyDescent="0.25">
      <c r="A898" s="3" t="s">
        <v>1263</v>
      </c>
      <c r="B898" s="4">
        <v>2019</v>
      </c>
      <c r="C898" s="4" t="str">
        <f t="shared" ref="C898:C961" si="42">LEFT(B898,3)</f>
        <v>201</v>
      </c>
      <c r="D898" s="5"/>
      <c r="E898" s="3" t="e">
        <f>VLOOKUP(D898,Tier!$A$1:$B$22,2,)</f>
        <v>#N/A</v>
      </c>
      <c r="F898" s="5"/>
      <c r="G898" s="3" t="s">
        <v>1264</v>
      </c>
      <c r="H898" s="3" t="s">
        <v>1265</v>
      </c>
      <c r="I898" s="5"/>
      <c r="J898" s="3" t="str">
        <f t="shared" ref="J898:J961" si="43">CONCATENATE(D898,"-",F898)</f>
        <v>-</v>
      </c>
      <c r="K898" s="5"/>
      <c r="L898" s="5"/>
      <c r="M898" s="7">
        <v>8</v>
      </c>
      <c r="N898" s="5" t="str">
        <f t="shared" ref="N898:N961" si="44">IF(AND(K898&gt;4500000, OR(D898="Bangalore", D898="Pune", D898="Mumbai", D898="Delhi")), "CAT A", IF(AND(K898&gt;4500000, OR(D898="Gurugram", D898="Surat", D898="Jaipur", D898="Hyderabad")), "CAT B", "CAT C"))</f>
        <v>CAT C</v>
      </c>
    </row>
    <row r="899" spans="1:14" ht="15" hidden="1" x14ac:dyDescent="0.25">
      <c r="A899" s="3" t="s">
        <v>525</v>
      </c>
      <c r="B899" s="4">
        <v>2018</v>
      </c>
      <c r="C899" s="4" t="str">
        <f t="shared" si="42"/>
        <v>201</v>
      </c>
      <c r="D899" s="5"/>
      <c r="E899" s="3" t="e">
        <f>VLOOKUP(D899,Tier!$A$1:$B$22,2,)</f>
        <v>#N/A</v>
      </c>
      <c r="F899" s="5"/>
      <c r="G899" s="3" t="s">
        <v>526</v>
      </c>
      <c r="H899" s="3" t="s">
        <v>1266</v>
      </c>
      <c r="I899" s="5"/>
      <c r="J899" s="3" t="str">
        <f t="shared" si="43"/>
        <v>-</v>
      </c>
      <c r="K899" s="5"/>
      <c r="L899" s="5"/>
      <c r="M899" s="7">
        <v>8</v>
      </c>
      <c r="N899" s="5" t="str">
        <f t="shared" si="44"/>
        <v>CAT C</v>
      </c>
    </row>
    <row r="900" spans="1:14" ht="15" hidden="1" x14ac:dyDescent="0.25">
      <c r="A900" s="3" t="s">
        <v>1268</v>
      </c>
      <c r="B900" s="4">
        <v>2011</v>
      </c>
      <c r="C900" s="4" t="str">
        <f t="shared" si="42"/>
        <v>201</v>
      </c>
      <c r="D900" s="5"/>
      <c r="E900" s="3" t="e">
        <f>VLOOKUP(D900,Tier!$A$1:$B$22,2,)</f>
        <v>#N/A</v>
      </c>
      <c r="F900" s="5"/>
      <c r="G900" s="3" t="s">
        <v>1269</v>
      </c>
      <c r="H900" s="3" t="s">
        <v>1270</v>
      </c>
      <c r="I900" s="5"/>
      <c r="J900" s="3" t="str">
        <f t="shared" si="43"/>
        <v>-</v>
      </c>
      <c r="K900" s="5"/>
      <c r="L900" s="5"/>
      <c r="M900" s="7">
        <v>8</v>
      </c>
      <c r="N900" s="5" t="str">
        <f t="shared" si="44"/>
        <v>CAT C</v>
      </c>
    </row>
    <row r="901" spans="1:14" ht="15" hidden="1" x14ac:dyDescent="0.25">
      <c r="A901" s="3" t="s">
        <v>1271</v>
      </c>
      <c r="B901" s="4">
        <v>2018</v>
      </c>
      <c r="C901" s="4" t="str">
        <f t="shared" si="42"/>
        <v>201</v>
      </c>
      <c r="D901" s="5"/>
      <c r="E901" s="3" t="e">
        <f>VLOOKUP(D901,Tier!$A$1:$B$22,2,)</f>
        <v>#N/A</v>
      </c>
      <c r="F901" s="5"/>
      <c r="G901" s="3" t="s">
        <v>1272</v>
      </c>
      <c r="H901" s="3" t="s">
        <v>1273</v>
      </c>
      <c r="I901" s="5"/>
      <c r="J901" s="3" t="str">
        <f t="shared" si="43"/>
        <v>-</v>
      </c>
      <c r="K901" s="5"/>
      <c r="L901" s="5"/>
      <c r="M901" s="7">
        <v>8</v>
      </c>
      <c r="N901" s="5" t="str">
        <f t="shared" si="44"/>
        <v>CAT C</v>
      </c>
    </row>
    <row r="902" spans="1:14" ht="15" hidden="1" x14ac:dyDescent="0.25">
      <c r="A902" s="3" t="s">
        <v>1274</v>
      </c>
      <c r="B902" s="4">
        <v>2015</v>
      </c>
      <c r="C902" s="4" t="str">
        <f t="shared" si="42"/>
        <v>201</v>
      </c>
      <c r="D902" s="5"/>
      <c r="E902" s="3" t="e">
        <f>VLOOKUP(D902,Tier!$A$1:$B$22,2,)</f>
        <v>#N/A</v>
      </c>
      <c r="F902" s="5"/>
      <c r="G902" s="3" t="s">
        <v>1275</v>
      </c>
      <c r="H902" s="3" t="s">
        <v>1276</v>
      </c>
      <c r="I902" s="5"/>
      <c r="J902" s="3" t="str">
        <f t="shared" si="43"/>
        <v>-</v>
      </c>
      <c r="K902" s="5"/>
      <c r="L902" s="5"/>
      <c r="M902" s="7">
        <v>8</v>
      </c>
      <c r="N902" s="5" t="str">
        <f t="shared" si="44"/>
        <v>CAT C</v>
      </c>
    </row>
    <row r="903" spans="1:14" ht="15" hidden="1" x14ac:dyDescent="0.25">
      <c r="A903" s="3" t="s">
        <v>1277</v>
      </c>
      <c r="B903" s="4">
        <v>2016</v>
      </c>
      <c r="C903" s="4" t="str">
        <f t="shared" si="42"/>
        <v>201</v>
      </c>
      <c r="D903" s="5"/>
      <c r="E903" s="3" t="e">
        <f>VLOOKUP(D903,Tier!$A$1:$B$22,2,)</f>
        <v>#N/A</v>
      </c>
      <c r="F903" s="5"/>
      <c r="G903" s="3" t="s">
        <v>1278</v>
      </c>
      <c r="H903" s="3" t="s">
        <v>1279</v>
      </c>
      <c r="I903" s="5"/>
      <c r="J903" s="3" t="str">
        <f t="shared" si="43"/>
        <v>-</v>
      </c>
      <c r="K903" s="5"/>
      <c r="L903" s="5"/>
      <c r="M903" s="7">
        <v>8</v>
      </c>
      <c r="N903" s="5" t="str">
        <f t="shared" si="44"/>
        <v>CAT C</v>
      </c>
    </row>
    <row r="904" spans="1:14" ht="15" hidden="1" x14ac:dyDescent="0.25">
      <c r="A904" s="3" t="s">
        <v>1282</v>
      </c>
      <c r="B904" s="4">
        <v>2019</v>
      </c>
      <c r="C904" s="4" t="str">
        <f t="shared" si="42"/>
        <v>201</v>
      </c>
      <c r="D904" s="5"/>
      <c r="E904" s="3" t="e">
        <f>VLOOKUP(D904,Tier!$A$1:$B$22,2,)</f>
        <v>#N/A</v>
      </c>
      <c r="F904" s="5"/>
      <c r="G904" s="3" t="s">
        <v>1283</v>
      </c>
      <c r="H904" s="3" t="s">
        <v>1284</v>
      </c>
      <c r="I904" s="5"/>
      <c r="J904" s="3" t="str">
        <f t="shared" si="43"/>
        <v>-</v>
      </c>
      <c r="K904" s="5"/>
      <c r="L904" s="5"/>
      <c r="M904" s="7">
        <v>8</v>
      </c>
      <c r="N904" s="5" t="str">
        <f t="shared" si="44"/>
        <v>CAT C</v>
      </c>
    </row>
    <row r="905" spans="1:14" ht="15" hidden="1" x14ac:dyDescent="0.25">
      <c r="A905" s="3" t="s">
        <v>1285</v>
      </c>
      <c r="B905" s="4">
        <v>2013</v>
      </c>
      <c r="C905" s="4" t="str">
        <f t="shared" si="42"/>
        <v>201</v>
      </c>
      <c r="D905" s="5"/>
      <c r="E905" s="3" t="e">
        <f>VLOOKUP(D905,Tier!$A$1:$B$22,2,)</f>
        <v>#N/A</v>
      </c>
      <c r="F905" s="5"/>
      <c r="G905" s="3" t="s">
        <v>1286</v>
      </c>
      <c r="H905" s="3" t="s">
        <v>1287</v>
      </c>
      <c r="I905" s="5"/>
      <c r="J905" s="3" t="str">
        <f t="shared" si="43"/>
        <v>-</v>
      </c>
      <c r="K905" s="5"/>
      <c r="L905" s="5"/>
      <c r="M905" s="7">
        <v>8</v>
      </c>
      <c r="N905" s="5" t="str">
        <f t="shared" si="44"/>
        <v>CAT C</v>
      </c>
    </row>
    <row r="906" spans="1:14" ht="15" hidden="1" x14ac:dyDescent="0.25">
      <c r="A906" s="3" t="s">
        <v>1288</v>
      </c>
      <c r="B906" s="4">
        <v>2018</v>
      </c>
      <c r="C906" s="4" t="str">
        <f t="shared" si="42"/>
        <v>201</v>
      </c>
      <c r="D906" s="5"/>
      <c r="E906" s="3" t="e">
        <f>VLOOKUP(D906,Tier!$A$1:$B$22,2,)</f>
        <v>#N/A</v>
      </c>
      <c r="F906" s="5"/>
      <c r="G906" s="3" t="s">
        <v>1289</v>
      </c>
      <c r="H906" s="3" t="s">
        <v>1290</v>
      </c>
      <c r="I906" s="5"/>
      <c r="J906" s="3" t="str">
        <f t="shared" si="43"/>
        <v>-</v>
      </c>
      <c r="K906" s="5"/>
      <c r="L906" s="5"/>
      <c r="M906" s="7">
        <v>8</v>
      </c>
      <c r="N906" s="5" t="str">
        <f t="shared" si="44"/>
        <v>CAT C</v>
      </c>
    </row>
    <row r="907" spans="1:14" ht="15" hidden="1" x14ac:dyDescent="0.25">
      <c r="A907" s="3" t="s">
        <v>1291</v>
      </c>
      <c r="B907" s="4">
        <v>2015</v>
      </c>
      <c r="C907" s="4" t="str">
        <f t="shared" si="42"/>
        <v>201</v>
      </c>
      <c r="D907" s="5"/>
      <c r="E907" s="3" t="e">
        <f>VLOOKUP(D907,Tier!$A$1:$B$22,2,)</f>
        <v>#N/A</v>
      </c>
      <c r="F907" s="5"/>
      <c r="G907" s="3" t="s">
        <v>1292</v>
      </c>
      <c r="H907" s="3" t="s">
        <v>1293</v>
      </c>
      <c r="I907" s="5"/>
      <c r="J907" s="3" t="str">
        <f t="shared" si="43"/>
        <v>-</v>
      </c>
      <c r="K907" s="5"/>
      <c r="L907" s="5"/>
      <c r="M907" s="7">
        <v>8</v>
      </c>
      <c r="N907" s="5" t="str">
        <f t="shared" si="44"/>
        <v>CAT C</v>
      </c>
    </row>
    <row r="908" spans="1:14" ht="15" hidden="1" x14ac:dyDescent="0.25">
      <c r="A908" s="3" t="s">
        <v>1294</v>
      </c>
      <c r="B908" s="4">
        <v>2012</v>
      </c>
      <c r="C908" s="4" t="str">
        <f t="shared" si="42"/>
        <v>201</v>
      </c>
      <c r="D908" s="5"/>
      <c r="E908" s="3" t="e">
        <f>VLOOKUP(D908,Tier!$A$1:$B$22,2,)</f>
        <v>#N/A</v>
      </c>
      <c r="F908" s="5"/>
      <c r="G908" s="3" t="s">
        <v>1295</v>
      </c>
      <c r="H908" s="3" t="s">
        <v>1296</v>
      </c>
      <c r="I908" s="5"/>
      <c r="J908" s="3" t="str">
        <f t="shared" si="43"/>
        <v>-</v>
      </c>
      <c r="K908" s="5"/>
      <c r="L908" s="5"/>
      <c r="M908" s="7">
        <v>8</v>
      </c>
      <c r="N908" s="5" t="str">
        <f t="shared" si="44"/>
        <v>CAT C</v>
      </c>
    </row>
    <row r="909" spans="1:14" ht="15" hidden="1" x14ac:dyDescent="0.25">
      <c r="A909" s="3" t="s">
        <v>1297</v>
      </c>
      <c r="B909" s="4">
        <v>2013</v>
      </c>
      <c r="C909" s="4" t="str">
        <f t="shared" si="42"/>
        <v>201</v>
      </c>
      <c r="D909" s="5"/>
      <c r="E909" s="3" t="e">
        <f>VLOOKUP(D909,Tier!$A$1:$B$22,2,)</f>
        <v>#N/A</v>
      </c>
      <c r="F909" s="5"/>
      <c r="G909" s="3" t="s">
        <v>1299</v>
      </c>
      <c r="H909" s="3" t="s">
        <v>1300</v>
      </c>
      <c r="I909" s="5"/>
      <c r="J909" s="3" t="str">
        <f t="shared" si="43"/>
        <v>-</v>
      </c>
      <c r="K909" s="5"/>
      <c r="L909" s="5"/>
      <c r="M909" s="7">
        <v>8</v>
      </c>
      <c r="N909" s="5" t="str">
        <f t="shared" si="44"/>
        <v>CAT C</v>
      </c>
    </row>
    <row r="910" spans="1:14" ht="15" hidden="1" x14ac:dyDescent="0.25">
      <c r="A910" s="3" t="s">
        <v>1301</v>
      </c>
      <c r="B910" s="4">
        <v>2019</v>
      </c>
      <c r="C910" s="4" t="str">
        <f t="shared" si="42"/>
        <v>201</v>
      </c>
      <c r="D910" s="5"/>
      <c r="E910" s="3" t="e">
        <f>VLOOKUP(D910,Tier!$A$1:$B$22,2,)</f>
        <v>#N/A</v>
      </c>
      <c r="F910" s="5"/>
      <c r="G910" s="3" t="s">
        <v>1302</v>
      </c>
      <c r="H910" s="3" t="s">
        <v>1303</v>
      </c>
      <c r="I910" s="5"/>
      <c r="J910" s="3" t="str">
        <f t="shared" si="43"/>
        <v>-</v>
      </c>
      <c r="K910" s="5"/>
      <c r="L910" s="5"/>
      <c r="M910" s="7">
        <v>8</v>
      </c>
      <c r="N910" s="5" t="str">
        <f t="shared" si="44"/>
        <v>CAT C</v>
      </c>
    </row>
    <row r="911" spans="1:14" ht="15" hidden="1" x14ac:dyDescent="0.25">
      <c r="A911" s="3" t="s">
        <v>1304</v>
      </c>
      <c r="B911" s="4">
        <v>2017</v>
      </c>
      <c r="C911" s="4" t="str">
        <f t="shared" si="42"/>
        <v>201</v>
      </c>
      <c r="D911" s="5"/>
      <c r="E911" s="3" t="e">
        <f>VLOOKUP(D911,Tier!$A$1:$B$22,2,)</f>
        <v>#N/A</v>
      </c>
      <c r="F911" s="5"/>
      <c r="G911" s="3" t="s">
        <v>1305</v>
      </c>
      <c r="H911" s="3" t="s">
        <v>1306</v>
      </c>
      <c r="I911" s="5"/>
      <c r="J911" s="3" t="str">
        <f t="shared" si="43"/>
        <v>-</v>
      </c>
      <c r="K911" s="5"/>
      <c r="L911" s="5"/>
      <c r="M911" s="7">
        <v>8</v>
      </c>
      <c r="N911" s="5" t="str">
        <f t="shared" si="44"/>
        <v>CAT C</v>
      </c>
    </row>
    <row r="912" spans="1:14" ht="15" hidden="1" x14ac:dyDescent="0.25">
      <c r="A912" s="3" t="s">
        <v>1307</v>
      </c>
      <c r="B912" s="4">
        <v>2016</v>
      </c>
      <c r="C912" s="4" t="str">
        <f t="shared" si="42"/>
        <v>201</v>
      </c>
      <c r="D912" s="5"/>
      <c r="E912" s="3" t="e">
        <f>VLOOKUP(D912,Tier!$A$1:$B$22,2,)</f>
        <v>#N/A</v>
      </c>
      <c r="F912" s="5"/>
      <c r="G912" s="3" t="s">
        <v>1308</v>
      </c>
      <c r="H912" s="3" t="s">
        <v>1309</v>
      </c>
      <c r="I912" s="5"/>
      <c r="J912" s="3" t="str">
        <f t="shared" si="43"/>
        <v>-</v>
      </c>
      <c r="K912" s="5"/>
      <c r="L912" s="5"/>
      <c r="M912" s="7">
        <v>8</v>
      </c>
      <c r="N912" s="5" t="str">
        <f t="shared" si="44"/>
        <v>CAT C</v>
      </c>
    </row>
    <row r="913" spans="1:14" ht="15" hidden="1" x14ac:dyDescent="0.25">
      <c r="A913" s="3" t="s">
        <v>324</v>
      </c>
      <c r="B913" s="4">
        <v>2015</v>
      </c>
      <c r="C913" s="4" t="str">
        <f t="shared" si="42"/>
        <v>201</v>
      </c>
      <c r="D913" s="5"/>
      <c r="E913" s="3" t="e">
        <f>VLOOKUP(D913,Tier!$A$1:$B$22,2,)</f>
        <v>#N/A</v>
      </c>
      <c r="F913" s="5"/>
      <c r="G913" s="3" t="s">
        <v>1314</v>
      </c>
      <c r="H913" s="3" t="s">
        <v>1315</v>
      </c>
      <c r="I913" s="5"/>
      <c r="J913" s="3" t="str">
        <f t="shared" si="43"/>
        <v>-</v>
      </c>
      <c r="K913" s="5"/>
      <c r="L913" s="5"/>
      <c r="M913" s="7">
        <v>8</v>
      </c>
      <c r="N913" s="5" t="str">
        <f t="shared" si="44"/>
        <v>CAT C</v>
      </c>
    </row>
    <row r="914" spans="1:14" ht="15" hidden="1" x14ac:dyDescent="0.25">
      <c r="A914" s="3" t="s">
        <v>1316</v>
      </c>
      <c r="B914" s="4">
        <v>2017</v>
      </c>
      <c r="C914" s="4" t="str">
        <f t="shared" si="42"/>
        <v>201</v>
      </c>
      <c r="D914" s="5"/>
      <c r="E914" s="3" t="e">
        <f>VLOOKUP(D914,Tier!$A$1:$B$22,2,)</f>
        <v>#N/A</v>
      </c>
      <c r="F914" s="5"/>
      <c r="G914" s="3" t="s">
        <v>1317</v>
      </c>
      <c r="H914" s="3" t="s">
        <v>1318</v>
      </c>
      <c r="I914" s="5"/>
      <c r="J914" s="3" t="str">
        <f t="shared" si="43"/>
        <v>-</v>
      </c>
      <c r="K914" s="5"/>
      <c r="L914" s="5"/>
      <c r="M914" s="7">
        <v>8</v>
      </c>
      <c r="N914" s="5" t="str">
        <f t="shared" si="44"/>
        <v>CAT C</v>
      </c>
    </row>
    <row r="915" spans="1:14" ht="15" hidden="1" x14ac:dyDescent="0.25">
      <c r="A915" s="3" t="s">
        <v>1319</v>
      </c>
      <c r="B915" s="4">
        <v>2014</v>
      </c>
      <c r="C915" s="4" t="str">
        <f t="shared" si="42"/>
        <v>201</v>
      </c>
      <c r="D915" s="5"/>
      <c r="E915" s="3" t="e">
        <f>VLOOKUP(D915,Tier!$A$1:$B$22,2,)</f>
        <v>#N/A</v>
      </c>
      <c r="F915" s="5"/>
      <c r="G915" s="3" t="s">
        <v>1320</v>
      </c>
      <c r="H915" s="3" t="s">
        <v>1321</v>
      </c>
      <c r="I915" s="5"/>
      <c r="J915" s="3" t="str">
        <f t="shared" si="43"/>
        <v>-</v>
      </c>
      <c r="K915" s="5"/>
      <c r="L915" s="5"/>
      <c r="M915" s="7">
        <v>8</v>
      </c>
      <c r="N915" s="5" t="str">
        <f t="shared" si="44"/>
        <v>CAT C</v>
      </c>
    </row>
    <row r="916" spans="1:14" ht="15" hidden="1" x14ac:dyDescent="0.25">
      <c r="A916" s="3" t="s">
        <v>1322</v>
      </c>
      <c r="B916" s="4">
        <v>2014</v>
      </c>
      <c r="C916" s="4" t="str">
        <f t="shared" si="42"/>
        <v>201</v>
      </c>
      <c r="D916" s="5"/>
      <c r="E916" s="3" t="e">
        <f>VLOOKUP(D916,Tier!$A$1:$B$22,2,)</f>
        <v>#N/A</v>
      </c>
      <c r="F916" s="5"/>
      <c r="G916" s="3" t="s">
        <v>1323</v>
      </c>
      <c r="H916" s="3" t="s">
        <v>1324</v>
      </c>
      <c r="I916" s="5"/>
      <c r="J916" s="3" t="str">
        <f t="shared" si="43"/>
        <v>-</v>
      </c>
      <c r="K916" s="5"/>
      <c r="L916" s="5"/>
      <c r="M916" s="7">
        <v>8</v>
      </c>
      <c r="N916" s="5" t="str">
        <f t="shared" si="44"/>
        <v>CAT C</v>
      </c>
    </row>
    <row r="917" spans="1:14" ht="15" hidden="1" x14ac:dyDescent="0.25">
      <c r="A917" s="3" t="s">
        <v>1325</v>
      </c>
      <c r="B917" s="4">
        <v>2016</v>
      </c>
      <c r="C917" s="4" t="str">
        <f t="shared" si="42"/>
        <v>201</v>
      </c>
      <c r="D917" s="5"/>
      <c r="E917" s="3" t="e">
        <f>VLOOKUP(D917,Tier!$A$1:$B$22,2,)</f>
        <v>#N/A</v>
      </c>
      <c r="F917" s="5"/>
      <c r="G917" s="3" t="s">
        <v>1326</v>
      </c>
      <c r="H917" s="3" t="s">
        <v>1327</v>
      </c>
      <c r="I917" s="5"/>
      <c r="J917" s="3" t="str">
        <f t="shared" si="43"/>
        <v>-</v>
      </c>
      <c r="K917" s="5"/>
      <c r="L917" s="5"/>
      <c r="M917" s="7">
        <v>8</v>
      </c>
      <c r="N917" s="5" t="str">
        <f t="shared" si="44"/>
        <v>CAT C</v>
      </c>
    </row>
    <row r="918" spans="1:14" ht="15" hidden="1" x14ac:dyDescent="0.25">
      <c r="A918" s="3" t="s">
        <v>1328</v>
      </c>
      <c r="B918" s="4">
        <v>2018</v>
      </c>
      <c r="C918" s="4" t="str">
        <f t="shared" si="42"/>
        <v>201</v>
      </c>
      <c r="D918" s="5"/>
      <c r="E918" s="3" t="e">
        <f>VLOOKUP(D918,Tier!$A$1:$B$22,2,)</f>
        <v>#N/A</v>
      </c>
      <c r="F918" s="5"/>
      <c r="G918" s="3" t="s">
        <v>1329</v>
      </c>
      <c r="H918" s="3" t="s">
        <v>1330</v>
      </c>
      <c r="I918" s="5"/>
      <c r="J918" s="3" t="str">
        <f t="shared" si="43"/>
        <v>-</v>
      </c>
      <c r="K918" s="5"/>
      <c r="L918" s="5"/>
      <c r="M918" s="7">
        <v>8</v>
      </c>
      <c r="N918" s="5" t="str">
        <f t="shared" si="44"/>
        <v>CAT C</v>
      </c>
    </row>
    <row r="919" spans="1:14" ht="15" hidden="1" x14ac:dyDescent="0.25">
      <c r="A919" s="3" t="s">
        <v>673</v>
      </c>
      <c r="B919" s="4">
        <v>2018</v>
      </c>
      <c r="C919" s="4" t="str">
        <f t="shared" si="42"/>
        <v>201</v>
      </c>
      <c r="D919" s="5"/>
      <c r="E919" s="3" t="e">
        <f>VLOOKUP(D919,Tier!$A$1:$B$22,2,)</f>
        <v>#N/A</v>
      </c>
      <c r="F919" s="5"/>
      <c r="G919" s="3" t="s">
        <v>1331</v>
      </c>
      <c r="H919" s="3" t="s">
        <v>675</v>
      </c>
      <c r="I919" s="5"/>
      <c r="J919" s="3" t="str">
        <f t="shared" si="43"/>
        <v>-</v>
      </c>
      <c r="K919" s="5"/>
      <c r="L919" s="5"/>
      <c r="M919" s="7">
        <v>8</v>
      </c>
      <c r="N919" s="5" t="str">
        <f t="shared" si="44"/>
        <v>CAT C</v>
      </c>
    </row>
    <row r="920" spans="1:14" ht="15" hidden="1" x14ac:dyDescent="0.25">
      <c r="A920" s="3" t="s">
        <v>1332</v>
      </c>
      <c r="B920" s="4">
        <v>2019</v>
      </c>
      <c r="C920" s="4" t="str">
        <f t="shared" si="42"/>
        <v>201</v>
      </c>
      <c r="D920" s="5"/>
      <c r="E920" s="3" t="e">
        <f>VLOOKUP(D920,Tier!$A$1:$B$22,2,)</f>
        <v>#N/A</v>
      </c>
      <c r="F920" s="5"/>
      <c r="G920" s="3" t="s">
        <v>1333</v>
      </c>
      <c r="H920" s="3" t="s">
        <v>1334</v>
      </c>
      <c r="I920" s="5"/>
      <c r="J920" s="3" t="str">
        <f t="shared" si="43"/>
        <v>-</v>
      </c>
      <c r="K920" s="5"/>
      <c r="L920" s="5"/>
      <c r="M920" s="7">
        <v>8</v>
      </c>
      <c r="N920" s="5" t="str">
        <f t="shared" si="44"/>
        <v>CAT C</v>
      </c>
    </row>
    <row r="921" spans="1:14" ht="15" hidden="1" x14ac:dyDescent="0.25">
      <c r="A921" s="3" t="s">
        <v>1335</v>
      </c>
      <c r="B921" s="4">
        <v>2018</v>
      </c>
      <c r="C921" s="4" t="str">
        <f t="shared" si="42"/>
        <v>201</v>
      </c>
      <c r="D921" s="5"/>
      <c r="E921" s="3" t="e">
        <f>VLOOKUP(D921,Tier!$A$1:$B$22,2,)</f>
        <v>#N/A</v>
      </c>
      <c r="F921" s="5"/>
      <c r="G921" s="3" t="s">
        <v>1336</v>
      </c>
      <c r="H921" s="3" t="s">
        <v>1337</v>
      </c>
      <c r="I921" s="5"/>
      <c r="J921" s="3" t="str">
        <f t="shared" si="43"/>
        <v>-</v>
      </c>
      <c r="K921" s="5"/>
      <c r="L921" s="5"/>
      <c r="M921" s="7">
        <v>8</v>
      </c>
      <c r="N921" s="5" t="str">
        <f t="shared" si="44"/>
        <v>CAT C</v>
      </c>
    </row>
    <row r="922" spans="1:14" ht="15" hidden="1" x14ac:dyDescent="0.25">
      <c r="A922" s="3" t="s">
        <v>1338</v>
      </c>
      <c r="B922" s="4">
        <v>2016</v>
      </c>
      <c r="C922" s="4" t="str">
        <f t="shared" si="42"/>
        <v>201</v>
      </c>
      <c r="D922" s="5"/>
      <c r="E922" s="3" t="e">
        <f>VLOOKUP(D922,Tier!$A$1:$B$22,2,)</f>
        <v>#N/A</v>
      </c>
      <c r="F922" s="5"/>
      <c r="G922" s="3" t="s">
        <v>1339</v>
      </c>
      <c r="H922" s="3" t="s">
        <v>1340</v>
      </c>
      <c r="I922" s="5"/>
      <c r="J922" s="3" t="str">
        <f t="shared" si="43"/>
        <v>-</v>
      </c>
      <c r="K922" s="5"/>
      <c r="L922" s="5"/>
      <c r="M922" s="7">
        <v>8</v>
      </c>
      <c r="N922" s="5" t="str">
        <f t="shared" si="44"/>
        <v>CAT C</v>
      </c>
    </row>
    <row r="923" spans="1:14" ht="15" hidden="1" x14ac:dyDescent="0.25">
      <c r="A923" s="3" t="s">
        <v>1342</v>
      </c>
      <c r="B923" s="4">
        <v>2019</v>
      </c>
      <c r="C923" s="4" t="str">
        <f t="shared" si="42"/>
        <v>201</v>
      </c>
      <c r="D923" s="5"/>
      <c r="E923" s="3" t="e">
        <f>VLOOKUP(D923,Tier!$A$1:$B$22,2,)</f>
        <v>#N/A</v>
      </c>
      <c r="F923" s="5"/>
      <c r="G923" s="3" t="s">
        <v>1343</v>
      </c>
      <c r="H923" s="3" t="s">
        <v>1344</v>
      </c>
      <c r="I923" s="5"/>
      <c r="J923" s="3" t="str">
        <f t="shared" si="43"/>
        <v>-</v>
      </c>
      <c r="K923" s="5"/>
      <c r="L923" s="5"/>
      <c r="M923" s="7">
        <v>8</v>
      </c>
      <c r="N923" s="5" t="str">
        <f t="shared" si="44"/>
        <v>CAT C</v>
      </c>
    </row>
    <row r="924" spans="1:14" ht="15" hidden="1" x14ac:dyDescent="0.25">
      <c r="A924" s="3" t="s">
        <v>1345</v>
      </c>
      <c r="B924" s="4">
        <v>2016</v>
      </c>
      <c r="C924" s="4" t="str">
        <f t="shared" si="42"/>
        <v>201</v>
      </c>
      <c r="D924" s="5"/>
      <c r="E924" s="3" t="e">
        <f>VLOOKUP(D924,Tier!$A$1:$B$22,2,)</f>
        <v>#N/A</v>
      </c>
      <c r="F924" s="5"/>
      <c r="G924" s="3" t="s">
        <v>1346</v>
      </c>
      <c r="H924" s="3" t="s">
        <v>1347</v>
      </c>
      <c r="I924" s="5"/>
      <c r="J924" s="3" t="str">
        <f t="shared" si="43"/>
        <v>-</v>
      </c>
      <c r="K924" s="5"/>
      <c r="L924" s="5"/>
      <c r="M924" s="7">
        <v>8</v>
      </c>
      <c r="N924" s="5" t="str">
        <f t="shared" si="44"/>
        <v>CAT C</v>
      </c>
    </row>
    <row r="925" spans="1:14" ht="15" hidden="1" x14ac:dyDescent="0.25">
      <c r="A925" s="3" t="s">
        <v>1348</v>
      </c>
      <c r="B925" s="4">
        <v>2013</v>
      </c>
      <c r="C925" s="4" t="str">
        <f t="shared" si="42"/>
        <v>201</v>
      </c>
      <c r="D925" s="5"/>
      <c r="E925" s="3" t="e">
        <f>VLOOKUP(D925,Tier!$A$1:$B$22,2,)</f>
        <v>#N/A</v>
      </c>
      <c r="F925" s="5"/>
      <c r="G925" s="3" t="s">
        <v>1349</v>
      </c>
      <c r="H925" s="3" t="s">
        <v>1350</v>
      </c>
      <c r="I925" s="5"/>
      <c r="J925" s="3" t="str">
        <f t="shared" si="43"/>
        <v>-</v>
      </c>
      <c r="K925" s="5"/>
      <c r="L925" s="5"/>
      <c r="M925" s="7">
        <v>8</v>
      </c>
      <c r="N925" s="5" t="str">
        <f t="shared" si="44"/>
        <v>CAT C</v>
      </c>
    </row>
    <row r="926" spans="1:14" ht="15" hidden="1" x14ac:dyDescent="0.25">
      <c r="A926" s="3" t="s">
        <v>1351</v>
      </c>
      <c r="B926" s="4">
        <v>2015</v>
      </c>
      <c r="C926" s="4" t="str">
        <f t="shared" si="42"/>
        <v>201</v>
      </c>
      <c r="D926" s="5"/>
      <c r="E926" s="3" t="e">
        <f>VLOOKUP(D926,Tier!$A$1:$B$22,2,)</f>
        <v>#N/A</v>
      </c>
      <c r="F926" s="5"/>
      <c r="G926" s="3" t="s">
        <v>1352</v>
      </c>
      <c r="H926" s="3" t="s">
        <v>1353</v>
      </c>
      <c r="I926" s="5"/>
      <c r="J926" s="3" t="str">
        <f t="shared" si="43"/>
        <v>-</v>
      </c>
      <c r="K926" s="5"/>
      <c r="L926" s="5"/>
      <c r="M926" s="7">
        <v>8</v>
      </c>
      <c r="N926" s="5" t="str">
        <f t="shared" si="44"/>
        <v>CAT C</v>
      </c>
    </row>
    <row r="927" spans="1:14" ht="15" hidden="1" x14ac:dyDescent="0.25">
      <c r="A927" s="3" t="s">
        <v>1354</v>
      </c>
      <c r="B927" s="4">
        <v>2017</v>
      </c>
      <c r="C927" s="4" t="str">
        <f t="shared" si="42"/>
        <v>201</v>
      </c>
      <c r="D927" s="5"/>
      <c r="E927" s="3" t="e">
        <f>VLOOKUP(D927,Tier!$A$1:$B$22,2,)</f>
        <v>#N/A</v>
      </c>
      <c r="F927" s="5"/>
      <c r="G927" s="3" t="s">
        <v>1355</v>
      </c>
      <c r="H927" s="3" t="s">
        <v>1356</v>
      </c>
      <c r="I927" s="5"/>
      <c r="J927" s="3" t="str">
        <f t="shared" si="43"/>
        <v>-</v>
      </c>
      <c r="K927" s="5"/>
      <c r="L927" s="5"/>
      <c r="M927" s="7">
        <v>8</v>
      </c>
      <c r="N927" s="5" t="str">
        <f t="shared" si="44"/>
        <v>CAT C</v>
      </c>
    </row>
    <row r="928" spans="1:14" ht="15" hidden="1" x14ac:dyDescent="0.25">
      <c r="A928" s="3" t="s">
        <v>1357</v>
      </c>
      <c r="B928" s="4">
        <v>2017</v>
      </c>
      <c r="C928" s="4" t="str">
        <f t="shared" si="42"/>
        <v>201</v>
      </c>
      <c r="D928" s="5"/>
      <c r="E928" s="3" t="e">
        <f>VLOOKUP(D928,Tier!$A$1:$B$22,2,)</f>
        <v>#N/A</v>
      </c>
      <c r="F928" s="5"/>
      <c r="G928" s="3" t="s">
        <v>1358</v>
      </c>
      <c r="H928" s="3" t="s">
        <v>1359</v>
      </c>
      <c r="I928" s="5"/>
      <c r="J928" s="3" t="str">
        <f t="shared" si="43"/>
        <v>-</v>
      </c>
      <c r="K928" s="5"/>
      <c r="L928" s="5"/>
      <c r="M928" s="7">
        <v>8</v>
      </c>
      <c r="N928" s="5" t="str">
        <f t="shared" si="44"/>
        <v>CAT C</v>
      </c>
    </row>
    <row r="929" spans="1:14" ht="15" hidden="1" x14ac:dyDescent="0.25">
      <c r="A929" s="3" t="s">
        <v>1369</v>
      </c>
      <c r="B929" s="4">
        <v>2019</v>
      </c>
      <c r="C929" s="4" t="str">
        <f t="shared" si="42"/>
        <v>201</v>
      </c>
      <c r="D929" s="5"/>
      <c r="E929" s="3" t="e">
        <f>VLOOKUP(D929,Tier!$A$1:$B$22,2,)</f>
        <v>#N/A</v>
      </c>
      <c r="F929" s="5"/>
      <c r="G929" s="3" t="s">
        <v>1370</v>
      </c>
      <c r="H929" s="3" t="s">
        <v>1371</v>
      </c>
      <c r="I929" s="5"/>
      <c r="J929" s="3" t="str">
        <f t="shared" si="43"/>
        <v>-</v>
      </c>
      <c r="K929" s="5"/>
      <c r="L929" s="5"/>
      <c r="M929" s="7">
        <v>8</v>
      </c>
      <c r="N929" s="5" t="str">
        <f t="shared" si="44"/>
        <v>CAT C</v>
      </c>
    </row>
    <row r="930" spans="1:14" ht="15" hidden="1" x14ac:dyDescent="0.25">
      <c r="A930" s="3" t="s">
        <v>1372</v>
      </c>
      <c r="B930" s="4">
        <v>2019</v>
      </c>
      <c r="C930" s="4" t="str">
        <f t="shared" si="42"/>
        <v>201</v>
      </c>
      <c r="D930" s="5"/>
      <c r="E930" s="3" t="e">
        <f>VLOOKUP(D930,Tier!$A$1:$B$22,2,)</f>
        <v>#N/A</v>
      </c>
      <c r="F930" s="5"/>
      <c r="G930" s="3" t="s">
        <v>1373</v>
      </c>
      <c r="H930" s="3" t="s">
        <v>1374</v>
      </c>
      <c r="I930" s="5"/>
      <c r="J930" s="3" t="str">
        <f t="shared" si="43"/>
        <v>-</v>
      </c>
      <c r="K930" s="5"/>
      <c r="L930" s="5"/>
      <c r="M930" s="7">
        <v>8</v>
      </c>
      <c r="N930" s="5" t="str">
        <f t="shared" si="44"/>
        <v>CAT C</v>
      </c>
    </row>
    <row r="931" spans="1:14" ht="15" hidden="1" x14ac:dyDescent="0.25">
      <c r="A931" s="3" t="s">
        <v>938</v>
      </c>
      <c r="B931" s="4">
        <v>2019</v>
      </c>
      <c r="C931" s="4" t="str">
        <f t="shared" si="42"/>
        <v>201</v>
      </c>
      <c r="D931" s="5"/>
      <c r="E931" s="3" t="e">
        <f>VLOOKUP(D931,Tier!$A$1:$B$22,2,)</f>
        <v>#N/A</v>
      </c>
      <c r="F931" s="5"/>
      <c r="G931" s="3" t="s">
        <v>939</v>
      </c>
      <c r="H931" s="3" t="s">
        <v>1375</v>
      </c>
      <c r="I931" s="5"/>
      <c r="J931" s="3" t="str">
        <f t="shared" si="43"/>
        <v>-</v>
      </c>
      <c r="K931" s="5"/>
      <c r="L931" s="5"/>
      <c r="M931" s="7">
        <v>8</v>
      </c>
      <c r="N931" s="5" t="str">
        <f t="shared" si="44"/>
        <v>CAT C</v>
      </c>
    </row>
    <row r="932" spans="1:14" ht="15" hidden="1" x14ac:dyDescent="0.25">
      <c r="A932" s="3" t="s">
        <v>1376</v>
      </c>
      <c r="B932" s="4">
        <v>2018</v>
      </c>
      <c r="C932" s="4" t="str">
        <f t="shared" si="42"/>
        <v>201</v>
      </c>
      <c r="D932" s="5"/>
      <c r="E932" s="3" t="e">
        <f>VLOOKUP(D932,Tier!$A$1:$B$22,2,)</f>
        <v>#N/A</v>
      </c>
      <c r="F932" s="5"/>
      <c r="G932" s="3" t="s">
        <v>1377</v>
      </c>
      <c r="H932" s="3" t="s">
        <v>1378</v>
      </c>
      <c r="I932" s="5"/>
      <c r="J932" s="3" t="str">
        <f t="shared" si="43"/>
        <v>-</v>
      </c>
      <c r="K932" s="5"/>
      <c r="L932" s="5"/>
      <c r="M932" s="7">
        <v>8</v>
      </c>
      <c r="N932" s="5" t="str">
        <f t="shared" si="44"/>
        <v>CAT C</v>
      </c>
    </row>
    <row r="933" spans="1:14" ht="15" hidden="1" x14ac:dyDescent="0.25">
      <c r="A933" s="3" t="s">
        <v>917</v>
      </c>
      <c r="B933" s="4">
        <v>2019</v>
      </c>
      <c r="C933" s="4" t="str">
        <f t="shared" si="42"/>
        <v>201</v>
      </c>
      <c r="D933" s="5"/>
      <c r="E933" s="3" t="e">
        <f>VLOOKUP(D933,Tier!$A$1:$B$22,2,)</f>
        <v>#N/A</v>
      </c>
      <c r="F933" s="5"/>
      <c r="G933" s="3" t="s">
        <v>1379</v>
      </c>
      <c r="H933" s="3" t="s">
        <v>919</v>
      </c>
      <c r="I933" s="5"/>
      <c r="J933" s="3" t="str">
        <f t="shared" si="43"/>
        <v>-</v>
      </c>
      <c r="K933" s="5"/>
      <c r="L933" s="5"/>
      <c r="M933" s="7">
        <v>8</v>
      </c>
      <c r="N933" s="5" t="str">
        <f t="shared" si="44"/>
        <v>CAT C</v>
      </c>
    </row>
    <row r="934" spans="1:14" ht="15" hidden="1" x14ac:dyDescent="0.25">
      <c r="A934" s="3" t="s">
        <v>1380</v>
      </c>
      <c r="B934" s="4">
        <v>2016</v>
      </c>
      <c r="C934" s="4" t="str">
        <f t="shared" si="42"/>
        <v>201</v>
      </c>
      <c r="D934" s="5"/>
      <c r="E934" s="3" t="e">
        <f>VLOOKUP(D934,Tier!$A$1:$B$22,2,)</f>
        <v>#N/A</v>
      </c>
      <c r="F934" s="5"/>
      <c r="G934" s="3" t="s">
        <v>1381</v>
      </c>
      <c r="H934" s="3" t="s">
        <v>1382</v>
      </c>
      <c r="I934" s="5"/>
      <c r="J934" s="3" t="str">
        <f t="shared" si="43"/>
        <v>-</v>
      </c>
      <c r="K934" s="5"/>
      <c r="L934" s="5"/>
      <c r="M934" s="7">
        <v>8</v>
      </c>
      <c r="N934" s="5" t="str">
        <f t="shared" si="44"/>
        <v>CAT C</v>
      </c>
    </row>
    <row r="935" spans="1:14" ht="15" hidden="1" x14ac:dyDescent="0.25">
      <c r="A935" s="3" t="s">
        <v>1383</v>
      </c>
      <c r="B935" s="4">
        <v>2018</v>
      </c>
      <c r="C935" s="4" t="str">
        <f t="shared" si="42"/>
        <v>201</v>
      </c>
      <c r="D935" s="5"/>
      <c r="E935" s="3" t="e">
        <f>VLOOKUP(D935,Tier!$A$1:$B$22,2,)</f>
        <v>#N/A</v>
      </c>
      <c r="F935" s="5"/>
      <c r="G935" s="3" t="s">
        <v>1384</v>
      </c>
      <c r="H935" s="3" t="s">
        <v>1385</v>
      </c>
      <c r="I935" s="5"/>
      <c r="J935" s="3" t="str">
        <f t="shared" si="43"/>
        <v>-</v>
      </c>
      <c r="K935" s="5"/>
      <c r="L935" s="5"/>
      <c r="M935" s="7">
        <v>8</v>
      </c>
      <c r="N935" s="5" t="str">
        <f t="shared" si="44"/>
        <v>CAT C</v>
      </c>
    </row>
    <row r="936" spans="1:14" ht="15" hidden="1" x14ac:dyDescent="0.25">
      <c r="A936" s="3" t="s">
        <v>1386</v>
      </c>
      <c r="B936" s="4">
        <v>2018</v>
      </c>
      <c r="C936" s="4" t="str">
        <f t="shared" si="42"/>
        <v>201</v>
      </c>
      <c r="D936" s="5"/>
      <c r="E936" s="3" t="e">
        <f>VLOOKUP(D936,Tier!$A$1:$B$22,2,)</f>
        <v>#N/A</v>
      </c>
      <c r="F936" s="5"/>
      <c r="G936" s="3" t="s">
        <v>1387</v>
      </c>
      <c r="H936" s="3" t="s">
        <v>1388</v>
      </c>
      <c r="I936" s="5"/>
      <c r="J936" s="3" t="str">
        <f t="shared" si="43"/>
        <v>-</v>
      </c>
      <c r="K936" s="5"/>
      <c r="L936" s="5"/>
      <c r="M936" s="7">
        <v>8</v>
      </c>
      <c r="N936" s="5" t="str">
        <f t="shared" si="44"/>
        <v>CAT C</v>
      </c>
    </row>
    <row r="937" spans="1:14" ht="15" hidden="1" x14ac:dyDescent="0.25">
      <c r="A937" s="6" t="s">
        <v>1389</v>
      </c>
      <c r="B937" s="4">
        <v>2019</v>
      </c>
      <c r="C937" s="4" t="str">
        <f t="shared" si="42"/>
        <v>201</v>
      </c>
      <c r="D937" s="5"/>
      <c r="E937" s="3" t="e">
        <f>VLOOKUP(D937,Tier!$A$1:$B$22,2,)</f>
        <v>#N/A</v>
      </c>
      <c r="F937" s="5"/>
      <c r="G937" s="3" t="s">
        <v>1390</v>
      </c>
      <c r="H937" s="3" t="s">
        <v>1391</v>
      </c>
      <c r="I937" s="5"/>
      <c r="J937" s="3" t="str">
        <f t="shared" si="43"/>
        <v>-</v>
      </c>
      <c r="K937" s="5"/>
      <c r="L937" s="5"/>
      <c r="M937" s="7">
        <v>8</v>
      </c>
      <c r="N937" s="5" t="str">
        <f t="shared" si="44"/>
        <v>CAT C</v>
      </c>
    </row>
    <row r="938" spans="1:14" ht="15" hidden="1" x14ac:dyDescent="0.25">
      <c r="A938" s="3" t="s">
        <v>1392</v>
      </c>
      <c r="B938" s="4">
        <v>2018</v>
      </c>
      <c r="C938" s="4" t="str">
        <f t="shared" si="42"/>
        <v>201</v>
      </c>
      <c r="D938" s="5"/>
      <c r="E938" s="3" t="e">
        <f>VLOOKUP(D938,Tier!$A$1:$B$22,2,)</f>
        <v>#N/A</v>
      </c>
      <c r="F938" s="5"/>
      <c r="G938" s="3" t="s">
        <v>1393</v>
      </c>
      <c r="H938" s="3" t="s">
        <v>1394</v>
      </c>
      <c r="I938" s="5"/>
      <c r="J938" s="3" t="str">
        <f t="shared" si="43"/>
        <v>-</v>
      </c>
      <c r="K938" s="5"/>
      <c r="L938" s="5"/>
      <c r="M938" s="7">
        <v>8</v>
      </c>
      <c r="N938" s="5" t="str">
        <f t="shared" si="44"/>
        <v>CAT C</v>
      </c>
    </row>
    <row r="939" spans="1:14" ht="15" hidden="1" x14ac:dyDescent="0.25">
      <c r="A939" s="3" t="s">
        <v>1399</v>
      </c>
      <c r="B939" s="4">
        <v>2015</v>
      </c>
      <c r="C939" s="4" t="str">
        <f t="shared" si="42"/>
        <v>201</v>
      </c>
      <c r="D939" s="5"/>
      <c r="E939" s="3" t="e">
        <f>VLOOKUP(D939,Tier!$A$1:$B$22,2,)</f>
        <v>#N/A</v>
      </c>
      <c r="F939" s="5"/>
      <c r="G939" s="3" t="s">
        <v>1400</v>
      </c>
      <c r="H939" s="3" t="s">
        <v>1401</v>
      </c>
      <c r="I939" s="5"/>
      <c r="J939" s="3" t="str">
        <f t="shared" si="43"/>
        <v>-</v>
      </c>
      <c r="K939" s="5"/>
      <c r="L939" s="5"/>
      <c r="M939" s="7">
        <v>8</v>
      </c>
      <c r="N939" s="5" t="str">
        <f t="shared" si="44"/>
        <v>CAT C</v>
      </c>
    </row>
    <row r="940" spans="1:14" ht="15" hidden="1" x14ac:dyDescent="0.25">
      <c r="A940" s="3" t="s">
        <v>1408</v>
      </c>
      <c r="B940" s="4">
        <v>2015</v>
      </c>
      <c r="C940" s="4" t="str">
        <f t="shared" si="42"/>
        <v>201</v>
      </c>
      <c r="D940" s="5"/>
      <c r="E940" s="3" t="e">
        <f>VLOOKUP(D940,Tier!$A$1:$B$22,2,)</f>
        <v>#N/A</v>
      </c>
      <c r="F940" s="5"/>
      <c r="G940" s="3" t="s">
        <v>1409</v>
      </c>
      <c r="H940" s="3" t="s">
        <v>1410</v>
      </c>
      <c r="I940" s="5"/>
      <c r="J940" s="3" t="str">
        <f t="shared" si="43"/>
        <v>-</v>
      </c>
      <c r="K940" s="5"/>
      <c r="L940" s="5"/>
      <c r="M940" s="7">
        <v>8</v>
      </c>
      <c r="N940" s="5" t="str">
        <f t="shared" si="44"/>
        <v>CAT C</v>
      </c>
    </row>
    <row r="941" spans="1:14" ht="15" hidden="1" x14ac:dyDescent="0.25">
      <c r="A941" s="3" t="s">
        <v>485</v>
      </c>
      <c r="B941" s="4">
        <v>2014</v>
      </c>
      <c r="C941" s="4" t="str">
        <f t="shared" si="42"/>
        <v>201</v>
      </c>
      <c r="D941" s="5"/>
      <c r="E941" s="3" t="e">
        <f>VLOOKUP(D941,Tier!$A$1:$B$22,2,)</f>
        <v>#N/A</v>
      </c>
      <c r="F941" s="5"/>
      <c r="G941" s="3" t="s">
        <v>486</v>
      </c>
      <c r="H941" s="3" t="s">
        <v>1411</v>
      </c>
      <c r="I941" s="5"/>
      <c r="J941" s="3" t="str">
        <f t="shared" si="43"/>
        <v>-</v>
      </c>
      <c r="K941" s="5"/>
      <c r="L941" s="5"/>
      <c r="M941" s="7">
        <v>8</v>
      </c>
      <c r="N941" s="5" t="str">
        <f t="shared" si="44"/>
        <v>CAT C</v>
      </c>
    </row>
    <row r="942" spans="1:14" ht="15" hidden="1" x14ac:dyDescent="0.25">
      <c r="A942" s="3" t="s">
        <v>1412</v>
      </c>
      <c r="B942" s="4">
        <v>2015</v>
      </c>
      <c r="C942" s="4" t="str">
        <f t="shared" si="42"/>
        <v>201</v>
      </c>
      <c r="D942" s="5"/>
      <c r="E942" s="3" t="e">
        <f>VLOOKUP(D942,Tier!$A$1:$B$22,2,)</f>
        <v>#N/A</v>
      </c>
      <c r="F942" s="5"/>
      <c r="G942" s="3" t="s">
        <v>1413</v>
      </c>
      <c r="H942" s="3" t="s">
        <v>1414</v>
      </c>
      <c r="I942" s="5"/>
      <c r="J942" s="3" t="str">
        <f t="shared" si="43"/>
        <v>-</v>
      </c>
      <c r="K942" s="5"/>
      <c r="L942" s="5"/>
      <c r="M942" s="7">
        <v>8</v>
      </c>
      <c r="N942" s="5" t="str">
        <f t="shared" si="44"/>
        <v>CAT C</v>
      </c>
    </row>
    <row r="943" spans="1:14" ht="15" hidden="1" x14ac:dyDescent="0.25">
      <c r="A943" s="3" t="s">
        <v>1418</v>
      </c>
      <c r="B943" s="4">
        <v>2019</v>
      </c>
      <c r="C943" s="4" t="str">
        <f t="shared" si="42"/>
        <v>201</v>
      </c>
      <c r="D943" s="5"/>
      <c r="E943" s="3" t="e">
        <f>VLOOKUP(D943,Tier!$A$1:$B$22,2,)</f>
        <v>#N/A</v>
      </c>
      <c r="F943" s="5"/>
      <c r="G943" s="3" t="s">
        <v>1420</v>
      </c>
      <c r="H943" s="3" t="s">
        <v>1421</v>
      </c>
      <c r="I943" s="5"/>
      <c r="J943" s="3" t="str">
        <f t="shared" si="43"/>
        <v>-</v>
      </c>
      <c r="K943" s="5"/>
      <c r="L943" s="5"/>
      <c r="M943" s="7">
        <v>8</v>
      </c>
      <c r="N943" s="5" t="str">
        <f t="shared" si="44"/>
        <v>CAT C</v>
      </c>
    </row>
    <row r="944" spans="1:14" ht="15" hidden="1" x14ac:dyDescent="0.25">
      <c r="A944" s="3" t="s">
        <v>1425</v>
      </c>
      <c r="B944" s="4">
        <v>2018</v>
      </c>
      <c r="C944" s="4" t="str">
        <f t="shared" si="42"/>
        <v>201</v>
      </c>
      <c r="D944" s="5"/>
      <c r="E944" s="3" t="e">
        <f>VLOOKUP(D944,Tier!$A$1:$B$22,2,)</f>
        <v>#N/A</v>
      </c>
      <c r="F944" s="5"/>
      <c r="G944" s="3" t="s">
        <v>1426</v>
      </c>
      <c r="H944" s="3" t="s">
        <v>1427</v>
      </c>
      <c r="I944" s="5"/>
      <c r="J944" s="3" t="str">
        <f t="shared" si="43"/>
        <v>-</v>
      </c>
      <c r="K944" s="5"/>
      <c r="L944" s="5"/>
      <c r="M944" s="7">
        <v>8</v>
      </c>
      <c r="N944" s="5" t="str">
        <f t="shared" si="44"/>
        <v>CAT C</v>
      </c>
    </row>
    <row r="945" spans="1:14" ht="15" hidden="1" x14ac:dyDescent="0.25">
      <c r="A945" s="6" t="s">
        <v>1432</v>
      </c>
      <c r="B945" s="4">
        <v>2018</v>
      </c>
      <c r="C945" s="4" t="str">
        <f t="shared" si="42"/>
        <v>201</v>
      </c>
      <c r="D945" s="5"/>
      <c r="E945" s="3" t="e">
        <f>VLOOKUP(D945,Tier!$A$1:$B$22,2,)</f>
        <v>#N/A</v>
      </c>
      <c r="F945" s="5"/>
      <c r="G945" s="3" t="s">
        <v>1433</v>
      </c>
      <c r="H945" s="3" t="s">
        <v>1434</v>
      </c>
      <c r="I945" s="5"/>
      <c r="J945" s="3" t="str">
        <f t="shared" si="43"/>
        <v>-</v>
      </c>
      <c r="K945" s="5"/>
      <c r="L945" s="5"/>
      <c r="M945" s="7">
        <v>8</v>
      </c>
      <c r="N945" s="5" t="str">
        <f t="shared" si="44"/>
        <v>CAT C</v>
      </c>
    </row>
    <row r="946" spans="1:14" ht="15" hidden="1" x14ac:dyDescent="0.25">
      <c r="A946" s="3" t="s">
        <v>1435</v>
      </c>
      <c r="B946" s="4">
        <v>2015</v>
      </c>
      <c r="C946" s="4" t="str">
        <f t="shared" si="42"/>
        <v>201</v>
      </c>
      <c r="D946" s="5"/>
      <c r="E946" s="3" t="e">
        <f>VLOOKUP(D946,Tier!$A$1:$B$22,2,)</f>
        <v>#N/A</v>
      </c>
      <c r="F946" s="5"/>
      <c r="G946" s="3" t="s">
        <v>1436</v>
      </c>
      <c r="H946" s="3" t="s">
        <v>1437</v>
      </c>
      <c r="I946" s="5"/>
      <c r="J946" s="3" t="str">
        <f t="shared" si="43"/>
        <v>-</v>
      </c>
      <c r="K946" s="5"/>
      <c r="L946" s="5"/>
      <c r="M946" s="7">
        <v>8</v>
      </c>
      <c r="N946" s="5" t="str">
        <f t="shared" si="44"/>
        <v>CAT C</v>
      </c>
    </row>
    <row r="947" spans="1:14" ht="15" hidden="1" x14ac:dyDescent="0.25">
      <c r="A947" s="3" t="s">
        <v>730</v>
      </c>
      <c r="B947" s="4">
        <v>2015</v>
      </c>
      <c r="C947" s="4" t="str">
        <f t="shared" si="42"/>
        <v>201</v>
      </c>
      <c r="D947" s="5"/>
      <c r="E947" s="3" t="e">
        <f>VLOOKUP(D947,Tier!$A$1:$B$22,2,)</f>
        <v>#N/A</v>
      </c>
      <c r="F947" s="5"/>
      <c r="G947" s="3" t="s">
        <v>1438</v>
      </c>
      <c r="H947" s="3" t="s">
        <v>1439</v>
      </c>
      <c r="I947" s="5"/>
      <c r="J947" s="3" t="str">
        <f t="shared" si="43"/>
        <v>-</v>
      </c>
      <c r="K947" s="5"/>
      <c r="L947" s="5"/>
      <c r="M947" s="7">
        <v>8</v>
      </c>
      <c r="N947" s="5" t="str">
        <f t="shared" si="44"/>
        <v>CAT C</v>
      </c>
    </row>
    <row r="948" spans="1:14" ht="15" hidden="1" x14ac:dyDescent="0.25">
      <c r="A948" s="3" t="s">
        <v>1446</v>
      </c>
      <c r="B948" s="4">
        <v>2012</v>
      </c>
      <c r="C948" s="4" t="str">
        <f t="shared" si="42"/>
        <v>201</v>
      </c>
      <c r="D948" s="5"/>
      <c r="E948" s="3" t="e">
        <f>VLOOKUP(D948,Tier!$A$1:$B$22,2,)</f>
        <v>#N/A</v>
      </c>
      <c r="F948" s="5"/>
      <c r="G948" s="3" t="s">
        <v>1447</v>
      </c>
      <c r="H948" s="3" t="s">
        <v>1448</v>
      </c>
      <c r="I948" s="5"/>
      <c r="J948" s="3" t="str">
        <f t="shared" si="43"/>
        <v>-</v>
      </c>
      <c r="K948" s="5"/>
      <c r="L948" s="5"/>
      <c r="M948" s="7">
        <v>8</v>
      </c>
      <c r="N948" s="5" t="str">
        <f t="shared" si="44"/>
        <v>CAT C</v>
      </c>
    </row>
    <row r="949" spans="1:14" ht="15" hidden="1" x14ac:dyDescent="0.25">
      <c r="A949" s="3" t="s">
        <v>1449</v>
      </c>
      <c r="B949" s="4">
        <v>2017</v>
      </c>
      <c r="C949" s="4" t="str">
        <f t="shared" si="42"/>
        <v>201</v>
      </c>
      <c r="D949" s="5"/>
      <c r="E949" s="3" t="e">
        <f>VLOOKUP(D949,Tier!$A$1:$B$22,2,)</f>
        <v>#N/A</v>
      </c>
      <c r="F949" s="5"/>
      <c r="G949" s="3" t="s">
        <v>1450</v>
      </c>
      <c r="H949" s="3" t="s">
        <v>1451</v>
      </c>
      <c r="I949" s="5"/>
      <c r="J949" s="3" t="str">
        <f t="shared" si="43"/>
        <v>-</v>
      </c>
      <c r="K949" s="5"/>
      <c r="L949" s="5"/>
      <c r="M949" s="7">
        <v>8</v>
      </c>
      <c r="N949" s="5" t="str">
        <f t="shared" si="44"/>
        <v>CAT C</v>
      </c>
    </row>
    <row r="950" spans="1:14" ht="15" hidden="1" x14ac:dyDescent="0.25">
      <c r="A950" s="3" t="s">
        <v>673</v>
      </c>
      <c r="B950" s="4">
        <v>2018</v>
      </c>
      <c r="C950" s="4" t="str">
        <f t="shared" si="42"/>
        <v>201</v>
      </c>
      <c r="D950" s="5"/>
      <c r="E950" s="3" t="e">
        <f>VLOOKUP(D950,Tier!$A$1:$B$22,2,)</f>
        <v>#N/A</v>
      </c>
      <c r="F950" s="5"/>
      <c r="G950" s="3" t="s">
        <v>674</v>
      </c>
      <c r="H950" s="3" t="s">
        <v>675</v>
      </c>
      <c r="I950" s="5"/>
      <c r="J950" s="3" t="str">
        <f t="shared" si="43"/>
        <v>-</v>
      </c>
      <c r="K950" s="5"/>
      <c r="L950" s="5"/>
      <c r="M950" s="7">
        <v>8</v>
      </c>
      <c r="N950" s="5" t="str">
        <f t="shared" si="44"/>
        <v>CAT C</v>
      </c>
    </row>
    <row r="951" spans="1:14" ht="15" hidden="1" x14ac:dyDescent="0.25">
      <c r="A951" s="3" t="s">
        <v>1461</v>
      </c>
      <c r="B951" s="4">
        <v>2017</v>
      </c>
      <c r="C951" s="4" t="str">
        <f t="shared" si="42"/>
        <v>201</v>
      </c>
      <c r="D951" s="5"/>
      <c r="E951" s="3" t="e">
        <f>VLOOKUP(D951,Tier!$A$1:$B$22,2,)</f>
        <v>#N/A</v>
      </c>
      <c r="F951" s="5"/>
      <c r="G951" s="3" t="s">
        <v>1462</v>
      </c>
      <c r="H951" s="3" t="s">
        <v>1463</v>
      </c>
      <c r="I951" s="5"/>
      <c r="J951" s="3" t="str">
        <f t="shared" si="43"/>
        <v>-</v>
      </c>
      <c r="K951" s="5"/>
      <c r="L951" s="5"/>
      <c r="M951" s="7">
        <v>8</v>
      </c>
      <c r="N951" s="5" t="str">
        <f t="shared" si="44"/>
        <v>CAT C</v>
      </c>
    </row>
    <row r="952" spans="1:14" ht="15" hidden="1" x14ac:dyDescent="0.25">
      <c r="A952" s="3" t="s">
        <v>1467</v>
      </c>
      <c r="B952" s="4">
        <v>2017</v>
      </c>
      <c r="C952" s="4" t="str">
        <f t="shared" si="42"/>
        <v>201</v>
      </c>
      <c r="D952" s="5"/>
      <c r="E952" s="3" t="e">
        <f>VLOOKUP(D952,Tier!$A$1:$B$22,2,)</f>
        <v>#N/A</v>
      </c>
      <c r="F952" s="5"/>
      <c r="G952" s="3" t="s">
        <v>1468</v>
      </c>
      <c r="H952" s="3" t="s">
        <v>1469</v>
      </c>
      <c r="I952" s="5"/>
      <c r="J952" s="3" t="str">
        <f t="shared" si="43"/>
        <v>-</v>
      </c>
      <c r="K952" s="5"/>
      <c r="L952" s="5"/>
      <c r="M952" s="7">
        <v>8</v>
      </c>
      <c r="N952" s="5" t="str">
        <f t="shared" si="44"/>
        <v>CAT C</v>
      </c>
    </row>
    <row r="953" spans="1:14" ht="15" hidden="1" x14ac:dyDescent="0.25">
      <c r="A953" s="3" t="s">
        <v>1470</v>
      </c>
      <c r="B953" s="4">
        <v>2014</v>
      </c>
      <c r="C953" s="4" t="str">
        <f t="shared" si="42"/>
        <v>201</v>
      </c>
      <c r="D953" s="5"/>
      <c r="E953" s="3" t="e">
        <f>VLOOKUP(D953,Tier!$A$1:$B$22,2,)</f>
        <v>#N/A</v>
      </c>
      <c r="F953" s="5"/>
      <c r="G953" s="3" t="s">
        <v>1471</v>
      </c>
      <c r="H953" s="3" t="s">
        <v>1472</v>
      </c>
      <c r="I953" s="5"/>
      <c r="J953" s="3" t="str">
        <f t="shared" si="43"/>
        <v>-</v>
      </c>
      <c r="K953" s="5"/>
      <c r="L953" s="5"/>
      <c r="M953" s="7">
        <v>8</v>
      </c>
      <c r="N953" s="5" t="str">
        <f t="shared" si="44"/>
        <v>CAT C</v>
      </c>
    </row>
    <row r="954" spans="1:14" ht="15" hidden="1" x14ac:dyDescent="0.25">
      <c r="A954" s="3" t="s">
        <v>1476</v>
      </c>
      <c r="B954" s="4">
        <v>2015</v>
      </c>
      <c r="C954" s="4" t="str">
        <f t="shared" si="42"/>
        <v>201</v>
      </c>
      <c r="D954" s="5"/>
      <c r="E954" s="3" t="e">
        <f>VLOOKUP(D954,Tier!$A$1:$B$22,2,)</f>
        <v>#N/A</v>
      </c>
      <c r="F954" s="5"/>
      <c r="G954" s="3" t="s">
        <v>1477</v>
      </c>
      <c r="H954" s="3" t="s">
        <v>1478</v>
      </c>
      <c r="I954" s="5"/>
      <c r="J954" s="3" t="str">
        <f t="shared" si="43"/>
        <v>-</v>
      </c>
      <c r="K954" s="5"/>
      <c r="L954" s="5"/>
      <c r="M954" s="7">
        <v>8</v>
      </c>
      <c r="N954" s="5" t="str">
        <f t="shared" si="44"/>
        <v>CAT C</v>
      </c>
    </row>
    <row r="955" spans="1:14" ht="15" hidden="1" x14ac:dyDescent="0.25">
      <c r="A955" s="3" t="s">
        <v>1482</v>
      </c>
      <c r="B955" s="4">
        <v>2019</v>
      </c>
      <c r="C955" s="4" t="str">
        <f t="shared" si="42"/>
        <v>201</v>
      </c>
      <c r="D955" s="5"/>
      <c r="E955" s="3" t="e">
        <f>VLOOKUP(D955,Tier!$A$1:$B$22,2,)</f>
        <v>#N/A</v>
      </c>
      <c r="F955" s="5"/>
      <c r="G955" s="3" t="s">
        <v>1484</v>
      </c>
      <c r="H955" s="3" t="s">
        <v>1485</v>
      </c>
      <c r="I955" s="5"/>
      <c r="J955" s="3" t="str">
        <f t="shared" si="43"/>
        <v>-</v>
      </c>
      <c r="K955" s="5"/>
      <c r="L955" s="5"/>
      <c r="M955" s="7">
        <v>8</v>
      </c>
      <c r="N955" s="5" t="str">
        <f t="shared" si="44"/>
        <v>CAT C</v>
      </c>
    </row>
    <row r="956" spans="1:14" ht="15" hidden="1" x14ac:dyDescent="0.25">
      <c r="A956" s="3" t="s">
        <v>1486</v>
      </c>
      <c r="B956" s="4">
        <v>2019</v>
      </c>
      <c r="C956" s="4" t="str">
        <f t="shared" si="42"/>
        <v>201</v>
      </c>
      <c r="D956" s="5"/>
      <c r="E956" s="3" t="e">
        <f>VLOOKUP(D956,Tier!$A$1:$B$22,2,)</f>
        <v>#N/A</v>
      </c>
      <c r="F956" s="5"/>
      <c r="G956" s="3" t="s">
        <v>1487</v>
      </c>
      <c r="H956" s="3" t="s">
        <v>1488</v>
      </c>
      <c r="I956" s="5"/>
      <c r="J956" s="3" t="str">
        <f t="shared" si="43"/>
        <v>-</v>
      </c>
      <c r="K956" s="5"/>
      <c r="L956" s="5"/>
      <c r="M956" s="7">
        <v>8</v>
      </c>
      <c r="N956" s="5" t="str">
        <f t="shared" si="44"/>
        <v>CAT C</v>
      </c>
    </row>
    <row r="957" spans="1:14" ht="15" hidden="1" x14ac:dyDescent="0.25">
      <c r="A957" s="3" t="s">
        <v>1489</v>
      </c>
      <c r="B957" s="4">
        <v>2012</v>
      </c>
      <c r="C957" s="4" t="str">
        <f t="shared" si="42"/>
        <v>201</v>
      </c>
      <c r="D957" s="5"/>
      <c r="E957" s="3" t="e">
        <f>VLOOKUP(D957,Tier!$A$1:$B$22,2,)</f>
        <v>#N/A</v>
      </c>
      <c r="F957" s="5"/>
      <c r="G957" s="3" t="s">
        <v>1490</v>
      </c>
      <c r="H957" s="3" t="s">
        <v>1491</v>
      </c>
      <c r="I957" s="5"/>
      <c r="J957" s="3" t="str">
        <f t="shared" si="43"/>
        <v>-</v>
      </c>
      <c r="K957" s="5"/>
      <c r="L957" s="5"/>
      <c r="M957" s="7">
        <v>8</v>
      </c>
      <c r="N957" s="5" t="str">
        <f t="shared" si="44"/>
        <v>CAT C</v>
      </c>
    </row>
    <row r="958" spans="1:14" ht="15" hidden="1" x14ac:dyDescent="0.25">
      <c r="A958" s="3" t="s">
        <v>1492</v>
      </c>
      <c r="B958" s="4">
        <v>2014</v>
      </c>
      <c r="C958" s="4" t="str">
        <f t="shared" si="42"/>
        <v>201</v>
      </c>
      <c r="D958" s="5"/>
      <c r="E958" s="3" t="e">
        <f>VLOOKUP(D958,Tier!$A$1:$B$22,2,)</f>
        <v>#N/A</v>
      </c>
      <c r="F958" s="5"/>
      <c r="G958" s="3" t="s">
        <v>1493</v>
      </c>
      <c r="H958" s="3" t="s">
        <v>1494</v>
      </c>
      <c r="I958" s="5"/>
      <c r="J958" s="3" t="str">
        <f t="shared" si="43"/>
        <v>-</v>
      </c>
      <c r="K958" s="5"/>
      <c r="L958" s="5"/>
      <c r="M958" s="7">
        <v>8</v>
      </c>
      <c r="N958" s="5" t="str">
        <f t="shared" si="44"/>
        <v>CAT C</v>
      </c>
    </row>
    <row r="959" spans="1:14" ht="15" hidden="1" x14ac:dyDescent="0.25">
      <c r="A959" s="3" t="s">
        <v>1495</v>
      </c>
      <c r="B959" s="4">
        <v>2018</v>
      </c>
      <c r="C959" s="4" t="str">
        <f t="shared" si="42"/>
        <v>201</v>
      </c>
      <c r="D959" s="5"/>
      <c r="E959" s="3" t="e">
        <f>VLOOKUP(D959,Tier!$A$1:$B$22,2,)</f>
        <v>#N/A</v>
      </c>
      <c r="F959" s="5"/>
      <c r="G959" s="3" t="s">
        <v>1496</v>
      </c>
      <c r="H959" s="3" t="s">
        <v>1497</v>
      </c>
      <c r="I959" s="5"/>
      <c r="J959" s="3" t="str">
        <f t="shared" si="43"/>
        <v>-</v>
      </c>
      <c r="K959" s="5"/>
      <c r="L959" s="5"/>
      <c r="M959" s="7">
        <v>8</v>
      </c>
      <c r="N959" s="5" t="str">
        <f t="shared" si="44"/>
        <v>CAT C</v>
      </c>
    </row>
    <row r="960" spans="1:14" ht="15" hidden="1" x14ac:dyDescent="0.25">
      <c r="A960" s="3" t="s">
        <v>1498</v>
      </c>
      <c r="B960" s="4">
        <v>2012</v>
      </c>
      <c r="C960" s="4" t="str">
        <f t="shared" si="42"/>
        <v>201</v>
      </c>
      <c r="D960" s="5"/>
      <c r="E960" s="3" t="e">
        <f>VLOOKUP(D960,Tier!$A$1:$B$22,2,)</f>
        <v>#N/A</v>
      </c>
      <c r="F960" s="5"/>
      <c r="G960" s="3" t="s">
        <v>1499</v>
      </c>
      <c r="H960" s="3" t="s">
        <v>1500</v>
      </c>
      <c r="I960" s="5"/>
      <c r="J960" s="3" t="str">
        <f t="shared" si="43"/>
        <v>-</v>
      </c>
      <c r="K960" s="5"/>
      <c r="L960" s="5"/>
      <c r="M960" s="7">
        <v>8</v>
      </c>
      <c r="N960" s="5" t="str">
        <f t="shared" si="44"/>
        <v>CAT C</v>
      </c>
    </row>
    <row r="961" spans="1:14" ht="15" hidden="1" x14ac:dyDescent="0.25">
      <c r="A961" s="3" t="s">
        <v>1513</v>
      </c>
      <c r="B961" s="4">
        <v>2015</v>
      </c>
      <c r="C961" s="4" t="str">
        <f t="shared" si="42"/>
        <v>201</v>
      </c>
      <c r="D961" s="5"/>
      <c r="E961" s="3" t="e">
        <f>VLOOKUP(D961,Tier!$A$1:$B$22,2,)</f>
        <v>#N/A</v>
      </c>
      <c r="F961" s="5"/>
      <c r="G961" s="3" t="s">
        <v>1514</v>
      </c>
      <c r="H961" s="3" t="s">
        <v>1515</v>
      </c>
      <c r="I961" s="5"/>
      <c r="J961" s="3" t="str">
        <f t="shared" si="43"/>
        <v>-</v>
      </c>
      <c r="K961" s="5"/>
      <c r="L961" s="5"/>
      <c r="M961" s="7">
        <v>8</v>
      </c>
      <c r="N961" s="5" t="str">
        <f t="shared" si="44"/>
        <v>CAT C</v>
      </c>
    </row>
    <row r="962" spans="1:14" ht="15" hidden="1" x14ac:dyDescent="0.25">
      <c r="A962" s="3" t="s">
        <v>1516</v>
      </c>
      <c r="B962" s="4">
        <v>2016</v>
      </c>
      <c r="C962" s="4" t="str">
        <f t="shared" ref="C962:C1025" si="45">LEFT(B962,3)</f>
        <v>201</v>
      </c>
      <c r="D962" s="5"/>
      <c r="E962" s="3" t="e">
        <f>VLOOKUP(D962,Tier!$A$1:$B$22,2,)</f>
        <v>#N/A</v>
      </c>
      <c r="F962" s="5"/>
      <c r="G962" s="3" t="s">
        <v>1517</v>
      </c>
      <c r="H962" s="3" t="s">
        <v>1518</v>
      </c>
      <c r="I962" s="5"/>
      <c r="J962" s="3" t="str">
        <f t="shared" ref="J962:J1025" si="46">CONCATENATE(D962,"-",F962)</f>
        <v>-</v>
      </c>
      <c r="K962" s="5"/>
      <c r="L962" s="5"/>
      <c r="M962" s="7">
        <v>8</v>
      </c>
      <c r="N962" s="5" t="str">
        <f t="shared" ref="N962:N1025" si="47">IF(AND(K962&gt;4500000, OR(D962="Bangalore", D962="Pune", D962="Mumbai", D962="Delhi")), "CAT A", IF(AND(K962&gt;4500000, OR(D962="Gurugram", D962="Surat", D962="Jaipur", D962="Hyderabad")), "CAT B", "CAT C"))</f>
        <v>CAT C</v>
      </c>
    </row>
    <row r="963" spans="1:14" ht="15" hidden="1" x14ac:dyDescent="0.25">
      <c r="A963" s="3" t="s">
        <v>1519</v>
      </c>
      <c r="B963" s="4">
        <v>2016</v>
      </c>
      <c r="C963" s="4" t="str">
        <f t="shared" si="45"/>
        <v>201</v>
      </c>
      <c r="D963" s="5"/>
      <c r="E963" s="3" t="e">
        <f>VLOOKUP(D963,Tier!$A$1:$B$22,2,)</f>
        <v>#N/A</v>
      </c>
      <c r="F963" s="5"/>
      <c r="G963" s="3" t="s">
        <v>1520</v>
      </c>
      <c r="H963" s="3" t="s">
        <v>1521</v>
      </c>
      <c r="I963" s="5"/>
      <c r="J963" s="3" t="str">
        <f t="shared" si="46"/>
        <v>-</v>
      </c>
      <c r="K963" s="5"/>
      <c r="L963" s="5"/>
      <c r="M963" s="7">
        <v>8</v>
      </c>
      <c r="N963" s="5" t="str">
        <f t="shared" si="47"/>
        <v>CAT C</v>
      </c>
    </row>
    <row r="964" spans="1:14" ht="15" hidden="1" x14ac:dyDescent="0.25">
      <c r="A964" s="3" t="s">
        <v>1522</v>
      </c>
      <c r="B964" s="4">
        <v>2014</v>
      </c>
      <c r="C964" s="4" t="str">
        <f t="shared" si="45"/>
        <v>201</v>
      </c>
      <c r="D964" s="5"/>
      <c r="E964" s="3" t="e">
        <f>VLOOKUP(D964,Tier!$A$1:$B$22,2,)</f>
        <v>#N/A</v>
      </c>
      <c r="F964" s="5"/>
      <c r="G964" s="3" t="s">
        <v>1523</v>
      </c>
      <c r="H964" s="3" t="s">
        <v>1524</v>
      </c>
      <c r="I964" s="5"/>
      <c r="J964" s="3" t="str">
        <f t="shared" si="46"/>
        <v>-</v>
      </c>
      <c r="K964" s="5"/>
      <c r="L964" s="5"/>
      <c r="M964" s="7">
        <v>8</v>
      </c>
      <c r="N964" s="5" t="str">
        <f t="shared" si="47"/>
        <v>CAT C</v>
      </c>
    </row>
    <row r="965" spans="1:14" ht="15" hidden="1" x14ac:dyDescent="0.25">
      <c r="A965" s="3" t="s">
        <v>1525</v>
      </c>
      <c r="B965" s="4">
        <v>2016</v>
      </c>
      <c r="C965" s="4" t="str">
        <f t="shared" si="45"/>
        <v>201</v>
      </c>
      <c r="D965" s="5"/>
      <c r="E965" s="3" t="e">
        <f>VLOOKUP(D965,Tier!$A$1:$B$22,2,)</f>
        <v>#N/A</v>
      </c>
      <c r="F965" s="5"/>
      <c r="G965" s="3" t="s">
        <v>1526</v>
      </c>
      <c r="H965" s="3" t="s">
        <v>1527</v>
      </c>
      <c r="I965" s="5"/>
      <c r="J965" s="3" t="str">
        <f t="shared" si="46"/>
        <v>-</v>
      </c>
      <c r="K965" s="5"/>
      <c r="L965" s="5"/>
      <c r="M965" s="7">
        <v>8</v>
      </c>
      <c r="N965" s="5" t="str">
        <f t="shared" si="47"/>
        <v>CAT C</v>
      </c>
    </row>
    <row r="966" spans="1:14" ht="15" hidden="1" x14ac:dyDescent="0.25">
      <c r="A966" s="3" t="s">
        <v>1528</v>
      </c>
      <c r="B966" s="4">
        <v>2012</v>
      </c>
      <c r="C966" s="4" t="str">
        <f t="shared" si="45"/>
        <v>201</v>
      </c>
      <c r="D966" s="5"/>
      <c r="E966" s="3" t="e">
        <f>VLOOKUP(D966,Tier!$A$1:$B$22,2,)</f>
        <v>#N/A</v>
      </c>
      <c r="F966" s="5"/>
      <c r="G966" s="3" t="s">
        <v>1529</v>
      </c>
      <c r="H966" s="3" t="s">
        <v>1530</v>
      </c>
      <c r="I966" s="5"/>
      <c r="J966" s="3" t="str">
        <f t="shared" si="46"/>
        <v>-</v>
      </c>
      <c r="K966" s="5"/>
      <c r="L966" s="5"/>
      <c r="M966" s="7">
        <v>7</v>
      </c>
      <c r="N966" s="5" t="str">
        <f t="shared" si="47"/>
        <v>CAT C</v>
      </c>
    </row>
    <row r="967" spans="1:14" ht="15" hidden="1" x14ac:dyDescent="0.25">
      <c r="A967" s="3" t="s">
        <v>1531</v>
      </c>
      <c r="B967" s="4">
        <v>2018</v>
      </c>
      <c r="C967" s="4" t="str">
        <f t="shared" si="45"/>
        <v>201</v>
      </c>
      <c r="D967" s="5"/>
      <c r="E967" s="3" t="e">
        <f>VLOOKUP(D967,Tier!$A$1:$B$22,2,)</f>
        <v>#N/A</v>
      </c>
      <c r="F967" s="5"/>
      <c r="G967" s="3" t="s">
        <v>1532</v>
      </c>
      <c r="H967" s="3" t="s">
        <v>1533</v>
      </c>
      <c r="I967" s="5"/>
      <c r="J967" s="3" t="str">
        <f t="shared" si="46"/>
        <v>-</v>
      </c>
      <c r="K967" s="5"/>
      <c r="L967" s="5"/>
      <c r="M967" s="7">
        <v>7</v>
      </c>
      <c r="N967" s="5" t="str">
        <f t="shared" si="47"/>
        <v>CAT C</v>
      </c>
    </row>
    <row r="968" spans="1:14" ht="15" hidden="1" x14ac:dyDescent="0.25">
      <c r="A968" s="3" t="s">
        <v>1534</v>
      </c>
      <c r="B968" s="4">
        <v>2018</v>
      </c>
      <c r="C968" s="4" t="str">
        <f t="shared" si="45"/>
        <v>201</v>
      </c>
      <c r="D968" s="5"/>
      <c r="E968" s="3" t="e">
        <f>VLOOKUP(D968,Tier!$A$1:$B$22,2,)</f>
        <v>#N/A</v>
      </c>
      <c r="F968" s="5"/>
      <c r="G968" s="3" t="s">
        <v>1535</v>
      </c>
      <c r="H968" s="3" t="s">
        <v>1536</v>
      </c>
      <c r="I968" s="5"/>
      <c r="J968" s="3" t="str">
        <f t="shared" si="46"/>
        <v>-</v>
      </c>
      <c r="K968" s="5"/>
      <c r="L968" s="5"/>
      <c r="M968" s="7">
        <v>7</v>
      </c>
      <c r="N968" s="5" t="str">
        <f t="shared" si="47"/>
        <v>CAT C</v>
      </c>
    </row>
    <row r="969" spans="1:14" ht="15" hidden="1" x14ac:dyDescent="0.25">
      <c r="A969" s="3" t="s">
        <v>1540</v>
      </c>
      <c r="B969" s="4">
        <v>2019</v>
      </c>
      <c r="C969" s="4" t="str">
        <f t="shared" si="45"/>
        <v>201</v>
      </c>
      <c r="D969" s="5"/>
      <c r="E969" s="3" t="e">
        <f>VLOOKUP(D969,Tier!$A$1:$B$22,2,)</f>
        <v>#N/A</v>
      </c>
      <c r="F969" s="5"/>
      <c r="G969" s="3" t="s">
        <v>1541</v>
      </c>
      <c r="H969" s="3" t="s">
        <v>1542</v>
      </c>
      <c r="I969" s="5"/>
      <c r="J969" s="3" t="str">
        <f t="shared" si="46"/>
        <v>-</v>
      </c>
      <c r="K969" s="5"/>
      <c r="L969" s="5"/>
      <c r="M969" s="7">
        <v>7</v>
      </c>
      <c r="N969" s="5" t="str">
        <f t="shared" si="47"/>
        <v>CAT C</v>
      </c>
    </row>
    <row r="970" spans="1:14" ht="15" hidden="1" x14ac:dyDescent="0.25">
      <c r="A970" s="3" t="s">
        <v>1543</v>
      </c>
      <c r="B970" s="4">
        <v>2018</v>
      </c>
      <c r="C970" s="4" t="str">
        <f t="shared" si="45"/>
        <v>201</v>
      </c>
      <c r="D970" s="5"/>
      <c r="E970" s="3" t="e">
        <f>VLOOKUP(D970,Tier!$A$1:$B$22,2,)</f>
        <v>#N/A</v>
      </c>
      <c r="F970" s="5"/>
      <c r="G970" s="3" t="s">
        <v>1544</v>
      </c>
      <c r="H970" s="3" t="s">
        <v>1545</v>
      </c>
      <c r="I970" s="5"/>
      <c r="J970" s="3" t="str">
        <f t="shared" si="46"/>
        <v>-</v>
      </c>
      <c r="K970" s="5"/>
      <c r="L970" s="5"/>
      <c r="M970" s="7">
        <v>7</v>
      </c>
      <c r="N970" s="5" t="str">
        <f t="shared" si="47"/>
        <v>CAT C</v>
      </c>
    </row>
    <row r="971" spans="1:14" ht="15" hidden="1" x14ac:dyDescent="0.25">
      <c r="A971" s="3" t="s">
        <v>386</v>
      </c>
      <c r="B971" s="4">
        <v>2016</v>
      </c>
      <c r="C971" s="4" t="str">
        <f t="shared" si="45"/>
        <v>201</v>
      </c>
      <c r="D971" s="5"/>
      <c r="E971" s="3" t="e">
        <f>VLOOKUP(D971,Tier!$A$1:$B$22,2,)</f>
        <v>#N/A</v>
      </c>
      <c r="F971" s="5"/>
      <c r="G971" s="3" t="s">
        <v>387</v>
      </c>
      <c r="H971" s="3" t="s">
        <v>1546</v>
      </c>
      <c r="I971" s="5"/>
      <c r="J971" s="3" t="str">
        <f t="shared" si="46"/>
        <v>-</v>
      </c>
      <c r="K971" s="5"/>
      <c r="L971" s="5"/>
      <c r="M971" s="7">
        <v>7</v>
      </c>
      <c r="N971" s="5" t="str">
        <f t="shared" si="47"/>
        <v>CAT C</v>
      </c>
    </row>
    <row r="972" spans="1:14" ht="15" hidden="1" x14ac:dyDescent="0.25">
      <c r="A972" s="3" t="s">
        <v>1547</v>
      </c>
      <c r="B972" s="4">
        <v>2015</v>
      </c>
      <c r="C972" s="4" t="str">
        <f t="shared" si="45"/>
        <v>201</v>
      </c>
      <c r="D972" s="5"/>
      <c r="E972" s="3" t="e">
        <f>VLOOKUP(D972,Tier!$A$1:$B$22,2,)</f>
        <v>#N/A</v>
      </c>
      <c r="F972" s="5"/>
      <c r="G972" s="3" t="s">
        <v>1548</v>
      </c>
      <c r="H972" s="3" t="s">
        <v>1549</v>
      </c>
      <c r="I972" s="5"/>
      <c r="J972" s="3" t="str">
        <f t="shared" si="46"/>
        <v>-</v>
      </c>
      <c r="K972" s="5"/>
      <c r="L972" s="5"/>
      <c r="M972" s="7">
        <v>7</v>
      </c>
      <c r="N972" s="5" t="str">
        <f t="shared" si="47"/>
        <v>CAT C</v>
      </c>
    </row>
    <row r="973" spans="1:14" ht="15" hidden="1" x14ac:dyDescent="0.25">
      <c r="A973" s="3" t="s">
        <v>1554</v>
      </c>
      <c r="B973" s="4">
        <v>2019</v>
      </c>
      <c r="C973" s="4" t="str">
        <f t="shared" si="45"/>
        <v>201</v>
      </c>
      <c r="D973" s="5"/>
      <c r="E973" s="3" t="e">
        <f>VLOOKUP(D973,Tier!$A$1:$B$22,2,)</f>
        <v>#N/A</v>
      </c>
      <c r="F973" s="5"/>
      <c r="G973" s="3" t="s">
        <v>1555</v>
      </c>
      <c r="H973" s="3" t="s">
        <v>1556</v>
      </c>
      <c r="I973" s="5"/>
      <c r="J973" s="3" t="str">
        <f t="shared" si="46"/>
        <v>-</v>
      </c>
      <c r="K973" s="5"/>
      <c r="L973" s="5"/>
      <c r="M973" s="7">
        <v>7</v>
      </c>
      <c r="N973" s="5" t="str">
        <f t="shared" si="47"/>
        <v>CAT C</v>
      </c>
    </row>
    <row r="974" spans="1:14" ht="15" hidden="1" x14ac:dyDescent="0.25">
      <c r="A974" s="3" t="s">
        <v>1563</v>
      </c>
      <c r="B974" s="4">
        <v>2014</v>
      </c>
      <c r="C974" s="4" t="str">
        <f t="shared" si="45"/>
        <v>201</v>
      </c>
      <c r="D974" s="5"/>
      <c r="E974" s="3" t="e">
        <f>VLOOKUP(D974,Tier!$A$1:$B$22,2,)</f>
        <v>#N/A</v>
      </c>
      <c r="F974" s="5"/>
      <c r="G974" s="3" t="s">
        <v>1564</v>
      </c>
      <c r="H974" s="3" t="s">
        <v>1565</v>
      </c>
      <c r="I974" s="5"/>
      <c r="J974" s="3" t="str">
        <f t="shared" si="46"/>
        <v>-</v>
      </c>
      <c r="K974" s="5"/>
      <c r="L974" s="5"/>
      <c r="M974" s="7">
        <v>7</v>
      </c>
      <c r="N974" s="5" t="str">
        <f t="shared" si="47"/>
        <v>CAT C</v>
      </c>
    </row>
    <row r="975" spans="1:14" ht="15" hidden="1" x14ac:dyDescent="0.25">
      <c r="A975" s="3" t="s">
        <v>1566</v>
      </c>
      <c r="B975" s="4">
        <v>2019</v>
      </c>
      <c r="C975" s="4" t="str">
        <f t="shared" si="45"/>
        <v>201</v>
      </c>
      <c r="D975" s="5"/>
      <c r="E975" s="3" t="e">
        <f>VLOOKUP(D975,Tier!$A$1:$B$22,2,)</f>
        <v>#N/A</v>
      </c>
      <c r="F975" s="5"/>
      <c r="G975" s="3" t="s">
        <v>1567</v>
      </c>
      <c r="H975" s="3" t="s">
        <v>1568</v>
      </c>
      <c r="I975" s="5"/>
      <c r="J975" s="3" t="str">
        <f t="shared" si="46"/>
        <v>-</v>
      </c>
      <c r="K975" s="5"/>
      <c r="L975" s="5"/>
      <c r="M975" s="7">
        <v>7</v>
      </c>
      <c r="N975" s="5" t="str">
        <f t="shared" si="47"/>
        <v>CAT C</v>
      </c>
    </row>
    <row r="976" spans="1:14" ht="15" hidden="1" x14ac:dyDescent="0.25">
      <c r="A976" s="3" t="s">
        <v>1572</v>
      </c>
      <c r="B976" s="4">
        <v>2015</v>
      </c>
      <c r="C976" s="4" t="str">
        <f t="shared" si="45"/>
        <v>201</v>
      </c>
      <c r="D976" s="5"/>
      <c r="E976" s="3" t="e">
        <f>VLOOKUP(D976,Tier!$A$1:$B$22,2,)</f>
        <v>#N/A</v>
      </c>
      <c r="F976" s="5"/>
      <c r="G976" s="3" t="s">
        <v>1573</v>
      </c>
      <c r="H976" s="3" t="s">
        <v>1574</v>
      </c>
      <c r="I976" s="5"/>
      <c r="J976" s="3" t="str">
        <f t="shared" si="46"/>
        <v>-</v>
      </c>
      <c r="K976" s="5"/>
      <c r="L976" s="5"/>
      <c r="M976" s="7">
        <v>7</v>
      </c>
      <c r="N976" s="5" t="str">
        <f t="shared" si="47"/>
        <v>CAT C</v>
      </c>
    </row>
    <row r="977" spans="1:14" ht="15" hidden="1" x14ac:dyDescent="0.25">
      <c r="A977" s="3" t="s">
        <v>1575</v>
      </c>
      <c r="B977" s="4">
        <v>2019</v>
      </c>
      <c r="C977" s="4" t="str">
        <f t="shared" si="45"/>
        <v>201</v>
      </c>
      <c r="D977" s="5"/>
      <c r="E977" s="3" t="e">
        <f>VLOOKUP(D977,Tier!$A$1:$B$22,2,)</f>
        <v>#N/A</v>
      </c>
      <c r="F977" s="5"/>
      <c r="G977" s="3" t="s">
        <v>1577</v>
      </c>
      <c r="H977" s="3" t="s">
        <v>1578</v>
      </c>
      <c r="I977" s="5"/>
      <c r="J977" s="3" t="str">
        <f t="shared" si="46"/>
        <v>-</v>
      </c>
      <c r="K977" s="5"/>
      <c r="L977" s="5"/>
      <c r="M977" s="7">
        <v>7</v>
      </c>
      <c r="N977" s="5" t="str">
        <f t="shared" si="47"/>
        <v>CAT C</v>
      </c>
    </row>
    <row r="978" spans="1:14" ht="15" hidden="1" x14ac:dyDescent="0.25">
      <c r="A978" s="3" t="s">
        <v>1579</v>
      </c>
      <c r="B978" s="4">
        <v>2015</v>
      </c>
      <c r="C978" s="4" t="str">
        <f t="shared" si="45"/>
        <v>201</v>
      </c>
      <c r="D978" s="5"/>
      <c r="E978" s="3" t="e">
        <f>VLOOKUP(D978,Tier!$A$1:$B$22,2,)</f>
        <v>#N/A</v>
      </c>
      <c r="F978" s="5"/>
      <c r="G978" s="3" t="s">
        <v>1580</v>
      </c>
      <c r="H978" s="3" t="s">
        <v>1581</v>
      </c>
      <c r="I978" s="5"/>
      <c r="J978" s="3" t="str">
        <f t="shared" si="46"/>
        <v>-</v>
      </c>
      <c r="K978" s="5"/>
      <c r="L978" s="5"/>
      <c r="M978" s="7">
        <v>7</v>
      </c>
      <c r="N978" s="5" t="str">
        <f t="shared" si="47"/>
        <v>CAT C</v>
      </c>
    </row>
    <row r="979" spans="1:14" ht="15" hidden="1" x14ac:dyDescent="0.25">
      <c r="A979" s="3" t="s">
        <v>1585</v>
      </c>
      <c r="B979" s="4">
        <v>2019</v>
      </c>
      <c r="C979" s="4" t="str">
        <f t="shared" si="45"/>
        <v>201</v>
      </c>
      <c r="D979" s="5"/>
      <c r="E979" s="3" t="e">
        <f>VLOOKUP(D979,Tier!$A$1:$B$22,2,)</f>
        <v>#N/A</v>
      </c>
      <c r="F979" s="5"/>
      <c r="G979" s="3" t="s">
        <v>1586</v>
      </c>
      <c r="H979" s="3" t="s">
        <v>1587</v>
      </c>
      <c r="I979" s="5"/>
      <c r="J979" s="3" t="str">
        <f t="shared" si="46"/>
        <v>-</v>
      </c>
      <c r="K979" s="5"/>
      <c r="L979" s="5"/>
      <c r="M979" s="7">
        <v>7</v>
      </c>
      <c r="N979" s="5" t="str">
        <f t="shared" si="47"/>
        <v>CAT C</v>
      </c>
    </row>
    <row r="980" spans="1:14" ht="15" hidden="1" x14ac:dyDescent="0.25">
      <c r="A980" s="3" t="s">
        <v>1588</v>
      </c>
      <c r="B980" s="4">
        <v>2018</v>
      </c>
      <c r="C980" s="4" t="str">
        <f t="shared" si="45"/>
        <v>201</v>
      </c>
      <c r="D980" s="5"/>
      <c r="E980" s="3" t="e">
        <f>VLOOKUP(D980,Tier!$A$1:$B$22,2,)</f>
        <v>#N/A</v>
      </c>
      <c r="F980" s="5"/>
      <c r="G980" s="3" t="s">
        <v>1589</v>
      </c>
      <c r="H980" s="3" t="s">
        <v>1590</v>
      </c>
      <c r="I980" s="5"/>
      <c r="J980" s="3" t="str">
        <f t="shared" si="46"/>
        <v>-</v>
      </c>
      <c r="K980" s="5"/>
      <c r="L980" s="5"/>
      <c r="M980" s="7">
        <v>7</v>
      </c>
      <c r="N980" s="5" t="str">
        <f t="shared" si="47"/>
        <v>CAT C</v>
      </c>
    </row>
    <row r="981" spans="1:14" ht="15" hidden="1" x14ac:dyDescent="0.25">
      <c r="A981" s="3" t="s">
        <v>1591</v>
      </c>
      <c r="B981" s="4">
        <v>2017</v>
      </c>
      <c r="C981" s="4" t="str">
        <f t="shared" si="45"/>
        <v>201</v>
      </c>
      <c r="D981" s="5"/>
      <c r="E981" s="3" t="e">
        <f>VLOOKUP(D981,Tier!$A$1:$B$22,2,)</f>
        <v>#N/A</v>
      </c>
      <c r="F981" s="5"/>
      <c r="G981" s="3" t="s">
        <v>1592</v>
      </c>
      <c r="H981" s="3" t="s">
        <v>1593</v>
      </c>
      <c r="I981" s="5"/>
      <c r="J981" s="3" t="str">
        <f t="shared" si="46"/>
        <v>-</v>
      </c>
      <c r="K981" s="5"/>
      <c r="L981" s="5"/>
      <c r="M981" s="7">
        <v>7</v>
      </c>
      <c r="N981" s="5" t="str">
        <f t="shared" si="47"/>
        <v>CAT C</v>
      </c>
    </row>
    <row r="982" spans="1:14" ht="15" hidden="1" x14ac:dyDescent="0.25">
      <c r="A982" s="3" t="s">
        <v>1600</v>
      </c>
      <c r="B982" s="4">
        <v>2019</v>
      </c>
      <c r="C982" s="4" t="str">
        <f t="shared" si="45"/>
        <v>201</v>
      </c>
      <c r="D982" s="5"/>
      <c r="E982" s="3" t="e">
        <f>VLOOKUP(D982,Tier!$A$1:$B$22,2,)</f>
        <v>#N/A</v>
      </c>
      <c r="F982" s="5"/>
      <c r="G982" s="3" t="s">
        <v>1601</v>
      </c>
      <c r="H982" s="3" t="s">
        <v>1602</v>
      </c>
      <c r="I982" s="5"/>
      <c r="J982" s="3" t="str">
        <f t="shared" si="46"/>
        <v>-</v>
      </c>
      <c r="K982" s="5"/>
      <c r="L982" s="5"/>
      <c r="M982" s="7">
        <v>7</v>
      </c>
      <c r="N982" s="5" t="str">
        <f t="shared" si="47"/>
        <v>CAT C</v>
      </c>
    </row>
    <row r="983" spans="1:14" ht="15" hidden="1" x14ac:dyDescent="0.25">
      <c r="A983" s="3" t="s">
        <v>1609</v>
      </c>
      <c r="B983" s="4">
        <v>2014</v>
      </c>
      <c r="C983" s="4" t="str">
        <f t="shared" si="45"/>
        <v>201</v>
      </c>
      <c r="D983" s="5"/>
      <c r="E983" s="3" t="e">
        <f>VLOOKUP(D983,Tier!$A$1:$B$22,2,)</f>
        <v>#N/A</v>
      </c>
      <c r="F983" s="5"/>
      <c r="G983" s="3" t="s">
        <v>1610</v>
      </c>
      <c r="H983" s="3" t="s">
        <v>1611</v>
      </c>
      <c r="I983" s="5"/>
      <c r="J983" s="3" t="str">
        <f t="shared" si="46"/>
        <v>-</v>
      </c>
      <c r="K983" s="5"/>
      <c r="L983" s="5"/>
      <c r="M983" s="7">
        <v>7</v>
      </c>
      <c r="N983" s="5" t="str">
        <f t="shared" si="47"/>
        <v>CAT C</v>
      </c>
    </row>
    <row r="984" spans="1:14" ht="15" hidden="1" x14ac:dyDescent="0.25">
      <c r="A984" s="3" t="s">
        <v>1615</v>
      </c>
      <c r="B984" s="4">
        <v>2019</v>
      </c>
      <c r="C984" s="4" t="str">
        <f t="shared" si="45"/>
        <v>201</v>
      </c>
      <c r="D984" s="5"/>
      <c r="E984" s="3" t="e">
        <f>VLOOKUP(D984,Tier!$A$1:$B$22,2,)</f>
        <v>#N/A</v>
      </c>
      <c r="F984" s="5"/>
      <c r="G984" s="3" t="s">
        <v>1616</v>
      </c>
      <c r="H984" s="3" t="s">
        <v>1617</v>
      </c>
      <c r="I984" s="5"/>
      <c r="J984" s="3" t="str">
        <f t="shared" si="46"/>
        <v>-</v>
      </c>
      <c r="K984" s="5"/>
      <c r="L984" s="5"/>
      <c r="M984" s="7">
        <v>7</v>
      </c>
      <c r="N984" s="5" t="str">
        <f t="shared" si="47"/>
        <v>CAT C</v>
      </c>
    </row>
    <row r="985" spans="1:14" ht="15" hidden="1" x14ac:dyDescent="0.25">
      <c r="A985" s="3" t="s">
        <v>1618</v>
      </c>
      <c r="B985" s="4">
        <v>2016</v>
      </c>
      <c r="C985" s="4" t="str">
        <f t="shared" si="45"/>
        <v>201</v>
      </c>
      <c r="D985" s="5"/>
      <c r="E985" s="3" t="e">
        <f>VLOOKUP(D985,Tier!$A$1:$B$22,2,)</f>
        <v>#N/A</v>
      </c>
      <c r="F985" s="5"/>
      <c r="G985" s="3" t="s">
        <v>1619</v>
      </c>
      <c r="H985" s="3" t="s">
        <v>1620</v>
      </c>
      <c r="I985" s="5"/>
      <c r="J985" s="3" t="str">
        <f t="shared" si="46"/>
        <v>-</v>
      </c>
      <c r="K985" s="5"/>
      <c r="L985" s="5"/>
      <c r="M985" s="7">
        <v>7</v>
      </c>
      <c r="N985" s="5" t="str">
        <f t="shared" si="47"/>
        <v>CAT C</v>
      </c>
    </row>
    <row r="986" spans="1:14" ht="15" hidden="1" x14ac:dyDescent="0.25">
      <c r="A986" s="3" t="s">
        <v>1624</v>
      </c>
      <c r="B986" s="4">
        <v>2017</v>
      </c>
      <c r="C986" s="4" t="str">
        <f t="shared" si="45"/>
        <v>201</v>
      </c>
      <c r="D986" s="5"/>
      <c r="E986" s="3" t="e">
        <f>VLOOKUP(D986,Tier!$A$1:$B$22,2,)</f>
        <v>#N/A</v>
      </c>
      <c r="F986" s="5"/>
      <c r="G986" s="3" t="s">
        <v>1625</v>
      </c>
      <c r="H986" s="3" t="s">
        <v>1626</v>
      </c>
      <c r="I986" s="5"/>
      <c r="J986" s="3" t="str">
        <f t="shared" si="46"/>
        <v>-</v>
      </c>
      <c r="K986" s="5"/>
      <c r="L986" s="5"/>
      <c r="M986" s="7">
        <v>7</v>
      </c>
      <c r="N986" s="5" t="str">
        <f t="shared" si="47"/>
        <v>CAT C</v>
      </c>
    </row>
    <row r="987" spans="1:14" ht="15" hidden="1" x14ac:dyDescent="0.25">
      <c r="A987" s="3" t="s">
        <v>1627</v>
      </c>
      <c r="B987" s="4">
        <v>2016</v>
      </c>
      <c r="C987" s="4" t="str">
        <f t="shared" si="45"/>
        <v>201</v>
      </c>
      <c r="D987" s="5"/>
      <c r="E987" s="3" t="e">
        <f>VLOOKUP(D987,Tier!$A$1:$B$22,2,)</f>
        <v>#N/A</v>
      </c>
      <c r="F987" s="5"/>
      <c r="G987" s="3" t="s">
        <v>1628</v>
      </c>
      <c r="H987" s="3" t="s">
        <v>1629</v>
      </c>
      <c r="I987" s="5"/>
      <c r="J987" s="3" t="str">
        <f t="shared" si="46"/>
        <v>-</v>
      </c>
      <c r="K987" s="5"/>
      <c r="L987" s="5"/>
      <c r="M987" s="7">
        <v>7</v>
      </c>
      <c r="N987" s="5" t="str">
        <f t="shared" si="47"/>
        <v>CAT C</v>
      </c>
    </row>
    <row r="988" spans="1:14" ht="15" hidden="1" x14ac:dyDescent="0.25">
      <c r="A988" s="3" t="s">
        <v>1630</v>
      </c>
      <c r="B988" s="4">
        <v>2019</v>
      </c>
      <c r="C988" s="4" t="str">
        <f t="shared" si="45"/>
        <v>201</v>
      </c>
      <c r="D988" s="5"/>
      <c r="E988" s="3" t="e">
        <f>VLOOKUP(D988,Tier!$A$1:$B$22,2,)</f>
        <v>#N/A</v>
      </c>
      <c r="F988" s="5"/>
      <c r="G988" s="3" t="s">
        <v>1631</v>
      </c>
      <c r="H988" s="3" t="s">
        <v>1632</v>
      </c>
      <c r="I988" s="5"/>
      <c r="J988" s="3" t="str">
        <f t="shared" si="46"/>
        <v>-</v>
      </c>
      <c r="K988" s="5"/>
      <c r="L988" s="5"/>
      <c r="M988" s="7">
        <v>7</v>
      </c>
      <c r="N988" s="5" t="str">
        <f t="shared" si="47"/>
        <v>CAT C</v>
      </c>
    </row>
    <row r="989" spans="1:14" ht="15" hidden="1" x14ac:dyDescent="0.25">
      <c r="A989" s="3" t="s">
        <v>1633</v>
      </c>
      <c r="B989" s="4">
        <v>2016</v>
      </c>
      <c r="C989" s="4" t="str">
        <f t="shared" si="45"/>
        <v>201</v>
      </c>
      <c r="D989" s="5"/>
      <c r="E989" s="3" t="e">
        <f>VLOOKUP(D989,Tier!$A$1:$B$22,2,)</f>
        <v>#N/A</v>
      </c>
      <c r="F989" s="5"/>
      <c r="G989" s="3" t="s">
        <v>1634</v>
      </c>
      <c r="H989" s="3" t="s">
        <v>1635</v>
      </c>
      <c r="I989" s="5"/>
      <c r="J989" s="3" t="str">
        <f t="shared" si="46"/>
        <v>-</v>
      </c>
      <c r="K989" s="5"/>
      <c r="L989" s="5"/>
      <c r="M989" s="7">
        <v>7</v>
      </c>
      <c r="N989" s="5" t="str">
        <f t="shared" si="47"/>
        <v>CAT C</v>
      </c>
    </row>
    <row r="990" spans="1:14" ht="15" hidden="1" x14ac:dyDescent="0.25">
      <c r="A990" s="3" t="s">
        <v>1636</v>
      </c>
      <c r="B990" s="4">
        <v>2015</v>
      </c>
      <c r="C990" s="4" t="str">
        <f t="shared" si="45"/>
        <v>201</v>
      </c>
      <c r="D990" s="5"/>
      <c r="E990" s="3" t="e">
        <f>VLOOKUP(D990,Tier!$A$1:$B$22,2,)</f>
        <v>#N/A</v>
      </c>
      <c r="F990" s="5"/>
      <c r="G990" s="3" t="s">
        <v>1637</v>
      </c>
      <c r="H990" s="3" t="s">
        <v>1638</v>
      </c>
      <c r="I990" s="5"/>
      <c r="J990" s="3" t="str">
        <f t="shared" si="46"/>
        <v>-</v>
      </c>
      <c r="K990" s="5"/>
      <c r="L990" s="5"/>
      <c r="M990" s="7">
        <v>7</v>
      </c>
      <c r="N990" s="5" t="str">
        <f t="shared" si="47"/>
        <v>CAT C</v>
      </c>
    </row>
    <row r="991" spans="1:14" ht="15" hidden="1" x14ac:dyDescent="0.25">
      <c r="A991" s="3" t="s">
        <v>1639</v>
      </c>
      <c r="B991" s="4">
        <v>2015</v>
      </c>
      <c r="C991" s="4" t="str">
        <f t="shared" si="45"/>
        <v>201</v>
      </c>
      <c r="D991" s="5"/>
      <c r="E991" s="3" t="e">
        <f>VLOOKUP(D991,Tier!$A$1:$B$22,2,)</f>
        <v>#N/A</v>
      </c>
      <c r="F991" s="5"/>
      <c r="G991" s="3" t="s">
        <v>1640</v>
      </c>
      <c r="H991" s="3" t="s">
        <v>1641</v>
      </c>
      <c r="I991" s="5"/>
      <c r="J991" s="3" t="str">
        <f t="shared" si="46"/>
        <v>-</v>
      </c>
      <c r="K991" s="5"/>
      <c r="L991" s="5"/>
      <c r="M991" s="7">
        <v>7</v>
      </c>
      <c r="N991" s="5" t="str">
        <f t="shared" si="47"/>
        <v>CAT C</v>
      </c>
    </row>
    <row r="992" spans="1:14" ht="15" hidden="1" x14ac:dyDescent="0.25">
      <c r="A992" s="3" t="s">
        <v>1645</v>
      </c>
      <c r="B992" s="4">
        <v>2019</v>
      </c>
      <c r="C992" s="4" t="str">
        <f t="shared" si="45"/>
        <v>201</v>
      </c>
      <c r="D992" s="5"/>
      <c r="E992" s="3" t="e">
        <f>VLOOKUP(D992,Tier!$A$1:$B$22,2,)</f>
        <v>#N/A</v>
      </c>
      <c r="F992" s="5"/>
      <c r="G992" s="3" t="s">
        <v>1646</v>
      </c>
      <c r="H992" s="3" t="s">
        <v>1647</v>
      </c>
      <c r="I992" s="5"/>
      <c r="J992" s="3" t="str">
        <f t="shared" si="46"/>
        <v>-</v>
      </c>
      <c r="K992" s="5"/>
      <c r="L992" s="5"/>
      <c r="M992" s="7">
        <v>7</v>
      </c>
      <c r="N992" s="5" t="str">
        <f t="shared" si="47"/>
        <v>CAT C</v>
      </c>
    </row>
    <row r="993" spans="1:14" ht="15" hidden="1" x14ac:dyDescent="0.25">
      <c r="A993" s="3" t="s">
        <v>1648</v>
      </c>
      <c r="B993" s="4">
        <v>2018</v>
      </c>
      <c r="C993" s="4" t="str">
        <f t="shared" si="45"/>
        <v>201</v>
      </c>
      <c r="D993" s="5"/>
      <c r="E993" s="3" t="e">
        <f>VLOOKUP(D993,Tier!$A$1:$B$22,2,)</f>
        <v>#N/A</v>
      </c>
      <c r="F993" s="5"/>
      <c r="G993" s="3" t="s">
        <v>1649</v>
      </c>
      <c r="H993" s="3" t="s">
        <v>1650</v>
      </c>
      <c r="I993" s="5"/>
      <c r="J993" s="3" t="str">
        <f t="shared" si="46"/>
        <v>-</v>
      </c>
      <c r="K993" s="5"/>
      <c r="L993" s="5"/>
      <c r="M993" s="7">
        <v>7</v>
      </c>
      <c r="N993" s="5" t="str">
        <f t="shared" si="47"/>
        <v>CAT C</v>
      </c>
    </row>
    <row r="994" spans="1:14" ht="15" hidden="1" x14ac:dyDescent="0.25">
      <c r="A994" s="3" t="s">
        <v>1651</v>
      </c>
      <c r="B994" s="4">
        <v>2016</v>
      </c>
      <c r="C994" s="4" t="str">
        <f t="shared" si="45"/>
        <v>201</v>
      </c>
      <c r="D994" s="5"/>
      <c r="E994" s="3" t="e">
        <f>VLOOKUP(D994,Tier!$A$1:$B$22,2,)</f>
        <v>#N/A</v>
      </c>
      <c r="F994" s="5"/>
      <c r="G994" s="3" t="s">
        <v>1652</v>
      </c>
      <c r="H994" s="3" t="s">
        <v>1653</v>
      </c>
      <c r="I994" s="5"/>
      <c r="J994" s="3" t="str">
        <f t="shared" si="46"/>
        <v>-</v>
      </c>
      <c r="K994" s="5"/>
      <c r="L994" s="5"/>
      <c r="M994" s="7">
        <v>7</v>
      </c>
      <c r="N994" s="5" t="str">
        <f t="shared" si="47"/>
        <v>CAT C</v>
      </c>
    </row>
    <row r="995" spans="1:14" ht="15" hidden="1" x14ac:dyDescent="0.25">
      <c r="A995" s="3" t="s">
        <v>210</v>
      </c>
      <c r="B995" s="4">
        <v>2019</v>
      </c>
      <c r="C995" s="4" t="str">
        <f t="shared" si="45"/>
        <v>201</v>
      </c>
      <c r="D995" s="5"/>
      <c r="E995" s="3" t="e">
        <f>VLOOKUP(D995,Tier!$A$1:$B$22,2,)</f>
        <v>#N/A</v>
      </c>
      <c r="F995" s="5"/>
      <c r="G995" s="3" t="s">
        <v>212</v>
      </c>
      <c r="H995" s="3" t="s">
        <v>213</v>
      </c>
      <c r="I995" s="5"/>
      <c r="J995" s="3" t="str">
        <f t="shared" si="46"/>
        <v>-</v>
      </c>
      <c r="K995" s="5"/>
      <c r="L995" s="5"/>
      <c r="M995" s="7">
        <v>7</v>
      </c>
      <c r="N995" s="5" t="str">
        <f t="shared" si="47"/>
        <v>CAT C</v>
      </c>
    </row>
    <row r="996" spans="1:14" ht="15" hidden="1" x14ac:dyDescent="0.25">
      <c r="A996" s="3" t="s">
        <v>1670</v>
      </c>
      <c r="B996" s="4">
        <v>2015</v>
      </c>
      <c r="C996" s="4" t="str">
        <f t="shared" si="45"/>
        <v>201</v>
      </c>
      <c r="D996" s="5"/>
      <c r="E996" s="3" t="e">
        <f>VLOOKUP(D996,Tier!$A$1:$B$22,2,)</f>
        <v>#N/A</v>
      </c>
      <c r="F996" s="5"/>
      <c r="G996" s="3" t="s">
        <v>1671</v>
      </c>
      <c r="H996" s="3" t="s">
        <v>1672</v>
      </c>
      <c r="I996" s="5"/>
      <c r="J996" s="3" t="str">
        <f t="shared" si="46"/>
        <v>-</v>
      </c>
      <c r="K996" s="5"/>
      <c r="L996" s="5"/>
      <c r="M996" s="7">
        <v>7</v>
      </c>
      <c r="N996" s="5" t="str">
        <f t="shared" si="47"/>
        <v>CAT C</v>
      </c>
    </row>
    <row r="997" spans="1:14" ht="15" hidden="1" x14ac:dyDescent="0.25">
      <c r="A997" s="3" t="s">
        <v>1673</v>
      </c>
      <c r="B997" s="4">
        <v>2017</v>
      </c>
      <c r="C997" s="4" t="str">
        <f t="shared" si="45"/>
        <v>201</v>
      </c>
      <c r="D997" s="5"/>
      <c r="E997" s="3" t="e">
        <f>VLOOKUP(D997,Tier!$A$1:$B$22,2,)</f>
        <v>#N/A</v>
      </c>
      <c r="F997" s="5"/>
      <c r="G997" s="3" t="s">
        <v>1674</v>
      </c>
      <c r="H997" s="3" t="s">
        <v>1675</v>
      </c>
      <c r="I997" s="5"/>
      <c r="J997" s="3" t="str">
        <f t="shared" si="46"/>
        <v>-</v>
      </c>
      <c r="K997" s="5"/>
      <c r="L997" s="5"/>
      <c r="M997" s="7">
        <v>7</v>
      </c>
      <c r="N997" s="5" t="str">
        <f t="shared" si="47"/>
        <v>CAT C</v>
      </c>
    </row>
    <row r="998" spans="1:14" ht="15" hidden="1" x14ac:dyDescent="0.25">
      <c r="A998" s="3" t="s">
        <v>1676</v>
      </c>
      <c r="B998" s="4">
        <v>2017</v>
      </c>
      <c r="C998" s="4" t="str">
        <f t="shared" si="45"/>
        <v>201</v>
      </c>
      <c r="D998" s="5"/>
      <c r="E998" s="3" t="e">
        <f>VLOOKUP(D998,Tier!$A$1:$B$22,2,)</f>
        <v>#N/A</v>
      </c>
      <c r="F998" s="5"/>
      <c r="G998" s="3" t="s">
        <v>1677</v>
      </c>
      <c r="H998" s="3" t="s">
        <v>1678</v>
      </c>
      <c r="I998" s="5"/>
      <c r="J998" s="3" t="str">
        <f t="shared" si="46"/>
        <v>-</v>
      </c>
      <c r="K998" s="5"/>
      <c r="L998" s="5"/>
      <c r="M998" s="7">
        <v>7</v>
      </c>
      <c r="N998" s="5" t="str">
        <f t="shared" si="47"/>
        <v>CAT C</v>
      </c>
    </row>
    <row r="999" spans="1:14" ht="15" hidden="1" x14ac:dyDescent="0.25">
      <c r="A999" s="3" t="s">
        <v>380</v>
      </c>
      <c r="B999" s="4">
        <v>2015</v>
      </c>
      <c r="C999" s="4" t="str">
        <f t="shared" si="45"/>
        <v>201</v>
      </c>
      <c r="D999" s="5"/>
      <c r="E999" s="3" t="e">
        <f>VLOOKUP(D999,Tier!$A$1:$B$22,2,)</f>
        <v>#N/A</v>
      </c>
      <c r="F999" s="5"/>
      <c r="G999" s="3" t="s">
        <v>381</v>
      </c>
      <c r="H999" s="3" t="s">
        <v>382</v>
      </c>
      <c r="I999" s="5"/>
      <c r="J999" s="3" t="str">
        <f t="shared" si="46"/>
        <v>-</v>
      </c>
      <c r="K999" s="5"/>
      <c r="L999" s="5"/>
      <c r="M999" s="7">
        <v>7</v>
      </c>
      <c r="N999" s="5" t="str">
        <f t="shared" si="47"/>
        <v>CAT C</v>
      </c>
    </row>
    <row r="1000" spans="1:14" ht="15" hidden="1" x14ac:dyDescent="0.25">
      <c r="A1000" s="3" t="s">
        <v>1682</v>
      </c>
      <c r="B1000" s="4">
        <v>2017</v>
      </c>
      <c r="C1000" s="4" t="str">
        <f t="shared" si="45"/>
        <v>201</v>
      </c>
      <c r="D1000" s="5"/>
      <c r="E1000" s="3" t="e">
        <f>VLOOKUP(D1000,Tier!$A$1:$B$22,2,)</f>
        <v>#N/A</v>
      </c>
      <c r="F1000" s="5"/>
      <c r="G1000" s="3" t="s">
        <v>1683</v>
      </c>
      <c r="H1000" s="3" t="s">
        <v>1684</v>
      </c>
      <c r="I1000" s="5"/>
      <c r="J1000" s="3" t="str">
        <f t="shared" si="46"/>
        <v>-</v>
      </c>
      <c r="K1000" s="5"/>
      <c r="L1000" s="5"/>
      <c r="M1000" s="7">
        <v>7</v>
      </c>
      <c r="N1000" s="5" t="str">
        <f t="shared" si="47"/>
        <v>CAT C</v>
      </c>
    </row>
    <row r="1001" spans="1:14" ht="15" hidden="1" x14ac:dyDescent="0.25">
      <c r="A1001" s="3" t="s">
        <v>1685</v>
      </c>
      <c r="B1001" s="4">
        <v>2018</v>
      </c>
      <c r="C1001" s="4" t="str">
        <f t="shared" si="45"/>
        <v>201</v>
      </c>
      <c r="D1001" s="5"/>
      <c r="E1001" s="3" t="e">
        <f>VLOOKUP(D1001,Tier!$A$1:$B$22,2,)</f>
        <v>#N/A</v>
      </c>
      <c r="F1001" s="5"/>
      <c r="G1001" s="3" t="s">
        <v>1686</v>
      </c>
      <c r="H1001" s="3" t="s">
        <v>1687</v>
      </c>
      <c r="I1001" s="5"/>
      <c r="J1001" s="3" t="str">
        <f t="shared" si="46"/>
        <v>-</v>
      </c>
      <c r="K1001" s="5"/>
      <c r="L1001" s="5"/>
      <c r="M1001" s="7">
        <v>7</v>
      </c>
      <c r="N1001" s="5" t="str">
        <f t="shared" si="47"/>
        <v>CAT C</v>
      </c>
    </row>
    <row r="1002" spans="1:14" ht="15" hidden="1" x14ac:dyDescent="0.25">
      <c r="A1002" s="3" t="s">
        <v>1694</v>
      </c>
      <c r="B1002" s="4">
        <v>2015</v>
      </c>
      <c r="C1002" s="4" t="str">
        <f t="shared" si="45"/>
        <v>201</v>
      </c>
      <c r="D1002" s="5"/>
      <c r="E1002" s="3" t="e">
        <f>VLOOKUP(D1002,Tier!$A$1:$B$22,2,)</f>
        <v>#N/A</v>
      </c>
      <c r="F1002" s="5"/>
      <c r="G1002" s="3" t="s">
        <v>1695</v>
      </c>
      <c r="H1002" s="3" t="s">
        <v>1696</v>
      </c>
      <c r="I1002" s="5"/>
      <c r="J1002" s="3" t="str">
        <f t="shared" si="46"/>
        <v>-</v>
      </c>
      <c r="K1002" s="5"/>
      <c r="L1002" s="5"/>
      <c r="M1002" s="7">
        <v>7</v>
      </c>
      <c r="N1002" s="5" t="str">
        <f t="shared" si="47"/>
        <v>CAT C</v>
      </c>
    </row>
    <row r="1003" spans="1:14" ht="15" hidden="1" x14ac:dyDescent="0.25">
      <c r="A1003" s="3" t="s">
        <v>1698</v>
      </c>
      <c r="B1003" s="4">
        <v>2012</v>
      </c>
      <c r="C1003" s="4" t="str">
        <f t="shared" si="45"/>
        <v>201</v>
      </c>
      <c r="D1003" s="5"/>
      <c r="E1003" s="3" t="e">
        <f>VLOOKUP(D1003,Tier!$A$1:$B$22,2,)</f>
        <v>#N/A</v>
      </c>
      <c r="F1003" s="5"/>
      <c r="G1003" s="3" t="s">
        <v>1699</v>
      </c>
      <c r="H1003" s="3" t="s">
        <v>1700</v>
      </c>
      <c r="I1003" s="5"/>
      <c r="J1003" s="3" t="str">
        <f t="shared" si="46"/>
        <v>-</v>
      </c>
      <c r="K1003" s="5"/>
      <c r="L1003" s="5"/>
      <c r="M1003" s="7">
        <v>7</v>
      </c>
      <c r="N1003" s="5" t="str">
        <f t="shared" si="47"/>
        <v>CAT C</v>
      </c>
    </row>
    <row r="1004" spans="1:14" ht="15" hidden="1" x14ac:dyDescent="0.25">
      <c r="A1004" s="3" t="s">
        <v>1701</v>
      </c>
      <c r="B1004" s="4">
        <v>2017</v>
      </c>
      <c r="C1004" s="4" t="str">
        <f t="shared" si="45"/>
        <v>201</v>
      </c>
      <c r="D1004" s="5"/>
      <c r="E1004" s="3" t="e">
        <f>VLOOKUP(D1004,Tier!$A$1:$B$22,2,)</f>
        <v>#N/A</v>
      </c>
      <c r="F1004" s="5"/>
      <c r="G1004" s="3" t="s">
        <v>1702</v>
      </c>
      <c r="H1004" s="3" t="s">
        <v>1703</v>
      </c>
      <c r="I1004" s="5"/>
      <c r="J1004" s="3" t="str">
        <f t="shared" si="46"/>
        <v>-</v>
      </c>
      <c r="K1004" s="5"/>
      <c r="L1004" s="5"/>
      <c r="M1004" s="7">
        <v>7</v>
      </c>
      <c r="N1004" s="5" t="str">
        <f t="shared" si="47"/>
        <v>CAT C</v>
      </c>
    </row>
    <row r="1005" spans="1:14" ht="15" hidden="1" x14ac:dyDescent="0.25">
      <c r="A1005" s="3" t="s">
        <v>1704</v>
      </c>
      <c r="B1005" s="4">
        <v>2018</v>
      </c>
      <c r="C1005" s="4" t="str">
        <f t="shared" si="45"/>
        <v>201</v>
      </c>
      <c r="D1005" s="5"/>
      <c r="E1005" s="3" t="e">
        <f>VLOOKUP(D1005,Tier!$A$1:$B$22,2,)</f>
        <v>#N/A</v>
      </c>
      <c r="F1005" s="5"/>
      <c r="G1005" s="3" t="s">
        <v>1705</v>
      </c>
      <c r="H1005" s="3" t="s">
        <v>1706</v>
      </c>
      <c r="I1005" s="5"/>
      <c r="J1005" s="3" t="str">
        <f t="shared" si="46"/>
        <v>-</v>
      </c>
      <c r="K1005" s="5"/>
      <c r="L1005" s="5"/>
      <c r="M1005" s="7">
        <v>7</v>
      </c>
      <c r="N1005" s="5" t="str">
        <f t="shared" si="47"/>
        <v>CAT C</v>
      </c>
    </row>
    <row r="1006" spans="1:14" ht="15" hidden="1" x14ac:dyDescent="0.25">
      <c r="A1006" s="3" t="s">
        <v>1707</v>
      </c>
      <c r="B1006" s="4">
        <v>2016</v>
      </c>
      <c r="C1006" s="4" t="str">
        <f t="shared" si="45"/>
        <v>201</v>
      </c>
      <c r="D1006" s="5"/>
      <c r="E1006" s="3" t="e">
        <f>VLOOKUP(D1006,Tier!$A$1:$B$22,2,)</f>
        <v>#N/A</v>
      </c>
      <c r="F1006" s="5"/>
      <c r="G1006" s="3" t="s">
        <v>1708</v>
      </c>
      <c r="H1006" s="3" t="s">
        <v>1709</v>
      </c>
      <c r="I1006" s="5"/>
      <c r="J1006" s="3" t="str">
        <f t="shared" si="46"/>
        <v>-</v>
      </c>
      <c r="K1006" s="5"/>
      <c r="L1006" s="5"/>
      <c r="M1006" s="7">
        <v>7</v>
      </c>
      <c r="N1006" s="5" t="str">
        <f t="shared" si="47"/>
        <v>CAT C</v>
      </c>
    </row>
    <row r="1007" spans="1:14" ht="15" hidden="1" x14ac:dyDescent="0.25">
      <c r="A1007" s="3" t="s">
        <v>1710</v>
      </c>
      <c r="B1007" s="4">
        <v>2017</v>
      </c>
      <c r="C1007" s="4" t="str">
        <f t="shared" si="45"/>
        <v>201</v>
      </c>
      <c r="D1007" s="5"/>
      <c r="E1007" s="3" t="e">
        <f>VLOOKUP(D1007,Tier!$A$1:$B$22,2,)</f>
        <v>#N/A</v>
      </c>
      <c r="F1007" s="5"/>
      <c r="G1007" s="3" t="s">
        <v>1711</v>
      </c>
      <c r="H1007" s="3" t="s">
        <v>1712</v>
      </c>
      <c r="I1007" s="5"/>
      <c r="J1007" s="3" t="str">
        <f t="shared" si="46"/>
        <v>-</v>
      </c>
      <c r="K1007" s="5"/>
      <c r="L1007" s="5"/>
      <c r="M1007" s="7">
        <v>7</v>
      </c>
      <c r="N1007" s="5" t="str">
        <f t="shared" si="47"/>
        <v>CAT C</v>
      </c>
    </row>
    <row r="1008" spans="1:14" ht="15" hidden="1" x14ac:dyDescent="0.25">
      <c r="A1008" s="3" t="s">
        <v>1713</v>
      </c>
      <c r="B1008" s="4">
        <v>2016</v>
      </c>
      <c r="C1008" s="4" t="str">
        <f t="shared" si="45"/>
        <v>201</v>
      </c>
      <c r="D1008" s="5"/>
      <c r="E1008" s="3" t="e">
        <f>VLOOKUP(D1008,Tier!$A$1:$B$22,2,)</f>
        <v>#N/A</v>
      </c>
      <c r="F1008" s="5"/>
      <c r="G1008" s="3" t="s">
        <v>1715</v>
      </c>
      <c r="H1008" s="3" t="s">
        <v>1716</v>
      </c>
      <c r="I1008" s="5"/>
      <c r="J1008" s="3" t="str">
        <f t="shared" si="46"/>
        <v>-</v>
      </c>
      <c r="K1008" s="5"/>
      <c r="L1008" s="5"/>
      <c r="M1008" s="7">
        <v>7</v>
      </c>
      <c r="N1008" s="5" t="str">
        <f t="shared" si="47"/>
        <v>CAT C</v>
      </c>
    </row>
    <row r="1009" spans="1:14" ht="15" hidden="1" x14ac:dyDescent="0.25">
      <c r="A1009" s="3" t="s">
        <v>1717</v>
      </c>
      <c r="B1009" s="4">
        <v>2010</v>
      </c>
      <c r="C1009" s="4" t="str">
        <f t="shared" si="45"/>
        <v>201</v>
      </c>
      <c r="D1009" s="5"/>
      <c r="E1009" s="3" t="e">
        <f>VLOOKUP(D1009,Tier!$A$1:$B$22,2,)</f>
        <v>#N/A</v>
      </c>
      <c r="F1009" s="5"/>
      <c r="G1009" s="3" t="s">
        <v>1718</v>
      </c>
      <c r="H1009" s="3" t="s">
        <v>1719</v>
      </c>
      <c r="I1009" s="5"/>
      <c r="J1009" s="3" t="str">
        <f t="shared" si="46"/>
        <v>-</v>
      </c>
      <c r="K1009" s="5"/>
      <c r="L1009" s="5"/>
      <c r="M1009" s="7">
        <v>7</v>
      </c>
      <c r="N1009" s="5" t="str">
        <f t="shared" si="47"/>
        <v>CAT C</v>
      </c>
    </row>
    <row r="1010" spans="1:14" ht="15" hidden="1" x14ac:dyDescent="0.25">
      <c r="A1010" s="3" t="s">
        <v>1720</v>
      </c>
      <c r="B1010" s="4">
        <v>2018</v>
      </c>
      <c r="C1010" s="4" t="str">
        <f t="shared" si="45"/>
        <v>201</v>
      </c>
      <c r="D1010" s="5"/>
      <c r="E1010" s="3" t="e">
        <f>VLOOKUP(D1010,Tier!$A$1:$B$22,2,)</f>
        <v>#N/A</v>
      </c>
      <c r="F1010" s="5"/>
      <c r="G1010" s="3" t="s">
        <v>1721</v>
      </c>
      <c r="H1010" s="3" t="s">
        <v>1722</v>
      </c>
      <c r="I1010" s="5"/>
      <c r="J1010" s="3" t="str">
        <f t="shared" si="46"/>
        <v>-</v>
      </c>
      <c r="K1010" s="5"/>
      <c r="L1010" s="5"/>
      <c r="M1010" s="7">
        <v>7</v>
      </c>
      <c r="N1010" s="5" t="str">
        <f t="shared" si="47"/>
        <v>CAT C</v>
      </c>
    </row>
    <row r="1011" spans="1:14" ht="15" hidden="1" x14ac:dyDescent="0.25">
      <c r="A1011" s="3" t="s">
        <v>1729</v>
      </c>
      <c r="B1011" s="4">
        <v>2013</v>
      </c>
      <c r="C1011" s="4" t="str">
        <f t="shared" si="45"/>
        <v>201</v>
      </c>
      <c r="D1011" s="5"/>
      <c r="E1011" s="3" t="e">
        <f>VLOOKUP(D1011,Tier!$A$1:$B$22,2,)</f>
        <v>#N/A</v>
      </c>
      <c r="F1011" s="5"/>
      <c r="G1011" s="3" t="s">
        <v>1730</v>
      </c>
      <c r="H1011" s="3" t="s">
        <v>1731</v>
      </c>
      <c r="I1011" s="5"/>
      <c r="J1011" s="3" t="str">
        <f t="shared" si="46"/>
        <v>-</v>
      </c>
      <c r="K1011" s="5"/>
      <c r="L1011" s="5"/>
      <c r="M1011" s="7">
        <v>7</v>
      </c>
      <c r="N1011" s="5" t="str">
        <f t="shared" si="47"/>
        <v>CAT C</v>
      </c>
    </row>
    <row r="1012" spans="1:14" ht="15" hidden="1" x14ac:dyDescent="0.25">
      <c r="A1012" s="3" t="s">
        <v>1732</v>
      </c>
      <c r="B1012" s="4">
        <v>2018</v>
      </c>
      <c r="C1012" s="4" t="str">
        <f t="shared" si="45"/>
        <v>201</v>
      </c>
      <c r="D1012" s="5"/>
      <c r="E1012" s="3" t="e">
        <f>VLOOKUP(D1012,Tier!$A$1:$B$22,2,)</f>
        <v>#N/A</v>
      </c>
      <c r="F1012" s="5"/>
      <c r="G1012" s="3" t="s">
        <v>1734</v>
      </c>
      <c r="H1012" s="3" t="s">
        <v>1735</v>
      </c>
      <c r="I1012" s="5"/>
      <c r="J1012" s="3" t="str">
        <f t="shared" si="46"/>
        <v>-</v>
      </c>
      <c r="K1012" s="5"/>
      <c r="L1012" s="5"/>
      <c r="M1012" s="7">
        <v>7</v>
      </c>
      <c r="N1012" s="5" t="str">
        <f t="shared" si="47"/>
        <v>CAT C</v>
      </c>
    </row>
    <row r="1013" spans="1:14" ht="15" hidden="1" x14ac:dyDescent="0.25">
      <c r="A1013" s="3" t="s">
        <v>1736</v>
      </c>
      <c r="B1013" s="4">
        <v>2018</v>
      </c>
      <c r="C1013" s="4" t="str">
        <f t="shared" si="45"/>
        <v>201</v>
      </c>
      <c r="D1013" s="5"/>
      <c r="E1013" s="3" t="e">
        <f>VLOOKUP(D1013,Tier!$A$1:$B$22,2,)</f>
        <v>#N/A</v>
      </c>
      <c r="F1013" s="5"/>
      <c r="G1013" s="3" t="s">
        <v>1737</v>
      </c>
      <c r="H1013" s="3" t="s">
        <v>1738</v>
      </c>
      <c r="I1013" s="5"/>
      <c r="J1013" s="3" t="str">
        <f t="shared" si="46"/>
        <v>-</v>
      </c>
      <c r="K1013" s="5"/>
      <c r="L1013" s="5"/>
      <c r="M1013" s="7">
        <v>7</v>
      </c>
      <c r="N1013" s="5" t="str">
        <f t="shared" si="47"/>
        <v>CAT C</v>
      </c>
    </row>
    <row r="1014" spans="1:14" ht="15" hidden="1" x14ac:dyDescent="0.25">
      <c r="A1014" s="3" t="s">
        <v>1774</v>
      </c>
      <c r="B1014" s="4">
        <v>2016</v>
      </c>
      <c r="C1014" s="4" t="str">
        <f t="shared" si="45"/>
        <v>201</v>
      </c>
      <c r="D1014" s="5"/>
      <c r="E1014" s="3" t="e">
        <f>VLOOKUP(D1014,Tier!$A$1:$B$22,2,)</f>
        <v>#N/A</v>
      </c>
      <c r="F1014" s="5"/>
      <c r="G1014" s="3" t="s">
        <v>1775</v>
      </c>
      <c r="H1014" s="3" t="s">
        <v>1776</v>
      </c>
      <c r="I1014" s="5"/>
      <c r="J1014" s="3" t="str">
        <f t="shared" si="46"/>
        <v>-</v>
      </c>
      <c r="K1014" s="5"/>
      <c r="L1014" s="3" t="s">
        <v>100</v>
      </c>
      <c r="M1014" s="7">
        <v>7</v>
      </c>
      <c r="N1014" s="5" t="str">
        <f t="shared" si="47"/>
        <v>CAT C</v>
      </c>
    </row>
    <row r="1015" spans="1:14" ht="15" hidden="1" x14ac:dyDescent="0.25">
      <c r="A1015" s="3" t="s">
        <v>1777</v>
      </c>
      <c r="B1015" s="4">
        <v>2017</v>
      </c>
      <c r="C1015" s="4" t="str">
        <f t="shared" si="45"/>
        <v>201</v>
      </c>
      <c r="D1015" s="5"/>
      <c r="E1015" s="3" t="e">
        <f>VLOOKUP(D1015,Tier!$A$1:$B$22,2,)</f>
        <v>#N/A</v>
      </c>
      <c r="F1015" s="5"/>
      <c r="G1015" s="3" t="s">
        <v>1778</v>
      </c>
      <c r="H1015" s="3" t="s">
        <v>1779</v>
      </c>
      <c r="I1015" s="5"/>
      <c r="J1015" s="3" t="str">
        <f t="shared" si="46"/>
        <v>-</v>
      </c>
      <c r="K1015" s="5"/>
      <c r="L1015" s="3"/>
      <c r="M1015" s="7">
        <v>7</v>
      </c>
      <c r="N1015" s="5" t="str">
        <f t="shared" si="47"/>
        <v>CAT C</v>
      </c>
    </row>
    <row r="1016" spans="1:14" ht="15" hidden="1" x14ac:dyDescent="0.25">
      <c r="A1016" s="3" t="s">
        <v>1780</v>
      </c>
      <c r="B1016" s="4">
        <v>2017</v>
      </c>
      <c r="C1016" s="4" t="str">
        <f t="shared" si="45"/>
        <v>201</v>
      </c>
      <c r="D1016" s="5"/>
      <c r="E1016" s="3" t="e">
        <f>VLOOKUP(D1016,Tier!$A$1:$B$22,2,)</f>
        <v>#N/A</v>
      </c>
      <c r="F1016" s="5"/>
      <c r="G1016" s="3" t="s">
        <v>1781</v>
      </c>
      <c r="H1016" s="3" t="s">
        <v>1782</v>
      </c>
      <c r="I1016" s="5"/>
      <c r="J1016" s="3" t="str">
        <f t="shared" si="46"/>
        <v>-</v>
      </c>
      <c r="K1016" s="5"/>
      <c r="L1016" s="3" t="s">
        <v>100</v>
      </c>
      <c r="M1016" s="7">
        <v>7</v>
      </c>
      <c r="N1016" s="5" t="str">
        <f t="shared" si="47"/>
        <v>CAT C</v>
      </c>
    </row>
    <row r="1017" spans="1:14" ht="15" hidden="1" x14ac:dyDescent="0.25">
      <c r="A1017" s="3" t="s">
        <v>1786</v>
      </c>
      <c r="B1017" s="4">
        <v>2019</v>
      </c>
      <c r="C1017" s="4" t="str">
        <f t="shared" si="45"/>
        <v>201</v>
      </c>
      <c r="D1017" s="5"/>
      <c r="E1017" s="3" t="e">
        <f>VLOOKUP(D1017,Tier!$A$1:$B$22,2,)</f>
        <v>#N/A</v>
      </c>
      <c r="F1017" s="5"/>
      <c r="G1017" s="3" t="s">
        <v>1787</v>
      </c>
      <c r="H1017" s="3" t="s">
        <v>1788</v>
      </c>
      <c r="I1017" s="5"/>
      <c r="J1017" s="3" t="str">
        <f t="shared" si="46"/>
        <v>-</v>
      </c>
      <c r="K1017" s="5"/>
      <c r="L1017" s="3" t="s">
        <v>100</v>
      </c>
      <c r="M1017" s="7">
        <v>7</v>
      </c>
      <c r="N1017" s="5" t="str">
        <f t="shared" si="47"/>
        <v>CAT C</v>
      </c>
    </row>
    <row r="1018" spans="1:14" ht="15" hidden="1" x14ac:dyDescent="0.25">
      <c r="A1018" s="3" t="s">
        <v>1165</v>
      </c>
      <c r="B1018" s="4">
        <v>2019</v>
      </c>
      <c r="C1018" s="4" t="str">
        <f t="shared" si="45"/>
        <v>201</v>
      </c>
      <c r="D1018" s="5"/>
      <c r="E1018" s="3" t="e">
        <f>VLOOKUP(D1018,Tier!$A$1:$B$22,2,)</f>
        <v>#N/A</v>
      </c>
      <c r="F1018" s="5"/>
      <c r="G1018" s="3" t="s">
        <v>1789</v>
      </c>
      <c r="H1018" s="3" t="s">
        <v>1790</v>
      </c>
      <c r="I1018" s="5"/>
      <c r="J1018" s="3" t="str">
        <f t="shared" si="46"/>
        <v>-</v>
      </c>
      <c r="K1018" s="5"/>
      <c r="L1018" s="3"/>
      <c r="M1018" s="7">
        <v>7</v>
      </c>
      <c r="N1018" s="5" t="str">
        <f t="shared" si="47"/>
        <v>CAT C</v>
      </c>
    </row>
    <row r="1019" spans="1:14" ht="15" hidden="1" x14ac:dyDescent="0.25">
      <c r="A1019" s="3" t="s">
        <v>1794</v>
      </c>
      <c r="B1019" s="4">
        <v>2019</v>
      </c>
      <c r="C1019" s="4" t="str">
        <f t="shared" si="45"/>
        <v>201</v>
      </c>
      <c r="D1019" s="5"/>
      <c r="E1019" s="3" t="e">
        <f>VLOOKUP(D1019,Tier!$A$1:$B$22,2,)</f>
        <v>#N/A</v>
      </c>
      <c r="F1019" s="5"/>
      <c r="G1019" s="3" t="s">
        <v>1795</v>
      </c>
      <c r="H1019" s="3" t="s">
        <v>1796</v>
      </c>
      <c r="I1019" s="5"/>
      <c r="J1019" s="3" t="str">
        <f t="shared" si="46"/>
        <v>-</v>
      </c>
      <c r="K1019" s="5"/>
      <c r="L1019" s="3" t="s">
        <v>111</v>
      </c>
      <c r="M1019" s="7">
        <v>7</v>
      </c>
      <c r="N1019" s="5" t="str">
        <f t="shared" si="47"/>
        <v>CAT C</v>
      </c>
    </row>
    <row r="1020" spans="1:14" ht="15" hidden="1" x14ac:dyDescent="0.25">
      <c r="A1020" s="3" t="s">
        <v>1800</v>
      </c>
      <c r="B1020" s="4">
        <v>2015</v>
      </c>
      <c r="C1020" s="4" t="str">
        <f t="shared" si="45"/>
        <v>201</v>
      </c>
      <c r="D1020" s="5"/>
      <c r="E1020" s="3" t="e">
        <f>VLOOKUP(D1020,Tier!$A$1:$B$22,2,)</f>
        <v>#N/A</v>
      </c>
      <c r="F1020" s="5"/>
      <c r="G1020" s="3" t="s">
        <v>1801</v>
      </c>
      <c r="H1020" s="3" t="s">
        <v>1802</v>
      </c>
      <c r="I1020" s="5"/>
      <c r="J1020" s="3" t="str">
        <f t="shared" si="46"/>
        <v>-</v>
      </c>
      <c r="K1020" s="5"/>
      <c r="L1020" s="3"/>
      <c r="M1020" s="7">
        <v>7</v>
      </c>
      <c r="N1020" s="5" t="str">
        <f t="shared" si="47"/>
        <v>CAT C</v>
      </c>
    </row>
    <row r="1021" spans="1:14" ht="15" hidden="1" x14ac:dyDescent="0.25">
      <c r="A1021" s="3" t="s">
        <v>1803</v>
      </c>
      <c r="B1021" s="4">
        <v>2017</v>
      </c>
      <c r="C1021" s="4" t="str">
        <f t="shared" si="45"/>
        <v>201</v>
      </c>
      <c r="D1021" s="5"/>
      <c r="E1021" s="3" t="e">
        <f>VLOOKUP(D1021,Tier!$A$1:$B$22,2,)</f>
        <v>#N/A</v>
      </c>
      <c r="F1021" s="5"/>
      <c r="G1021" s="3" t="s">
        <v>1804</v>
      </c>
      <c r="H1021" s="3" t="s">
        <v>1805</v>
      </c>
      <c r="I1021" s="5"/>
      <c r="J1021" s="3" t="str">
        <f t="shared" si="46"/>
        <v>-</v>
      </c>
      <c r="K1021" s="5"/>
      <c r="L1021" s="3" t="s">
        <v>100</v>
      </c>
      <c r="M1021" s="7">
        <v>7</v>
      </c>
      <c r="N1021" s="5" t="str">
        <f t="shared" si="47"/>
        <v>CAT C</v>
      </c>
    </row>
    <row r="1022" spans="1:14" ht="15" hidden="1" x14ac:dyDescent="0.25">
      <c r="A1022" s="3" t="s">
        <v>1806</v>
      </c>
      <c r="B1022" s="4">
        <v>2018</v>
      </c>
      <c r="C1022" s="4" t="str">
        <f t="shared" si="45"/>
        <v>201</v>
      </c>
      <c r="D1022" s="5"/>
      <c r="E1022" s="3" t="e">
        <f>VLOOKUP(D1022,Tier!$A$1:$B$22,2,)</f>
        <v>#N/A</v>
      </c>
      <c r="F1022" s="5"/>
      <c r="G1022" s="3" t="s">
        <v>1807</v>
      </c>
      <c r="H1022" s="3" t="s">
        <v>1808</v>
      </c>
      <c r="I1022" s="5"/>
      <c r="J1022" s="3" t="str">
        <f t="shared" si="46"/>
        <v>-</v>
      </c>
      <c r="K1022" s="5"/>
      <c r="L1022" s="3" t="s">
        <v>1161</v>
      </c>
      <c r="M1022" s="7">
        <v>7</v>
      </c>
      <c r="N1022" s="5" t="str">
        <f t="shared" si="47"/>
        <v>CAT C</v>
      </c>
    </row>
    <row r="1023" spans="1:14" ht="15" hidden="1" x14ac:dyDescent="0.25">
      <c r="A1023" s="3" t="s">
        <v>1809</v>
      </c>
      <c r="B1023" s="4">
        <v>2019</v>
      </c>
      <c r="C1023" s="4" t="str">
        <f t="shared" si="45"/>
        <v>201</v>
      </c>
      <c r="D1023" s="5"/>
      <c r="E1023" s="3" t="e">
        <f>VLOOKUP(D1023,Tier!$A$1:$B$22,2,)</f>
        <v>#N/A</v>
      </c>
      <c r="F1023" s="5"/>
      <c r="G1023" s="3" t="s">
        <v>1810</v>
      </c>
      <c r="H1023" s="3" t="s">
        <v>1811</v>
      </c>
      <c r="I1023" s="5"/>
      <c r="J1023" s="3" t="str">
        <f t="shared" si="46"/>
        <v>-</v>
      </c>
      <c r="K1023" s="5"/>
      <c r="L1023" s="3"/>
      <c r="M1023" s="7">
        <v>7</v>
      </c>
      <c r="N1023" s="5" t="str">
        <f t="shared" si="47"/>
        <v>CAT C</v>
      </c>
    </row>
    <row r="1024" spans="1:14" ht="15" hidden="1" x14ac:dyDescent="0.25">
      <c r="A1024" s="3" t="s">
        <v>1812</v>
      </c>
      <c r="B1024" s="4">
        <v>2019</v>
      </c>
      <c r="C1024" s="4" t="str">
        <f t="shared" si="45"/>
        <v>201</v>
      </c>
      <c r="D1024" s="5"/>
      <c r="E1024" s="3" t="e">
        <f>VLOOKUP(D1024,Tier!$A$1:$B$22,2,)</f>
        <v>#N/A</v>
      </c>
      <c r="F1024" s="5"/>
      <c r="G1024" s="3" t="s">
        <v>1813</v>
      </c>
      <c r="H1024" s="3"/>
      <c r="I1024" s="5"/>
      <c r="J1024" s="3" t="str">
        <f t="shared" si="46"/>
        <v>-</v>
      </c>
      <c r="K1024" s="5"/>
      <c r="L1024" s="3" t="s">
        <v>100</v>
      </c>
      <c r="M1024" s="7">
        <v>7</v>
      </c>
      <c r="N1024" s="5" t="str">
        <f t="shared" si="47"/>
        <v>CAT C</v>
      </c>
    </row>
    <row r="1025" spans="1:14" ht="15" hidden="1" x14ac:dyDescent="0.25">
      <c r="A1025" s="3" t="s">
        <v>1817</v>
      </c>
      <c r="B1025" s="4">
        <v>2016</v>
      </c>
      <c r="C1025" s="4" t="str">
        <f t="shared" si="45"/>
        <v>201</v>
      </c>
      <c r="D1025" s="5"/>
      <c r="E1025" s="3" t="e">
        <f>VLOOKUP(D1025,Tier!$A$1:$B$22,2,)</f>
        <v>#N/A</v>
      </c>
      <c r="F1025" s="5"/>
      <c r="G1025" s="3" t="s">
        <v>1818</v>
      </c>
      <c r="H1025" s="3" t="s">
        <v>1819</v>
      </c>
      <c r="I1025" s="5"/>
      <c r="J1025" s="3" t="str">
        <f t="shared" si="46"/>
        <v>-</v>
      </c>
      <c r="K1025" s="5"/>
      <c r="L1025" s="3" t="s">
        <v>100</v>
      </c>
      <c r="M1025" s="7">
        <v>7</v>
      </c>
      <c r="N1025" s="5" t="str">
        <f t="shared" si="47"/>
        <v>CAT C</v>
      </c>
    </row>
    <row r="1026" spans="1:14" ht="15" hidden="1" x14ac:dyDescent="0.25">
      <c r="A1026" s="3" t="s">
        <v>1820</v>
      </c>
      <c r="B1026" s="4">
        <v>2016</v>
      </c>
      <c r="C1026" s="4" t="str">
        <f t="shared" ref="C1026:C1089" si="48">LEFT(B1026,3)</f>
        <v>201</v>
      </c>
      <c r="D1026" s="5"/>
      <c r="E1026" s="3" t="e">
        <f>VLOOKUP(D1026,Tier!$A$1:$B$22,2,)</f>
        <v>#N/A</v>
      </c>
      <c r="F1026" s="5"/>
      <c r="G1026" s="3" t="s">
        <v>1821</v>
      </c>
      <c r="H1026" s="3" t="s">
        <v>1822</v>
      </c>
      <c r="I1026" s="5"/>
      <c r="J1026" s="3" t="str">
        <f t="shared" ref="J1026:J1089" si="49">CONCATENATE(D1026,"-",F1026)</f>
        <v>-</v>
      </c>
      <c r="K1026" s="5"/>
      <c r="L1026" s="3"/>
      <c r="M1026" s="7">
        <v>7</v>
      </c>
      <c r="N1026" s="5" t="str">
        <f t="shared" ref="N1026:N1089" si="50">IF(AND(K1026&gt;4500000, OR(D1026="Bangalore", D1026="Pune", D1026="Mumbai", D1026="Delhi")), "CAT A", IF(AND(K1026&gt;4500000, OR(D1026="Gurugram", D1026="Surat", D1026="Jaipur", D1026="Hyderabad")), "CAT B", "CAT C"))</f>
        <v>CAT C</v>
      </c>
    </row>
    <row r="1027" spans="1:14" ht="15" hidden="1" x14ac:dyDescent="0.25">
      <c r="A1027" s="3" t="s">
        <v>434</v>
      </c>
      <c r="B1027" s="4">
        <v>2015</v>
      </c>
      <c r="C1027" s="4" t="str">
        <f t="shared" si="48"/>
        <v>201</v>
      </c>
      <c r="D1027" s="5"/>
      <c r="E1027" s="3" t="e">
        <f>VLOOKUP(D1027,Tier!$A$1:$B$22,2,)</f>
        <v>#N/A</v>
      </c>
      <c r="F1027" s="5"/>
      <c r="G1027" s="3" t="s">
        <v>435</v>
      </c>
      <c r="H1027" s="3" t="s">
        <v>1824</v>
      </c>
      <c r="I1027" s="5"/>
      <c r="J1027" s="3" t="str">
        <f t="shared" si="49"/>
        <v>-</v>
      </c>
      <c r="K1027" s="5"/>
      <c r="L1027" s="3" t="s">
        <v>225</v>
      </c>
      <c r="M1027" s="7">
        <v>7</v>
      </c>
      <c r="N1027" s="5" t="str">
        <f t="shared" si="50"/>
        <v>CAT C</v>
      </c>
    </row>
    <row r="1028" spans="1:14" ht="15" hidden="1" x14ac:dyDescent="0.25">
      <c r="A1028" s="3" t="s">
        <v>1825</v>
      </c>
      <c r="B1028" s="4">
        <v>2018</v>
      </c>
      <c r="C1028" s="4" t="str">
        <f t="shared" si="48"/>
        <v>201</v>
      </c>
      <c r="D1028" s="5"/>
      <c r="E1028" s="3" t="e">
        <f>VLOOKUP(D1028,Tier!$A$1:$B$22,2,)</f>
        <v>#N/A</v>
      </c>
      <c r="F1028" s="5"/>
      <c r="G1028" s="3" t="s">
        <v>1826</v>
      </c>
      <c r="H1028" s="3" t="s">
        <v>1827</v>
      </c>
      <c r="I1028" s="5"/>
      <c r="J1028" s="3" t="str">
        <f t="shared" si="49"/>
        <v>-</v>
      </c>
      <c r="K1028" s="5"/>
      <c r="L1028" s="3" t="s">
        <v>116</v>
      </c>
      <c r="M1028" s="7">
        <v>7</v>
      </c>
      <c r="N1028" s="5" t="str">
        <f t="shared" si="50"/>
        <v>CAT C</v>
      </c>
    </row>
    <row r="1029" spans="1:14" ht="15" hidden="1" x14ac:dyDescent="0.25">
      <c r="A1029" s="3" t="s">
        <v>1828</v>
      </c>
      <c r="B1029" s="4">
        <v>2012</v>
      </c>
      <c r="C1029" s="4" t="str">
        <f t="shared" si="48"/>
        <v>201</v>
      </c>
      <c r="D1029" s="5"/>
      <c r="E1029" s="3" t="e">
        <f>VLOOKUP(D1029,Tier!$A$1:$B$22,2,)</f>
        <v>#N/A</v>
      </c>
      <c r="F1029" s="5"/>
      <c r="G1029" s="3" t="s">
        <v>1829</v>
      </c>
      <c r="H1029" s="3" t="s">
        <v>1300</v>
      </c>
      <c r="I1029" s="5"/>
      <c r="J1029" s="3" t="str">
        <f t="shared" si="49"/>
        <v>-</v>
      </c>
      <c r="K1029" s="5"/>
      <c r="L1029" s="3"/>
      <c r="M1029" s="7">
        <v>7</v>
      </c>
      <c r="N1029" s="5" t="str">
        <f t="shared" si="50"/>
        <v>CAT C</v>
      </c>
    </row>
    <row r="1030" spans="1:14" ht="15" hidden="1" x14ac:dyDescent="0.25">
      <c r="A1030" s="3" t="s">
        <v>1830</v>
      </c>
      <c r="B1030" s="4">
        <v>2014</v>
      </c>
      <c r="C1030" s="4" t="str">
        <f t="shared" si="48"/>
        <v>201</v>
      </c>
      <c r="D1030" s="5"/>
      <c r="E1030" s="3" t="e">
        <f>VLOOKUP(D1030,Tier!$A$1:$B$22,2,)</f>
        <v>#N/A</v>
      </c>
      <c r="F1030" s="5"/>
      <c r="G1030" s="3" t="s">
        <v>1831</v>
      </c>
      <c r="H1030" s="3" t="s">
        <v>1832</v>
      </c>
      <c r="I1030" s="5"/>
      <c r="J1030" s="3" t="str">
        <f t="shared" si="49"/>
        <v>-</v>
      </c>
      <c r="K1030" s="5"/>
      <c r="L1030" s="3" t="s">
        <v>100</v>
      </c>
      <c r="M1030" s="7">
        <v>7</v>
      </c>
      <c r="N1030" s="5" t="str">
        <f t="shared" si="50"/>
        <v>CAT C</v>
      </c>
    </row>
    <row r="1031" spans="1:14" ht="15" hidden="1" x14ac:dyDescent="0.25">
      <c r="A1031" s="3" t="s">
        <v>1833</v>
      </c>
      <c r="B1031" s="4">
        <v>2016</v>
      </c>
      <c r="C1031" s="4" t="str">
        <f t="shared" si="48"/>
        <v>201</v>
      </c>
      <c r="D1031" s="5"/>
      <c r="E1031" s="3" t="e">
        <f>VLOOKUP(D1031,Tier!$A$1:$B$22,2,)</f>
        <v>#N/A</v>
      </c>
      <c r="F1031" s="5"/>
      <c r="G1031" s="3" t="s">
        <v>1834</v>
      </c>
      <c r="H1031" s="3" t="s">
        <v>1835</v>
      </c>
      <c r="I1031" s="5"/>
      <c r="J1031" s="3" t="str">
        <f t="shared" si="49"/>
        <v>-</v>
      </c>
      <c r="K1031" s="5"/>
      <c r="L1031" s="3" t="s">
        <v>100</v>
      </c>
      <c r="M1031" s="7">
        <v>7</v>
      </c>
      <c r="N1031" s="5" t="str">
        <f t="shared" si="50"/>
        <v>CAT C</v>
      </c>
    </row>
    <row r="1032" spans="1:14" ht="15" hidden="1" x14ac:dyDescent="0.25">
      <c r="A1032" s="3" t="s">
        <v>1836</v>
      </c>
      <c r="B1032" s="4">
        <v>2015</v>
      </c>
      <c r="C1032" s="4" t="str">
        <f t="shared" si="48"/>
        <v>201</v>
      </c>
      <c r="D1032" s="5"/>
      <c r="E1032" s="3" t="e">
        <f>VLOOKUP(D1032,Tier!$A$1:$B$22,2,)</f>
        <v>#N/A</v>
      </c>
      <c r="F1032" s="5"/>
      <c r="G1032" s="3" t="s">
        <v>1837</v>
      </c>
      <c r="H1032" s="3" t="s">
        <v>1838</v>
      </c>
      <c r="I1032" s="5"/>
      <c r="J1032" s="3" t="str">
        <f t="shared" si="49"/>
        <v>-</v>
      </c>
      <c r="K1032" s="5"/>
      <c r="L1032" s="3"/>
      <c r="M1032" s="7">
        <v>7</v>
      </c>
      <c r="N1032" s="5" t="str">
        <f t="shared" si="50"/>
        <v>CAT C</v>
      </c>
    </row>
    <row r="1033" spans="1:14" ht="15" hidden="1" x14ac:dyDescent="0.25">
      <c r="A1033" s="3" t="s">
        <v>1845</v>
      </c>
      <c r="B1033" s="4">
        <v>2018</v>
      </c>
      <c r="C1033" s="4" t="str">
        <f t="shared" si="48"/>
        <v>201</v>
      </c>
      <c r="D1033" s="5"/>
      <c r="E1033" s="3" t="e">
        <f>VLOOKUP(D1033,Tier!$A$1:$B$22,2,)</f>
        <v>#N/A</v>
      </c>
      <c r="F1033" s="5"/>
      <c r="G1033" s="3" t="s">
        <v>1846</v>
      </c>
      <c r="H1033" s="3" t="s">
        <v>1847</v>
      </c>
      <c r="I1033" s="5"/>
      <c r="J1033" s="3" t="str">
        <f t="shared" si="49"/>
        <v>-</v>
      </c>
      <c r="K1033" s="5"/>
      <c r="L1033" s="5"/>
      <c r="M1033" s="7">
        <v>7</v>
      </c>
      <c r="N1033" s="5" t="str">
        <f t="shared" si="50"/>
        <v>CAT C</v>
      </c>
    </row>
    <row r="1034" spans="1:14" ht="15" hidden="1" x14ac:dyDescent="0.25">
      <c r="A1034" s="3" t="s">
        <v>1848</v>
      </c>
      <c r="B1034" s="4">
        <v>2015</v>
      </c>
      <c r="C1034" s="4" t="str">
        <f t="shared" si="48"/>
        <v>201</v>
      </c>
      <c r="D1034" s="5"/>
      <c r="E1034" s="3" t="e">
        <f>VLOOKUP(D1034,Tier!$A$1:$B$22,2,)</f>
        <v>#N/A</v>
      </c>
      <c r="F1034" s="5"/>
      <c r="G1034" s="3" t="s">
        <v>1849</v>
      </c>
      <c r="H1034" s="3" t="s">
        <v>1850</v>
      </c>
      <c r="I1034" s="5"/>
      <c r="J1034" s="3" t="str">
        <f t="shared" si="49"/>
        <v>-</v>
      </c>
      <c r="K1034" s="5"/>
      <c r="L1034" s="5"/>
      <c r="M1034" s="7">
        <v>7</v>
      </c>
      <c r="N1034" s="5" t="str">
        <f t="shared" si="50"/>
        <v>CAT C</v>
      </c>
    </row>
    <row r="1035" spans="1:14" ht="15" hidden="1" x14ac:dyDescent="0.25">
      <c r="A1035" s="3" t="s">
        <v>1851</v>
      </c>
      <c r="B1035" s="4">
        <v>2019</v>
      </c>
      <c r="C1035" s="4" t="str">
        <f t="shared" si="48"/>
        <v>201</v>
      </c>
      <c r="D1035" s="5"/>
      <c r="E1035" s="3" t="e">
        <f>VLOOKUP(D1035,Tier!$A$1:$B$22,2,)</f>
        <v>#N/A</v>
      </c>
      <c r="F1035" s="5"/>
      <c r="G1035" s="3" t="s">
        <v>1852</v>
      </c>
      <c r="H1035" s="3" t="s">
        <v>1853</v>
      </c>
      <c r="I1035" s="5"/>
      <c r="J1035" s="3" t="str">
        <f t="shared" si="49"/>
        <v>-</v>
      </c>
      <c r="K1035" s="5"/>
      <c r="L1035" s="5"/>
      <c r="M1035" s="7">
        <v>7</v>
      </c>
      <c r="N1035" s="5" t="str">
        <f t="shared" si="50"/>
        <v>CAT C</v>
      </c>
    </row>
    <row r="1036" spans="1:14" ht="15" hidden="1" x14ac:dyDescent="0.25">
      <c r="A1036" s="3" t="s">
        <v>1854</v>
      </c>
      <c r="B1036" s="4">
        <v>2019</v>
      </c>
      <c r="C1036" s="4" t="str">
        <f t="shared" si="48"/>
        <v>201</v>
      </c>
      <c r="D1036" s="5"/>
      <c r="E1036" s="3" t="e">
        <f>VLOOKUP(D1036,Tier!$A$1:$B$22,2,)</f>
        <v>#N/A</v>
      </c>
      <c r="F1036" s="5"/>
      <c r="G1036" s="3" t="s">
        <v>1855</v>
      </c>
      <c r="H1036" s="3" t="s">
        <v>1856</v>
      </c>
      <c r="I1036" s="5"/>
      <c r="J1036" s="3" t="str">
        <f t="shared" si="49"/>
        <v>-</v>
      </c>
      <c r="K1036" s="5"/>
      <c r="L1036" s="5"/>
      <c r="M1036" s="7">
        <v>7</v>
      </c>
      <c r="N1036" s="5" t="str">
        <f t="shared" si="50"/>
        <v>CAT C</v>
      </c>
    </row>
    <row r="1037" spans="1:14" ht="15" hidden="1" x14ac:dyDescent="0.25">
      <c r="A1037" s="3" t="s">
        <v>1858</v>
      </c>
      <c r="B1037" s="4">
        <v>2016</v>
      </c>
      <c r="C1037" s="4" t="str">
        <f t="shared" si="48"/>
        <v>201</v>
      </c>
      <c r="D1037" s="5"/>
      <c r="E1037" s="3" t="e">
        <f>VLOOKUP(D1037,Tier!$A$1:$B$22,2,)</f>
        <v>#N/A</v>
      </c>
      <c r="F1037" s="5"/>
      <c r="G1037" s="3" t="s">
        <v>1859</v>
      </c>
      <c r="H1037" s="3" t="s">
        <v>1860</v>
      </c>
      <c r="I1037" s="5"/>
      <c r="J1037" s="3" t="str">
        <f t="shared" si="49"/>
        <v>-</v>
      </c>
      <c r="K1037" s="5"/>
      <c r="L1037" s="5"/>
      <c r="M1037" s="7">
        <v>7</v>
      </c>
      <c r="N1037" s="5" t="str">
        <f t="shared" si="50"/>
        <v>CAT C</v>
      </c>
    </row>
    <row r="1038" spans="1:14" ht="15" hidden="1" x14ac:dyDescent="0.25">
      <c r="A1038" s="3" t="s">
        <v>1861</v>
      </c>
      <c r="B1038" s="4">
        <v>2015</v>
      </c>
      <c r="C1038" s="4" t="str">
        <f t="shared" si="48"/>
        <v>201</v>
      </c>
      <c r="D1038" s="5"/>
      <c r="E1038" s="3" t="e">
        <f>VLOOKUP(D1038,Tier!$A$1:$B$22,2,)</f>
        <v>#N/A</v>
      </c>
      <c r="F1038" s="5"/>
      <c r="G1038" s="3" t="s">
        <v>1862</v>
      </c>
      <c r="H1038" s="3" t="s">
        <v>1863</v>
      </c>
      <c r="I1038" s="5"/>
      <c r="J1038" s="3" t="str">
        <f t="shared" si="49"/>
        <v>-</v>
      </c>
      <c r="K1038" s="5"/>
      <c r="L1038" s="5"/>
      <c r="M1038" s="7">
        <v>7</v>
      </c>
      <c r="N1038" s="5" t="str">
        <f t="shared" si="50"/>
        <v>CAT C</v>
      </c>
    </row>
    <row r="1039" spans="1:14" ht="15" hidden="1" x14ac:dyDescent="0.25">
      <c r="A1039" s="3" t="s">
        <v>1867</v>
      </c>
      <c r="B1039" s="4">
        <v>2019</v>
      </c>
      <c r="C1039" s="4" t="str">
        <f t="shared" si="48"/>
        <v>201</v>
      </c>
      <c r="D1039" s="5"/>
      <c r="E1039" s="3" t="e">
        <f>VLOOKUP(D1039,Tier!$A$1:$B$22,2,)</f>
        <v>#N/A</v>
      </c>
      <c r="F1039" s="5"/>
      <c r="G1039" s="3" t="s">
        <v>1868</v>
      </c>
      <c r="H1039" s="3" t="s">
        <v>1869</v>
      </c>
      <c r="I1039" s="5"/>
      <c r="J1039" s="3" t="str">
        <f t="shared" si="49"/>
        <v>-</v>
      </c>
      <c r="K1039" s="5"/>
      <c r="L1039" s="5"/>
      <c r="M1039" s="7">
        <v>7</v>
      </c>
      <c r="N1039" s="5" t="str">
        <f t="shared" si="50"/>
        <v>CAT C</v>
      </c>
    </row>
    <row r="1040" spans="1:14" ht="15" hidden="1" x14ac:dyDescent="0.25">
      <c r="A1040" s="3" t="s">
        <v>1870</v>
      </c>
      <c r="B1040" s="4">
        <v>2019</v>
      </c>
      <c r="C1040" s="4" t="str">
        <f t="shared" si="48"/>
        <v>201</v>
      </c>
      <c r="D1040" s="5"/>
      <c r="E1040" s="3" t="e">
        <f>VLOOKUP(D1040,Tier!$A$1:$B$22,2,)</f>
        <v>#N/A</v>
      </c>
      <c r="F1040" s="5"/>
      <c r="G1040" s="3" t="s">
        <v>1871</v>
      </c>
      <c r="H1040" s="3" t="s">
        <v>1872</v>
      </c>
      <c r="I1040" s="5"/>
      <c r="J1040" s="3" t="str">
        <f t="shared" si="49"/>
        <v>-</v>
      </c>
      <c r="K1040" s="5"/>
      <c r="L1040" s="5"/>
      <c r="M1040" s="7">
        <v>7</v>
      </c>
      <c r="N1040" s="5" t="str">
        <f t="shared" si="50"/>
        <v>CAT C</v>
      </c>
    </row>
    <row r="1041" spans="1:14" ht="15" hidden="1" x14ac:dyDescent="0.25">
      <c r="A1041" s="3" t="s">
        <v>1876</v>
      </c>
      <c r="B1041" s="4">
        <v>2019</v>
      </c>
      <c r="C1041" s="4" t="str">
        <f t="shared" si="48"/>
        <v>201</v>
      </c>
      <c r="D1041" s="5"/>
      <c r="E1041" s="3" t="e">
        <f>VLOOKUP(D1041,Tier!$A$1:$B$22,2,)</f>
        <v>#N/A</v>
      </c>
      <c r="F1041" s="5"/>
      <c r="G1041" s="3" t="s">
        <v>1877</v>
      </c>
      <c r="H1041" s="3" t="s">
        <v>1878</v>
      </c>
      <c r="I1041" s="5"/>
      <c r="J1041" s="3" t="str">
        <f t="shared" si="49"/>
        <v>-</v>
      </c>
      <c r="K1041" s="5"/>
      <c r="L1041" s="5"/>
      <c r="M1041" s="7">
        <v>7</v>
      </c>
      <c r="N1041" s="5" t="str">
        <f t="shared" si="50"/>
        <v>CAT C</v>
      </c>
    </row>
    <row r="1042" spans="1:14" ht="15" hidden="1" x14ac:dyDescent="0.25">
      <c r="A1042" s="3" t="s">
        <v>1879</v>
      </c>
      <c r="B1042" s="4">
        <v>2016</v>
      </c>
      <c r="C1042" s="4" t="str">
        <f t="shared" si="48"/>
        <v>201</v>
      </c>
      <c r="D1042" s="5"/>
      <c r="E1042" s="3" t="e">
        <f>VLOOKUP(D1042,Tier!$A$1:$B$22,2,)</f>
        <v>#N/A</v>
      </c>
      <c r="F1042" s="5"/>
      <c r="G1042" s="3" t="s">
        <v>1880</v>
      </c>
      <c r="H1042" s="3" t="s">
        <v>1881</v>
      </c>
      <c r="I1042" s="5"/>
      <c r="J1042" s="3" t="str">
        <f t="shared" si="49"/>
        <v>-</v>
      </c>
      <c r="K1042" s="5"/>
      <c r="L1042" s="5"/>
      <c r="M1042" s="7">
        <v>7</v>
      </c>
      <c r="N1042" s="5" t="str">
        <f t="shared" si="50"/>
        <v>CAT C</v>
      </c>
    </row>
    <row r="1043" spans="1:14" ht="15" hidden="1" x14ac:dyDescent="0.25">
      <c r="A1043" s="3" t="s">
        <v>1882</v>
      </c>
      <c r="B1043" s="4">
        <v>2012</v>
      </c>
      <c r="C1043" s="4" t="str">
        <f t="shared" si="48"/>
        <v>201</v>
      </c>
      <c r="D1043" s="5"/>
      <c r="E1043" s="3" t="e">
        <f>VLOOKUP(D1043,Tier!$A$1:$B$22,2,)</f>
        <v>#N/A</v>
      </c>
      <c r="F1043" s="5"/>
      <c r="G1043" s="3" t="s">
        <v>1883</v>
      </c>
      <c r="H1043" s="3" t="s">
        <v>1884</v>
      </c>
      <c r="I1043" s="5"/>
      <c r="J1043" s="3" t="str">
        <f t="shared" si="49"/>
        <v>-</v>
      </c>
      <c r="K1043" s="5"/>
      <c r="L1043" s="5"/>
      <c r="M1043" s="7">
        <v>7</v>
      </c>
      <c r="N1043" s="5" t="str">
        <f t="shared" si="50"/>
        <v>CAT C</v>
      </c>
    </row>
    <row r="1044" spans="1:14" ht="15" hidden="1" x14ac:dyDescent="0.25">
      <c r="A1044" s="3" t="s">
        <v>1885</v>
      </c>
      <c r="B1044" s="4">
        <v>2018</v>
      </c>
      <c r="C1044" s="4" t="str">
        <f t="shared" si="48"/>
        <v>201</v>
      </c>
      <c r="D1044" s="5"/>
      <c r="E1044" s="3" t="e">
        <f>VLOOKUP(D1044,Tier!$A$1:$B$22,2,)</f>
        <v>#N/A</v>
      </c>
      <c r="F1044" s="5"/>
      <c r="G1044" s="3" t="s">
        <v>1886</v>
      </c>
      <c r="H1044" s="3" t="s">
        <v>1887</v>
      </c>
      <c r="I1044" s="5"/>
      <c r="J1044" s="3" t="str">
        <f t="shared" si="49"/>
        <v>-</v>
      </c>
      <c r="K1044" s="5"/>
      <c r="L1044" s="5"/>
      <c r="M1044" s="7">
        <v>7</v>
      </c>
      <c r="N1044" s="5" t="str">
        <f t="shared" si="50"/>
        <v>CAT C</v>
      </c>
    </row>
    <row r="1045" spans="1:14" ht="15" hidden="1" x14ac:dyDescent="0.25">
      <c r="A1045" s="3" t="s">
        <v>1890</v>
      </c>
      <c r="B1045" s="4">
        <v>2017</v>
      </c>
      <c r="C1045" s="4" t="str">
        <f t="shared" si="48"/>
        <v>201</v>
      </c>
      <c r="D1045" s="5"/>
      <c r="E1045" s="3" t="e">
        <f>VLOOKUP(D1045,Tier!$A$1:$B$22,2,)</f>
        <v>#N/A</v>
      </c>
      <c r="F1045" s="5"/>
      <c r="G1045" s="3" t="s">
        <v>1891</v>
      </c>
      <c r="H1045" s="3" t="s">
        <v>1892</v>
      </c>
      <c r="I1045" s="5"/>
      <c r="J1045" s="3" t="str">
        <f t="shared" si="49"/>
        <v>-</v>
      </c>
      <c r="K1045" s="5"/>
      <c r="L1045" s="5"/>
      <c r="M1045" s="7">
        <v>7</v>
      </c>
      <c r="N1045" s="5" t="str">
        <f t="shared" si="50"/>
        <v>CAT C</v>
      </c>
    </row>
    <row r="1046" spans="1:14" ht="15" hidden="1" x14ac:dyDescent="0.25">
      <c r="A1046" s="3" t="s">
        <v>1893</v>
      </c>
      <c r="B1046" s="4">
        <v>2014</v>
      </c>
      <c r="C1046" s="4" t="str">
        <f t="shared" si="48"/>
        <v>201</v>
      </c>
      <c r="D1046" s="5"/>
      <c r="E1046" s="3" t="e">
        <f>VLOOKUP(D1046,Tier!$A$1:$B$22,2,)</f>
        <v>#N/A</v>
      </c>
      <c r="F1046" s="5"/>
      <c r="G1046" s="3" t="s">
        <v>1894</v>
      </c>
      <c r="H1046" s="3" t="s">
        <v>1895</v>
      </c>
      <c r="I1046" s="5"/>
      <c r="J1046" s="3" t="str">
        <f t="shared" si="49"/>
        <v>-</v>
      </c>
      <c r="K1046" s="5"/>
      <c r="L1046" s="5"/>
      <c r="M1046" s="7">
        <v>7</v>
      </c>
      <c r="N1046" s="5" t="str">
        <f t="shared" si="50"/>
        <v>CAT C</v>
      </c>
    </row>
    <row r="1047" spans="1:14" ht="15" hidden="1" x14ac:dyDescent="0.25">
      <c r="A1047" s="3" t="s">
        <v>1899</v>
      </c>
      <c r="B1047" s="4">
        <v>2019</v>
      </c>
      <c r="C1047" s="4" t="str">
        <f t="shared" si="48"/>
        <v>201</v>
      </c>
      <c r="D1047" s="5"/>
      <c r="E1047" s="3" t="e">
        <f>VLOOKUP(D1047,Tier!$A$1:$B$22,2,)</f>
        <v>#N/A</v>
      </c>
      <c r="F1047" s="5"/>
      <c r="G1047" s="3" t="s">
        <v>1900</v>
      </c>
      <c r="H1047" s="3" t="s">
        <v>1901</v>
      </c>
      <c r="I1047" s="5"/>
      <c r="J1047" s="3" t="str">
        <f t="shared" si="49"/>
        <v>-</v>
      </c>
      <c r="K1047" s="5"/>
      <c r="L1047" s="5"/>
      <c r="M1047" s="7">
        <v>7</v>
      </c>
      <c r="N1047" s="5" t="str">
        <f t="shared" si="50"/>
        <v>CAT C</v>
      </c>
    </row>
    <row r="1048" spans="1:14" ht="15" hidden="1" x14ac:dyDescent="0.25">
      <c r="A1048" s="3" t="s">
        <v>852</v>
      </c>
      <c r="B1048" s="4">
        <v>2011</v>
      </c>
      <c r="C1048" s="4" t="str">
        <f t="shared" si="48"/>
        <v>201</v>
      </c>
      <c r="D1048" s="5"/>
      <c r="E1048" s="3" t="e">
        <f>VLOOKUP(D1048,Tier!$A$1:$B$22,2,)</f>
        <v>#N/A</v>
      </c>
      <c r="F1048" s="5"/>
      <c r="G1048" s="3" t="s">
        <v>1908</v>
      </c>
      <c r="H1048" s="3" t="s">
        <v>1909</v>
      </c>
      <c r="I1048" s="5"/>
      <c r="J1048" s="3" t="str">
        <f t="shared" si="49"/>
        <v>-</v>
      </c>
      <c r="K1048" s="5"/>
      <c r="L1048" s="5"/>
      <c r="M1048" s="7">
        <v>6</v>
      </c>
      <c r="N1048" s="5" t="str">
        <f t="shared" si="50"/>
        <v>CAT C</v>
      </c>
    </row>
    <row r="1049" spans="1:14" ht="15" hidden="1" x14ac:dyDescent="0.25">
      <c r="A1049" s="3" t="s">
        <v>1911</v>
      </c>
      <c r="B1049" s="4">
        <v>2014</v>
      </c>
      <c r="C1049" s="4" t="str">
        <f t="shared" si="48"/>
        <v>201</v>
      </c>
      <c r="D1049" s="5"/>
      <c r="E1049" s="3" t="e">
        <f>VLOOKUP(D1049,Tier!$A$1:$B$22,2,)</f>
        <v>#N/A</v>
      </c>
      <c r="F1049" s="5"/>
      <c r="G1049" s="3" t="s">
        <v>1912</v>
      </c>
      <c r="H1049" s="3" t="s">
        <v>1913</v>
      </c>
      <c r="I1049" s="5"/>
      <c r="J1049" s="3" t="str">
        <f t="shared" si="49"/>
        <v>-</v>
      </c>
      <c r="K1049" s="5"/>
      <c r="L1049" s="5"/>
      <c r="M1049" s="7">
        <v>6</v>
      </c>
      <c r="N1049" s="5" t="str">
        <f t="shared" si="50"/>
        <v>CAT C</v>
      </c>
    </row>
    <row r="1050" spans="1:14" ht="15" hidden="1" x14ac:dyDescent="0.25">
      <c r="A1050" s="3" t="s">
        <v>1291</v>
      </c>
      <c r="B1050" s="4">
        <v>2015</v>
      </c>
      <c r="C1050" s="4" t="str">
        <f t="shared" si="48"/>
        <v>201</v>
      </c>
      <c r="D1050" s="5"/>
      <c r="E1050" s="3" t="e">
        <f>VLOOKUP(D1050,Tier!$A$1:$B$22,2,)</f>
        <v>#N/A</v>
      </c>
      <c r="F1050" s="5"/>
      <c r="G1050" s="5"/>
      <c r="H1050" s="3" t="s">
        <v>1921</v>
      </c>
      <c r="I1050" s="5"/>
      <c r="J1050" s="3" t="str">
        <f t="shared" si="49"/>
        <v>-</v>
      </c>
      <c r="K1050" s="5"/>
      <c r="L1050" s="5"/>
      <c r="M1050" s="7">
        <v>6</v>
      </c>
      <c r="N1050" s="5" t="str">
        <f t="shared" si="50"/>
        <v>CAT C</v>
      </c>
    </row>
    <row r="1051" spans="1:14" ht="15" hidden="1" x14ac:dyDescent="0.25">
      <c r="A1051" s="3" t="s">
        <v>1926</v>
      </c>
      <c r="B1051" s="4">
        <v>2014</v>
      </c>
      <c r="C1051" s="4" t="str">
        <f t="shared" si="48"/>
        <v>201</v>
      </c>
      <c r="D1051" s="5"/>
      <c r="E1051" s="3" t="e">
        <f>VLOOKUP(D1051,Tier!$A$1:$B$22,2,)</f>
        <v>#N/A</v>
      </c>
      <c r="F1051" s="5"/>
      <c r="G1051" s="5"/>
      <c r="H1051" s="3" t="s">
        <v>1927</v>
      </c>
      <c r="I1051" s="5"/>
      <c r="J1051" s="3" t="str">
        <f t="shared" si="49"/>
        <v>-</v>
      </c>
      <c r="K1051" s="5"/>
      <c r="L1051" s="5"/>
      <c r="M1051" s="7">
        <v>6</v>
      </c>
      <c r="N1051" s="5" t="str">
        <f t="shared" si="50"/>
        <v>CAT C</v>
      </c>
    </row>
    <row r="1052" spans="1:14" ht="15" hidden="1" x14ac:dyDescent="0.25">
      <c r="A1052" s="3" t="s">
        <v>1929</v>
      </c>
      <c r="B1052" s="4">
        <v>2014</v>
      </c>
      <c r="C1052" s="4" t="str">
        <f t="shared" si="48"/>
        <v>201</v>
      </c>
      <c r="D1052" s="5"/>
      <c r="E1052" s="3" t="e">
        <f>VLOOKUP(D1052,Tier!$A$1:$B$22,2,)</f>
        <v>#N/A</v>
      </c>
      <c r="F1052" s="5"/>
      <c r="G1052" s="3" t="s">
        <v>1931</v>
      </c>
      <c r="H1052" s="3" t="s">
        <v>1932</v>
      </c>
      <c r="I1052" s="5"/>
      <c r="J1052" s="3" t="str">
        <f t="shared" si="49"/>
        <v>-</v>
      </c>
      <c r="K1052" s="5"/>
      <c r="L1052" s="5"/>
      <c r="M1052" s="7">
        <v>6</v>
      </c>
      <c r="N1052" s="5" t="str">
        <f t="shared" si="50"/>
        <v>CAT C</v>
      </c>
    </row>
    <row r="1053" spans="1:14" ht="15" hidden="1" x14ac:dyDescent="0.25">
      <c r="A1053" s="3" t="s">
        <v>1933</v>
      </c>
      <c r="B1053" s="4">
        <v>2015</v>
      </c>
      <c r="C1053" s="4" t="str">
        <f t="shared" si="48"/>
        <v>201</v>
      </c>
      <c r="D1053" s="5"/>
      <c r="E1053" s="3" t="e">
        <f>VLOOKUP(D1053,Tier!$A$1:$B$22,2,)</f>
        <v>#N/A</v>
      </c>
      <c r="F1053" s="5"/>
      <c r="G1053" s="3" t="s">
        <v>1934</v>
      </c>
      <c r="H1053" s="3" t="s">
        <v>1935</v>
      </c>
      <c r="I1053" s="5"/>
      <c r="J1053" s="3" t="str">
        <f t="shared" si="49"/>
        <v>-</v>
      </c>
      <c r="K1053" s="5"/>
      <c r="L1053" s="5"/>
      <c r="M1053" s="7">
        <v>6</v>
      </c>
      <c r="N1053" s="5" t="str">
        <f t="shared" si="50"/>
        <v>CAT C</v>
      </c>
    </row>
    <row r="1054" spans="1:14" ht="15" hidden="1" x14ac:dyDescent="0.25">
      <c r="A1054" s="3" t="s">
        <v>1942</v>
      </c>
      <c r="B1054" s="4">
        <v>2018</v>
      </c>
      <c r="C1054" s="4" t="str">
        <f t="shared" si="48"/>
        <v>201</v>
      </c>
      <c r="D1054" s="5"/>
      <c r="E1054" s="3" t="e">
        <f>VLOOKUP(D1054,Tier!$A$1:$B$22,2,)</f>
        <v>#N/A</v>
      </c>
      <c r="F1054" s="5"/>
      <c r="G1054" s="3" t="s">
        <v>1943</v>
      </c>
      <c r="H1054" s="3" t="s">
        <v>1944</v>
      </c>
      <c r="I1054" s="5"/>
      <c r="J1054" s="3" t="str">
        <f t="shared" si="49"/>
        <v>-</v>
      </c>
      <c r="K1054" s="5"/>
      <c r="L1054" s="5"/>
      <c r="M1054" s="7">
        <v>6</v>
      </c>
      <c r="N1054" s="5" t="str">
        <f t="shared" si="50"/>
        <v>CAT C</v>
      </c>
    </row>
    <row r="1055" spans="1:14" ht="15" hidden="1" x14ac:dyDescent="0.25">
      <c r="A1055" s="3" t="s">
        <v>1945</v>
      </c>
      <c r="B1055" s="4">
        <v>2016</v>
      </c>
      <c r="C1055" s="4" t="str">
        <f t="shared" si="48"/>
        <v>201</v>
      </c>
      <c r="D1055" s="5"/>
      <c r="E1055" s="3" t="e">
        <f>VLOOKUP(D1055,Tier!$A$1:$B$22,2,)</f>
        <v>#N/A</v>
      </c>
      <c r="F1055" s="5"/>
      <c r="G1055" s="3" t="s">
        <v>1946</v>
      </c>
      <c r="H1055" s="3" t="s">
        <v>1947</v>
      </c>
      <c r="I1055" s="5"/>
      <c r="J1055" s="3" t="str">
        <f t="shared" si="49"/>
        <v>-</v>
      </c>
      <c r="K1055" s="5"/>
      <c r="L1055" s="5"/>
      <c r="M1055" s="7">
        <v>6</v>
      </c>
      <c r="N1055" s="5" t="str">
        <f t="shared" si="50"/>
        <v>CAT C</v>
      </c>
    </row>
    <row r="1056" spans="1:14" ht="15" hidden="1" x14ac:dyDescent="0.25">
      <c r="A1056" s="3" t="s">
        <v>1948</v>
      </c>
      <c r="B1056" s="4">
        <v>2019</v>
      </c>
      <c r="C1056" s="4" t="str">
        <f t="shared" si="48"/>
        <v>201</v>
      </c>
      <c r="D1056" s="5"/>
      <c r="E1056" s="3" t="e">
        <f>VLOOKUP(D1056,Tier!$A$1:$B$22,2,)</f>
        <v>#N/A</v>
      </c>
      <c r="F1056" s="5"/>
      <c r="G1056" s="3" t="s">
        <v>1949</v>
      </c>
      <c r="H1056" s="3" t="s">
        <v>1950</v>
      </c>
      <c r="I1056" s="5"/>
      <c r="J1056" s="3" t="str">
        <f t="shared" si="49"/>
        <v>-</v>
      </c>
      <c r="K1056" s="5"/>
      <c r="L1056" s="5"/>
      <c r="M1056" s="7">
        <v>6</v>
      </c>
      <c r="N1056" s="5" t="str">
        <f t="shared" si="50"/>
        <v>CAT C</v>
      </c>
    </row>
    <row r="1057" spans="1:14" ht="15" hidden="1" x14ac:dyDescent="0.25">
      <c r="A1057" s="3" t="s">
        <v>1047</v>
      </c>
      <c r="B1057" s="4">
        <v>2019</v>
      </c>
      <c r="C1057" s="4" t="str">
        <f t="shared" si="48"/>
        <v>201</v>
      </c>
      <c r="D1057" s="5"/>
      <c r="E1057" s="3" t="e">
        <f>VLOOKUP(D1057,Tier!$A$1:$B$22,2,)</f>
        <v>#N/A</v>
      </c>
      <c r="F1057" s="5"/>
      <c r="G1057" s="3" t="s">
        <v>1952</v>
      </c>
      <c r="H1057" s="3" t="s">
        <v>1953</v>
      </c>
      <c r="I1057" s="5"/>
      <c r="J1057" s="3" t="str">
        <f t="shared" si="49"/>
        <v>-</v>
      </c>
      <c r="K1057" s="5"/>
      <c r="L1057" s="5"/>
      <c r="M1057" s="7">
        <v>6</v>
      </c>
      <c r="N1057" s="5" t="str">
        <f t="shared" si="50"/>
        <v>CAT C</v>
      </c>
    </row>
    <row r="1058" spans="1:14" ht="15" hidden="1" x14ac:dyDescent="0.25">
      <c r="A1058" s="3" t="s">
        <v>1954</v>
      </c>
      <c r="B1058" s="4">
        <v>2015</v>
      </c>
      <c r="C1058" s="4" t="str">
        <f t="shared" si="48"/>
        <v>201</v>
      </c>
      <c r="D1058" s="5"/>
      <c r="E1058" s="3" t="e">
        <f>VLOOKUP(D1058,Tier!$A$1:$B$22,2,)</f>
        <v>#N/A</v>
      </c>
      <c r="F1058" s="5"/>
      <c r="G1058" s="3" t="s">
        <v>1955</v>
      </c>
      <c r="H1058" s="3" t="s">
        <v>1956</v>
      </c>
      <c r="I1058" s="5"/>
      <c r="J1058" s="3" t="str">
        <f t="shared" si="49"/>
        <v>-</v>
      </c>
      <c r="K1058" s="5"/>
      <c r="L1058" s="5"/>
      <c r="M1058" s="7">
        <v>6</v>
      </c>
      <c r="N1058" s="5" t="str">
        <f t="shared" si="50"/>
        <v>CAT C</v>
      </c>
    </row>
    <row r="1059" spans="1:14" ht="15" hidden="1" x14ac:dyDescent="0.25">
      <c r="A1059" s="3" t="s">
        <v>1960</v>
      </c>
      <c r="B1059" s="4">
        <v>2018</v>
      </c>
      <c r="C1059" s="4" t="str">
        <f t="shared" si="48"/>
        <v>201</v>
      </c>
      <c r="D1059" s="5"/>
      <c r="E1059" s="3" t="e">
        <f>VLOOKUP(D1059,Tier!$A$1:$B$22,2,)</f>
        <v>#N/A</v>
      </c>
      <c r="F1059" s="5"/>
      <c r="G1059" s="3" t="s">
        <v>1961</v>
      </c>
      <c r="H1059" s="3" t="s">
        <v>1962</v>
      </c>
      <c r="I1059" s="5"/>
      <c r="J1059" s="3" t="str">
        <f t="shared" si="49"/>
        <v>-</v>
      </c>
      <c r="K1059" s="5"/>
      <c r="L1059" s="5"/>
      <c r="M1059" s="7">
        <v>6</v>
      </c>
      <c r="N1059" s="5" t="str">
        <f t="shared" si="50"/>
        <v>CAT C</v>
      </c>
    </row>
    <row r="1060" spans="1:14" ht="15" hidden="1" x14ac:dyDescent="0.25">
      <c r="A1060" s="3" t="s">
        <v>1963</v>
      </c>
      <c r="B1060" s="4">
        <v>2019</v>
      </c>
      <c r="C1060" s="4" t="str">
        <f t="shared" si="48"/>
        <v>201</v>
      </c>
      <c r="D1060" s="5"/>
      <c r="E1060" s="3" t="e">
        <f>VLOOKUP(D1060,Tier!$A$1:$B$22,2,)</f>
        <v>#N/A</v>
      </c>
      <c r="F1060" s="5"/>
      <c r="G1060" s="3" t="s">
        <v>1964</v>
      </c>
      <c r="H1060" s="3" t="s">
        <v>1965</v>
      </c>
      <c r="I1060" s="5"/>
      <c r="J1060" s="3" t="str">
        <f t="shared" si="49"/>
        <v>-</v>
      </c>
      <c r="K1060" s="5"/>
      <c r="L1060" s="5"/>
      <c r="M1060" s="7">
        <v>6</v>
      </c>
      <c r="N1060" s="5" t="str">
        <f t="shared" si="50"/>
        <v>CAT C</v>
      </c>
    </row>
    <row r="1061" spans="1:14" ht="15" hidden="1" x14ac:dyDescent="0.25">
      <c r="A1061" s="3" t="s">
        <v>1968</v>
      </c>
      <c r="B1061" s="4">
        <v>2014</v>
      </c>
      <c r="C1061" s="4" t="str">
        <f t="shared" si="48"/>
        <v>201</v>
      </c>
      <c r="D1061" s="5"/>
      <c r="E1061" s="3" t="e">
        <f>VLOOKUP(D1061,Tier!$A$1:$B$22,2,)</f>
        <v>#N/A</v>
      </c>
      <c r="F1061" s="5"/>
      <c r="G1061" s="3" t="s">
        <v>1969</v>
      </c>
      <c r="H1061" s="3" t="s">
        <v>1970</v>
      </c>
      <c r="I1061" s="5"/>
      <c r="J1061" s="3" t="str">
        <f t="shared" si="49"/>
        <v>-</v>
      </c>
      <c r="K1061" s="5"/>
      <c r="L1061" s="5"/>
      <c r="M1061" s="7">
        <v>6</v>
      </c>
      <c r="N1061" s="5" t="str">
        <f t="shared" si="50"/>
        <v>CAT C</v>
      </c>
    </row>
    <row r="1062" spans="1:14" ht="15" hidden="1" x14ac:dyDescent="0.25">
      <c r="A1062" s="3" t="s">
        <v>1971</v>
      </c>
      <c r="B1062" s="4">
        <v>2019</v>
      </c>
      <c r="C1062" s="4" t="str">
        <f t="shared" si="48"/>
        <v>201</v>
      </c>
      <c r="D1062" s="5"/>
      <c r="E1062" s="3" t="e">
        <f>VLOOKUP(D1062,Tier!$A$1:$B$22,2,)</f>
        <v>#N/A</v>
      </c>
      <c r="F1062" s="5"/>
      <c r="G1062" s="3" t="s">
        <v>1972</v>
      </c>
      <c r="H1062" s="3" t="s">
        <v>1973</v>
      </c>
      <c r="I1062" s="5"/>
      <c r="J1062" s="3" t="str">
        <f t="shared" si="49"/>
        <v>-</v>
      </c>
      <c r="K1062" s="5"/>
      <c r="L1062" s="5"/>
      <c r="M1062" s="7">
        <v>6</v>
      </c>
      <c r="N1062" s="5" t="str">
        <f t="shared" si="50"/>
        <v>CAT C</v>
      </c>
    </row>
    <row r="1063" spans="1:14" ht="15" hidden="1" x14ac:dyDescent="0.25">
      <c r="A1063" s="3" t="s">
        <v>1974</v>
      </c>
      <c r="B1063" s="4">
        <v>2015</v>
      </c>
      <c r="C1063" s="4" t="str">
        <f t="shared" si="48"/>
        <v>201</v>
      </c>
      <c r="D1063" s="5"/>
      <c r="E1063" s="3" t="e">
        <f>VLOOKUP(D1063,Tier!$A$1:$B$22,2,)</f>
        <v>#N/A</v>
      </c>
      <c r="F1063" s="5"/>
      <c r="G1063" s="3" t="s">
        <v>1975</v>
      </c>
      <c r="H1063" s="3" t="s">
        <v>1976</v>
      </c>
      <c r="I1063" s="5"/>
      <c r="J1063" s="3" t="str">
        <f t="shared" si="49"/>
        <v>-</v>
      </c>
      <c r="K1063" s="5"/>
      <c r="L1063" s="5"/>
      <c r="M1063" s="7">
        <v>6</v>
      </c>
      <c r="N1063" s="5" t="str">
        <f t="shared" si="50"/>
        <v>CAT C</v>
      </c>
    </row>
    <row r="1064" spans="1:14" ht="15" hidden="1" x14ac:dyDescent="0.25">
      <c r="A1064" s="3" t="s">
        <v>1977</v>
      </c>
      <c r="B1064" s="4">
        <v>2017</v>
      </c>
      <c r="C1064" s="4" t="str">
        <f t="shared" si="48"/>
        <v>201</v>
      </c>
      <c r="D1064" s="5"/>
      <c r="E1064" s="3" t="e">
        <f>VLOOKUP(D1064,Tier!$A$1:$B$22,2,)</f>
        <v>#N/A</v>
      </c>
      <c r="F1064" s="5"/>
      <c r="G1064" s="3" t="s">
        <v>1978</v>
      </c>
      <c r="H1064" s="3" t="s">
        <v>1979</v>
      </c>
      <c r="I1064" s="5"/>
      <c r="J1064" s="3" t="str">
        <f t="shared" si="49"/>
        <v>-</v>
      </c>
      <c r="K1064" s="5"/>
      <c r="L1064" s="5"/>
      <c r="M1064" s="7">
        <v>6</v>
      </c>
      <c r="N1064" s="5" t="str">
        <f t="shared" si="50"/>
        <v>CAT C</v>
      </c>
    </row>
    <row r="1065" spans="1:14" ht="15" hidden="1" x14ac:dyDescent="0.25">
      <c r="A1065" s="3" t="s">
        <v>1980</v>
      </c>
      <c r="B1065" s="4">
        <v>2019</v>
      </c>
      <c r="C1065" s="4" t="str">
        <f t="shared" si="48"/>
        <v>201</v>
      </c>
      <c r="D1065" s="5"/>
      <c r="E1065" s="3" t="e">
        <f>VLOOKUP(D1065,Tier!$A$1:$B$22,2,)</f>
        <v>#N/A</v>
      </c>
      <c r="F1065" s="5"/>
      <c r="G1065" s="3" t="s">
        <v>1982</v>
      </c>
      <c r="H1065" s="3" t="s">
        <v>1983</v>
      </c>
      <c r="I1065" s="5"/>
      <c r="J1065" s="3" t="str">
        <f t="shared" si="49"/>
        <v>-</v>
      </c>
      <c r="K1065" s="5"/>
      <c r="L1065" s="5"/>
      <c r="M1065" s="7">
        <v>6</v>
      </c>
      <c r="N1065" s="5" t="str">
        <f t="shared" si="50"/>
        <v>CAT C</v>
      </c>
    </row>
    <row r="1066" spans="1:14" ht="15" hidden="1" x14ac:dyDescent="0.25">
      <c r="A1066" s="3" t="s">
        <v>1984</v>
      </c>
      <c r="B1066" s="4">
        <v>2015</v>
      </c>
      <c r="C1066" s="4" t="str">
        <f t="shared" si="48"/>
        <v>201</v>
      </c>
      <c r="D1066" s="5"/>
      <c r="E1066" s="3" t="e">
        <f>VLOOKUP(D1066,Tier!$A$1:$B$22,2,)</f>
        <v>#N/A</v>
      </c>
      <c r="F1066" s="5"/>
      <c r="G1066" s="3" t="s">
        <v>1985</v>
      </c>
      <c r="H1066" s="3" t="s">
        <v>1986</v>
      </c>
      <c r="I1066" s="5"/>
      <c r="J1066" s="3" t="str">
        <f t="shared" si="49"/>
        <v>-</v>
      </c>
      <c r="K1066" s="5"/>
      <c r="L1066" s="5"/>
      <c r="M1066" s="7">
        <v>6</v>
      </c>
      <c r="N1066" s="5" t="str">
        <f t="shared" si="50"/>
        <v>CAT C</v>
      </c>
    </row>
    <row r="1067" spans="1:14" ht="15" hidden="1" x14ac:dyDescent="0.25">
      <c r="A1067" s="3" t="s">
        <v>499</v>
      </c>
      <c r="B1067" s="4">
        <v>2018</v>
      </c>
      <c r="C1067" s="4" t="str">
        <f t="shared" si="48"/>
        <v>201</v>
      </c>
      <c r="D1067" s="5"/>
      <c r="E1067" s="3" t="e">
        <f>VLOOKUP(D1067,Tier!$A$1:$B$22,2,)</f>
        <v>#N/A</v>
      </c>
      <c r="F1067" s="5"/>
      <c r="G1067" s="3" t="s">
        <v>1990</v>
      </c>
      <c r="H1067" s="3" t="s">
        <v>1991</v>
      </c>
      <c r="I1067" s="5"/>
      <c r="J1067" s="3" t="str">
        <f t="shared" si="49"/>
        <v>-</v>
      </c>
      <c r="K1067" s="5"/>
      <c r="L1067" s="5"/>
      <c r="M1067" s="7">
        <v>6</v>
      </c>
      <c r="N1067" s="5" t="str">
        <f t="shared" si="50"/>
        <v>CAT C</v>
      </c>
    </row>
    <row r="1068" spans="1:14" ht="15" hidden="1" x14ac:dyDescent="0.25">
      <c r="A1068" s="3" t="s">
        <v>878</v>
      </c>
      <c r="B1068" s="4">
        <v>2013</v>
      </c>
      <c r="C1068" s="4" t="str">
        <f t="shared" si="48"/>
        <v>201</v>
      </c>
      <c r="D1068" s="5"/>
      <c r="E1068" s="3" t="e">
        <f>VLOOKUP(D1068,Tier!$A$1:$B$22,2,)</f>
        <v>#N/A</v>
      </c>
      <c r="F1068" s="5"/>
      <c r="G1068" s="3" t="s">
        <v>1992</v>
      </c>
      <c r="H1068" s="3" t="s">
        <v>1993</v>
      </c>
      <c r="I1068" s="5"/>
      <c r="J1068" s="3" t="str">
        <f t="shared" si="49"/>
        <v>-</v>
      </c>
      <c r="K1068" s="5"/>
      <c r="L1068" s="5"/>
      <c r="M1068" s="7">
        <v>6</v>
      </c>
      <c r="N1068" s="5" t="str">
        <f t="shared" si="50"/>
        <v>CAT C</v>
      </c>
    </row>
    <row r="1069" spans="1:14" ht="15" hidden="1" x14ac:dyDescent="0.25">
      <c r="A1069" s="3" t="s">
        <v>1994</v>
      </c>
      <c r="B1069" s="4">
        <v>2019</v>
      </c>
      <c r="C1069" s="4" t="str">
        <f t="shared" si="48"/>
        <v>201</v>
      </c>
      <c r="D1069" s="5"/>
      <c r="E1069" s="3" t="e">
        <f>VLOOKUP(D1069,Tier!$A$1:$B$22,2,)</f>
        <v>#N/A</v>
      </c>
      <c r="F1069" s="5"/>
      <c r="G1069" s="3" t="s">
        <v>1995</v>
      </c>
      <c r="H1069" s="3" t="s">
        <v>1996</v>
      </c>
      <c r="I1069" s="5"/>
      <c r="J1069" s="3" t="str">
        <f t="shared" si="49"/>
        <v>-</v>
      </c>
      <c r="K1069" s="5"/>
      <c r="L1069" s="5"/>
      <c r="M1069" s="7">
        <v>6</v>
      </c>
      <c r="N1069" s="5" t="str">
        <f t="shared" si="50"/>
        <v>CAT C</v>
      </c>
    </row>
    <row r="1070" spans="1:14" ht="15" hidden="1" x14ac:dyDescent="0.25">
      <c r="A1070" s="3" t="s">
        <v>1997</v>
      </c>
      <c r="B1070" s="4">
        <v>2016</v>
      </c>
      <c r="C1070" s="4" t="str">
        <f t="shared" si="48"/>
        <v>201</v>
      </c>
      <c r="D1070" s="5"/>
      <c r="E1070" s="3" t="e">
        <f>VLOOKUP(D1070,Tier!$A$1:$B$22,2,)</f>
        <v>#N/A</v>
      </c>
      <c r="F1070" s="5"/>
      <c r="G1070" s="3" t="s">
        <v>1998</v>
      </c>
      <c r="H1070" s="3" t="s">
        <v>1999</v>
      </c>
      <c r="I1070" s="5"/>
      <c r="J1070" s="3" t="str">
        <f t="shared" si="49"/>
        <v>-</v>
      </c>
      <c r="K1070" s="5"/>
      <c r="L1070" s="5"/>
      <c r="M1070" s="7">
        <v>6</v>
      </c>
      <c r="N1070" s="5" t="str">
        <f t="shared" si="50"/>
        <v>CAT C</v>
      </c>
    </row>
    <row r="1071" spans="1:14" ht="15" hidden="1" x14ac:dyDescent="0.25">
      <c r="A1071" s="3" t="s">
        <v>2003</v>
      </c>
      <c r="B1071" s="4">
        <v>2018</v>
      </c>
      <c r="C1071" s="4" t="str">
        <f t="shared" si="48"/>
        <v>201</v>
      </c>
      <c r="D1071" s="5"/>
      <c r="E1071" s="3" t="e">
        <f>VLOOKUP(D1071,Tier!$A$1:$B$22,2,)</f>
        <v>#N/A</v>
      </c>
      <c r="F1071" s="5"/>
      <c r="G1071" s="3" t="s">
        <v>2005</v>
      </c>
      <c r="H1071" s="3" t="s">
        <v>2006</v>
      </c>
      <c r="I1071" s="5"/>
      <c r="J1071" s="3" t="str">
        <f t="shared" si="49"/>
        <v>-</v>
      </c>
      <c r="K1071" s="5"/>
      <c r="L1071" s="5"/>
      <c r="M1071" s="7">
        <v>6</v>
      </c>
      <c r="N1071" s="5" t="str">
        <f t="shared" si="50"/>
        <v>CAT C</v>
      </c>
    </row>
    <row r="1072" spans="1:14" ht="15" hidden="1" x14ac:dyDescent="0.25">
      <c r="A1072" s="3" t="s">
        <v>2007</v>
      </c>
      <c r="B1072" s="4">
        <v>2018</v>
      </c>
      <c r="C1072" s="4" t="str">
        <f t="shared" si="48"/>
        <v>201</v>
      </c>
      <c r="D1072" s="5"/>
      <c r="E1072" s="3" t="e">
        <f>VLOOKUP(D1072,Tier!$A$1:$B$22,2,)</f>
        <v>#N/A</v>
      </c>
      <c r="F1072" s="5"/>
      <c r="G1072" s="3" t="s">
        <v>2008</v>
      </c>
      <c r="H1072" s="3" t="s">
        <v>2009</v>
      </c>
      <c r="I1072" s="5"/>
      <c r="J1072" s="3" t="str">
        <f t="shared" si="49"/>
        <v>-</v>
      </c>
      <c r="K1072" s="5"/>
      <c r="L1072" s="5"/>
      <c r="M1072" s="7">
        <v>6</v>
      </c>
      <c r="N1072" s="5" t="str">
        <f t="shared" si="50"/>
        <v>CAT C</v>
      </c>
    </row>
    <row r="1073" spans="1:14" ht="15" hidden="1" x14ac:dyDescent="0.25">
      <c r="A1073" s="3" t="s">
        <v>968</v>
      </c>
      <c r="B1073" s="4">
        <v>2017</v>
      </c>
      <c r="C1073" s="4" t="str">
        <f t="shared" si="48"/>
        <v>201</v>
      </c>
      <c r="D1073" s="5"/>
      <c r="E1073" s="3" t="e">
        <f>VLOOKUP(D1073,Tier!$A$1:$B$22,2,)</f>
        <v>#N/A</v>
      </c>
      <c r="F1073" s="5"/>
      <c r="G1073" s="3" t="s">
        <v>2010</v>
      </c>
      <c r="H1073" s="3" t="s">
        <v>970</v>
      </c>
      <c r="I1073" s="5"/>
      <c r="J1073" s="3" t="str">
        <f t="shared" si="49"/>
        <v>-</v>
      </c>
      <c r="K1073" s="5"/>
      <c r="L1073" s="5"/>
      <c r="M1073" s="7">
        <v>6</v>
      </c>
      <c r="N1073" s="5" t="str">
        <f t="shared" si="50"/>
        <v>CAT C</v>
      </c>
    </row>
    <row r="1074" spans="1:14" ht="15" hidden="1" x14ac:dyDescent="0.25">
      <c r="A1074" s="3" t="s">
        <v>2011</v>
      </c>
      <c r="B1074" s="4">
        <v>2010</v>
      </c>
      <c r="C1074" s="4" t="str">
        <f t="shared" si="48"/>
        <v>201</v>
      </c>
      <c r="D1074" s="5"/>
      <c r="E1074" s="3" t="e">
        <f>VLOOKUP(D1074,Tier!$A$1:$B$22,2,)</f>
        <v>#N/A</v>
      </c>
      <c r="F1074" s="5"/>
      <c r="G1074" s="3" t="s">
        <v>2012</v>
      </c>
      <c r="H1074" s="3" t="s">
        <v>2013</v>
      </c>
      <c r="I1074" s="5"/>
      <c r="J1074" s="3" t="str">
        <f t="shared" si="49"/>
        <v>-</v>
      </c>
      <c r="K1074" s="5"/>
      <c r="L1074" s="5"/>
      <c r="M1074" s="7">
        <v>6</v>
      </c>
      <c r="N1074" s="5" t="str">
        <f t="shared" si="50"/>
        <v>CAT C</v>
      </c>
    </row>
    <row r="1075" spans="1:14" ht="15" hidden="1" x14ac:dyDescent="0.25">
      <c r="A1075" s="3" t="s">
        <v>2014</v>
      </c>
      <c r="B1075" s="4">
        <v>2016</v>
      </c>
      <c r="C1075" s="4" t="str">
        <f t="shared" si="48"/>
        <v>201</v>
      </c>
      <c r="D1075" s="5"/>
      <c r="E1075" s="3" t="e">
        <f>VLOOKUP(D1075,Tier!$A$1:$B$22,2,)</f>
        <v>#N/A</v>
      </c>
      <c r="F1075" s="5"/>
      <c r="G1075" s="3" t="s">
        <v>2015</v>
      </c>
      <c r="H1075" s="3" t="s">
        <v>2016</v>
      </c>
      <c r="I1075" s="5"/>
      <c r="J1075" s="3" t="str">
        <f t="shared" si="49"/>
        <v>-</v>
      </c>
      <c r="K1075" s="5"/>
      <c r="L1075" s="5"/>
      <c r="M1075" s="7">
        <v>6</v>
      </c>
      <c r="N1075" s="5" t="str">
        <f t="shared" si="50"/>
        <v>CAT C</v>
      </c>
    </row>
    <row r="1076" spans="1:14" ht="15" hidden="1" x14ac:dyDescent="0.25">
      <c r="A1076" s="3" t="s">
        <v>2017</v>
      </c>
      <c r="B1076" s="4">
        <v>2016</v>
      </c>
      <c r="C1076" s="4" t="str">
        <f t="shared" si="48"/>
        <v>201</v>
      </c>
      <c r="D1076" s="5"/>
      <c r="E1076" s="3" t="e">
        <f>VLOOKUP(D1076,Tier!$A$1:$B$22,2,)</f>
        <v>#N/A</v>
      </c>
      <c r="F1076" s="5"/>
      <c r="G1076" s="3" t="s">
        <v>2019</v>
      </c>
      <c r="H1076" s="3" t="s">
        <v>2020</v>
      </c>
      <c r="I1076" s="5"/>
      <c r="J1076" s="3" t="str">
        <f t="shared" si="49"/>
        <v>-</v>
      </c>
      <c r="K1076" s="5"/>
      <c r="L1076" s="5"/>
      <c r="M1076" s="7">
        <v>6</v>
      </c>
      <c r="N1076" s="5" t="str">
        <f t="shared" si="50"/>
        <v>CAT C</v>
      </c>
    </row>
    <row r="1077" spans="1:14" ht="15" hidden="1" x14ac:dyDescent="0.25">
      <c r="A1077" s="3" t="s">
        <v>2021</v>
      </c>
      <c r="B1077" s="4">
        <v>2019</v>
      </c>
      <c r="C1077" s="4" t="str">
        <f t="shared" si="48"/>
        <v>201</v>
      </c>
      <c r="D1077" s="5"/>
      <c r="E1077" s="3" t="e">
        <f>VLOOKUP(D1077,Tier!$A$1:$B$22,2,)</f>
        <v>#N/A</v>
      </c>
      <c r="F1077" s="5"/>
      <c r="G1077" s="3" t="s">
        <v>2022</v>
      </c>
      <c r="H1077" s="3" t="s">
        <v>2023</v>
      </c>
      <c r="I1077" s="5"/>
      <c r="J1077" s="3" t="str">
        <f t="shared" si="49"/>
        <v>-</v>
      </c>
      <c r="K1077" s="5"/>
      <c r="L1077" s="5"/>
      <c r="M1077" s="7">
        <v>6</v>
      </c>
      <c r="N1077" s="5" t="str">
        <f t="shared" si="50"/>
        <v>CAT C</v>
      </c>
    </row>
    <row r="1078" spans="1:14" ht="15" hidden="1" x14ac:dyDescent="0.25">
      <c r="A1078" s="3" t="s">
        <v>2024</v>
      </c>
      <c r="B1078" s="4">
        <v>2013</v>
      </c>
      <c r="C1078" s="4" t="str">
        <f t="shared" si="48"/>
        <v>201</v>
      </c>
      <c r="D1078" s="5"/>
      <c r="E1078" s="3" t="e">
        <f>VLOOKUP(D1078,Tier!$A$1:$B$22,2,)</f>
        <v>#N/A</v>
      </c>
      <c r="F1078" s="5"/>
      <c r="G1078" s="3" t="s">
        <v>2025</v>
      </c>
      <c r="H1078" s="3" t="s">
        <v>2026</v>
      </c>
      <c r="I1078" s="5"/>
      <c r="J1078" s="3" t="str">
        <f t="shared" si="49"/>
        <v>-</v>
      </c>
      <c r="K1078" s="5"/>
      <c r="L1078" s="5"/>
      <c r="M1078" s="7">
        <v>6</v>
      </c>
      <c r="N1078" s="5" t="str">
        <f t="shared" si="50"/>
        <v>CAT C</v>
      </c>
    </row>
    <row r="1079" spans="1:14" ht="15" hidden="1" x14ac:dyDescent="0.25">
      <c r="A1079" s="3" t="s">
        <v>819</v>
      </c>
      <c r="B1079" s="4">
        <v>2017</v>
      </c>
      <c r="C1079" s="4" t="str">
        <f t="shared" si="48"/>
        <v>201</v>
      </c>
      <c r="D1079" s="5"/>
      <c r="E1079" s="3" t="e">
        <f>VLOOKUP(D1079,Tier!$A$1:$B$22,2,)</f>
        <v>#N/A</v>
      </c>
      <c r="F1079" s="5"/>
      <c r="G1079" s="3" t="s">
        <v>2027</v>
      </c>
      <c r="H1079" s="3" t="s">
        <v>2028</v>
      </c>
      <c r="I1079" s="5"/>
      <c r="J1079" s="3" t="str">
        <f t="shared" si="49"/>
        <v>-</v>
      </c>
      <c r="K1079" s="5"/>
      <c r="L1079" s="5"/>
      <c r="M1079" s="7">
        <v>6</v>
      </c>
      <c r="N1079" s="5" t="str">
        <f t="shared" si="50"/>
        <v>CAT C</v>
      </c>
    </row>
    <row r="1080" spans="1:14" ht="15" hidden="1" x14ac:dyDescent="0.25">
      <c r="A1080" s="3" t="s">
        <v>2032</v>
      </c>
      <c r="B1080" s="4">
        <v>2019</v>
      </c>
      <c r="C1080" s="4" t="str">
        <f t="shared" si="48"/>
        <v>201</v>
      </c>
      <c r="D1080" s="5"/>
      <c r="E1080" s="3" t="e">
        <f>VLOOKUP(D1080,Tier!$A$1:$B$22,2,)</f>
        <v>#N/A</v>
      </c>
      <c r="F1080" s="5"/>
      <c r="G1080" s="3" t="s">
        <v>2033</v>
      </c>
      <c r="H1080" s="3" t="s">
        <v>2034</v>
      </c>
      <c r="I1080" s="5"/>
      <c r="J1080" s="3" t="str">
        <f t="shared" si="49"/>
        <v>-</v>
      </c>
      <c r="K1080" s="5"/>
      <c r="L1080" s="5"/>
      <c r="M1080" s="7">
        <v>6</v>
      </c>
      <c r="N1080" s="5" t="str">
        <f t="shared" si="50"/>
        <v>CAT C</v>
      </c>
    </row>
    <row r="1081" spans="1:14" ht="15" hidden="1" x14ac:dyDescent="0.25">
      <c r="A1081" s="3" t="s">
        <v>209</v>
      </c>
      <c r="B1081" s="4">
        <v>2015</v>
      </c>
      <c r="C1081" s="4" t="str">
        <f t="shared" si="48"/>
        <v>201</v>
      </c>
      <c r="D1081" s="5"/>
      <c r="E1081" s="3" t="e">
        <f>VLOOKUP(D1081,Tier!$A$1:$B$22,2,)</f>
        <v>#N/A</v>
      </c>
      <c r="F1081" s="5"/>
      <c r="G1081" s="3" t="s">
        <v>2035</v>
      </c>
      <c r="H1081" s="3" t="s">
        <v>2036</v>
      </c>
      <c r="I1081" s="5"/>
      <c r="J1081" s="3" t="str">
        <f t="shared" si="49"/>
        <v>-</v>
      </c>
      <c r="K1081" s="5"/>
      <c r="L1081" s="5"/>
      <c r="M1081" s="7">
        <v>6</v>
      </c>
      <c r="N1081" s="5" t="str">
        <f t="shared" si="50"/>
        <v>CAT C</v>
      </c>
    </row>
    <row r="1082" spans="1:14" ht="15" hidden="1" x14ac:dyDescent="0.25">
      <c r="A1082" s="3" t="s">
        <v>427</v>
      </c>
      <c r="B1082" s="4">
        <v>2011</v>
      </c>
      <c r="C1082" s="4" t="str">
        <f t="shared" si="48"/>
        <v>201</v>
      </c>
      <c r="D1082" s="5"/>
      <c r="E1082" s="3" t="e">
        <f>VLOOKUP(D1082,Tier!$A$1:$B$22,2,)</f>
        <v>#N/A</v>
      </c>
      <c r="F1082" s="5"/>
      <c r="G1082" s="3" t="s">
        <v>2037</v>
      </c>
      <c r="H1082" s="3" t="s">
        <v>430</v>
      </c>
      <c r="I1082" s="5"/>
      <c r="J1082" s="3" t="str">
        <f t="shared" si="49"/>
        <v>-</v>
      </c>
      <c r="K1082" s="5"/>
      <c r="L1082" s="5"/>
      <c r="M1082" s="7">
        <v>6</v>
      </c>
      <c r="N1082" s="5" t="str">
        <f t="shared" si="50"/>
        <v>CAT C</v>
      </c>
    </row>
    <row r="1083" spans="1:14" ht="15" hidden="1" x14ac:dyDescent="0.25">
      <c r="A1083" s="3" t="s">
        <v>2038</v>
      </c>
      <c r="B1083" s="4">
        <v>2018</v>
      </c>
      <c r="C1083" s="4" t="str">
        <f t="shared" si="48"/>
        <v>201</v>
      </c>
      <c r="D1083" s="5"/>
      <c r="E1083" s="3" t="e">
        <f>VLOOKUP(D1083,Tier!$A$1:$B$22,2,)</f>
        <v>#N/A</v>
      </c>
      <c r="F1083" s="5"/>
      <c r="G1083" s="3" t="s">
        <v>2039</v>
      </c>
      <c r="H1083" s="3" t="s">
        <v>2040</v>
      </c>
      <c r="I1083" s="5"/>
      <c r="J1083" s="3" t="str">
        <f t="shared" si="49"/>
        <v>-</v>
      </c>
      <c r="K1083" s="5"/>
      <c r="L1083" s="5"/>
      <c r="M1083" s="7">
        <v>6</v>
      </c>
      <c r="N1083" s="5" t="str">
        <f t="shared" si="50"/>
        <v>CAT C</v>
      </c>
    </row>
    <row r="1084" spans="1:14" ht="15" hidden="1" x14ac:dyDescent="0.25">
      <c r="A1084" s="3" t="s">
        <v>2041</v>
      </c>
      <c r="B1084" s="4">
        <v>2019</v>
      </c>
      <c r="C1084" s="4" t="str">
        <f t="shared" si="48"/>
        <v>201</v>
      </c>
      <c r="D1084" s="5"/>
      <c r="E1084" s="3" t="e">
        <f>VLOOKUP(D1084,Tier!$A$1:$B$22,2,)</f>
        <v>#N/A</v>
      </c>
      <c r="F1084" s="5"/>
      <c r="G1084" s="3" t="s">
        <v>2042</v>
      </c>
      <c r="H1084" s="3" t="s">
        <v>2043</v>
      </c>
      <c r="I1084" s="5"/>
      <c r="J1084" s="3" t="str">
        <f t="shared" si="49"/>
        <v>-</v>
      </c>
      <c r="K1084" s="5"/>
      <c r="L1084" s="5"/>
      <c r="M1084" s="7">
        <v>6</v>
      </c>
      <c r="N1084" s="5" t="str">
        <f t="shared" si="50"/>
        <v>CAT C</v>
      </c>
    </row>
    <row r="1085" spans="1:14" ht="15" hidden="1" x14ac:dyDescent="0.25">
      <c r="A1085" s="3" t="s">
        <v>2050</v>
      </c>
      <c r="B1085" s="4">
        <v>2015</v>
      </c>
      <c r="C1085" s="4" t="str">
        <f t="shared" si="48"/>
        <v>201</v>
      </c>
      <c r="D1085" s="5"/>
      <c r="E1085" s="3" t="e">
        <f>VLOOKUP(D1085,Tier!$A$1:$B$22,2,)</f>
        <v>#N/A</v>
      </c>
      <c r="F1085" s="5"/>
      <c r="G1085" s="3" t="s">
        <v>2051</v>
      </c>
      <c r="H1085" s="3" t="s">
        <v>2052</v>
      </c>
      <c r="I1085" s="5"/>
      <c r="J1085" s="3" t="str">
        <f t="shared" si="49"/>
        <v>-</v>
      </c>
      <c r="K1085" s="5"/>
      <c r="L1085" s="5"/>
      <c r="M1085" s="7">
        <v>6</v>
      </c>
      <c r="N1085" s="5" t="str">
        <f t="shared" si="50"/>
        <v>CAT C</v>
      </c>
    </row>
    <row r="1086" spans="1:14" ht="15" hidden="1" x14ac:dyDescent="0.25">
      <c r="A1086" s="3" t="s">
        <v>2053</v>
      </c>
      <c r="B1086" s="4">
        <v>2019</v>
      </c>
      <c r="C1086" s="4" t="str">
        <f t="shared" si="48"/>
        <v>201</v>
      </c>
      <c r="D1086" s="5"/>
      <c r="E1086" s="3" t="e">
        <f>VLOOKUP(D1086,Tier!$A$1:$B$22,2,)</f>
        <v>#N/A</v>
      </c>
      <c r="F1086" s="5"/>
      <c r="G1086" s="3" t="s">
        <v>2054</v>
      </c>
      <c r="H1086" s="3" t="s">
        <v>2055</v>
      </c>
      <c r="I1086" s="5"/>
      <c r="J1086" s="3" t="str">
        <f t="shared" si="49"/>
        <v>-</v>
      </c>
      <c r="K1086" s="5"/>
      <c r="L1086" s="5"/>
      <c r="M1086" s="7">
        <v>6</v>
      </c>
      <c r="N1086" s="5" t="str">
        <f t="shared" si="50"/>
        <v>CAT C</v>
      </c>
    </row>
    <row r="1087" spans="1:14" ht="15" hidden="1" x14ac:dyDescent="0.25">
      <c r="A1087" s="3" t="s">
        <v>1041</v>
      </c>
      <c r="B1087" s="4">
        <v>2019</v>
      </c>
      <c r="C1087" s="4" t="str">
        <f t="shared" si="48"/>
        <v>201</v>
      </c>
      <c r="D1087" s="5"/>
      <c r="E1087" s="3" t="e">
        <f>VLOOKUP(D1087,Tier!$A$1:$B$22,2,)</f>
        <v>#N/A</v>
      </c>
      <c r="F1087" s="5"/>
      <c r="G1087" s="3" t="s">
        <v>2056</v>
      </c>
      <c r="H1087" s="3" t="s">
        <v>1043</v>
      </c>
      <c r="I1087" s="5"/>
      <c r="J1087" s="3" t="str">
        <f t="shared" si="49"/>
        <v>-</v>
      </c>
      <c r="K1087" s="5"/>
      <c r="L1087" s="5"/>
      <c r="M1087" s="7">
        <v>6</v>
      </c>
      <c r="N1087" s="5" t="str">
        <f t="shared" si="50"/>
        <v>CAT C</v>
      </c>
    </row>
    <row r="1088" spans="1:14" ht="15" hidden="1" x14ac:dyDescent="0.25">
      <c r="A1088" s="3" t="s">
        <v>2057</v>
      </c>
      <c r="B1088" s="4">
        <v>2017</v>
      </c>
      <c r="C1088" s="4" t="str">
        <f t="shared" si="48"/>
        <v>201</v>
      </c>
      <c r="D1088" s="5"/>
      <c r="E1088" s="3" t="e">
        <f>VLOOKUP(D1088,Tier!$A$1:$B$22,2,)</f>
        <v>#N/A</v>
      </c>
      <c r="F1088" s="5"/>
      <c r="G1088" s="3" t="s">
        <v>2058</v>
      </c>
      <c r="H1088" s="3" t="s">
        <v>2059</v>
      </c>
      <c r="I1088" s="5"/>
      <c r="J1088" s="3" t="str">
        <f t="shared" si="49"/>
        <v>-</v>
      </c>
      <c r="K1088" s="5"/>
      <c r="L1088" s="5"/>
      <c r="M1088" s="7">
        <v>6</v>
      </c>
      <c r="N1088" s="5" t="str">
        <f t="shared" si="50"/>
        <v>CAT C</v>
      </c>
    </row>
    <row r="1089" spans="1:14" ht="15" hidden="1" x14ac:dyDescent="0.25">
      <c r="A1089" s="3" t="s">
        <v>2060</v>
      </c>
      <c r="B1089" s="4">
        <v>2014</v>
      </c>
      <c r="C1089" s="4" t="str">
        <f t="shared" si="48"/>
        <v>201</v>
      </c>
      <c r="D1089" s="5"/>
      <c r="E1089" s="3" t="e">
        <f>VLOOKUP(D1089,Tier!$A$1:$B$22,2,)</f>
        <v>#N/A</v>
      </c>
      <c r="F1089" s="5"/>
      <c r="G1089" s="3" t="s">
        <v>2061</v>
      </c>
      <c r="H1089" s="3" t="s">
        <v>2062</v>
      </c>
      <c r="I1089" s="5"/>
      <c r="J1089" s="3" t="str">
        <f t="shared" si="49"/>
        <v>-</v>
      </c>
      <c r="K1089" s="5"/>
      <c r="L1089" s="5"/>
      <c r="M1089" s="7">
        <v>6</v>
      </c>
      <c r="N1089" s="5" t="str">
        <f t="shared" si="50"/>
        <v>CAT C</v>
      </c>
    </row>
    <row r="1090" spans="1:14" ht="15" hidden="1" x14ac:dyDescent="0.25">
      <c r="A1090" s="3" t="s">
        <v>2063</v>
      </c>
      <c r="B1090" s="4">
        <v>2011</v>
      </c>
      <c r="C1090" s="4" t="str">
        <f t="shared" ref="C1090:C1153" si="51">LEFT(B1090,3)</f>
        <v>201</v>
      </c>
      <c r="D1090" s="5"/>
      <c r="E1090" s="3" t="e">
        <f>VLOOKUP(D1090,Tier!$A$1:$B$22,2,)</f>
        <v>#N/A</v>
      </c>
      <c r="F1090" s="5"/>
      <c r="G1090" s="3" t="s">
        <v>2064</v>
      </c>
      <c r="H1090" s="3" t="s">
        <v>2065</v>
      </c>
      <c r="I1090" s="5"/>
      <c r="J1090" s="3" t="str">
        <f t="shared" ref="J1090:J1153" si="52">CONCATENATE(D1090,"-",F1090)</f>
        <v>-</v>
      </c>
      <c r="K1090" s="5"/>
      <c r="L1090" s="5"/>
      <c r="M1090" s="7">
        <v>6</v>
      </c>
      <c r="N1090" s="5" t="str">
        <f t="shared" ref="N1090:N1153" si="53">IF(AND(K1090&gt;4500000, OR(D1090="Bangalore", D1090="Pune", D1090="Mumbai", D1090="Delhi")), "CAT A", IF(AND(K1090&gt;4500000, OR(D1090="Gurugram", D1090="Surat", D1090="Jaipur", D1090="Hyderabad")), "CAT B", "CAT C"))</f>
        <v>CAT C</v>
      </c>
    </row>
    <row r="1091" spans="1:14" ht="15" hidden="1" x14ac:dyDescent="0.25">
      <c r="A1091" s="3" t="s">
        <v>2066</v>
      </c>
      <c r="B1091" s="4">
        <v>2018</v>
      </c>
      <c r="C1091" s="4" t="str">
        <f t="shared" si="51"/>
        <v>201</v>
      </c>
      <c r="D1091" s="5"/>
      <c r="E1091" s="3" t="e">
        <f>VLOOKUP(D1091,Tier!$A$1:$B$22,2,)</f>
        <v>#N/A</v>
      </c>
      <c r="F1091" s="5"/>
      <c r="G1091" s="3" t="s">
        <v>2067</v>
      </c>
      <c r="H1091" s="3" t="s">
        <v>2068</v>
      </c>
      <c r="I1091" s="5"/>
      <c r="J1091" s="3" t="str">
        <f t="shared" si="52"/>
        <v>-</v>
      </c>
      <c r="K1091" s="5"/>
      <c r="L1091" s="5"/>
      <c r="M1091" s="7">
        <v>6</v>
      </c>
      <c r="N1091" s="5" t="str">
        <f t="shared" si="53"/>
        <v>CAT C</v>
      </c>
    </row>
    <row r="1092" spans="1:14" ht="15" hidden="1" x14ac:dyDescent="0.25">
      <c r="A1092" s="3" t="s">
        <v>2069</v>
      </c>
      <c r="B1092" s="4">
        <v>2014</v>
      </c>
      <c r="C1092" s="4" t="str">
        <f t="shared" si="51"/>
        <v>201</v>
      </c>
      <c r="D1092" s="5"/>
      <c r="E1092" s="3" t="e">
        <f>VLOOKUP(D1092,Tier!$A$1:$B$22,2,)</f>
        <v>#N/A</v>
      </c>
      <c r="F1092" s="5"/>
      <c r="G1092" s="3" t="s">
        <v>2070</v>
      </c>
      <c r="H1092" s="3" t="s">
        <v>2071</v>
      </c>
      <c r="I1092" s="5"/>
      <c r="J1092" s="3" t="str">
        <f t="shared" si="52"/>
        <v>-</v>
      </c>
      <c r="K1092" s="5"/>
      <c r="L1092" s="5"/>
      <c r="M1092" s="7">
        <v>6</v>
      </c>
      <c r="N1092" s="5" t="str">
        <f t="shared" si="53"/>
        <v>CAT C</v>
      </c>
    </row>
    <row r="1093" spans="1:14" ht="15" hidden="1" x14ac:dyDescent="0.25">
      <c r="A1093" s="3" t="s">
        <v>1268</v>
      </c>
      <c r="B1093" s="4">
        <v>2011</v>
      </c>
      <c r="C1093" s="4" t="str">
        <f t="shared" si="51"/>
        <v>201</v>
      </c>
      <c r="D1093" s="5"/>
      <c r="E1093" s="3" t="e">
        <f>VLOOKUP(D1093,Tier!$A$1:$B$22,2,)</f>
        <v>#N/A</v>
      </c>
      <c r="F1093" s="5"/>
      <c r="G1093" s="3" t="s">
        <v>2075</v>
      </c>
      <c r="H1093" s="3" t="s">
        <v>2076</v>
      </c>
      <c r="I1093" s="5"/>
      <c r="J1093" s="3" t="str">
        <f t="shared" si="52"/>
        <v>-</v>
      </c>
      <c r="K1093" s="5"/>
      <c r="L1093" s="5"/>
      <c r="M1093" s="7">
        <v>6</v>
      </c>
      <c r="N1093" s="5" t="str">
        <f t="shared" si="53"/>
        <v>CAT C</v>
      </c>
    </row>
    <row r="1094" spans="1:14" ht="15" hidden="1" x14ac:dyDescent="0.25">
      <c r="A1094" s="3" t="s">
        <v>2077</v>
      </c>
      <c r="B1094" s="4">
        <v>2019</v>
      </c>
      <c r="C1094" s="4" t="str">
        <f t="shared" si="51"/>
        <v>201</v>
      </c>
      <c r="D1094" s="5"/>
      <c r="E1094" s="3" t="e">
        <f>VLOOKUP(D1094,Tier!$A$1:$B$22,2,)</f>
        <v>#N/A</v>
      </c>
      <c r="F1094" s="5"/>
      <c r="G1094" s="3" t="s">
        <v>2078</v>
      </c>
      <c r="H1094" s="3" t="s">
        <v>2079</v>
      </c>
      <c r="I1094" s="5"/>
      <c r="J1094" s="3" t="str">
        <f t="shared" si="52"/>
        <v>-</v>
      </c>
      <c r="K1094" s="5"/>
      <c r="L1094" s="5"/>
      <c r="M1094" s="7">
        <v>6</v>
      </c>
      <c r="N1094" s="5" t="str">
        <f t="shared" si="53"/>
        <v>CAT C</v>
      </c>
    </row>
    <row r="1095" spans="1:14" ht="15" hidden="1" x14ac:dyDescent="0.25">
      <c r="A1095" s="3" t="s">
        <v>1476</v>
      </c>
      <c r="B1095" s="4">
        <v>2015</v>
      </c>
      <c r="C1095" s="4" t="str">
        <f t="shared" si="51"/>
        <v>201</v>
      </c>
      <c r="D1095" s="5"/>
      <c r="E1095" s="3" t="e">
        <f>VLOOKUP(D1095,Tier!$A$1:$B$22,2,)</f>
        <v>#N/A</v>
      </c>
      <c r="F1095" s="5"/>
      <c r="G1095" s="3" t="s">
        <v>2080</v>
      </c>
      <c r="H1095" s="3" t="s">
        <v>2081</v>
      </c>
      <c r="I1095" s="5"/>
      <c r="J1095" s="3" t="str">
        <f t="shared" si="52"/>
        <v>-</v>
      </c>
      <c r="K1095" s="5"/>
      <c r="L1095" s="5"/>
      <c r="M1095" s="7">
        <v>6</v>
      </c>
      <c r="N1095" s="5" t="str">
        <f t="shared" si="53"/>
        <v>CAT C</v>
      </c>
    </row>
    <row r="1096" spans="1:14" ht="15" hidden="1" x14ac:dyDescent="0.25">
      <c r="A1096" s="6" t="s">
        <v>2082</v>
      </c>
      <c r="B1096" s="4">
        <v>2017</v>
      </c>
      <c r="C1096" s="4" t="str">
        <f t="shared" si="51"/>
        <v>201</v>
      </c>
      <c r="D1096" s="5"/>
      <c r="E1096" s="3" t="e">
        <f>VLOOKUP(D1096,Tier!$A$1:$B$22,2,)</f>
        <v>#N/A</v>
      </c>
      <c r="F1096" s="5"/>
      <c r="G1096" s="3" t="s">
        <v>2083</v>
      </c>
      <c r="H1096" s="3" t="s">
        <v>2084</v>
      </c>
      <c r="I1096" s="5"/>
      <c r="J1096" s="3" t="str">
        <f t="shared" si="52"/>
        <v>-</v>
      </c>
      <c r="K1096" s="5"/>
      <c r="L1096" s="5"/>
      <c r="M1096" s="7">
        <v>6</v>
      </c>
      <c r="N1096" s="5" t="str">
        <f t="shared" si="53"/>
        <v>CAT C</v>
      </c>
    </row>
    <row r="1097" spans="1:14" ht="15" hidden="1" x14ac:dyDescent="0.25">
      <c r="A1097" s="3" t="s">
        <v>2088</v>
      </c>
      <c r="B1097" s="4">
        <v>2019</v>
      </c>
      <c r="C1097" s="4" t="str">
        <f t="shared" si="51"/>
        <v>201</v>
      </c>
      <c r="D1097" s="5"/>
      <c r="E1097" s="3" t="e">
        <f>VLOOKUP(D1097,Tier!$A$1:$B$22,2,)</f>
        <v>#N/A</v>
      </c>
      <c r="F1097" s="5"/>
      <c r="G1097" s="3" t="s">
        <v>2089</v>
      </c>
      <c r="H1097" s="3" t="s">
        <v>2090</v>
      </c>
      <c r="I1097" s="5"/>
      <c r="J1097" s="3" t="str">
        <f t="shared" si="52"/>
        <v>-</v>
      </c>
      <c r="K1097" s="5"/>
      <c r="L1097" s="5"/>
      <c r="M1097" s="7">
        <v>6</v>
      </c>
      <c r="N1097" s="5" t="str">
        <f t="shared" si="53"/>
        <v>CAT C</v>
      </c>
    </row>
    <row r="1098" spans="1:14" ht="15" hidden="1" x14ac:dyDescent="0.25">
      <c r="A1098" s="3" t="s">
        <v>2091</v>
      </c>
      <c r="B1098" s="4">
        <v>2017</v>
      </c>
      <c r="C1098" s="4" t="str">
        <f t="shared" si="51"/>
        <v>201</v>
      </c>
      <c r="D1098" s="5"/>
      <c r="E1098" s="3" t="e">
        <f>VLOOKUP(D1098,Tier!$A$1:$B$22,2,)</f>
        <v>#N/A</v>
      </c>
      <c r="F1098" s="5"/>
      <c r="G1098" s="3" t="s">
        <v>2092</v>
      </c>
      <c r="H1098" s="3" t="s">
        <v>2093</v>
      </c>
      <c r="I1098" s="5"/>
      <c r="J1098" s="3" t="str">
        <f t="shared" si="52"/>
        <v>-</v>
      </c>
      <c r="K1098" s="5"/>
      <c r="L1098" s="5"/>
      <c r="M1098" s="7">
        <v>6</v>
      </c>
      <c r="N1098" s="5" t="str">
        <f t="shared" si="53"/>
        <v>CAT C</v>
      </c>
    </row>
    <row r="1099" spans="1:14" ht="15" hidden="1" x14ac:dyDescent="0.25">
      <c r="A1099" s="3" t="s">
        <v>2096</v>
      </c>
      <c r="B1099" s="4">
        <v>2019</v>
      </c>
      <c r="C1099" s="4" t="str">
        <f t="shared" si="51"/>
        <v>201</v>
      </c>
      <c r="D1099" s="5"/>
      <c r="E1099" s="3" t="e">
        <f>VLOOKUP(D1099,Tier!$A$1:$B$22,2,)</f>
        <v>#N/A</v>
      </c>
      <c r="F1099" s="5"/>
      <c r="G1099" s="3" t="s">
        <v>2097</v>
      </c>
      <c r="H1099" s="3" t="s">
        <v>2098</v>
      </c>
      <c r="I1099" s="5"/>
      <c r="J1099" s="3" t="str">
        <f t="shared" si="52"/>
        <v>-</v>
      </c>
      <c r="K1099" s="5"/>
      <c r="L1099" s="5"/>
      <c r="M1099" s="7">
        <v>6</v>
      </c>
      <c r="N1099" s="5" t="str">
        <f t="shared" si="53"/>
        <v>CAT C</v>
      </c>
    </row>
    <row r="1100" spans="1:14" ht="15" hidden="1" x14ac:dyDescent="0.25">
      <c r="A1100" s="3" t="s">
        <v>2099</v>
      </c>
      <c r="B1100" s="4">
        <v>2016</v>
      </c>
      <c r="C1100" s="4" t="str">
        <f t="shared" si="51"/>
        <v>201</v>
      </c>
      <c r="D1100" s="5"/>
      <c r="E1100" s="3" t="e">
        <f>VLOOKUP(D1100,Tier!$A$1:$B$22,2,)</f>
        <v>#N/A</v>
      </c>
      <c r="F1100" s="5"/>
      <c r="G1100" s="3" t="s">
        <v>2100</v>
      </c>
      <c r="H1100" s="3" t="s">
        <v>2101</v>
      </c>
      <c r="I1100" s="5"/>
      <c r="J1100" s="3" t="str">
        <f t="shared" si="52"/>
        <v>-</v>
      </c>
      <c r="K1100" s="5"/>
      <c r="L1100" s="5"/>
      <c r="M1100" s="7">
        <v>6</v>
      </c>
      <c r="N1100" s="5" t="str">
        <f t="shared" si="53"/>
        <v>CAT C</v>
      </c>
    </row>
    <row r="1101" spans="1:14" ht="15" hidden="1" x14ac:dyDescent="0.25">
      <c r="A1101" s="3" t="s">
        <v>2105</v>
      </c>
      <c r="B1101" s="4">
        <v>2019</v>
      </c>
      <c r="C1101" s="4" t="str">
        <f t="shared" si="51"/>
        <v>201</v>
      </c>
      <c r="D1101" s="5"/>
      <c r="E1101" s="3" t="e">
        <f>VLOOKUP(D1101,Tier!$A$1:$B$22,2,)</f>
        <v>#N/A</v>
      </c>
      <c r="F1101" s="5"/>
      <c r="G1101" s="3" t="s">
        <v>2106</v>
      </c>
      <c r="H1101" s="3" t="s">
        <v>2107</v>
      </c>
      <c r="I1101" s="5"/>
      <c r="J1101" s="3" t="str">
        <f t="shared" si="52"/>
        <v>-</v>
      </c>
      <c r="K1101" s="5"/>
      <c r="L1101" s="5"/>
      <c r="M1101" s="7">
        <v>6</v>
      </c>
      <c r="N1101" s="5" t="str">
        <f t="shared" si="53"/>
        <v>CAT C</v>
      </c>
    </row>
    <row r="1102" spans="1:14" ht="15" hidden="1" x14ac:dyDescent="0.25">
      <c r="A1102" s="3" t="s">
        <v>2108</v>
      </c>
      <c r="B1102" s="4">
        <v>2019</v>
      </c>
      <c r="C1102" s="4" t="str">
        <f t="shared" si="51"/>
        <v>201</v>
      </c>
      <c r="D1102" s="5"/>
      <c r="E1102" s="3" t="e">
        <f>VLOOKUP(D1102,Tier!$A$1:$B$22,2,)</f>
        <v>#N/A</v>
      </c>
      <c r="F1102" s="5"/>
      <c r="G1102" s="3" t="s">
        <v>2109</v>
      </c>
      <c r="H1102" s="3" t="s">
        <v>2110</v>
      </c>
      <c r="I1102" s="5"/>
      <c r="J1102" s="3" t="str">
        <f t="shared" si="52"/>
        <v>-</v>
      </c>
      <c r="K1102" s="5"/>
      <c r="L1102" s="5"/>
      <c r="M1102" s="7">
        <v>6</v>
      </c>
      <c r="N1102" s="5" t="str">
        <f t="shared" si="53"/>
        <v>CAT C</v>
      </c>
    </row>
    <row r="1103" spans="1:14" ht="15" hidden="1" x14ac:dyDescent="0.25">
      <c r="A1103" s="3" t="s">
        <v>2111</v>
      </c>
      <c r="B1103" s="4">
        <v>2011</v>
      </c>
      <c r="C1103" s="4" t="str">
        <f t="shared" si="51"/>
        <v>201</v>
      </c>
      <c r="D1103" s="5"/>
      <c r="E1103" s="3" t="e">
        <f>VLOOKUP(D1103,Tier!$A$1:$B$22,2,)</f>
        <v>#N/A</v>
      </c>
      <c r="F1103" s="5"/>
      <c r="G1103" s="3" t="s">
        <v>2037</v>
      </c>
      <c r="H1103" s="3" t="s">
        <v>430</v>
      </c>
      <c r="I1103" s="5"/>
      <c r="J1103" s="3" t="str">
        <f t="shared" si="52"/>
        <v>-</v>
      </c>
      <c r="K1103" s="5"/>
      <c r="L1103" s="5"/>
      <c r="M1103" s="7">
        <v>6</v>
      </c>
      <c r="N1103" s="5" t="str">
        <f t="shared" si="53"/>
        <v>CAT C</v>
      </c>
    </row>
    <row r="1104" spans="1:14" ht="15" hidden="1" x14ac:dyDescent="0.25">
      <c r="A1104" s="3" t="s">
        <v>2112</v>
      </c>
      <c r="B1104" s="4">
        <v>2012</v>
      </c>
      <c r="C1104" s="4" t="str">
        <f t="shared" si="51"/>
        <v>201</v>
      </c>
      <c r="D1104" s="5"/>
      <c r="E1104" s="3" t="e">
        <f>VLOOKUP(D1104,Tier!$A$1:$B$22,2,)</f>
        <v>#N/A</v>
      </c>
      <c r="F1104" s="5"/>
      <c r="G1104" s="3" t="s">
        <v>2113</v>
      </c>
      <c r="H1104" s="3" t="s">
        <v>2114</v>
      </c>
      <c r="I1104" s="5"/>
      <c r="J1104" s="3" t="str">
        <f t="shared" si="52"/>
        <v>-</v>
      </c>
      <c r="K1104" s="5"/>
      <c r="L1104" s="5"/>
      <c r="M1104" s="7">
        <v>6</v>
      </c>
      <c r="N1104" s="5" t="str">
        <f t="shared" si="53"/>
        <v>CAT C</v>
      </c>
    </row>
    <row r="1105" spans="1:14" ht="15" hidden="1" x14ac:dyDescent="0.25">
      <c r="A1105" s="3" t="s">
        <v>2115</v>
      </c>
      <c r="B1105" s="4">
        <v>2019</v>
      </c>
      <c r="C1105" s="4" t="str">
        <f t="shared" si="51"/>
        <v>201</v>
      </c>
      <c r="D1105" s="5"/>
      <c r="E1105" s="3" t="e">
        <f>VLOOKUP(D1105,Tier!$A$1:$B$22,2,)</f>
        <v>#N/A</v>
      </c>
      <c r="F1105" s="5"/>
      <c r="G1105" s="3" t="s">
        <v>2116</v>
      </c>
      <c r="H1105" s="3" t="s">
        <v>2117</v>
      </c>
      <c r="I1105" s="5"/>
      <c r="J1105" s="3" t="str">
        <f t="shared" si="52"/>
        <v>-</v>
      </c>
      <c r="K1105" s="5"/>
      <c r="L1105" s="5"/>
      <c r="M1105" s="7">
        <v>6</v>
      </c>
      <c r="N1105" s="5" t="str">
        <f t="shared" si="53"/>
        <v>CAT C</v>
      </c>
    </row>
    <row r="1106" spans="1:14" ht="15" hidden="1" x14ac:dyDescent="0.25">
      <c r="A1106" s="6" t="s">
        <v>2128</v>
      </c>
      <c r="B1106" s="4">
        <v>2015</v>
      </c>
      <c r="C1106" s="4" t="str">
        <f t="shared" si="51"/>
        <v>201</v>
      </c>
      <c r="D1106" s="5"/>
      <c r="E1106" s="3" t="e">
        <f>VLOOKUP(D1106,Tier!$A$1:$B$22,2,)</f>
        <v>#N/A</v>
      </c>
      <c r="F1106" s="5"/>
      <c r="G1106" s="3" t="s">
        <v>2129</v>
      </c>
      <c r="H1106" s="3" t="s">
        <v>2130</v>
      </c>
      <c r="I1106" s="5"/>
      <c r="J1106" s="3" t="str">
        <f t="shared" si="52"/>
        <v>-</v>
      </c>
      <c r="K1106" s="5"/>
      <c r="L1106" s="3" t="s">
        <v>100</v>
      </c>
      <c r="M1106" s="7">
        <v>6</v>
      </c>
      <c r="N1106" s="5" t="str">
        <f t="shared" si="53"/>
        <v>CAT C</v>
      </c>
    </row>
    <row r="1107" spans="1:14" ht="15" hidden="1" x14ac:dyDescent="0.25">
      <c r="A1107" s="3" t="s">
        <v>2131</v>
      </c>
      <c r="B1107" s="4">
        <v>2015</v>
      </c>
      <c r="C1107" s="4" t="str">
        <f t="shared" si="51"/>
        <v>201</v>
      </c>
      <c r="D1107" s="5"/>
      <c r="E1107" s="3" t="e">
        <f>VLOOKUP(D1107,Tier!$A$1:$B$22,2,)</f>
        <v>#N/A</v>
      </c>
      <c r="F1107" s="5"/>
      <c r="G1107" s="3" t="s">
        <v>2132</v>
      </c>
      <c r="H1107" s="3" t="s">
        <v>2133</v>
      </c>
      <c r="I1107" s="5"/>
      <c r="J1107" s="3" t="str">
        <f t="shared" si="52"/>
        <v>-</v>
      </c>
      <c r="K1107" s="5"/>
      <c r="L1107" s="3"/>
      <c r="M1107" s="7">
        <v>6</v>
      </c>
      <c r="N1107" s="5" t="str">
        <f t="shared" si="53"/>
        <v>CAT C</v>
      </c>
    </row>
    <row r="1108" spans="1:14" ht="15" hidden="1" x14ac:dyDescent="0.25">
      <c r="A1108" s="3" t="s">
        <v>2143</v>
      </c>
      <c r="B1108" s="4">
        <v>2019</v>
      </c>
      <c r="C1108" s="4" t="str">
        <f t="shared" si="51"/>
        <v>201</v>
      </c>
      <c r="D1108" s="5"/>
      <c r="E1108" s="3" t="e">
        <f>VLOOKUP(D1108,Tier!$A$1:$B$22,2,)</f>
        <v>#N/A</v>
      </c>
      <c r="F1108" s="5"/>
      <c r="G1108" s="3" t="s">
        <v>2144</v>
      </c>
      <c r="H1108" s="3" t="s">
        <v>2145</v>
      </c>
      <c r="I1108" s="5"/>
      <c r="J1108" s="3" t="str">
        <f t="shared" si="52"/>
        <v>-</v>
      </c>
      <c r="K1108" s="3"/>
      <c r="L1108" s="5"/>
      <c r="M1108" s="7">
        <v>6</v>
      </c>
      <c r="N1108" s="5" t="str">
        <f t="shared" si="53"/>
        <v>CAT C</v>
      </c>
    </row>
    <row r="1109" spans="1:14" ht="15" x14ac:dyDescent="0.25">
      <c r="A1109" s="3" t="s">
        <v>61</v>
      </c>
      <c r="B1109" s="4">
        <v>2015</v>
      </c>
      <c r="C1109" s="4" t="str">
        <f t="shared" si="51"/>
        <v>201</v>
      </c>
      <c r="D1109" s="3" t="s">
        <v>18</v>
      </c>
      <c r="E1109" s="3" t="str">
        <f>VLOOKUP(D1109,Tier!$A$1:$B$22,2,)</f>
        <v>Tier 1</v>
      </c>
      <c r="F1109" s="3" t="s">
        <v>34</v>
      </c>
      <c r="G1109" s="3" t="s">
        <v>62</v>
      </c>
      <c r="H1109" s="3" t="s">
        <v>63</v>
      </c>
      <c r="I1109" s="3" t="s">
        <v>64</v>
      </c>
      <c r="J1109" s="3" t="str">
        <f t="shared" si="52"/>
        <v>Mumbai-Financial Services</v>
      </c>
      <c r="K1109" s="4">
        <v>10000000</v>
      </c>
      <c r="L1109" s="3" t="s">
        <v>38</v>
      </c>
      <c r="M1109" s="7">
        <v>12</v>
      </c>
      <c r="N1109" s="5" t="str">
        <f t="shared" si="53"/>
        <v>CAT A</v>
      </c>
    </row>
    <row r="1110" spans="1:14" ht="15" x14ac:dyDescent="0.25">
      <c r="A1110" s="3" t="s">
        <v>91</v>
      </c>
      <c r="B1110" s="4">
        <v>2015</v>
      </c>
      <c r="C1110" s="4" t="str">
        <f t="shared" si="51"/>
        <v>201</v>
      </c>
      <c r="D1110" s="3" t="s">
        <v>24</v>
      </c>
      <c r="E1110" s="3" t="str">
        <f>VLOOKUP(D1110,Tier!$A$1:$B$22,2,)</f>
        <v>Tier 1</v>
      </c>
      <c r="F1110" s="3" t="s">
        <v>92</v>
      </c>
      <c r="G1110" s="3" t="s">
        <v>93</v>
      </c>
      <c r="H1110" s="3" t="s">
        <v>94</v>
      </c>
      <c r="I1110" s="3" t="s">
        <v>95</v>
      </c>
      <c r="J1110" s="3" t="str">
        <f t="shared" si="52"/>
        <v>Bangalore-Computer &amp; Network Security</v>
      </c>
      <c r="K1110" s="4">
        <v>7000000</v>
      </c>
      <c r="L1110" s="3" t="s">
        <v>38</v>
      </c>
      <c r="M1110" s="7">
        <v>12</v>
      </c>
      <c r="N1110" s="5" t="str">
        <f t="shared" si="53"/>
        <v>CAT A</v>
      </c>
    </row>
    <row r="1111" spans="1:14" ht="15" x14ac:dyDescent="0.25">
      <c r="A1111" s="3" t="s">
        <v>3291</v>
      </c>
      <c r="B1111" s="4">
        <v>2012</v>
      </c>
      <c r="C1111" s="4" t="str">
        <f t="shared" si="51"/>
        <v>201</v>
      </c>
      <c r="D1111" s="3" t="s">
        <v>11</v>
      </c>
      <c r="E1111" s="3" t="str">
        <f>VLOOKUP(D1111,Tier!$A$1:$B$22,2,)</f>
        <v>Tier 1</v>
      </c>
      <c r="F1111" s="3" t="s">
        <v>234</v>
      </c>
      <c r="G1111" s="3" t="s">
        <v>2835</v>
      </c>
      <c r="H1111" s="3" t="s">
        <v>1350</v>
      </c>
      <c r="I1111" s="3" t="s">
        <v>2836</v>
      </c>
      <c r="J1111" s="3" t="str">
        <f t="shared" si="52"/>
        <v>Gurgaon-Hospitality</v>
      </c>
      <c r="K1111" s="4">
        <v>7000000</v>
      </c>
      <c r="L1111" s="3" t="s">
        <v>3292</v>
      </c>
      <c r="M1111" s="7">
        <v>1</v>
      </c>
      <c r="N1111" s="5" t="str">
        <f t="shared" si="53"/>
        <v>CAT C</v>
      </c>
    </row>
    <row r="1112" spans="1:14" ht="15" x14ac:dyDescent="0.25">
      <c r="A1112" s="3" t="s">
        <v>255</v>
      </c>
      <c r="B1112" s="4">
        <v>2016</v>
      </c>
      <c r="C1112" s="4" t="str">
        <f t="shared" si="51"/>
        <v>201</v>
      </c>
      <c r="D1112" s="3" t="s">
        <v>18</v>
      </c>
      <c r="E1112" s="3" t="str">
        <f>VLOOKUP(D1112,Tier!$A$1:$B$22,2,)</f>
        <v>Tier 1</v>
      </c>
      <c r="F1112" s="3" t="s">
        <v>183</v>
      </c>
      <c r="G1112" s="3" t="s">
        <v>3297</v>
      </c>
      <c r="H1112" s="3" t="s">
        <v>3298</v>
      </c>
      <c r="I1112" s="3" t="s">
        <v>3299</v>
      </c>
      <c r="J1112" s="3" t="str">
        <f t="shared" si="52"/>
        <v>Mumbai-FinTech</v>
      </c>
      <c r="K1112" s="4">
        <v>4000000</v>
      </c>
      <c r="L1112" s="3"/>
      <c r="M1112" s="7">
        <v>1</v>
      </c>
      <c r="N1112" s="5" t="str">
        <f t="shared" si="53"/>
        <v>CAT C</v>
      </c>
    </row>
    <row r="1113" spans="1:14" ht="15" x14ac:dyDescent="0.25">
      <c r="A1113" s="3" t="s">
        <v>2250</v>
      </c>
      <c r="B1113" s="4">
        <v>2018</v>
      </c>
      <c r="C1113" s="4" t="str">
        <f t="shared" si="51"/>
        <v>201</v>
      </c>
      <c r="D1113" s="3" t="s">
        <v>11</v>
      </c>
      <c r="E1113" s="3" t="str">
        <f>VLOOKUP(D1113,Tier!$A$1:$B$22,2,)</f>
        <v>Tier 1</v>
      </c>
      <c r="F1113" s="3" t="s">
        <v>1251</v>
      </c>
      <c r="G1113" s="3" t="s">
        <v>3315</v>
      </c>
      <c r="H1113" s="3" t="s">
        <v>3316</v>
      </c>
      <c r="I1113" s="3" t="s">
        <v>3317</v>
      </c>
      <c r="J1113" s="3" t="str">
        <f t="shared" si="52"/>
        <v>Gurgaon-Healthcare</v>
      </c>
      <c r="K1113" s="4">
        <v>3000000</v>
      </c>
      <c r="L1113" s="3" t="s">
        <v>100</v>
      </c>
      <c r="M1113" s="7">
        <v>1</v>
      </c>
      <c r="N1113" s="5" t="str">
        <f t="shared" si="53"/>
        <v>CAT C</v>
      </c>
    </row>
    <row r="1114" spans="1:14" ht="15" x14ac:dyDescent="0.25">
      <c r="A1114" s="3" t="s">
        <v>142</v>
      </c>
      <c r="B1114" s="4">
        <v>2015</v>
      </c>
      <c r="C1114" s="4" t="str">
        <f t="shared" si="51"/>
        <v>201</v>
      </c>
      <c r="D1114" s="3" t="s">
        <v>118</v>
      </c>
      <c r="E1114" s="3" t="str">
        <f>VLOOKUP(D1114,Tier!$A$1:$B$22,2,)</f>
        <v>Tier 1</v>
      </c>
      <c r="F1114" s="3" t="s">
        <v>78</v>
      </c>
      <c r="G1114" s="3" t="s">
        <v>143</v>
      </c>
      <c r="H1114" s="3" t="s">
        <v>144</v>
      </c>
      <c r="I1114" s="3" t="s">
        <v>145</v>
      </c>
      <c r="J1114" s="3" t="str">
        <f t="shared" si="52"/>
        <v>Hyderabad-Information Technology &amp; Services</v>
      </c>
      <c r="K1114" s="4">
        <v>1300000</v>
      </c>
      <c r="L1114" s="3" t="s">
        <v>100</v>
      </c>
      <c r="M1114" s="7">
        <v>12</v>
      </c>
      <c r="N1114" s="5" t="str">
        <f t="shared" si="53"/>
        <v>CAT C</v>
      </c>
    </row>
    <row r="1115" spans="1:14" ht="15" x14ac:dyDescent="0.25">
      <c r="A1115" s="3" t="s">
        <v>142</v>
      </c>
      <c r="B1115" s="4">
        <v>2015</v>
      </c>
      <c r="C1115" s="4" t="str">
        <f t="shared" si="51"/>
        <v>201</v>
      </c>
      <c r="D1115" s="3" t="s">
        <v>118</v>
      </c>
      <c r="E1115" s="3" t="str">
        <f>VLOOKUP(D1115,Tier!$A$1:$B$22,2,)</f>
        <v>Tier 1</v>
      </c>
      <c r="F1115" s="3" t="s">
        <v>78</v>
      </c>
      <c r="G1115" s="3" t="s">
        <v>143</v>
      </c>
      <c r="H1115" s="3" t="s">
        <v>144</v>
      </c>
      <c r="I1115" s="5"/>
      <c r="J1115" s="3" t="str">
        <f t="shared" si="52"/>
        <v>Hyderabad-Information Technology &amp; Services</v>
      </c>
      <c r="K1115" s="4">
        <v>1300000</v>
      </c>
      <c r="L1115" s="5"/>
      <c r="M1115" s="7">
        <v>12</v>
      </c>
      <c r="N1115" s="5" t="str">
        <f t="shared" si="53"/>
        <v>CAT C</v>
      </c>
    </row>
    <row r="1116" spans="1:14" ht="15" x14ac:dyDescent="0.25">
      <c r="A1116" s="3" t="s">
        <v>146</v>
      </c>
      <c r="B1116" s="4">
        <v>2019</v>
      </c>
      <c r="C1116" s="4" t="str">
        <f t="shared" si="51"/>
        <v>201</v>
      </c>
      <c r="D1116" s="3" t="s">
        <v>18</v>
      </c>
      <c r="E1116" s="3" t="str">
        <f>VLOOKUP(D1116,Tier!$A$1:$B$22,2,)</f>
        <v>Tier 1</v>
      </c>
      <c r="F1116" s="3" t="s">
        <v>34</v>
      </c>
      <c r="G1116" s="3" t="s">
        <v>147</v>
      </c>
      <c r="H1116" s="3" t="s">
        <v>148</v>
      </c>
      <c r="I1116" s="3" t="s">
        <v>149</v>
      </c>
      <c r="J1116" s="3" t="str">
        <f t="shared" si="52"/>
        <v>Mumbai-Financial Services</v>
      </c>
      <c r="K1116" s="4">
        <v>1000000</v>
      </c>
      <c r="L1116" s="3" t="s">
        <v>100</v>
      </c>
      <c r="M1116" s="7">
        <v>12</v>
      </c>
      <c r="N1116" s="5" t="str">
        <f t="shared" si="53"/>
        <v>CAT C</v>
      </c>
    </row>
    <row r="1117" spans="1:14" ht="15" x14ac:dyDescent="0.25">
      <c r="A1117" s="3" t="s">
        <v>146</v>
      </c>
      <c r="B1117" s="4">
        <v>2019</v>
      </c>
      <c r="C1117" s="4" t="str">
        <f t="shared" si="51"/>
        <v>201</v>
      </c>
      <c r="D1117" s="3" t="s">
        <v>18</v>
      </c>
      <c r="E1117" s="3" t="str">
        <f>VLOOKUP(D1117,Tier!$A$1:$B$22,2,)</f>
        <v>Tier 1</v>
      </c>
      <c r="F1117" s="3" t="s">
        <v>34</v>
      </c>
      <c r="G1117" s="3" t="s">
        <v>147</v>
      </c>
      <c r="H1117" s="3" t="s">
        <v>148</v>
      </c>
      <c r="I1117" s="5"/>
      <c r="J1117" s="3" t="str">
        <f t="shared" si="52"/>
        <v>Mumbai-Financial Services</v>
      </c>
      <c r="K1117" s="4">
        <v>1000000</v>
      </c>
      <c r="L1117" s="5"/>
      <c r="M1117" s="7">
        <v>12</v>
      </c>
      <c r="N1117" s="5" t="str">
        <f t="shared" si="53"/>
        <v>CAT C</v>
      </c>
    </row>
    <row r="1118" spans="1:14" ht="15" x14ac:dyDescent="0.25">
      <c r="A1118" s="3" t="s">
        <v>150</v>
      </c>
      <c r="B1118" s="4">
        <v>2018</v>
      </c>
      <c r="C1118" s="4" t="str">
        <f t="shared" si="51"/>
        <v>201</v>
      </c>
      <c r="D1118" s="3" t="s">
        <v>151</v>
      </c>
      <c r="E1118" s="3" t="str">
        <f>VLOOKUP(D1118,Tier!$A$1:$B$22,2,)</f>
        <v>Tier 1</v>
      </c>
      <c r="F1118" s="3" t="s">
        <v>82</v>
      </c>
      <c r="G1118" s="3" t="s">
        <v>152</v>
      </c>
      <c r="H1118" s="3" t="s">
        <v>153</v>
      </c>
      <c r="I1118" s="3" t="s">
        <v>154</v>
      </c>
      <c r="J1118" s="3" t="str">
        <f t="shared" si="52"/>
        <v>New Delhi-Insurance</v>
      </c>
      <c r="K1118" s="4">
        <v>725000</v>
      </c>
      <c r="L1118" s="3" t="s">
        <v>100</v>
      </c>
      <c r="M1118" s="7">
        <v>12</v>
      </c>
      <c r="N1118" s="5" t="str">
        <f t="shared" si="53"/>
        <v>CAT C</v>
      </c>
    </row>
    <row r="1119" spans="1:14" ht="15" x14ac:dyDescent="0.25">
      <c r="A1119" s="3" t="s">
        <v>150</v>
      </c>
      <c r="B1119" s="4">
        <v>2018</v>
      </c>
      <c r="C1119" s="4" t="str">
        <f t="shared" si="51"/>
        <v>201</v>
      </c>
      <c r="D1119" s="3" t="s">
        <v>151</v>
      </c>
      <c r="E1119" s="3" t="str">
        <f>VLOOKUP(D1119,Tier!$A$1:$B$22,2,)</f>
        <v>Tier 1</v>
      </c>
      <c r="F1119" s="3" t="s">
        <v>82</v>
      </c>
      <c r="G1119" s="5"/>
      <c r="H1119" s="3" t="s">
        <v>152</v>
      </c>
      <c r="I1119" s="5"/>
      <c r="J1119" s="3" t="str">
        <f t="shared" si="52"/>
        <v>New Delhi-Insurance</v>
      </c>
      <c r="K1119" s="4">
        <v>725000</v>
      </c>
      <c r="L1119" s="5"/>
      <c r="M1119" s="7">
        <v>12</v>
      </c>
      <c r="N1119" s="5" t="str">
        <f t="shared" si="53"/>
        <v>CAT C</v>
      </c>
    </row>
    <row r="1120" spans="1:14" ht="15" x14ac:dyDescent="0.25">
      <c r="A1120" s="3" t="s">
        <v>3300</v>
      </c>
      <c r="B1120" s="4">
        <v>2019</v>
      </c>
      <c r="C1120" s="4" t="str">
        <f t="shared" si="51"/>
        <v>201</v>
      </c>
      <c r="D1120" s="3" t="s">
        <v>18</v>
      </c>
      <c r="E1120" s="3" t="str">
        <f>VLOOKUP(D1120,Tier!$A$1:$B$22,2,)</f>
        <v>Tier 1</v>
      </c>
      <c r="F1120" s="3" t="s">
        <v>428</v>
      </c>
      <c r="G1120" s="3" t="s">
        <v>3301</v>
      </c>
      <c r="H1120" s="3" t="s">
        <v>3302</v>
      </c>
      <c r="I1120" s="3" t="s">
        <v>3303</v>
      </c>
      <c r="J1120" s="3" t="str">
        <f t="shared" si="52"/>
        <v>Mumbai-EdTech</v>
      </c>
      <c r="K1120" s="4">
        <v>100000</v>
      </c>
      <c r="L1120" s="3" t="s">
        <v>1161</v>
      </c>
      <c r="M1120" s="7">
        <v>1</v>
      </c>
      <c r="N1120" s="5" t="str">
        <f t="shared" si="53"/>
        <v>CAT C</v>
      </c>
    </row>
    <row r="1121" spans="1:14" ht="15" x14ac:dyDescent="0.25">
      <c r="A1121" s="3" t="s">
        <v>49</v>
      </c>
      <c r="B1121" s="4">
        <v>2018</v>
      </c>
      <c r="C1121" s="4" t="str">
        <f t="shared" si="51"/>
        <v>201</v>
      </c>
      <c r="D1121" s="3" t="s">
        <v>50</v>
      </c>
      <c r="E1121" s="3" t="str">
        <f>VLOOKUP(D1121,Tier!$A$1:$B$22,2,)</f>
        <v>Tier 3</v>
      </c>
      <c r="F1121" s="3" t="s">
        <v>51</v>
      </c>
      <c r="G1121" s="3" t="s">
        <v>52</v>
      </c>
      <c r="H1121" s="3" t="s">
        <v>53</v>
      </c>
      <c r="I1121" s="3" t="s">
        <v>54</v>
      </c>
      <c r="J1121" s="3" t="str">
        <f t="shared" si="52"/>
        <v>Vadodara-Automotive</v>
      </c>
      <c r="K1121" s="4">
        <v>10000000</v>
      </c>
      <c r="L1121" s="3"/>
      <c r="M1121" s="7">
        <v>12</v>
      </c>
      <c r="N1121" s="5" t="str">
        <f t="shared" si="53"/>
        <v>CAT C</v>
      </c>
    </row>
    <row r="1122" spans="1:14" ht="15" x14ac:dyDescent="0.25">
      <c r="A1122" s="3" t="s">
        <v>762</v>
      </c>
      <c r="B1122" s="4">
        <v>2018</v>
      </c>
      <c r="C1122" s="4" t="str">
        <f t="shared" si="51"/>
        <v>201</v>
      </c>
      <c r="D1122" s="3" t="s">
        <v>299</v>
      </c>
      <c r="E1122" s="3" t="str">
        <f>VLOOKUP(D1122,Tier!$A$1:$B$22,2,)</f>
        <v>Tier 3</v>
      </c>
      <c r="F1122" s="3" t="s">
        <v>180</v>
      </c>
      <c r="G1122" s="3" t="s">
        <v>3288</v>
      </c>
      <c r="H1122" s="3" t="s">
        <v>3289</v>
      </c>
      <c r="I1122" s="3" t="s">
        <v>3290</v>
      </c>
      <c r="J1122" s="3" t="str">
        <f t="shared" si="52"/>
        <v>Haryana-Cosmetics</v>
      </c>
      <c r="K1122" s="4">
        <v>200000</v>
      </c>
      <c r="L1122" s="3" t="s">
        <v>111</v>
      </c>
      <c r="M1122" s="7">
        <v>1</v>
      </c>
      <c r="N1122" s="5" t="str">
        <f t="shared" si="53"/>
        <v>CAT C</v>
      </c>
    </row>
    <row r="1123" spans="1:14" ht="15" hidden="1" x14ac:dyDescent="0.25">
      <c r="A1123" s="3" t="s">
        <v>128</v>
      </c>
      <c r="B1123" s="4">
        <v>2021</v>
      </c>
      <c r="C1123" s="4" t="str">
        <f t="shared" si="51"/>
        <v>202</v>
      </c>
      <c r="D1123" s="3" t="s">
        <v>24</v>
      </c>
      <c r="E1123" s="3" t="str">
        <f>VLOOKUP(D1123,Tier!$A$1:$B$22,2,)</f>
        <v>Tier 1</v>
      </c>
      <c r="F1123" s="3" t="s">
        <v>34</v>
      </c>
      <c r="G1123" s="3" t="s">
        <v>129</v>
      </c>
      <c r="H1123" s="3" t="s">
        <v>130</v>
      </c>
      <c r="I1123" s="3" t="s">
        <v>131</v>
      </c>
      <c r="J1123" s="3" t="str">
        <f t="shared" si="52"/>
        <v>Bangalore-Financial Services</v>
      </c>
      <c r="K1123" s="3" t="s">
        <v>132</v>
      </c>
      <c r="L1123" s="3" t="s">
        <v>111</v>
      </c>
      <c r="M1123" s="7">
        <v>12</v>
      </c>
      <c r="N1123" s="5" t="str">
        <f t="shared" si="53"/>
        <v>CAT A</v>
      </c>
    </row>
    <row r="1124" spans="1:14" ht="15" hidden="1" x14ac:dyDescent="0.25">
      <c r="A1124" s="3" t="s">
        <v>128</v>
      </c>
      <c r="B1124" s="4">
        <v>2021</v>
      </c>
      <c r="C1124" s="4" t="str">
        <f t="shared" si="51"/>
        <v>202</v>
      </c>
      <c r="D1124" s="3" t="s">
        <v>24</v>
      </c>
      <c r="E1124" s="3" t="str">
        <f>VLOOKUP(D1124,Tier!$A$1:$B$22,2,)</f>
        <v>Tier 1</v>
      </c>
      <c r="F1124" s="3" t="s">
        <v>34</v>
      </c>
      <c r="G1124" s="3" t="s">
        <v>129</v>
      </c>
      <c r="H1124" s="3" t="s">
        <v>130</v>
      </c>
      <c r="I1124" s="5"/>
      <c r="J1124" s="3" t="str">
        <f t="shared" si="52"/>
        <v>Bangalore-Financial Services</v>
      </c>
      <c r="K1124" s="3" t="s">
        <v>132</v>
      </c>
      <c r="L1124" s="5"/>
      <c r="M1124" s="7">
        <v>12</v>
      </c>
      <c r="N1124" s="5" t="str">
        <f t="shared" si="53"/>
        <v>CAT A</v>
      </c>
    </row>
    <row r="1125" spans="1:14" ht="15" x14ac:dyDescent="0.25">
      <c r="A1125" s="3" t="s">
        <v>112</v>
      </c>
      <c r="B1125" s="4">
        <v>2021</v>
      </c>
      <c r="C1125" s="4" t="str">
        <f t="shared" si="51"/>
        <v>202</v>
      </c>
      <c r="D1125" s="3" t="s">
        <v>24</v>
      </c>
      <c r="E1125" s="3" t="str">
        <f>VLOOKUP(D1125,Tier!$A$1:$B$22,2,)</f>
        <v>Tier 1</v>
      </c>
      <c r="F1125" s="3" t="s">
        <v>51</v>
      </c>
      <c r="G1125" s="3" t="s">
        <v>113</v>
      </c>
      <c r="H1125" s="3" t="s">
        <v>114</v>
      </c>
      <c r="I1125" s="3" t="s">
        <v>115</v>
      </c>
      <c r="J1125" s="3" t="str">
        <f t="shared" si="52"/>
        <v>Bangalore-Automotive</v>
      </c>
      <c r="K1125" s="4">
        <v>150000000</v>
      </c>
      <c r="L1125" s="3" t="s">
        <v>116</v>
      </c>
      <c r="M1125" s="7">
        <v>12</v>
      </c>
      <c r="N1125" s="5" t="str">
        <f t="shared" si="53"/>
        <v>CAT A</v>
      </c>
    </row>
    <row r="1126" spans="1:14" ht="15" x14ac:dyDescent="0.25">
      <c r="A1126" s="3" t="s">
        <v>112</v>
      </c>
      <c r="B1126" s="4">
        <v>2021</v>
      </c>
      <c r="C1126" s="4" t="str">
        <f t="shared" si="51"/>
        <v>202</v>
      </c>
      <c r="D1126" s="3" t="s">
        <v>24</v>
      </c>
      <c r="E1126" s="3" t="str">
        <f>VLOOKUP(D1126,Tier!$A$1:$B$22,2,)</f>
        <v>Tier 1</v>
      </c>
      <c r="F1126" s="3" t="s">
        <v>51</v>
      </c>
      <c r="G1126" s="3" t="s">
        <v>114</v>
      </c>
      <c r="H1126" s="5"/>
      <c r="I1126" s="3" t="s">
        <v>113</v>
      </c>
      <c r="J1126" s="3" t="str">
        <f t="shared" si="52"/>
        <v>Bangalore-Automotive</v>
      </c>
      <c r="K1126" s="4">
        <v>150000000</v>
      </c>
      <c r="L1126" s="5"/>
      <c r="M1126" s="7">
        <v>12</v>
      </c>
      <c r="N1126" s="5" t="str">
        <f t="shared" si="53"/>
        <v>CAT A</v>
      </c>
    </row>
    <row r="1127" spans="1:14" ht="15" x14ac:dyDescent="0.25">
      <c r="A1127" s="3" t="s">
        <v>106</v>
      </c>
      <c r="B1127" s="4">
        <v>2021</v>
      </c>
      <c r="C1127" s="4" t="str">
        <f t="shared" si="51"/>
        <v>202</v>
      </c>
      <c r="D1127" s="3" t="s">
        <v>56</v>
      </c>
      <c r="E1127" s="3" t="str">
        <f>VLOOKUP(D1127,Tier!$A$1:$B$22,2,)</f>
        <v>Tier 1</v>
      </c>
      <c r="F1127" s="3" t="s">
        <v>107</v>
      </c>
      <c r="G1127" s="3" t="s">
        <v>108</v>
      </c>
      <c r="H1127" s="3" t="s">
        <v>109</v>
      </c>
      <c r="I1127" s="3" t="s">
        <v>110</v>
      </c>
      <c r="J1127" s="3" t="str">
        <f t="shared" si="52"/>
        <v>Gurugram-Social network</v>
      </c>
      <c r="K1127" s="4">
        <v>32000000</v>
      </c>
      <c r="L1127" s="3" t="s">
        <v>111</v>
      </c>
      <c r="M1127" s="7">
        <v>12</v>
      </c>
      <c r="N1127" s="5" t="str">
        <f t="shared" si="53"/>
        <v>CAT B</v>
      </c>
    </row>
    <row r="1128" spans="1:14" ht="15" x14ac:dyDescent="0.25">
      <c r="A1128" s="3" t="s">
        <v>106</v>
      </c>
      <c r="B1128" s="4">
        <v>2021</v>
      </c>
      <c r="C1128" s="4" t="str">
        <f t="shared" si="51"/>
        <v>202</v>
      </c>
      <c r="D1128" s="3" t="s">
        <v>56</v>
      </c>
      <c r="E1128" s="3" t="str">
        <f>VLOOKUP(D1128,Tier!$A$1:$B$22,2,)</f>
        <v>Tier 1</v>
      </c>
      <c r="F1128" s="3" t="s">
        <v>107</v>
      </c>
      <c r="G1128" s="3" t="s">
        <v>109</v>
      </c>
      <c r="H1128" s="5"/>
      <c r="I1128" s="3" t="s">
        <v>108</v>
      </c>
      <c r="J1128" s="3" t="str">
        <f t="shared" si="52"/>
        <v>Gurugram-Social network</v>
      </c>
      <c r="K1128" s="4">
        <v>32000000</v>
      </c>
      <c r="L1128" s="5"/>
      <c r="M1128" s="7">
        <v>12</v>
      </c>
      <c r="N1128" s="5" t="str">
        <f t="shared" si="53"/>
        <v>CAT B</v>
      </c>
    </row>
    <row r="1129" spans="1:14" ht="15" x14ac:dyDescent="0.25">
      <c r="A1129" s="3" t="s">
        <v>101</v>
      </c>
      <c r="B1129" s="4">
        <v>2021</v>
      </c>
      <c r="C1129" s="4" t="str">
        <f t="shared" si="51"/>
        <v>202</v>
      </c>
      <c r="D1129" s="3" t="s">
        <v>24</v>
      </c>
      <c r="E1129" s="3" t="str">
        <f>VLOOKUP(D1129,Tier!$A$1:$B$22,2,)</f>
        <v>Tier 1</v>
      </c>
      <c r="F1129" s="3" t="s">
        <v>102</v>
      </c>
      <c r="G1129" s="3" t="s">
        <v>103</v>
      </c>
      <c r="H1129" s="3" t="s">
        <v>104</v>
      </c>
      <c r="I1129" s="3" t="s">
        <v>105</v>
      </c>
      <c r="J1129" s="3" t="str">
        <f t="shared" si="52"/>
        <v>Bangalore-Capital Markets</v>
      </c>
      <c r="K1129" s="4">
        <v>6600000</v>
      </c>
      <c r="L1129" s="3" t="s">
        <v>38</v>
      </c>
      <c r="M1129" s="7">
        <v>12</v>
      </c>
      <c r="N1129" s="5" t="str">
        <f t="shared" si="53"/>
        <v>CAT A</v>
      </c>
    </row>
    <row r="1130" spans="1:14" ht="15" x14ac:dyDescent="0.25">
      <c r="A1130" s="3" t="s">
        <v>101</v>
      </c>
      <c r="B1130" s="4">
        <v>2021</v>
      </c>
      <c r="C1130" s="4" t="str">
        <f t="shared" si="51"/>
        <v>202</v>
      </c>
      <c r="D1130" s="3" t="s">
        <v>24</v>
      </c>
      <c r="E1130" s="3" t="str">
        <f>VLOOKUP(D1130,Tier!$A$1:$B$22,2,)</f>
        <v>Tier 1</v>
      </c>
      <c r="F1130" s="3" t="s">
        <v>102</v>
      </c>
      <c r="G1130" s="3" t="s">
        <v>103</v>
      </c>
      <c r="H1130" s="3" t="s">
        <v>104</v>
      </c>
      <c r="I1130" s="5"/>
      <c r="J1130" s="3" t="str">
        <f t="shared" si="52"/>
        <v>Bangalore-Capital Markets</v>
      </c>
      <c r="K1130" s="4">
        <v>6600000</v>
      </c>
      <c r="L1130" s="5"/>
      <c r="M1130" s="7">
        <v>12</v>
      </c>
      <c r="N1130" s="5" t="str">
        <f t="shared" si="53"/>
        <v>CAT A</v>
      </c>
    </row>
    <row r="1131" spans="1:14" ht="15" x14ac:dyDescent="0.25">
      <c r="A1131" s="3" t="s">
        <v>96</v>
      </c>
      <c r="B1131" s="4">
        <v>2020</v>
      </c>
      <c r="C1131" s="4" t="str">
        <f t="shared" si="51"/>
        <v>202</v>
      </c>
      <c r="D1131" s="3" t="s">
        <v>24</v>
      </c>
      <c r="E1131" s="3" t="str">
        <f>VLOOKUP(D1131,Tier!$A$1:$B$22,2,)</f>
        <v>Tier 1</v>
      </c>
      <c r="F1131" s="3" t="s">
        <v>51</v>
      </c>
      <c r="G1131" s="3" t="s">
        <v>97</v>
      </c>
      <c r="H1131" s="3" t="s">
        <v>98</v>
      </c>
      <c r="I1131" s="3" t="s">
        <v>99</v>
      </c>
      <c r="J1131" s="3" t="str">
        <f t="shared" si="52"/>
        <v>Bangalore-Automotive</v>
      </c>
      <c r="K1131" s="4">
        <v>5000000</v>
      </c>
      <c r="L1131" s="3" t="s">
        <v>100</v>
      </c>
      <c r="M1131" s="7">
        <v>12</v>
      </c>
      <c r="N1131" s="5" t="str">
        <f t="shared" si="53"/>
        <v>CAT A</v>
      </c>
    </row>
    <row r="1132" spans="1:14" ht="15" x14ac:dyDescent="0.25">
      <c r="A1132" s="3" t="s">
        <v>33</v>
      </c>
      <c r="B1132" s="4">
        <v>2021</v>
      </c>
      <c r="C1132" s="4" t="str">
        <f t="shared" si="51"/>
        <v>202</v>
      </c>
      <c r="D1132" s="3" t="s">
        <v>24</v>
      </c>
      <c r="E1132" s="3" t="str">
        <f>VLOOKUP(D1132,Tier!$A$1:$B$22,2,)</f>
        <v>Tier 1</v>
      </c>
      <c r="F1132" s="3" t="s">
        <v>34</v>
      </c>
      <c r="G1132" s="3" t="s">
        <v>35</v>
      </c>
      <c r="H1132" s="3" t="s">
        <v>36</v>
      </c>
      <c r="I1132" s="3" t="s">
        <v>37</v>
      </c>
      <c r="J1132" s="3" t="str">
        <f t="shared" si="52"/>
        <v>Bangalore-Financial Services</v>
      </c>
      <c r="K1132" s="4">
        <v>4900000</v>
      </c>
      <c r="L1132" s="3" t="s">
        <v>38</v>
      </c>
      <c r="M1132" s="7">
        <v>12</v>
      </c>
      <c r="N1132" s="5" t="str">
        <f t="shared" si="53"/>
        <v>CAT A</v>
      </c>
    </row>
    <row r="1133" spans="1:14" ht="15" x14ac:dyDescent="0.25">
      <c r="A1133" s="3" t="s">
        <v>275</v>
      </c>
      <c r="B1133" s="4">
        <v>2020</v>
      </c>
      <c r="C1133" s="4" t="str">
        <f t="shared" si="51"/>
        <v>202</v>
      </c>
      <c r="D1133" s="3" t="s">
        <v>276</v>
      </c>
      <c r="E1133" s="3" t="str">
        <f>VLOOKUP(D1133,Tier!$A$1:$B$22,2,)</f>
        <v>Tier 1</v>
      </c>
      <c r="F1133" s="3" t="s">
        <v>277</v>
      </c>
      <c r="G1133" s="5"/>
      <c r="H1133" s="5"/>
      <c r="I1133" s="5"/>
      <c r="J1133" s="3" t="str">
        <f t="shared" si="52"/>
        <v>New York-Company-as-a-Service</v>
      </c>
      <c r="K1133" s="4">
        <v>3000000</v>
      </c>
      <c r="L1133" s="5"/>
      <c r="M1133" s="7">
        <v>11</v>
      </c>
      <c r="N1133" s="5" t="str">
        <f t="shared" si="53"/>
        <v>CAT C</v>
      </c>
    </row>
    <row r="1134" spans="1:14" ht="15" x14ac:dyDescent="0.25">
      <c r="A1134" s="3" t="s">
        <v>137</v>
      </c>
      <c r="B1134" s="4">
        <v>2021</v>
      </c>
      <c r="C1134" s="4" t="str">
        <f t="shared" si="51"/>
        <v>202</v>
      </c>
      <c r="D1134" s="3" t="s">
        <v>18</v>
      </c>
      <c r="E1134" s="3" t="str">
        <f>VLOOKUP(D1134,Tier!$A$1:$B$22,2,)</f>
        <v>Tier 1</v>
      </c>
      <c r="F1134" s="3" t="s">
        <v>138</v>
      </c>
      <c r="G1134" s="3" t="s">
        <v>139</v>
      </c>
      <c r="H1134" s="3" t="s">
        <v>140</v>
      </c>
      <c r="I1134" s="3" t="s">
        <v>141</v>
      </c>
      <c r="J1134" s="3" t="str">
        <f t="shared" si="52"/>
        <v>Mumbai-Music</v>
      </c>
      <c r="K1134" s="4">
        <v>1500000</v>
      </c>
      <c r="L1134" s="3" t="s">
        <v>111</v>
      </c>
      <c r="M1134" s="7">
        <v>12</v>
      </c>
      <c r="N1134" s="5" t="str">
        <f t="shared" si="53"/>
        <v>CAT C</v>
      </c>
    </row>
    <row r="1135" spans="1:14" ht="15" x14ac:dyDescent="0.25">
      <c r="A1135" s="3" t="s">
        <v>137</v>
      </c>
      <c r="B1135" s="4">
        <v>2021</v>
      </c>
      <c r="C1135" s="4" t="str">
        <f t="shared" si="51"/>
        <v>202</v>
      </c>
      <c r="D1135" s="3" t="s">
        <v>18</v>
      </c>
      <c r="E1135" s="3" t="str">
        <f>VLOOKUP(D1135,Tier!$A$1:$B$22,2,)</f>
        <v>Tier 1</v>
      </c>
      <c r="F1135" s="3" t="s">
        <v>138</v>
      </c>
      <c r="G1135" s="3" t="s">
        <v>139</v>
      </c>
      <c r="H1135" s="3" t="s">
        <v>140</v>
      </c>
      <c r="I1135" s="5"/>
      <c r="J1135" s="3" t="str">
        <f t="shared" si="52"/>
        <v>Mumbai-Music</v>
      </c>
      <c r="K1135" s="4">
        <v>1500000</v>
      </c>
      <c r="L1135" s="5"/>
      <c r="M1135" s="7">
        <v>12</v>
      </c>
      <c r="N1135" s="5" t="str">
        <f t="shared" si="53"/>
        <v>CAT C</v>
      </c>
    </row>
    <row r="1136" spans="1:14" ht="15" x14ac:dyDescent="0.25">
      <c r="A1136" s="3" t="s">
        <v>3312</v>
      </c>
      <c r="B1136" s="4">
        <v>2020</v>
      </c>
      <c r="C1136" s="4" t="str">
        <f t="shared" si="51"/>
        <v>202</v>
      </c>
      <c r="D1136" s="3" t="s">
        <v>18</v>
      </c>
      <c r="E1136" s="3" t="str">
        <f>VLOOKUP(D1136,Tier!$A$1:$B$22,2,)</f>
        <v>Tier 1</v>
      </c>
      <c r="F1136" s="3" t="s">
        <v>204</v>
      </c>
      <c r="G1136" s="3" t="s">
        <v>3313</v>
      </c>
      <c r="H1136" s="3" t="s">
        <v>3314</v>
      </c>
      <c r="I1136" s="3" t="s">
        <v>2651</v>
      </c>
      <c r="J1136" s="3" t="str">
        <f t="shared" si="52"/>
        <v>Mumbai-E-commerce</v>
      </c>
      <c r="K1136" s="4">
        <v>720000</v>
      </c>
      <c r="L1136" s="3" t="s">
        <v>193</v>
      </c>
      <c r="M1136" s="7">
        <v>1</v>
      </c>
      <c r="N1136" s="5" t="str">
        <f t="shared" si="53"/>
        <v>CAT C</v>
      </c>
    </row>
    <row r="1137" spans="1:14" ht="15" x14ac:dyDescent="0.25">
      <c r="A1137" s="3" t="s">
        <v>124</v>
      </c>
      <c r="B1137" s="4">
        <v>2020</v>
      </c>
      <c r="C1137" s="4" t="str">
        <f t="shared" si="51"/>
        <v>202</v>
      </c>
      <c r="D1137" s="3" t="s">
        <v>24</v>
      </c>
      <c r="E1137" s="3" t="str">
        <f>VLOOKUP(D1137,Tier!$A$1:$B$22,2,)</f>
        <v>Tier 1</v>
      </c>
      <c r="F1137" s="3" t="s">
        <v>78</v>
      </c>
      <c r="G1137" s="3" t="s">
        <v>125</v>
      </c>
      <c r="H1137" s="3" t="s">
        <v>126</v>
      </c>
      <c r="I1137" s="3" t="s">
        <v>127</v>
      </c>
      <c r="J1137" s="3" t="str">
        <f t="shared" si="52"/>
        <v>Bangalore-Information Technology &amp; Services</v>
      </c>
      <c r="K1137" s="4">
        <v>700000</v>
      </c>
      <c r="L1137" s="3" t="s">
        <v>111</v>
      </c>
      <c r="M1137" s="7">
        <v>12</v>
      </c>
      <c r="N1137" s="5" t="str">
        <f t="shared" si="53"/>
        <v>CAT C</v>
      </c>
    </row>
    <row r="1138" spans="1:14" ht="15" hidden="1" x14ac:dyDescent="0.25">
      <c r="A1138" s="3" t="s">
        <v>1767</v>
      </c>
      <c r="B1138" s="4">
        <v>2008</v>
      </c>
      <c r="C1138" s="4" t="str">
        <f t="shared" si="51"/>
        <v>200</v>
      </c>
      <c r="D1138" s="5"/>
      <c r="E1138" s="3" t="e">
        <f>VLOOKUP(D1138,Tier!$A$1:$B$22,2,)</f>
        <v>#N/A</v>
      </c>
      <c r="F1138" s="5"/>
      <c r="G1138" s="3" t="s">
        <v>1768</v>
      </c>
      <c r="H1138" s="3" t="s">
        <v>1769</v>
      </c>
      <c r="I1138" s="5"/>
      <c r="J1138" s="3" t="str">
        <f t="shared" si="52"/>
        <v>-</v>
      </c>
      <c r="K1138" s="3" t="s">
        <v>132</v>
      </c>
      <c r="L1138" s="5"/>
      <c r="M1138" s="7">
        <v>7</v>
      </c>
      <c r="N1138" s="5" t="str">
        <f t="shared" si="53"/>
        <v>CAT C</v>
      </c>
    </row>
    <row r="1139" spans="1:14" ht="15" hidden="1" x14ac:dyDescent="0.25">
      <c r="A1139" s="3" t="s">
        <v>1392</v>
      </c>
      <c r="B1139" s="4">
        <v>2007</v>
      </c>
      <c r="C1139" s="4" t="str">
        <f t="shared" si="51"/>
        <v>200</v>
      </c>
      <c r="D1139" s="5"/>
      <c r="E1139" s="3" t="e">
        <f>VLOOKUP(D1139,Tier!$A$1:$B$22,2,)</f>
        <v>#N/A</v>
      </c>
      <c r="F1139" s="3" t="s">
        <v>2999</v>
      </c>
      <c r="G1139" s="3" t="s">
        <v>3000</v>
      </c>
      <c r="H1139" s="3" t="s">
        <v>3001</v>
      </c>
      <c r="I1139" s="5"/>
      <c r="J1139" s="3" t="str">
        <f t="shared" si="52"/>
        <v>-Innovation Management</v>
      </c>
      <c r="K1139" s="4">
        <v>1000000000</v>
      </c>
      <c r="L1139" s="3" t="s">
        <v>1910</v>
      </c>
      <c r="M1139" s="7">
        <v>2</v>
      </c>
      <c r="N1139" s="5" t="str">
        <f t="shared" si="53"/>
        <v>CAT C</v>
      </c>
    </row>
    <row r="1140" spans="1:14" ht="15" hidden="1" x14ac:dyDescent="0.25">
      <c r="A1140" s="3" t="s">
        <v>377</v>
      </c>
      <c r="B1140" s="4">
        <v>2008</v>
      </c>
      <c r="C1140" s="4" t="str">
        <f t="shared" si="51"/>
        <v>200</v>
      </c>
      <c r="D1140" s="5"/>
      <c r="E1140" s="3" t="e">
        <f>VLOOKUP(D1140,Tier!$A$1:$B$22,2,)</f>
        <v>#N/A</v>
      </c>
      <c r="F1140" s="3" t="s">
        <v>1035</v>
      </c>
      <c r="G1140" s="3" t="s">
        <v>2692</v>
      </c>
      <c r="H1140" s="3" t="s">
        <v>2693</v>
      </c>
      <c r="I1140" s="5"/>
      <c r="J1140" s="3" t="str">
        <f t="shared" si="52"/>
        <v>-Gaming</v>
      </c>
      <c r="K1140" s="4">
        <v>400000000</v>
      </c>
      <c r="L1140" s="3"/>
      <c r="M1140" s="7">
        <v>3</v>
      </c>
      <c r="N1140" s="5" t="str">
        <f t="shared" si="53"/>
        <v>CAT C</v>
      </c>
    </row>
    <row r="1141" spans="1:14" ht="15" hidden="1" x14ac:dyDescent="0.25">
      <c r="A1141" s="3" t="s">
        <v>2742</v>
      </c>
      <c r="B1141" s="4">
        <v>2007</v>
      </c>
      <c r="C1141" s="4" t="str">
        <f t="shared" si="51"/>
        <v>200</v>
      </c>
      <c r="D1141" s="5"/>
      <c r="E1141" s="3" t="e">
        <f>VLOOKUP(D1141,Tier!$A$1:$B$22,2,)</f>
        <v>#N/A</v>
      </c>
      <c r="F1141" s="3" t="s">
        <v>2321</v>
      </c>
      <c r="G1141" s="3" t="s">
        <v>2743</v>
      </c>
      <c r="H1141" s="3" t="s">
        <v>2744</v>
      </c>
      <c r="I1141" s="5"/>
      <c r="J1141" s="3" t="str">
        <f t="shared" si="52"/>
        <v>-BioTechnology</v>
      </c>
      <c r="K1141" s="4">
        <v>195000000</v>
      </c>
      <c r="L1141" s="3" t="s">
        <v>16</v>
      </c>
      <c r="M1141" s="7">
        <v>3</v>
      </c>
      <c r="N1141" s="5" t="str">
        <f t="shared" si="53"/>
        <v>CAT C</v>
      </c>
    </row>
    <row r="1142" spans="1:14" ht="15" hidden="1" x14ac:dyDescent="0.25">
      <c r="A1142" s="3" t="s">
        <v>2837</v>
      </c>
      <c r="B1142" s="4">
        <v>2000</v>
      </c>
      <c r="C1142" s="4" t="str">
        <f t="shared" si="51"/>
        <v>200</v>
      </c>
      <c r="D1142" s="5"/>
      <c r="E1142" s="3" t="e">
        <f>VLOOKUP(D1142,Tier!$A$1:$B$22,2,)</f>
        <v>#N/A</v>
      </c>
      <c r="F1142" s="3" t="s">
        <v>1251</v>
      </c>
      <c r="G1142" s="3" t="s">
        <v>2838</v>
      </c>
      <c r="H1142" s="3" t="s">
        <v>2839</v>
      </c>
      <c r="I1142" s="5"/>
      <c r="J1142" s="3" t="str">
        <f t="shared" si="52"/>
        <v>-Healthcare</v>
      </c>
      <c r="K1142" s="4">
        <v>140000000</v>
      </c>
      <c r="L1142" s="3"/>
      <c r="M1142" s="7">
        <v>3</v>
      </c>
      <c r="N1142" s="5" t="str">
        <f t="shared" si="53"/>
        <v>CAT C</v>
      </c>
    </row>
    <row r="1143" spans="1:14" ht="15" hidden="1" x14ac:dyDescent="0.25">
      <c r="A1143" s="3" t="s">
        <v>2797</v>
      </c>
      <c r="B1143" s="4">
        <v>2008</v>
      </c>
      <c r="C1143" s="4" t="str">
        <f t="shared" si="51"/>
        <v>200</v>
      </c>
      <c r="D1143" s="5"/>
      <c r="E1143" s="3" t="e">
        <f>VLOOKUP(D1143,Tier!$A$1:$B$22,2,)</f>
        <v>#N/A</v>
      </c>
      <c r="F1143" s="3" t="s">
        <v>82</v>
      </c>
      <c r="G1143" s="3" t="s">
        <v>2798</v>
      </c>
      <c r="H1143" s="3" t="s">
        <v>2799</v>
      </c>
      <c r="I1143" s="5"/>
      <c r="J1143" s="3" t="str">
        <f t="shared" si="52"/>
        <v>-Insurance</v>
      </c>
      <c r="K1143" s="4">
        <v>75000000</v>
      </c>
      <c r="L1143" s="3"/>
      <c r="M1143" s="7">
        <v>3</v>
      </c>
      <c r="N1143" s="5" t="str">
        <f t="shared" si="53"/>
        <v>CAT C</v>
      </c>
    </row>
    <row r="1144" spans="1:14" ht="15" hidden="1" x14ac:dyDescent="0.25">
      <c r="A1144" s="3" t="s">
        <v>2490</v>
      </c>
      <c r="B1144" s="4">
        <v>2008</v>
      </c>
      <c r="C1144" s="4" t="str">
        <f t="shared" si="51"/>
        <v>200</v>
      </c>
      <c r="D1144" s="5"/>
      <c r="E1144" s="3" t="e">
        <f>VLOOKUP(D1144,Tier!$A$1:$B$22,2,)</f>
        <v>#N/A</v>
      </c>
      <c r="F1144" s="3" t="s">
        <v>183</v>
      </c>
      <c r="G1144" s="3" t="s">
        <v>2871</v>
      </c>
      <c r="H1144" s="3" t="s">
        <v>2492</v>
      </c>
      <c r="I1144" s="5"/>
      <c r="J1144" s="3" t="str">
        <f t="shared" si="52"/>
        <v>-FinTech</v>
      </c>
      <c r="K1144" s="4">
        <v>50000000</v>
      </c>
      <c r="L1144" s="3" t="s">
        <v>401</v>
      </c>
      <c r="M1144" s="7">
        <v>3</v>
      </c>
      <c r="N1144" s="5" t="str">
        <f t="shared" si="53"/>
        <v>CAT C</v>
      </c>
    </row>
    <row r="1145" spans="1:14" ht="15" hidden="1" x14ac:dyDescent="0.25">
      <c r="A1145" s="3" t="s">
        <v>1987</v>
      </c>
      <c r="B1145" s="4">
        <v>2000</v>
      </c>
      <c r="C1145" s="4" t="str">
        <f t="shared" si="51"/>
        <v>200</v>
      </c>
      <c r="D1145" s="5"/>
      <c r="E1145" s="3" t="e">
        <f>VLOOKUP(D1145,Tier!$A$1:$B$22,2,)</f>
        <v>#N/A</v>
      </c>
      <c r="F1145" s="3" t="s">
        <v>2436</v>
      </c>
      <c r="G1145" s="3" t="s">
        <v>3051</v>
      </c>
      <c r="H1145" s="3" t="s">
        <v>3052</v>
      </c>
      <c r="I1145" s="5"/>
      <c r="J1145" s="3" t="str">
        <f t="shared" si="52"/>
        <v>-HealthTech</v>
      </c>
      <c r="K1145" s="4">
        <v>40000000</v>
      </c>
      <c r="L1145" s="3" t="s">
        <v>16</v>
      </c>
      <c r="M1145" s="7">
        <v>2</v>
      </c>
      <c r="N1145" s="5" t="str">
        <f t="shared" si="53"/>
        <v>CAT C</v>
      </c>
    </row>
    <row r="1146" spans="1:14" ht="15" hidden="1" x14ac:dyDescent="0.25">
      <c r="A1146" s="3" t="s">
        <v>179</v>
      </c>
      <c r="B1146" s="4">
        <v>2002</v>
      </c>
      <c r="C1146" s="4" t="str">
        <f t="shared" si="51"/>
        <v>200</v>
      </c>
      <c r="D1146" s="5"/>
      <c r="E1146" s="3" t="e">
        <f>VLOOKUP(D1146,Tier!$A$1:$B$22,2,)</f>
        <v>#N/A</v>
      </c>
      <c r="F1146" s="5"/>
      <c r="G1146" s="5"/>
      <c r="H1146" s="5"/>
      <c r="I1146" s="5"/>
      <c r="J1146" s="3" t="str">
        <f t="shared" si="52"/>
        <v>-</v>
      </c>
      <c r="K1146" s="4">
        <v>32000000</v>
      </c>
      <c r="L1146" s="5"/>
      <c r="M1146" s="7">
        <v>12</v>
      </c>
      <c r="N1146" s="5" t="str">
        <f t="shared" si="53"/>
        <v>CAT C</v>
      </c>
    </row>
    <row r="1147" spans="1:14" ht="15" hidden="1" x14ac:dyDescent="0.25">
      <c r="A1147" s="3" t="s">
        <v>2729</v>
      </c>
      <c r="B1147" s="4">
        <v>2009</v>
      </c>
      <c r="C1147" s="4" t="str">
        <f t="shared" si="51"/>
        <v>200</v>
      </c>
      <c r="D1147" s="5"/>
      <c r="E1147" s="3" t="e">
        <f>VLOOKUP(D1147,Tier!$A$1:$B$22,2,)</f>
        <v>#N/A</v>
      </c>
      <c r="F1147" s="3" t="s">
        <v>183</v>
      </c>
      <c r="G1147" s="3" t="s">
        <v>2730</v>
      </c>
      <c r="H1147" s="3" t="s">
        <v>2731</v>
      </c>
      <c r="I1147" s="5"/>
      <c r="J1147" s="3" t="str">
        <f t="shared" si="52"/>
        <v>-FinTech</v>
      </c>
      <c r="K1147" s="4">
        <v>30000000</v>
      </c>
      <c r="L1147" s="3"/>
      <c r="M1147" s="7">
        <v>3</v>
      </c>
      <c r="N1147" s="5" t="str">
        <f t="shared" si="53"/>
        <v>CAT C</v>
      </c>
    </row>
    <row r="1148" spans="1:14" ht="15" hidden="1" x14ac:dyDescent="0.25">
      <c r="A1148" s="3" t="s">
        <v>2779</v>
      </c>
      <c r="B1148" s="4">
        <v>2000</v>
      </c>
      <c r="C1148" s="4" t="str">
        <f t="shared" si="51"/>
        <v>200</v>
      </c>
      <c r="D1148" s="5"/>
      <c r="E1148" s="3" t="e">
        <f>VLOOKUP(D1148,Tier!$A$1:$B$22,2,)</f>
        <v>#N/A</v>
      </c>
      <c r="F1148" s="3" t="s">
        <v>1035</v>
      </c>
      <c r="G1148" s="3" t="s">
        <v>2780</v>
      </c>
      <c r="H1148" s="3" t="s">
        <v>2781</v>
      </c>
      <c r="I1148" s="5"/>
      <c r="J1148" s="3" t="str">
        <f t="shared" si="52"/>
        <v>-Gaming</v>
      </c>
      <c r="K1148" s="4">
        <v>30000000</v>
      </c>
      <c r="L1148" s="3"/>
      <c r="M1148" s="7">
        <v>3</v>
      </c>
      <c r="N1148" s="5" t="str">
        <f t="shared" si="53"/>
        <v>CAT C</v>
      </c>
    </row>
    <row r="1149" spans="1:14" ht="15" hidden="1" x14ac:dyDescent="0.25">
      <c r="A1149" s="3" t="s">
        <v>163</v>
      </c>
      <c r="B1149" s="4">
        <v>2009</v>
      </c>
      <c r="C1149" s="4" t="str">
        <f t="shared" si="51"/>
        <v>200</v>
      </c>
      <c r="D1149" s="5"/>
      <c r="E1149" s="3" t="e">
        <f>VLOOKUP(D1149,Tier!$A$1:$B$22,2,)</f>
        <v>#N/A</v>
      </c>
      <c r="F1149" s="3" t="s">
        <v>3322</v>
      </c>
      <c r="G1149" s="5"/>
      <c r="H1149" s="3" t="s">
        <v>164</v>
      </c>
      <c r="I1149" s="5"/>
      <c r="J1149" s="3" t="str">
        <f t="shared" si="52"/>
        <v>-Pharmaceuticals</v>
      </c>
      <c r="K1149" s="4">
        <v>22000000</v>
      </c>
      <c r="L1149" s="3" t="s">
        <v>116</v>
      </c>
      <c r="M1149" s="7">
        <v>12</v>
      </c>
      <c r="N1149" s="5" t="str">
        <f t="shared" si="53"/>
        <v>CAT C</v>
      </c>
    </row>
    <row r="1150" spans="1:14" ht="15" hidden="1" x14ac:dyDescent="0.25">
      <c r="A1150" s="3" t="s">
        <v>2271</v>
      </c>
      <c r="B1150" s="4">
        <v>2008</v>
      </c>
      <c r="C1150" s="4" t="str">
        <f t="shared" si="51"/>
        <v>200</v>
      </c>
      <c r="D1150" s="5"/>
      <c r="E1150" s="3" t="e">
        <f>VLOOKUP(D1150,Tier!$A$1:$B$22,2,)</f>
        <v>#N/A</v>
      </c>
      <c r="F1150" s="5"/>
      <c r="G1150" s="3" t="s">
        <v>2272</v>
      </c>
      <c r="H1150" s="3" t="s">
        <v>2273</v>
      </c>
      <c r="I1150" s="5"/>
      <c r="J1150" s="3" t="str">
        <f t="shared" si="52"/>
        <v>-</v>
      </c>
      <c r="K1150" s="4">
        <v>15000000</v>
      </c>
      <c r="L1150" s="3" t="s">
        <v>16</v>
      </c>
      <c r="M1150" s="7">
        <v>5</v>
      </c>
      <c r="N1150" s="5" t="str">
        <f t="shared" si="53"/>
        <v>CAT C</v>
      </c>
    </row>
    <row r="1151" spans="1:14" ht="15" hidden="1" x14ac:dyDescent="0.25">
      <c r="A1151" s="3" t="s">
        <v>2298</v>
      </c>
      <c r="B1151" s="4">
        <v>2007</v>
      </c>
      <c r="C1151" s="4" t="str">
        <f t="shared" si="51"/>
        <v>200</v>
      </c>
      <c r="D1151" s="5"/>
      <c r="E1151" s="3" t="e">
        <f>VLOOKUP(D1151,Tier!$A$1:$B$22,2,)</f>
        <v>#N/A</v>
      </c>
      <c r="F1151" s="5"/>
      <c r="G1151" s="3" t="s">
        <v>2299</v>
      </c>
      <c r="H1151" s="3" t="s">
        <v>2300</v>
      </c>
      <c r="I1151" s="5"/>
      <c r="J1151" s="3" t="str">
        <f t="shared" si="52"/>
        <v>-</v>
      </c>
      <c r="K1151" s="4">
        <v>15000000</v>
      </c>
      <c r="L1151" s="3"/>
      <c r="M1151" s="7">
        <v>5</v>
      </c>
      <c r="N1151" s="5" t="str">
        <f t="shared" si="53"/>
        <v>CAT C</v>
      </c>
    </row>
    <row r="1152" spans="1:14" ht="15" hidden="1" x14ac:dyDescent="0.25">
      <c r="A1152" s="3" t="s">
        <v>2885</v>
      </c>
      <c r="B1152" s="4">
        <v>2009</v>
      </c>
      <c r="C1152" s="4" t="str">
        <f t="shared" si="51"/>
        <v>200</v>
      </c>
      <c r="D1152" s="5"/>
      <c r="E1152" s="3" t="e">
        <f>VLOOKUP(D1152,Tier!$A$1:$B$22,2,)</f>
        <v>#N/A</v>
      </c>
      <c r="F1152" s="3" t="s">
        <v>204</v>
      </c>
      <c r="G1152" s="3" t="s">
        <v>2886</v>
      </c>
      <c r="H1152" s="3" t="s">
        <v>2887</v>
      </c>
      <c r="I1152" s="5"/>
      <c r="J1152" s="3" t="str">
        <f t="shared" si="52"/>
        <v>-E-commerce</v>
      </c>
      <c r="K1152" s="4">
        <v>15000000</v>
      </c>
      <c r="L1152" s="3"/>
      <c r="M1152" s="7">
        <v>3</v>
      </c>
      <c r="N1152" s="5" t="str">
        <f t="shared" si="53"/>
        <v>CAT C</v>
      </c>
    </row>
    <row r="1153" spans="1:14" ht="15" hidden="1" x14ac:dyDescent="0.25">
      <c r="A1153" s="3" t="s">
        <v>2490</v>
      </c>
      <c r="B1153" s="4">
        <v>2008</v>
      </c>
      <c r="C1153" s="4" t="str">
        <f t="shared" si="51"/>
        <v>200</v>
      </c>
      <c r="D1153" s="5"/>
      <c r="E1153" s="3" t="e">
        <f>VLOOKUP(D1153,Tier!$A$1:$B$22,2,)</f>
        <v>#N/A</v>
      </c>
      <c r="F1153" s="3" t="s">
        <v>183</v>
      </c>
      <c r="G1153" s="3" t="s">
        <v>2871</v>
      </c>
      <c r="H1153" s="3" t="s">
        <v>2492</v>
      </c>
      <c r="I1153" s="5"/>
      <c r="J1153" s="3" t="str">
        <f t="shared" si="52"/>
        <v>-FinTech</v>
      </c>
      <c r="K1153" s="4">
        <v>10000000</v>
      </c>
      <c r="L1153" s="3" t="s">
        <v>401</v>
      </c>
      <c r="M1153" s="7">
        <v>3</v>
      </c>
      <c r="N1153" s="5" t="str">
        <f t="shared" si="53"/>
        <v>CAT C</v>
      </c>
    </row>
    <row r="1154" spans="1:14" ht="15" hidden="1" x14ac:dyDescent="0.25">
      <c r="A1154" s="3" t="s">
        <v>2779</v>
      </c>
      <c r="B1154" s="4">
        <v>2000</v>
      </c>
      <c r="C1154" s="4" t="str">
        <f t="shared" ref="C1154:C1195" si="54">LEFT(B1154,3)</f>
        <v>200</v>
      </c>
      <c r="D1154" s="5"/>
      <c r="E1154" s="3" t="e">
        <f>VLOOKUP(D1154,Tier!$A$1:$B$22,2,)</f>
        <v>#N/A</v>
      </c>
      <c r="F1154" s="3" t="s">
        <v>1035</v>
      </c>
      <c r="G1154" s="3" t="s">
        <v>2780</v>
      </c>
      <c r="H1154" s="3" t="s">
        <v>2781</v>
      </c>
      <c r="I1154" s="5"/>
      <c r="J1154" s="3" t="str">
        <f t="shared" ref="J1154:J1195" si="55">CONCATENATE(D1154,"-",F1154)</f>
        <v>-Gaming</v>
      </c>
      <c r="K1154" s="4">
        <v>10000000</v>
      </c>
      <c r="L1154" s="3"/>
      <c r="M1154" s="7">
        <v>2</v>
      </c>
      <c r="N1154" s="5" t="str">
        <f t="shared" ref="N1154:N1195" si="56">IF(AND(K1154&gt;4500000, OR(D1154="Bangalore", D1154="Pune", D1154="Mumbai", D1154="Delhi")), "CAT A", IF(AND(K1154&gt;4500000, OR(D1154="Gurugram", D1154="Surat", D1154="Jaipur", D1154="Hyderabad")), "CAT B", "CAT C"))</f>
        <v>CAT C</v>
      </c>
    </row>
    <row r="1155" spans="1:14" ht="15" hidden="1" x14ac:dyDescent="0.25">
      <c r="A1155" s="3" t="s">
        <v>2490</v>
      </c>
      <c r="B1155" s="4">
        <v>2008</v>
      </c>
      <c r="C1155" s="4" t="str">
        <f t="shared" si="54"/>
        <v>200</v>
      </c>
      <c r="D1155" s="5"/>
      <c r="E1155" s="3" t="e">
        <f>VLOOKUP(D1155,Tier!$A$1:$B$22,2,)</f>
        <v>#N/A</v>
      </c>
      <c r="F1155" s="3" t="s">
        <v>183</v>
      </c>
      <c r="G1155" s="3" t="s">
        <v>2491</v>
      </c>
      <c r="H1155" s="3" t="s">
        <v>2492</v>
      </c>
      <c r="I1155" s="5"/>
      <c r="J1155" s="3" t="str">
        <f t="shared" si="55"/>
        <v>-FinTech</v>
      </c>
      <c r="K1155" s="4">
        <v>5000000</v>
      </c>
      <c r="L1155" s="3"/>
      <c r="M1155" s="7">
        <v>4</v>
      </c>
      <c r="N1155" s="5" t="str">
        <f t="shared" si="56"/>
        <v>CAT C</v>
      </c>
    </row>
    <row r="1156" spans="1:14" ht="15" hidden="1" x14ac:dyDescent="0.25">
      <c r="A1156" s="3" t="s">
        <v>2805</v>
      </c>
      <c r="B1156" s="4">
        <v>2008</v>
      </c>
      <c r="C1156" s="4" t="str">
        <f t="shared" si="54"/>
        <v>200</v>
      </c>
      <c r="D1156" s="5"/>
      <c r="E1156" s="3" t="e">
        <f>VLOOKUP(D1156,Tier!$A$1:$B$22,2,)</f>
        <v>#N/A</v>
      </c>
      <c r="F1156" s="3" t="s">
        <v>183</v>
      </c>
      <c r="G1156" s="3" t="s">
        <v>2806</v>
      </c>
      <c r="H1156" s="3" t="s">
        <v>2807</v>
      </c>
      <c r="I1156" s="5"/>
      <c r="J1156" s="3" t="str">
        <f t="shared" si="55"/>
        <v>-FinTech</v>
      </c>
      <c r="K1156" s="4">
        <v>4000000</v>
      </c>
      <c r="L1156" s="3"/>
      <c r="M1156" s="7">
        <v>3</v>
      </c>
      <c r="N1156" s="5" t="str">
        <f t="shared" si="56"/>
        <v>CAT C</v>
      </c>
    </row>
    <row r="1157" spans="1:14" ht="15" hidden="1" x14ac:dyDescent="0.25">
      <c r="A1157" s="3" t="s">
        <v>1987</v>
      </c>
      <c r="B1157" s="4">
        <v>2000</v>
      </c>
      <c r="C1157" s="4" t="str">
        <f t="shared" si="54"/>
        <v>200</v>
      </c>
      <c r="D1157" s="5"/>
      <c r="E1157" s="3" t="e">
        <f>VLOOKUP(D1157,Tier!$A$1:$B$22,2,)</f>
        <v>#N/A</v>
      </c>
      <c r="F1157" s="3" t="s">
        <v>428</v>
      </c>
      <c r="G1157" s="3" t="s">
        <v>1988</v>
      </c>
      <c r="H1157" s="3" t="s">
        <v>2955</v>
      </c>
      <c r="I1157" s="5"/>
      <c r="J1157" s="3" t="str">
        <f t="shared" si="55"/>
        <v>-EdTech</v>
      </c>
      <c r="K1157" s="4">
        <v>3000000</v>
      </c>
      <c r="L1157" s="3" t="s">
        <v>401</v>
      </c>
      <c r="M1157" s="7">
        <v>2</v>
      </c>
      <c r="N1157" s="5" t="str">
        <f t="shared" si="56"/>
        <v>CAT C</v>
      </c>
    </row>
    <row r="1158" spans="1:14" ht="15" hidden="1" x14ac:dyDescent="0.25">
      <c r="A1158" s="3" t="s">
        <v>2906</v>
      </c>
      <c r="B1158" s="4">
        <v>2007</v>
      </c>
      <c r="C1158" s="4" t="str">
        <f t="shared" si="54"/>
        <v>200</v>
      </c>
      <c r="D1158" s="5"/>
      <c r="E1158" s="3" t="e">
        <f>VLOOKUP(D1158,Tier!$A$1:$B$22,2,)</f>
        <v>#N/A</v>
      </c>
      <c r="F1158" s="3" t="s">
        <v>1483</v>
      </c>
      <c r="G1158" s="3" t="s">
        <v>2907</v>
      </c>
      <c r="H1158" s="3" t="s">
        <v>2908</v>
      </c>
      <c r="I1158" s="5"/>
      <c r="J1158" s="3" t="str">
        <f t="shared" si="55"/>
        <v>-Drone</v>
      </c>
      <c r="K1158" s="4">
        <v>2000000</v>
      </c>
      <c r="L1158" s="3"/>
      <c r="M1158" s="7">
        <v>3</v>
      </c>
      <c r="N1158" s="5" t="str">
        <f t="shared" si="56"/>
        <v>CAT C</v>
      </c>
    </row>
    <row r="1159" spans="1:14" ht="15" hidden="1" x14ac:dyDescent="0.25">
      <c r="A1159" s="3" t="s">
        <v>1761</v>
      </c>
      <c r="B1159" s="4">
        <v>2008</v>
      </c>
      <c r="C1159" s="4" t="str">
        <f t="shared" si="54"/>
        <v>200</v>
      </c>
      <c r="D1159" s="5"/>
      <c r="E1159" s="3" t="e">
        <f>VLOOKUP(D1159,Tier!$A$1:$B$22,2,)</f>
        <v>#N/A</v>
      </c>
      <c r="F1159" s="5"/>
      <c r="G1159" s="3" t="s">
        <v>1762</v>
      </c>
      <c r="H1159" s="3" t="s">
        <v>1763</v>
      </c>
      <c r="I1159" s="5"/>
      <c r="J1159" s="3" t="str">
        <f t="shared" si="55"/>
        <v>-</v>
      </c>
      <c r="K1159" s="4">
        <v>1000000</v>
      </c>
      <c r="L1159" s="5"/>
      <c r="M1159" s="7">
        <v>7</v>
      </c>
      <c r="N1159" s="5" t="str">
        <f t="shared" si="56"/>
        <v>CAT C</v>
      </c>
    </row>
    <row r="1160" spans="1:14" ht="15" hidden="1" x14ac:dyDescent="0.25">
      <c r="A1160" s="3" t="s">
        <v>2775</v>
      </c>
      <c r="B1160" s="4">
        <v>2004</v>
      </c>
      <c r="C1160" s="4" t="str">
        <f t="shared" si="54"/>
        <v>200</v>
      </c>
      <c r="D1160" s="5"/>
      <c r="E1160" s="3" t="e">
        <f>VLOOKUP(D1160,Tier!$A$1:$B$22,2,)</f>
        <v>#N/A</v>
      </c>
      <c r="F1160" s="3" t="s">
        <v>2776</v>
      </c>
      <c r="G1160" s="3" t="s">
        <v>2777</v>
      </c>
      <c r="H1160" s="3" t="s">
        <v>2778</v>
      </c>
      <c r="I1160" s="5"/>
      <c r="J1160" s="3" t="str">
        <f t="shared" si="55"/>
        <v>-Tourism</v>
      </c>
      <c r="K1160" s="4">
        <v>1000000</v>
      </c>
      <c r="L1160" s="3" t="s">
        <v>100</v>
      </c>
      <c r="M1160" s="7">
        <v>3</v>
      </c>
      <c r="N1160" s="5" t="str">
        <f t="shared" si="56"/>
        <v>CAT C</v>
      </c>
    </row>
    <row r="1161" spans="1:14" ht="15" hidden="1" x14ac:dyDescent="0.25">
      <c r="A1161" s="3" t="s">
        <v>305</v>
      </c>
      <c r="B1161" s="4">
        <v>2009</v>
      </c>
      <c r="C1161" s="4" t="str">
        <f t="shared" si="54"/>
        <v>200</v>
      </c>
      <c r="D1161" s="5"/>
      <c r="E1161" s="3" t="e">
        <f>VLOOKUP(D1161,Tier!$A$1:$B$22,2,)</f>
        <v>#N/A</v>
      </c>
      <c r="F1161" s="3" t="s">
        <v>306</v>
      </c>
      <c r="G1161" s="3" t="s">
        <v>307</v>
      </c>
      <c r="H1161" s="3" t="s">
        <v>308</v>
      </c>
      <c r="I1161" s="5"/>
      <c r="J1161" s="3" t="str">
        <f t="shared" si="55"/>
        <v>-Wonderchef Cookware and Appliances is a perfect blend of health, taste, and convenience that inspires us to 'cook with pride'.</v>
      </c>
      <c r="K1161" s="5"/>
      <c r="L1161" s="5"/>
      <c r="M1161" s="7">
        <v>11</v>
      </c>
      <c r="N1161" s="5" t="str">
        <f t="shared" si="56"/>
        <v>CAT C</v>
      </c>
    </row>
    <row r="1162" spans="1:14" ht="15" hidden="1" x14ac:dyDescent="0.25">
      <c r="A1162" s="3" t="s">
        <v>320</v>
      </c>
      <c r="B1162" s="4">
        <v>2006</v>
      </c>
      <c r="C1162" s="4" t="str">
        <f t="shared" si="54"/>
        <v>200</v>
      </c>
      <c r="D1162" s="5"/>
      <c r="E1162" s="3" t="e">
        <f>VLOOKUP(D1162,Tier!$A$1:$B$22,2,)</f>
        <v>#N/A</v>
      </c>
      <c r="F1162" s="3" t="s">
        <v>321</v>
      </c>
      <c r="G1162" s="3"/>
      <c r="H1162" s="5"/>
      <c r="I1162" s="5"/>
      <c r="J1162" s="3" t="str">
        <f t="shared" si="55"/>
        <v>-Better is a top-tier India-focused pre-seed venture firm with a portfolio of 100+ companies including stellar successes like Rupeek, Open, Khatabook, Bijak</v>
      </c>
      <c r="K1162" s="5"/>
      <c r="L1162" s="5"/>
      <c r="M1162" s="7">
        <v>11</v>
      </c>
      <c r="N1162" s="5" t="str">
        <f t="shared" si="56"/>
        <v>CAT C</v>
      </c>
    </row>
    <row r="1163" spans="1:14" ht="15" hidden="1" x14ac:dyDescent="0.25">
      <c r="A1163" s="3" t="s">
        <v>377</v>
      </c>
      <c r="B1163" s="4">
        <v>2008</v>
      </c>
      <c r="C1163" s="4" t="str">
        <f t="shared" si="54"/>
        <v>200</v>
      </c>
      <c r="D1163" s="5"/>
      <c r="E1163" s="3" t="e">
        <f>VLOOKUP(D1163,Tier!$A$1:$B$22,2,)</f>
        <v>#N/A</v>
      </c>
      <c r="F1163" s="5"/>
      <c r="G1163" s="3" t="s">
        <v>378</v>
      </c>
      <c r="H1163" s="3" t="s">
        <v>379</v>
      </c>
      <c r="I1163" s="5"/>
      <c r="J1163" s="3" t="str">
        <f t="shared" si="55"/>
        <v>-</v>
      </c>
      <c r="K1163" s="5"/>
      <c r="L1163" s="5"/>
      <c r="M1163" s="7">
        <v>11</v>
      </c>
      <c r="N1163" s="5" t="str">
        <f t="shared" si="56"/>
        <v>CAT C</v>
      </c>
    </row>
    <row r="1164" spans="1:14" ht="15" hidden="1" x14ac:dyDescent="0.25">
      <c r="A1164" s="3" t="s">
        <v>421</v>
      </c>
      <c r="B1164" s="4">
        <v>2008</v>
      </c>
      <c r="C1164" s="4" t="str">
        <f t="shared" si="54"/>
        <v>200</v>
      </c>
      <c r="D1164" s="5"/>
      <c r="E1164" s="3" t="e">
        <f>VLOOKUP(D1164,Tier!$A$1:$B$22,2,)</f>
        <v>#N/A</v>
      </c>
      <c r="F1164" s="5"/>
      <c r="G1164" s="3" t="s">
        <v>422</v>
      </c>
      <c r="H1164" s="3" t="s">
        <v>423</v>
      </c>
      <c r="I1164" s="5"/>
      <c r="J1164" s="3" t="str">
        <f t="shared" si="55"/>
        <v>-</v>
      </c>
      <c r="K1164" s="5"/>
      <c r="L1164" s="5"/>
      <c r="M1164" s="7">
        <v>10</v>
      </c>
      <c r="N1164" s="5" t="str">
        <f t="shared" si="56"/>
        <v>CAT C</v>
      </c>
    </row>
    <row r="1165" spans="1:14" ht="15" hidden="1" x14ac:dyDescent="0.25">
      <c r="A1165" s="3" t="s">
        <v>440</v>
      </c>
      <c r="B1165" s="4">
        <v>2005</v>
      </c>
      <c r="C1165" s="4" t="str">
        <f t="shared" si="54"/>
        <v>200</v>
      </c>
      <c r="D1165" s="5"/>
      <c r="E1165" s="3" t="e">
        <f>VLOOKUP(D1165,Tier!$A$1:$B$22,2,)</f>
        <v>#N/A</v>
      </c>
      <c r="F1165" s="5"/>
      <c r="G1165" s="3" t="s">
        <v>441</v>
      </c>
      <c r="H1165" s="3" t="s">
        <v>442</v>
      </c>
      <c r="I1165" s="5"/>
      <c r="J1165" s="3" t="str">
        <f t="shared" si="55"/>
        <v>-</v>
      </c>
      <c r="K1165" s="5"/>
      <c r="L1165" s="5"/>
      <c r="M1165" s="7">
        <v>10</v>
      </c>
      <c r="N1165" s="5" t="str">
        <f t="shared" si="56"/>
        <v>CAT C</v>
      </c>
    </row>
    <row r="1166" spans="1:14" ht="15" hidden="1" x14ac:dyDescent="0.25">
      <c r="A1166" s="3" t="s">
        <v>449</v>
      </c>
      <c r="B1166" s="4">
        <v>2007</v>
      </c>
      <c r="C1166" s="4" t="str">
        <f t="shared" si="54"/>
        <v>200</v>
      </c>
      <c r="D1166" s="5"/>
      <c r="E1166" s="3" t="e">
        <f>VLOOKUP(D1166,Tier!$A$1:$B$22,2,)</f>
        <v>#N/A</v>
      </c>
      <c r="F1166" s="5"/>
      <c r="G1166" s="3" t="s">
        <v>450</v>
      </c>
      <c r="H1166" s="3" t="s">
        <v>451</v>
      </c>
      <c r="I1166" s="5"/>
      <c r="J1166" s="3" t="str">
        <f t="shared" si="55"/>
        <v>-</v>
      </c>
      <c r="K1166" s="5"/>
      <c r="L1166" s="5"/>
      <c r="M1166" s="7">
        <v>10</v>
      </c>
      <c r="N1166" s="5" t="str">
        <f t="shared" si="56"/>
        <v>CAT C</v>
      </c>
    </row>
    <row r="1167" spans="1:14" ht="15" hidden="1" x14ac:dyDescent="0.25">
      <c r="A1167" s="3" t="s">
        <v>461</v>
      </c>
      <c r="B1167" s="4">
        <v>2006</v>
      </c>
      <c r="C1167" s="4" t="str">
        <f t="shared" si="54"/>
        <v>200</v>
      </c>
      <c r="D1167" s="5"/>
      <c r="E1167" s="3" t="e">
        <f>VLOOKUP(D1167,Tier!$A$1:$B$22,2,)</f>
        <v>#N/A</v>
      </c>
      <c r="F1167" s="5"/>
      <c r="G1167" s="3" t="s">
        <v>462</v>
      </c>
      <c r="H1167" s="3" t="s">
        <v>463</v>
      </c>
      <c r="I1167" s="5"/>
      <c r="J1167" s="3" t="str">
        <f t="shared" si="55"/>
        <v>-</v>
      </c>
      <c r="K1167" s="5"/>
      <c r="L1167" s="5"/>
      <c r="M1167" s="7">
        <v>10</v>
      </c>
      <c r="N1167" s="5" t="str">
        <f t="shared" si="56"/>
        <v>CAT C</v>
      </c>
    </row>
    <row r="1168" spans="1:14" ht="15" hidden="1" x14ac:dyDescent="0.25">
      <c r="A1168" s="3" t="s">
        <v>544</v>
      </c>
      <c r="B1168" s="4">
        <v>2008</v>
      </c>
      <c r="C1168" s="4" t="str">
        <f t="shared" si="54"/>
        <v>200</v>
      </c>
      <c r="D1168" s="5"/>
      <c r="E1168" s="3" t="e">
        <f>VLOOKUP(D1168,Tier!$A$1:$B$22,2,)</f>
        <v>#N/A</v>
      </c>
      <c r="F1168" s="5"/>
      <c r="G1168" s="3" t="s">
        <v>545</v>
      </c>
      <c r="H1168" s="3" t="s">
        <v>546</v>
      </c>
      <c r="I1168" s="5"/>
      <c r="J1168" s="3" t="str">
        <f t="shared" si="55"/>
        <v>-</v>
      </c>
      <c r="K1168" s="5"/>
      <c r="L1168" s="5"/>
      <c r="M1168" s="7">
        <v>10</v>
      </c>
      <c r="N1168" s="5" t="str">
        <f t="shared" si="56"/>
        <v>CAT C</v>
      </c>
    </row>
    <row r="1169" spans="1:14" ht="15" hidden="1" x14ac:dyDescent="0.25">
      <c r="A1169" s="3" t="s">
        <v>944</v>
      </c>
      <c r="B1169" s="4">
        <v>2008</v>
      </c>
      <c r="C1169" s="4" t="str">
        <f t="shared" si="54"/>
        <v>200</v>
      </c>
      <c r="D1169" s="5"/>
      <c r="E1169" s="3" t="e">
        <f>VLOOKUP(D1169,Tier!$A$1:$B$22,2,)</f>
        <v>#N/A</v>
      </c>
      <c r="F1169" s="5"/>
      <c r="G1169" s="3" t="s">
        <v>945</v>
      </c>
      <c r="H1169" s="3" t="s">
        <v>946</v>
      </c>
      <c r="I1169" s="5"/>
      <c r="J1169" s="3" t="str">
        <f t="shared" si="55"/>
        <v>-</v>
      </c>
      <c r="K1169" s="5"/>
      <c r="L1169" s="5"/>
      <c r="M1169" s="7">
        <v>9</v>
      </c>
      <c r="N1169" s="5" t="str">
        <f t="shared" si="56"/>
        <v>CAT C</v>
      </c>
    </row>
    <row r="1170" spans="1:14" ht="15" hidden="1" x14ac:dyDescent="0.25">
      <c r="A1170" s="3" t="s">
        <v>950</v>
      </c>
      <c r="B1170" s="4">
        <v>2004</v>
      </c>
      <c r="C1170" s="4" t="str">
        <f t="shared" si="54"/>
        <v>200</v>
      </c>
      <c r="D1170" s="5"/>
      <c r="E1170" s="3" t="e">
        <f>VLOOKUP(D1170,Tier!$A$1:$B$22,2,)</f>
        <v>#N/A</v>
      </c>
      <c r="F1170" s="5"/>
      <c r="G1170" s="3" t="s">
        <v>951</v>
      </c>
      <c r="H1170" s="3" t="s">
        <v>952</v>
      </c>
      <c r="I1170" s="5"/>
      <c r="J1170" s="3" t="str">
        <f t="shared" si="55"/>
        <v>-</v>
      </c>
      <c r="K1170" s="5"/>
      <c r="L1170" s="5"/>
      <c r="M1170" s="7">
        <v>9</v>
      </c>
      <c r="N1170" s="5" t="str">
        <f t="shared" si="56"/>
        <v>CAT C</v>
      </c>
    </row>
    <row r="1171" spans="1:14" ht="15" hidden="1" x14ac:dyDescent="0.25">
      <c r="A1171" s="3" t="s">
        <v>1443</v>
      </c>
      <c r="B1171" s="4">
        <v>2008</v>
      </c>
      <c r="C1171" s="4" t="str">
        <f t="shared" si="54"/>
        <v>200</v>
      </c>
      <c r="D1171" s="5"/>
      <c r="E1171" s="3" t="e">
        <f>VLOOKUP(D1171,Tier!$A$1:$B$22,2,)</f>
        <v>#N/A</v>
      </c>
      <c r="F1171" s="5"/>
      <c r="G1171" s="3" t="s">
        <v>1444</v>
      </c>
      <c r="H1171" s="3" t="s">
        <v>1445</v>
      </c>
      <c r="I1171" s="5"/>
      <c r="J1171" s="3" t="str">
        <f t="shared" si="55"/>
        <v>-</v>
      </c>
      <c r="K1171" s="5"/>
      <c r="L1171" s="5"/>
      <c r="M1171" s="7">
        <v>8</v>
      </c>
      <c r="N1171" s="5" t="str">
        <f t="shared" si="56"/>
        <v>CAT C</v>
      </c>
    </row>
    <row r="1172" spans="1:14" ht="15" hidden="1" x14ac:dyDescent="0.25">
      <c r="A1172" s="3" t="s">
        <v>1597</v>
      </c>
      <c r="B1172" s="4">
        <v>2007</v>
      </c>
      <c r="C1172" s="4" t="str">
        <f t="shared" si="54"/>
        <v>200</v>
      </c>
      <c r="D1172" s="5"/>
      <c r="E1172" s="3" t="e">
        <f>VLOOKUP(D1172,Tier!$A$1:$B$22,2,)</f>
        <v>#N/A</v>
      </c>
      <c r="F1172" s="5"/>
      <c r="G1172" s="3" t="s">
        <v>1598</v>
      </c>
      <c r="H1172" s="3" t="s">
        <v>1599</v>
      </c>
      <c r="I1172" s="5"/>
      <c r="J1172" s="3" t="str">
        <f t="shared" si="55"/>
        <v>-</v>
      </c>
      <c r="K1172" s="5"/>
      <c r="L1172" s="5"/>
      <c r="M1172" s="7">
        <v>7</v>
      </c>
      <c r="N1172" s="5" t="str">
        <f t="shared" si="56"/>
        <v>CAT C</v>
      </c>
    </row>
    <row r="1173" spans="1:14" ht="15" hidden="1" x14ac:dyDescent="0.25">
      <c r="A1173" s="3" t="s">
        <v>1612</v>
      </c>
      <c r="B1173" s="4">
        <v>2003</v>
      </c>
      <c r="C1173" s="4" t="str">
        <f t="shared" si="54"/>
        <v>200</v>
      </c>
      <c r="D1173" s="5"/>
      <c r="E1173" s="3" t="e">
        <f>VLOOKUP(D1173,Tier!$A$1:$B$22,2,)</f>
        <v>#N/A</v>
      </c>
      <c r="F1173" s="5"/>
      <c r="G1173" s="3" t="s">
        <v>1613</v>
      </c>
      <c r="H1173" s="3" t="s">
        <v>1614</v>
      </c>
      <c r="I1173" s="5"/>
      <c r="J1173" s="3" t="str">
        <f t="shared" si="55"/>
        <v>-</v>
      </c>
      <c r="K1173" s="5"/>
      <c r="L1173" s="5"/>
      <c r="M1173" s="7">
        <v>7</v>
      </c>
      <c r="N1173" s="5" t="str">
        <f t="shared" si="56"/>
        <v>CAT C</v>
      </c>
    </row>
    <row r="1174" spans="1:14" ht="15" hidden="1" x14ac:dyDescent="0.25">
      <c r="A1174" s="3" t="s">
        <v>1664</v>
      </c>
      <c r="B1174" s="4">
        <v>2008</v>
      </c>
      <c r="C1174" s="4" t="str">
        <f t="shared" si="54"/>
        <v>200</v>
      </c>
      <c r="D1174" s="5"/>
      <c r="E1174" s="3" t="e">
        <f>VLOOKUP(D1174,Tier!$A$1:$B$22,2,)</f>
        <v>#N/A</v>
      </c>
      <c r="F1174" s="5"/>
      <c r="G1174" s="3" t="s">
        <v>1665</v>
      </c>
      <c r="H1174" s="3" t="s">
        <v>1666</v>
      </c>
      <c r="I1174" s="5"/>
      <c r="J1174" s="3" t="str">
        <f t="shared" si="55"/>
        <v>-</v>
      </c>
      <c r="K1174" s="5"/>
      <c r="L1174" s="5"/>
      <c r="M1174" s="7">
        <v>7</v>
      </c>
      <c r="N1174" s="5" t="str">
        <f t="shared" si="56"/>
        <v>CAT C</v>
      </c>
    </row>
    <row r="1175" spans="1:14" ht="15" hidden="1" x14ac:dyDescent="0.25">
      <c r="A1175" s="3" t="s">
        <v>1957</v>
      </c>
      <c r="B1175" s="4">
        <v>2009</v>
      </c>
      <c r="C1175" s="4" t="str">
        <f t="shared" si="54"/>
        <v>200</v>
      </c>
      <c r="D1175" s="5"/>
      <c r="E1175" s="3" t="e">
        <f>VLOOKUP(D1175,Tier!$A$1:$B$22,2,)</f>
        <v>#N/A</v>
      </c>
      <c r="F1175" s="5"/>
      <c r="G1175" s="3" t="s">
        <v>1958</v>
      </c>
      <c r="H1175" s="3" t="s">
        <v>1959</v>
      </c>
      <c r="I1175" s="5"/>
      <c r="J1175" s="3" t="str">
        <f t="shared" si="55"/>
        <v>-</v>
      </c>
      <c r="K1175" s="5"/>
      <c r="L1175" s="5"/>
      <c r="M1175" s="7">
        <v>6</v>
      </c>
      <c r="N1175" s="5" t="str">
        <f t="shared" si="56"/>
        <v>CAT C</v>
      </c>
    </row>
    <row r="1176" spans="1:14" ht="15" hidden="1" x14ac:dyDescent="0.25">
      <c r="A1176" s="3" t="s">
        <v>1987</v>
      </c>
      <c r="B1176" s="4">
        <v>2000</v>
      </c>
      <c r="C1176" s="4" t="str">
        <f t="shared" si="54"/>
        <v>200</v>
      </c>
      <c r="D1176" s="5"/>
      <c r="E1176" s="3" t="e">
        <f>VLOOKUP(D1176,Tier!$A$1:$B$22,2,)</f>
        <v>#N/A</v>
      </c>
      <c r="F1176" s="5"/>
      <c r="G1176" s="3" t="s">
        <v>1988</v>
      </c>
      <c r="H1176" s="3" t="s">
        <v>1989</v>
      </c>
      <c r="I1176" s="5"/>
      <c r="J1176" s="3" t="str">
        <f t="shared" si="55"/>
        <v>-</v>
      </c>
      <c r="K1176" s="5"/>
      <c r="L1176" s="5"/>
      <c r="M1176" s="7">
        <v>6</v>
      </c>
      <c r="N1176" s="5" t="str">
        <f t="shared" si="56"/>
        <v>CAT C</v>
      </c>
    </row>
    <row r="1177" spans="1:14" ht="15" x14ac:dyDescent="0.25">
      <c r="A1177" s="3" t="s">
        <v>124</v>
      </c>
      <c r="B1177" s="4">
        <v>2020</v>
      </c>
      <c r="C1177" s="4" t="str">
        <f t="shared" si="54"/>
        <v>202</v>
      </c>
      <c r="D1177" s="3" t="s">
        <v>24</v>
      </c>
      <c r="E1177" s="3" t="str">
        <f>VLOOKUP(D1177,Tier!$A$1:$B$22,2,)</f>
        <v>Tier 1</v>
      </c>
      <c r="F1177" s="3" t="s">
        <v>78</v>
      </c>
      <c r="G1177" s="3" t="s">
        <v>125</v>
      </c>
      <c r="H1177" s="3" t="s">
        <v>126</v>
      </c>
      <c r="I1177" s="5"/>
      <c r="J1177" s="3" t="str">
        <f t="shared" si="55"/>
        <v>Bangalore-Information Technology &amp; Services</v>
      </c>
      <c r="K1177" s="4">
        <v>700000</v>
      </c>
      <c r="L1177" s="5"/>
      <c r="M1177" s="7">
        <v>12</v>
      </c>
      <c r="N1177" s="5" t="str">
        <f t="shared" si="56"/>
        <v>CAT C</v>
      </c>
    </row>
    <row r="1178" spans="1:14" ht="15" x14ac:dyDescent="0.25">
      <c r="A1178" s="3" t="s">
        <v>155</v>
      </c>
      <c r="B1178" s="4">
        <v>2020</v>
      </c>
      <c r="C1178" s="4" t="str">
        <f t="shared" si="54"/>
        <v>202</v>
      </c>
      <c r="D1178" s="3" t="s">
        <v>18</v>
      </c>
      <c r="E1178" s="3" t="str">
        <f>VLOOKUP(D1178,Tier!$A$1:$B$22,2,)</f>
        <v>Tier 1</v>
      </c>
      <c r="F1178" s="3" t="s">
        <v>156</v>
      </c>
      <c r="G1178" s="3" t="s">
        <v>157</v>
      </c>
      <c r="H1178" s="3" t="s">
        <v>158</v>
      </c>
      <c r="I1178" s="3"/>
      <c r="J1178" s="3" t="str">
        <f t="shared" si="55"/>
        <v>Mumbai-Consumer Goods</v>
      </c>
      <c r="K1178" s="4">
        <v>500000</v>
      </c>
      <c r="L1178" s="3"/>
      <c r="M1178" s="7">
        <v>12</v>
      </c>
      <c r="N1178" s="5" t="str">
        <f t="shared" si="56"/>
        <v>CAT C</v>
      </c>
    </row>
    <row r="1179" spans="1:14" ht="15" x14ac:dyDescent="0.25">
      <c r="A1179" s="3" t="s">
        <v>155</v>
      </c>
      <c r="B1179" s="4">
        <v>2020</v>
      </c>
      <c r="C1179" s="4" t="str">
        <f t="shared" si="54"/>
        <v>202</v>
      </c>
      <c r="D1179" s="3" t="s">
        <v>18</v>
      </c>
      <c r="E1179" s="3" t="str">
        <f>VLOOKUP(D1179,Tier!$A$1:$B$22,2,)</f>
        <v>Tier 1</v>
      </c>
      <c r="F1179" s="3" t="s">
        <v>156</v>
      </c>
      <c r="G1179" s="3" t="s">
        <v>157</v>
      </c>
      <c r="H1179" s="3" t="s">
        <v>158</v>
      </c>
      <c r="I1179" s="5"/>
      <c r="J1179" s="3" t="str">
        <f t="shared" si="55"/>
        <v>Mumbai-Consumer Goods</v>
      </c>
      <c r="K1179" s="4">
        <v>500000</v>
      </c>
      <c r="L1179" s="5"/>
      <c r="M1179" s="7">
        <v>12</v>
      </c>
      <c r="N1179" s="5" t="str">
        <f t="shared" si="56"/>
        <v>CAT C</v>
      </c>
    </row>
    <row r="1180" spans="1:14" ht="15" x14ac:dyDescent="0.25">
      <c r="A1180" s="3" t="s">
        <v>3304</v>
      </c>
      <c r="B1180" s="4">
        <v>2020</v>
      </c>
      <c r="C1180" s="4" t="str">
        <f t="shared" si="54"/>
        <v>202</v>
      </c>
      <c r="D1180" s="3" t="s">
        <v>151</v>
      </c>
      <c r="E1180" s="3" t="str">
        <f>VLOOKUP(D1180,Tier!$A$1:$B$22,2,)</f>
        <v>Tier 1</v>
      </c>
      <c r="F1180" s="3" t="s">
        <v>428</v>
      </c>
      <c r="G1180" s="3" t="s">
        <v>3305</v>
      </c>
      <c r="H1180" s="3" t="s">
        <v>3306</v>
      </c>
      <c r="I1180" s="3" t="s">
        <v>3307</v>
      </c>
      <c r="J1180" s="3" t="str">
        <f t="shared" si="55"/>
        <v>New Delhi-EdTech</v>
      </c>
      <c r="K1180" s="4">
        <v>500000</v>
      </c>
      <c r="L1180" s="3"/>
      <c r="M1180" s="7">
        <v>1</v>
      </c>
      <c r="N1180" s="5" t="str">
        <f t="shared" si="56"/>
        <v>CAT C</v>
      </c>
    </row>
    <row r="1181" spans="1:14" ht="15" hidden="1" x14ac:dyDescent="0.25">
      <c r="A1181" s="3" t="s">
        <v>2164</v>
      </c>
      <c r="B1181" s="4">
        <v>1999</v>
      </c>
      <c r="C1181" s="4" t="str">
        <f t="shared" si="54"/>
        <v>199</v>
      </c>
      <c r="D1181" s="5"/>
      <c r="E1181" s="3" t="e">
        <f>VLOOKUP(D1181,Tier!$A$1:$B$22,2,)</f>
        <v>#N/A</v>
      </c>
      <c r="F1181" s="5"/>
      <c r="G1181" s="3" t="s">
        <v>2165</v>
      </c>
      <c r="H1181" s="3" t="s">
        <v>2166</v>
      </c>
      <c r="I1181" s="5"/>
      <c r="J1181" s="3" t="str">
        <f t="shared" si="55"/>
        <v>-</v>
      </c>
      <c r="K1181" s="4">
        <v>60000000</v>
      </c>
      <c r="L1181" s="3"/>
      <c r="M1181" s="7">
        <v>6</v>
      </c>
      <c r="N1181" s="5" t="str">
        <f t="shared" si="56"/>
        <v>CAT C</v>
      </c>
    </row>
    <row r="1182" spans="1:14" ht="15" hidden="1" x14ac:dyDescent="0.25">
      <c r="A1182" s="3" t="s">
        <v>2694</v>
      </c>
      <c r="B1182" s="4">
        <v>1991</v>
      </c>
      <c r="C1182" s="4" t="str">
        <f t="shared" si="54"/>
        <v>199</v>
      </c>
      <c r="D1182" s="5"/>
      <c r="E1182" s="3" t="e">
        <f>VLOOKUP(D1182,Tier!$A$1:$B$22,2,)</f>
        <v>#N/A</v>
      </c>
      <c r="F1182" s="3" t="s">
        <v>72</v>
      </c>
      <c r="G1182" s="3" t="s">
        <v>2695</v>
      </c>
      <c r="H1182" s="3" t="s">
        <v>2696</v>
      </c>
      <c r="I1182" s="5"/>
      <c r="J1182" s="3" t="str">
        <f t="shared" si="55"/>
        <v>-AgriTech</v>
      </c>
      <c r="K1182" s="4">
        <v>50000000</v>
      </c>
      <c r="L1182" s="3"/>
      <c r="M1182" s="7">
        <v>3</v>
      </c>
      <c r="N1182" s="5" t="str">
        <f t="shared" si="56"/>
        <v>CAT C</v>
      </c>
    </row>
    <row r="1183" spans="1:14" ht="15" hidden="1" x14ac:dyDescent="0.25">
      <c r="A1183" s="3" t="s">
        <v>2464</v>
      </c>
      <c r="B1183" s="4">
        <v>1993</v>
      </c>
      <c r="C1183" s="4" t="str">
        <f t="shared" si="54"/>
        <v>199</v>
      </c>
      <c r="D1183" s="5"/>
      <c r="E1183" s="3" t="e">
        <f>VLOOKUP(D1183,Tier!$A$1:$B$22,2,)</f>
        <v>#N/A</v>
      </c>
      <c r="F1183" s="5"/>
      <c r="G1183" s="3" t="s">
        <v>2465</v>
      </c>
      <c r="H1183" s="3" t="s">
        <v>2466</v>
      </c>
      <c r="I1183" s="5"/>
      <c r="J1183" s="3" t="str">
        <f t="shared" si="55"/>
        <v>-</v>
      </c>
      <c r="K1183" s="4">
        <v>40000000</v>
      </c>
      <c r="L1183" s="3"/>
      <c r="M1183" s="7">
        <v>4</v>
      </c>
      <c r="N1183" s="5" t="str">
        <f t="shared" si="56"/>
        <v>CAT C</v>
      </c>
    </row>
    <row r="1184" spans="1:14" ht="15" hidden="1" x14ac:dyDescent="0.25">
      <c r="A1184" s="3" t="s">
        <v>2594</v>
      </c>
      <c r="B1184" s="4">
        <v>1999</v>
      </c>
      <c r="C1184" s="4" t="str">
        <f t="shared" si="54"/>
        <v>199</v>
      </c>
      <c r="D1184" s="5"/>
      <c r="E1184" s="3" t="e">
        <f>VLOOKUP(D1184,Tier!$A$1:$B$22,2,)</f>
        <v>#N/A</v>
      </c>
      <c r="F1184" s="3" t="s">
        <v>183</v>
      </c>
      <c r="G1184" s="3" t="s">
        <v>2595</v>
      </c>
      <c r="H1184" s="3" t="s">
        <v>2596</v>
      </c>
      <c r="I1184" s="5"/>
      <c r="J1184" s="3" t="str">
        <f t="shared" si="55"/>
        <v>-FinTech</v>
      </c>
      <c r="K1184" s="4">
        <v>15000000</v>
      </c>
      <c r="L1184" s="3" t="s">
        <v>401</v>
      </c>
      <c r="M1184" s="7">
        <v>4</v>
      </c>
      <c r="N1184" s="5" t="str">
        <f t="shared" si="56"/>
        <v>CAT C</v>
      </c>
    </row>
    <row r="1185" spans="1:14" ht="15" hidden="1" x14ac:dyDescent="0.25">
      <c r="A1185" s="3" t="s">
        <v>2702</v>
      </c>
      <c r="B1185" s="4">
        <v>1994</v>
      </c>
      <c r="C1185" s="4" t="str">
        <f t="shared" si="54"/>
        <v>199</v>
      </c>
      <c r="D1185" s="5"/>
      <c r="E1185" s="3" t="e">
        <f>VLOOKUP(D1185,Tier!$A$1:$B$22,2,)</f>
        <v>#N/A</v>
      </c>
      <c r="F1185" s="3" t="s">
        <v>183</v>
      </c>
      <c r="G1185" s="3" t="s">
        <v>2703</v>
      </c>
      <c r="H1185" s="3" t="s">
        <v>2704</v>
      </c>
      <c r="I1185" s="5"/>
      <c r="J1185" s="3" t="str">
        <f t="shared" si="55"/>
        <v>-FinTech</v>
      </c>
      <c r="K1185" s="4">
        <v>3000000</v>
      </c>
      <c r="L1185" s="3" t="s">
        <v>401</v>
      </c>
      <c r="M1185" s="7">
        <v>3</v>
      </c>
      <c r="N1185" s="5" t="str">
        <f t="shared" si="56"/>
        <v>CAT C</v>
      </c>
    </row>
    <row r="1186" spans="1:14" ht="15" hidden="1" x14ac:dyDescent="0.25">
      <c r="A1186" s="3" t="s">
        <v>223</v>
      </c>
      <c r="B1186" s="4">
        <v>1994</v>
      </c>
      <c r="C1186" s="4" t="str">
        <f t="shared" si="54"/>
        <v>199</v>
      </c>
      <c r="D1186" s="5"/>
      <c r="E1186" s="3" t="e">
        <f>VLOOKUP(D1186,Tier!$A$1:$B$22,2,)</f>
        <v>#N/A</v>
      </c>
      <c r="F1186" s="5"/>
      <c r="G1186" s="5"/>
      <c r="H1186" s="5"/>
      <c r="I1186" s="5"/>
      <c r="J1186" s="3" t="str">
        <f t="shared" si="55"/>
        <v>-</v>
      </c>
      <c r="K1186" s="5"/>
      <c r="L1186" s="5"/>
      <c r="M1186" s="7">
        <v>12</v>
      </c>
      <c r="N1186" s="5" t="str">
        <f t="shared" si="56"/>
        <v>CAT C</v>
      </c>
    </row>
    <row r="1187" spans="1:14" ht="15" hidden="1" x14ac:dyDescent="0.25">
      <c r="A1187" s="3" t="s">
        <v>1056</v>
      </c>
      <c r="B1187" s="4">
        <v>1998</v>
      </c>
      <c r="C1187" s="4" t="str">
        <f t="shared" si="54"/>
        <v>199</v>
      </c>
      <c r="D1187" s="5"/>
      <c r="E1187" s="3" t="e">
        <f>VLOOKUP(D1187,Tier!$A$1:$B$22,2,)</f>
        <v>#N/A</v>
      </c>
      <c r="F1187" s="5"/>
      <c r="G1187" s="3" t="s">
        <v>1057</v>
      </c>
      <c r="H1187" s="3" t="s">
        <v>1058</v>
      </c>
      <c r="I1187" s="5"/>
      <c r="J1187" s="3" t="str">
        <f t="shared" si="55"/>
        <v>-</v>
      </c>
      <c r="K1187" s="5"/>
      <c r="L1187" s="5"/>
      <c r="M1187" s="7">
        <v>9</v>
      </c>
      <c r="N1187" s="5" t="str">
        <f t="shared" si="56"/>
        <v>CAT C</v>
      </c>
    </row>
    <row r="1188" spans="1:14" ht="15" hidden="1" x14ac:dyDescent="0.25">
      <c r="A1188" s="3" t="s">
        <v>1056</v>
      </c>
      <c r="B1188" s="4">
        <v>1998</v>
      </c>
      <c r="C1188" s="4" t="str">
        <f t="shared" si="54"/>
        <v>199</v>
      </c>
      <c r="D1188" s="5"/>
      <c r="E1188" s="3" t="e">
        <f>VLOOKUP(D1188,Tier!$A$1:$B$22,2,)</f>
        <v>#N/A</v>
      </c>
      <c r="F1188" s="5"/>
      <c r="G1188" s="3" t="s">
        <v>1057</v>
      </c>
      <c r="H1188" s="3" t="s">
        <v>1058</v>
      </c>
      <c r="I1188" s="5"/>
      <c r="J1188" s="3" t="str">
        <f t="shared" si="55"/>
        <v>-</v>
      </c>
      <c r="K1188" s="5"/>
      <c r="L1188" s="5"/>
      <c r="M1188" s="7">
        <v>7</v>
      </c>
      <c r="N1188" s="5" t="str">
        <f t="shared" si="56"/>
        <v>CAT C</v>
      </c>
    </row>
    <row r="1189" spans="1:14" ht="15" hidden="1" x14ac:dyDescent="0.25">
      <c r="A1189" s="3" t="s">
        <v>2722</v>
      </c>
      <c r="B1189" s="4">
        <v>1984</v>
      </c>
      <c r="C1189" s="4" t="str">
        <f t="shared" si="54"/>
        <v>198</v>
      </c>
      <c r="D1189" s="5"/>
      <c r="E1189" s="3" t="e">
        <f>VLOOKUP(D1189,Tier!$A$1:$B$22,2,)</f>
        <v>#N/A</v>
      </c>
      <c r="F1189" s="3" t="s">
        <v>183</v>
      </c>
      <c r="G1189" s="3" t="s">
        <v>2723</v>
      </c>
      <c r="H1189" s="3" t="s">
        <v>2724</v>
      </c>
      <c r="I1189" s="5"/>
      <c r="J1189" s="3" t="str">
        <f t="shared" si="55"/>
        <v>-FinTech</v>
      </c>
      <c r="K1189" s="4">
        <v>234000000</v>
      </c>
      <c r="L1189" s="3"/>
      <c r="M1189" s="7">
        <v>3</v>
      </c>
      <c r="N1189" s="5" t="str">
        <f t="shared" si="56"/>
        <v>CAT C</v>
      </c>
    </row>
    <row r="1190" spans="1:14" ht="15" hidden="1" x14ac:dyDescent="0.25">
      <c r="A1190" s="3" t="s">
        <v>2603</v>
      </c>
      <c r="B1190" s="4">
        <v>1989</v>
      </c>
      <c r="C1190" s="4" t="str">
        <f t="shared" si="54"/>
        <v>198</v>
      </c>
      <c r="D1190" s="5"/>
      <c r="E1190" s="3" t="e">
        <f>VLOOKUP(D1190,Tier!$A$1:$B$22,2,)</f>
        <v>#N/A</v>
      </c>
      <c r="F1190" s="3" t="s">
        <v>2004</v>
      </c>
      <c r="G1190" s="3" t="s">
        <v>2604</v>
      </c>
      <c r="H1190" s="3" t="s">
        <v>2605</v>
      </c>
      <c r="I1190" s="5"/>
      <c r="J1190" s="3" t="str">
        <f t="shared" si="55"/>
        <v>-Renewable Energy</v>
      </c>
      <c r="K1190" s="4">
        <v>2000000</v>
      </c>
      <c r="L1190" s="3" t="s">
        <v>111</v>
      </c>
      <c r="M1190" s="7">
        <v>4</v>
      </c>
      <c r="N1190" s="5" t="str">
        <f t="shared" si="56"/>
        <v>CAT C</v>
      </c>
    </row>
    <row r="1191" spans="1:14" ht="15" hidden="1" x14ac:dyDescent="0.25">
      <c r="A1191" s="3" t="s">
        <v>577</v>
      </c>
      <c r="B1191" s="4">
        <v>1989</v>
      </c>
      <c r="C1191" s="4" t="str">
        <f t="shared" si="54"/>
        <v>198</v>
      </c>
      <c r="D1191" s="5"/>
      <c r="E1191" s="3" t="e">
        <f>VLOOKUP(D1191,Tier!$A$1:$B$22,2,)</f>
        <v>#N/A</v>
      </c>
      <c r="F1191" s="5"/>
      <c r="G1191" s="3" t="s">
        <v>578</v>
      </c>
      <c r="H1191" s="3" t="s">
        <v>579</v>
      </c>
      <c r="I1191" s="5"/>
      <c r="J1191" s="3" t="str">
        <f t="shared" si="55"/>
        <v>-</v>
      </c>
      <c r="K1191" s="5"/>
      <c r="L1191" s="5"/>
      <c r="M1191" s="7">
        <v>10</v>
      </c>
      <c r="N1191" s="5" t="str">
        <f t="shared" si="56"/>
        <v>CAT C</v>
      </c>
    </row>
    <row r="1192" spans="1:14" ht="15" x14ac:dyDescent="0.25">
      <c r="A1192" s="3" t="s">
        <v>133</v>
      </c>
      <c r="B1192" s="4">
        <v>2021</v>
      </c>
      <c r="C1192" s="4" t="str">
        <f t="shared" si="54"/>
        <v>202</v>
      </c>
      <c r="D1192" s="3" t="s">
        <v>71</v>
      </c>
      <c r="E1192" s="3" t="str">
        <f>VLOOKUP(D1192,Tier!$A$1:$B$22,2,)</f>
        <v>Tier 1</v>
      </c>
      <c r="F1192" s="3" t="s">
        <v>12</v>
      </c>
      <c r="G1192" s="3" t="s">
        <v>134</v>
      </c>
      <c r="H1192" s="3" t="s">
        <v>135</v>
      </c>
      <c r="I1192" s="3" t="s">
        <v>136</v>
      </c>
      <c r="J1192" s="3" t="str">
        <f t="shared" si="55"/>
        <v>Pune-E-learning</v>
      </c>
      <c r="K1192" s="4">
        <v>200000</v>
      </c>
      <c r="L1192" s="3"/>
      <c r="M1192" s="7">
        <v>12</v>
      </c>
      <c r="N1192" s="5" t="str">
        <f t="shared" si="56"/>
        <v>CAT C</v>
      </c>
    </row>
    <row r="1193" spans="1:14" ht="15" hidden="1" x14ac:dyDescent="0.25">
      <c r="A1193" s="3" t="s">
        <v>580</v>
      </c>
      <c r="B1193" s="4">
        <v>1963</v>
      </c>
      <c r="C1193" s="4" t="str">
        <f t="shared" si="54"/>
        <v>196</v>
      </c>
      <c r="D1193" s="5"/>
      <c r="E1193" s="3" t="e">
        <f>VLOOKUP(D1193,Tier!$A$1:$B$22,2,)</f>
        <v>#N/A</v>
      </c>
      <c r="F1193" s="5"/>
      <c r="G1193" s="3" t="s">
        <v>581</v>
      </c>
      <c r="H1193" s="3" t="s">
        <v>582</v>
      </c>
      <c r="I1193" s="5"/>
      <c r="J1193" s="3" t="str">
        <f t="shared" si="55"/>
        <v>-</v>
      </c>
      <c r="K1193" s="5"/>
      <c r="L1193" s="5"/>
      <c r="M1193" s="7">
        <v>10</v>
      </c>
      <c r="N1193" s="5" t="str">
        <f t="shared" si="56"/>
        <v>CAT C</v>
      </c>
    </row>
    <row r="1194" spans="1:14" ht="15" x14ac:dyDescent="0.25">
      <c r="A1194" s="3" t="s">
        <v>133</v>
      </c>
      <c r="B1194" s="4">
        <v>2021</v>
      </c>
      <c r="C1194" s="4" t="str">
        <f t="shared" si="54"/>
        <v>202</v>
      </c>
      <c r="D1194" s="3" t="s">
        <v>71</v>
      </c>
      <c r="E1194" s="3" t="str">
        <f>VLOOKUP(D1194,Tier!$A$1:$B$22,2,)</f>
        <v>Tier 1</v>
      </c>
      <c r="F1194" s="3" t="s">
        <v>12</v>
      </c>
      <c r="G1194" s="3" t="s">
        <v>134</v>
      </c>
      <c r="H1194" s="3" t="s">
        <v>135</v>
      </c>
      <c r="I1194" s="5"/>
      <c r="J1194" s="3" t="str">
        <f t="shared" si="55"/>
        <v>Pune-E-learning</v>
      </c>
      <c r="K1194" s="4">
        <v>200000</v>
      </c>
      <c r="L1194" s="5"/>
      <c r="M1194" s="7">
        <v>12</v>
      </c>
      <c r="N1194" s="5" t="str">
        <f t="shared" si="56"/>
        <v>CAT C</v>
      </c>
    </row>
    <row r="1195" spans="1:14" ht="15" hidden="1" x14ac:dyDescent="0.25">
      <c r="A1195" s="3" t="s">
        <v>1310</v>
      </c>
      <c r="B1195" s="3"/>
      <c r="C1195" s="4" t="str">
        <f t="shared" si="54"/>
        <v/>
      </c>
      <c r="D1195" s="5"/>
      <c r="E1195" s="3" t="e">
        <f>VLOOKUP(D1195,Tier!$A$1:$B$22,2,)</f>
        <v>#N/A</v>
      </c>
      <c r="F1195" s="5"/>
      <c r="G1195" s="3" t="s">
        <v>1312</v>
      </c>
      <c r="H1195" s="3" t="s">
        <v>1313</v>
      </c>
      <c r="I1195" s="5"/>
      <c r="J1195" s="3" t="str">
        <f t="shared" si="55"/>
        <v>-</v>
      </c>
      <c r="K1195" s="5"/>
      <c r="L1195" s="5"/>
      <c r="M1195" s="7">
        <v>8</v>
      </c>
      <c r="N1195" s="5" t="str">
        <f t="shared" si="56"/>
        <v>CAT C</v>
      </c>
    </row>
  </sheetData>
  <autoFilter ref="A1:M1195">
    <filterColumn colId="3">
      <customFilters>
        <customFilter operator="notEqual" val=" "/>
      </customFilters>
    </filterColumn>
    <filterColumn colId="10">
      <filters>
        <filter val="100000"/>
        <filter val="1000000"/>
        <filter val="10000000"/>
        <filter val="100000000"/>
        <filter val="1300000"/>
        <filter val="13000000"/>
        <filter val="145000000"/>
        <filter val="1500000"/>
        <filter val="150000000"/>
        <filter val="17000000"/>
        <filter val="200000"/>
        <filter val="20000000"/>
        <filter val="22000000"/>
        <filter val="24000000"/>
        <filter val="280000000"/>
        <filter val="3000000"/>
        <filter val="30000000"/>
        <filter val="32000000"/>
        <filter val="35000000"/>
        <filter val="4000000"/>
        <filter val="40000000"/>
        <filter val="4900000"/>
        <filter val="500000"/>
        <filter val="5000000"/>
        <filter val="50000000"/>
        <filter val="6600000"/>
        <filter val="6700000"/>
        <filter val="700000"/>
        <filter val="7000000"/>
        <filter val="70000000"/>
        <filter val="720000"/>
        <filter val="725000"/>
        <filter val="96000000"/>
      </filters>
    </filterColumn>
  </autoFilter>
  <sortState ref="A288:N1194">
    <sortCondition ref="C2:C1195"/>
    <sortCondition ref="E2:E1195"/>
    <sortCondition descending="1" ref="K2:K1195"/>
  </sortState>
  <conditionalFormatting sqref="A2:A1195">
    <cfRule type="duplicateValues" dxfId="1" priority="2"/>
  </conditionalFormatting>
  <conditionalFormatting sqref="L1:L1048576">
    <cfRule type="containsText" dxfId="0" priority="1" operator="containsText" text="Series D">
      <formula>NOT(ISERROR(SEARCH("Series D",L1)))</formula>
    </cfRule>
  </conditionalFormatting>
  <hyperlinks>
    <hyperlink ref="A689" r:id="rId1"/>
    <hyperlink ref="A711" r:id="rId2"/>
    <hyperlink ref="A729" r:id="rId3"/>
    <hyperlink ref="A772" r:id="rId4"/>
    <hyperlink ref="A192" r:id="rId5"/>
    <hyperlink ref="A197" r:id="rId6"/>
    <hyperlink ref="A937" r:id="rId7"/>
    <hyperlink ref="A945" r:id="rId8"/>
    <hyperlink ref="A236" r:id="rId9"/>
    <hyperlink ref="A277" r:id="rId10"/>
    <hyperlink ref="A1096" r:id="rId11"/>
    <hyperlink ref="A284" r:id="rId12"/>
    <hyperlink ref="A1106" r:id="rId13"/>
    <hyperlink ref="A524" r:id="rId14"/>
    <hyperlink ref="A321" r:id="rId15"/>
    <hyperlink ref="A97" r:id="rId16"/>
    <hyperlink ref="A39" r:id="rId17"/>
    <hyperlink ref="A9" r:id="rId18"/>
    <hyperlink ref="A529" r:id="rId19"/>
    <hyperlink ref="A437" r:id="rId20"/>
    <hyperlink ref="A568" r:id="rId21"/>
    <hyperlink ref="A617" r:id="rId22"/>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workbookViewId="0">
      <selection activeCell="K10" sqref="K10:K11"/>
    </sheetView>
  </sheetViews>
  <sheetFormatPr defaultRowHeight="12.75" x14ac:dyDescent="0.2"/>
  <cols>
    <col min="1" max="1" width="25" customWidth="1"/>
    <col min="2" max="2" width="17" bestFit="1" customWidth="1"/>
    <col min="3" max="3" width="9" customWidth="1"/>
    <col min="4" max="4" width="12" customWidth="1"/>
    <col min="5" max="5" width="12" bestFit="1" customWidth="1"/>
  </cols>
  <sheetData>
    <row r="3" spans="1:5" x14ac:dyDescent="0.2">
      <c r="A3" s="13" t="s">
        <v>3330</v>
      </c>
      <c r="B3" s="13" t="s">
        <v>3340</v>
      </c>
    </row>
    <row r="4" spans="1:5" x14ac:dyDescent="0.2">
      <c r="A4" s="13" t="s">
        <v>3327</v>
      </c>
      <c r="B4" t="s">
        <v>3319</v>
      </c>
      <c r="C4" t="s">
        <v>3321</v>
      </c>
      <c r="D4" t="s">
        <v>3339</v>
      </c>
      <c r="E4" t="s">
        <v>3328</v>
      </c>
    </row>
    <row r="5" spans="1:5" x14ac:dyDescent="0.2">
      <c r="A5" s="14"/>
      <c r="B5" s="15"/>
      <c r="C5" s="15"/>
      <c r="D5" s="15"/>
      <c r="E5" s="15"/>
    </row>
    <row r="6" spans="1:5" x14ac:dyDescent="0.2">
      <c r="A6" s="14" t="s">
        <v>3332</v>
      </c>
      <c r="B6" s="15">
        <v>22000000</v>
      </c>
      <c r="C6" s="15"/>
      <c r="D6" s="15"/>
      <c r="E6" s="15">
        <v>22000000</v>
      </c>
    </row>
    <row r="7" spans="1:5" x14ac:dyDescent="0.2">
      <c r="A7" s="14" t="s">
        <v>3333</v>
      </c>
      <c r="B7" s="15">
        <v>70000000</v>
      </c>
      <c r="C7" s="15"/>
      <c r="D7" s="15"/>
      <c r="E7" s="15">
        <v>70000000</v>
      </c>
    </row>
    <row r="8" spans="1:5" x14ac:dyDescent="0.2">
      <c r="A8" s="14" t="s">
        <v>3334</v>
      </c>
      <c r="B8" s="15"/>
      <c r="C8" s="15"/>
      <c r="D8" s="15">
        <v>236000000</v>
      </c>
      <c r="E8" s="15">
        <v>236000000</v>
      </c>
    </row>
    <row r="9" spans="1:5" x14ac:dyDescent="0.2">
      <c r="A9" s="14" t="s">
        <v>3335</v>
      </c>
      <c r="B9" s="15"/>
      <c r="C9" s="15"/>
      <c r="D9" s="15">
        <v>168000000</v>
      </c>
      <c r="E9" s="15">
        <v>168000000</v>
      </c>
    </row>
    <row r="10" spans="1:5" x14ac:dyDescent="0.2">
      <c r="A10" s="14" t="s">
        <v>3336</v>
      </c>
      <c r="B10" s="15">
        <v>64700000</v>
      </c>
      <c r="C10" s="15"/>
      <c r="D10" s="15">
        <v>2095000000</v>
      </c>
      <c r="E10" s="15">
        <v>2159700000</v>
      </c>
    </row>
    <row r="11" spans="1:5" x14ac:dyDescent="0.2">
      <c r="A11" s="14" t="s">
        <v>3337</v>
      </c>
      <c r="B11" s="15">
        <v>995150000</v>
      </c>
      <c r="C11" s="15">
        <v>10200000</v>
      </c>
      <c r="D11" s="15">
        <v>11024335000</v>
      </c>
      <c r="E11" s="15">
        <v>12029685000</v>
      </c>
    </row>
    <row r="12" spans="1:5" x14ac:dyDescent="0.2">
      <c r="A12" s="14" t="s">
        <v>3338</v>
      </c>
      <c r="B12" s="15">
        <v>397120000</v>
      </c>
      <c r="C12" s="15"/>
      <c r="D12" s="15">
        <v>683892000</v>
      </c>
      <c r="E12" s="15">
        <v>1081012000</v>
      </c>
    </row>
    <row r="13" spans="1:5" x14ac:dyDescent="0.2">
      <c r="A13" s="14" t="s">
        <v>3328</v>
      </c>
      <c r="B13" s="15">
        <v>1548970000</v>
      </c>
      <c r="C13" s="15">
        <v>10200000</v>
      </c>
      <c r="D13" s="15">
        <v>14207227000</v>
      </c>
      <c r="E13" s="15">
        <v>15766397000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4"/>
  <sheetViews>
    <sheetView zoomScaleNormal="100" workbookViewId="0">
      <selection activeCell="F12" sqref="F12"/>
    </sheetView>
  </sheetViews>
  <sheetFormatPr defaultRowHeight="12.75" x14ac:dyDescent="0.2"/>
  <cols>
    <col min="1" max="1" width="28.5703125" bestFit="1" customWidth="1"/>
    <col min="2" max="2" width="17" bestFit="1" customWidth="1"/>
    <col min="3" max="3" width="10" customWidth="1"/>
    <col min="4" max="4" width="12" customWidth="1"/>
    <col min="5" max="5" width="12" bestFit="1" customWidth="1"/>
    <col min="6" max="6" width="12.85546875" bestFit="1" customWidth="1"/>
    <col min="7" max="7" width="11.85546875" bestFit="1" customWidth="1"/>
    <col min="8" max="8" width="12" customWidth="1"/>
    <col min="9" max="9" width="8" customWidth="1"/>
    <col min="10" max="11" width="12" customWidth="1"/>
    <col min="12" max="12" width="9.5703125" bestFit="1" customWidth="1"/>
    <col min="13" max="13" width="9" customWidth="1"/>
    <col min="14" max="15" width="12" customWidth="1"/>
    <col min="16" max="16" width="10" customWidth="1"/>
    <col min="17" max="17" width="9.42578125" bestFit="1" customWidth="1"/>
    <col min="18" max="18" width="11" customWidth="1"/>
    <col min="19" max="19" width="12" customWidth="1"/>
    <col min="20" max="20" width="12" bestFit="1" customWidth="1"/>
  </cols>
  <sheetData>
    <row r="3" spans="1:19" x14ac:dyDescent="0.2">
      <c r="A3" s="13" t="s">
        <v>3341</v>
      </c>
      <c r="B3" s="13" t="s">
        <v>3340</v>
      </c>
    </row>
    <row r="4" spans="1:19" x14ac:dyDescent="0.2">
      <c r="A4" s="13" t="s">
        <v>3327</v>
      </c>
      <c r="B4" t="s">
        <v>401</v>
      </c>
      <c r="C4" t="s">
        <v>3267</v>
      </c>
      <c r="D4" t="s">
        <v>193</v>
      </c>
      <c r="E4" t="s">
        <v>100</v>
      </c>
      <c r="F4" t="s">
        <v>1161</v>
      </c>
      <c r="G4" t="s">
        <v>222</v>
      </c>
      <c r="H4" t="s">
        <v>111</v>
      </c>
      <c r="I4" t="s">
        <v>2228</v>
      </c>
      <c r="J4" t="s">
        <v>38</v>
      </c>
      <c r="K4" t="s">
        <v>16</v>
      </c>
      <c r="L4" t="s">
        <v>3231</v>
      </c>
      <c r="M4" t="s">
        <v>116</v>
      </c>
      <c r="N4" t="s">
        <v>76</v>
      </c>
      <c r="O4" t="s">
        <v>123</v>
      </c>
      <c r="P4" t="s">
        <v>225</v>
      </c>
      <c r="Q4" t="s">
        <v>3292</v>
      </c>
      <c r="R4" t="s">
        <v>1910</v>
      </c>
      <c r="S4" t="s">
        <v>3328</v>
      </c>
    </row>
    <row r="5" spans="1:19" x14ac:dyDescent="0.2">
      <c r="A5" s="14" t="s">
        <v>24</v>
      </c>
      <c r="B5" s="15"/>
      <c r="C5" s="15"/>
      <c r="D5" s="15"/>
      <c r="E5" s="15">
        <v>5000000</v>
      </c>
      <c r="F5" s="15"/>
      <c r="G5" s="15"/>
      <c r="H5" s="15">
        <v>700000</v>
      </c>
      <c r="I5" s="15"/>
      <c r="J5" s="15">
        <v>6166666.666666667</v>
      </c>
      <c r="K5" s="15">
        <v>31000000</v>
      </c>
      <c r="L5" s="15"/>
      <c r="M5" s="15">
        <v>85000000</v>
      </c>
      <c r="N5" s="15">
        <v>30000000</v>
      </c>
      <c r="O5" s="15"/>
      <c r="P5" s="15"/>
      <c r="Q5" s="15"/>
      <c r="R5" s="15"/>
      <c r="S5" s="15">
        <v>28620000</v>
      </c>
    </row>
    <row r="6" spans="1:19" x14ac:dyDescent="0.2">
      <c r="A6" s="14" t="s">
        <v>11</v>
      </c>
      <c r="B6" s="15"/>
      <c r="C6" s="15"/>
      <c r="D6" s="15"/>
      <c r="E6" s="15">
        <v>3000000</v>
      </c>
      <c r="F6" s="15"/>
      <c r="G6" s="15"/>
      <c r="H6" s="15"/>
      <c r="I6" s="15"/>
      <c r="J6" s="15"/>
      <c r="K6" s="15">
        <v>35000000</v>
      </c>
      <c r="L6" s="15"/>
      <c r="M6" s="15"/>
      <c r="N6" s="15"/>
      <c r="O6" s="15"/>
      <c r="P6" s="15"/>
      <c r="Q6" s="15">
        <v>7000000</v>
      </c>
      <c r="R6" s="15"/>
      <c r="S6" s="15">
        <v>15000000</v>
      </c>
    </row>
    <row r="7" spans="1:19" x14ac:dyDescent="0.2">
      <c r="A7" s="14" t="s">
        <v>56</v>
      </c>
      <c r="B7" s="15"/>
      <c r="C7" s="15"/>
      <c r="D7" s="15"/>
      <c r="E7" s="15"/>
      <c r="F7" s="15"/>
      <c r="G7" s="15"/>
      <c r="H7" s="15">
        <v>32000000</v>
      </c>
      <c r="I7" s="15"/>
      <c r="J7" s="15"/>
      <c r="K7" s="15">
        <v>13000000</v>
      </c>
      <c r="L7" s="15"/>
      <c r="M7" s="15"/>
      <c r="N7" s="15"/>
      <c r="O7" s="15"/>
      <c r="P7" s="15"/>
      <c r="Q7" s="15"/>
      <c r="R7" s="15"/>
      <c r="S7" s="15">
        <v>22500000</v>
      </c>
    </row>
    <row r="8" spans="1:19" x14ac:dyDescent="0.2">
      <c r="A8" s="14" t="s">
        <v>299</v>
      </c>
      <c r="B8" s="15"/>
      <c r="C8" s="15"/>
      <c r="D8" s="15"/>
      <c r="E8" s="15"/>
      <c r="F8" s="15"/>
      <c r="G8" s="15"/>
      <c r="H8" s="15">
        <v>200000</v>
      </c>
      <c r="I8" s="15"/>
      <c r="J8" s="15"/>
      <c r="K8" s="15"/>
      <c r="L8" s="15"/>
      <c r="M8" s="15"/>
      <c r="N8" s="15"/>
      <c r="O8" s="15"/>
      <c r="P8" s="15"/>
      <c r="Q8" s="15"/>
      <c r="R8" s="15"/>
      <c r="S8" s="15">
        <v>200000</v>
      </c>
    </row>
    <row r="9" spans="1:19" x14ac:dyDescent="0.2">
      <c r="A9" s="14" t="s">
        <v>118</v>
      </c>
      <c r="B9" s="15"/>
      <c r="C9" s="15"/>
      <c r="D9" s="15"/>
      <c r="E9" s="15">
        <v>1300000</v>
      </c>
      <c r="F9" s="15"/>
      <c r="G9" s="15"/>
      <c r="H9" s="15"/>
      <c r="I9" s="15"/>
      <c r="J9" s="15"/>
      <c r="K9" s="15"/>
      <c r="L9" s="15"/>
      <c r="M9" s="15"/>
      <c r="N9" s="15"/>
      <c r="O9" s="15">
        <v>24000000</v>
      </c>
      <c r="P9" s="15"/>
      <c r="Q9" s="15"/>
      <c r="R9" s="15"/>
      <c r="S9" s="15">
        <v>12650000</v>
      </c>
    </row>
    <row r="10" spans="1:19" x14ac:dyDescent="0.2">
      <c r="A10" s="14" t="s">
        <v>18</v>
      </c>
      <c r="B10" s="15"/>
      <c r="C10" s="15"/>
      <c r="D10" s="15">
        <v>720000</v>
      </c>
      <c r="E10" s="15">
        <v>1000000</v>
      </c>
      <c r="F10" s="15">
        <v>100000</v>
      </c>
      <c r="G10" s="15"/>
      <c r="H10" s="15">
        <v>1500000</v>
      </c>
      <c r="I10" s="15"/>
      <c r="J10" s="15">
        <v>10000000</v>
      </c>
      <c r="K10" s="15"/>
      <c r="L10" s="15"/>
      <c r="M10" s="15">
        <v>22000000</v>
      </c>
      <c r="N10" s="15">
        <v>100000000</v>
      </c>
      <c r="O10" s="15"/>
      <c r="P10" s="15"/>
      <c r="Q10" s="15"/>
      <c r="R10" s="15"/>
      <c r="S10" s="15">
        <v>18165000</v>
      </c>
    </row>
    <row r="11" spans="1:19" x14ac:dyDescent="0.2">
      <c r="A11" s="14" t="s">
        <v>151</v>
      </c>
      <c r="B11" s="15"/>
      <c r="C11" s="15"/>
      <c r="D11" s="15"/>
      <c r="E11" s="15">
        <v>725000</v>
      </c>
      <c r="F11" s="15"/>
      <c r="G11" s="15"/>
      <c r="H11" s="15"/>
      <c r="I11" s="15"/>
      <c r="J11" s="15"/>
      <c r="K11" s="15"/>
      <c r="L11" s="15"/>
      <c r="M11" s="15"/>
      <c r="N11" s="15"/>
      <c r="O11" s="15"/>
      <c r="P11" s="15"/>
      <c r="Q11" s="15"/>
      <c r="R11" s="15"/>
      <c r="S11" s="15">
        <v>725000</v>
      </c>
    </row>
    <row r="12" spans="1:19" x14ac:dyDescent="0.2">
      <c r="A12" s="14" t="s">
        <v>71</v>
      </c>
      <c r="B12" s="15"/>
      <c r="C12" s="15"/>
      <c r="D12" s="15"/>
      <c r="E12" s="15"/>
      <c r="F12" s="15"/>
      <c r="G12" s="15"/>
      <c r="H12" s="15" t="e">
        <v>#DIV/0!</v>
      </c>
      <c r="I12" s="15"/>
      <c r="J12" s="15"/>
      <c r="K12" s="15"/>
      <c r="L12" s="15"/>
      <c r="M12" s="15"/>
      <c r="N12" s="15">
        <v>70000000</v>
      </c>
      <c r="O12" s="15"/>
      <c r="P12" s="15"/>
      <c r="Q12" s="15"/>
      <c r="R12" s="15"/>
      <c r="S12" s="15">
        <v>70000000</v>
      </c>
    </row>
    <row r="13" spans="1:19" x14ac:dyDescent="0.2">
      <c r="A13" s="14" t="s">
        <v>3329</v>
      </c>
      <c r="B13" s="15">
        <v>80961904.761904761</v>
      </c>
      <c r="C13" s="15">
        <v>100000000</v>
      </c>
      <c r="D13" s="15">
        <v>612222.22222222225</v>
      </c>
      <c r="E13" s="15">
        <v>2863414.6341463416</v>
      </c>
      <c r="F13" s="15"/>
      <c r="G13" s="15">
        <v>3750000</v>
      </c>
      <c r="H13" s="15">
        <v>4563265.0602409635</v>
      </c>
      <c r="I13" s="15">
        <v>3000000</v>
      </c>
      <c r="J13" s="15">
        <v>9894117.6470588241</v>
      </c>
      <c r="K13" s="15">
        <v>31321428.571428571</v>
      </c>
      <c r="L13" s="15">
        <v>14300000</v>
      </c>
      <c r="M13" s="15">
        <v>51000000</v>
      </c>
      <c r="N13" s="15">
        <v>81888888.888888896</v>
      </c>
      <c r="O13" s="15">
        <v>183333333.33333334</v>
      </c>
      <c r="P13" s="15">
        <v>460000000</v>
      </c>
      <c r="Q13" s="15"/>
      <c r="R13" s="15">
        <v>1000000000</v>
      </c>
      <c r="S13" s="15">
        <v>27727729.613733906</v>
      </c>
    </row>
    <row r="14" spans="1:19" x14ac:dyDescent="0.2">
      <c r="A14" s="14" t="s">
        <v>3328</v>
      </c>
      <c r="B14" s="15">
        <v>80961904.761904761</v>
      </c>
      <c r="C14" s="15">
        <v>100000000</v>
      </c>
      <c r="D14" s="15">
        <v>623000</v>
      </c>
      <c r="E14" s="15">
        <v>2791847.8260869565</v>
      </c>
      <c r="F14" s="15">
        <v>100000</v>
      </c>
      <c r="G14" s="15">
        <v>3750000</v>
      </c>
      <c r="H14" s="15">
        <v>4748862.068965517</v>
      </c>
      <c r="I14" s="15">
        <v>3000000</v>
      </c>
      <c r="J14" s="15">
        <v>9612820.5128205121</v>
      </c>
      <c r="K14" s="15">
        <v>30472222.222222224</v>
      </c>
      <c r="L14" s="15">
        <v>14300000</v>
      </c>
      <c r="M14" s="15">
        <v>53600000</v>
      </c>
      <c r="N14" s="15">
        <v>78083333.333333328</v>
      </c>
      <c r="O14" s="15">
        <v>143500000</v>
      </c>
      <c r="P14" s="15">
        <v>460000000</v>
      </c>
      <c r="Q14" s="15">
        <v>7000000</v>
      </c>
      <c r="R14" s="15">
        <v>1000000000</v>
      </c>
      <c r="S14" s="15">
        <v>27119946.360153258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14"/>
  <sheetViews>
    <sheetView workbookViewId="0">
      <selection activeCell="N1" sqref="N1:N1048576"/>
    </sheetView>
  </sheetViews>
  <sheetFormatPr defaultRowHeight="12.75" x14ac:dyDescent="0.2"/>
  <cols>
    <col min="1" max="1" width="28" customWidth="1"/>
    <col min="2" max="2" width="25" customWidth="1"/>
    <col min="5" max="5" width="25" customWidth="1"/>
    <col min="6" max="6" width="24.140625" customWidth="1"/>
  </cols>
  <sheetData>
    <row r="3" spans="1:6" x14ac:dyDescent="0.2">
      <c r="A3" s="13" t="s">
        <v>3327</v>
      </c>
      <c r="B3" t="s">
        <v>3330</v>
      </c>
      <c r="E3" t="s">
        <v>3330</v>
      </c>
      <c r="F3" t="s">
        <v>3331</v>
      </c>
    </row>
    <row r="4" spans="1:6" x14ac:dyDescent="0.2">
      <c r="A4" s="14" t="s">
        <v>247</v>
      </c>
      <c r="B4" s="15">
        <v>1500000000</v>
      </c>
      <c r="E4" s="15">
        <v>15766397000</v>
      </c>
      <c r="F4" s="15">
        <v>1194</v>
      </c>
    </row>
    <row r="5" spans="1:6" x14ac:dyDescent="0.2">
      <c r="A5" s="14" t="s">
        <v>1392</v>
      </c>
      <c r="B5" s="15">
        <v>1000000000</v>
      </c>
    </row>
    <row r="6" spans="1:6" x14ac:dyDescent="0.2">
      <c r="A6" s="14" t="s">
        <v>1348</v>
      </c>
      <c r="B6" s="15">
        <v>867000000</v>
      </c>
    </row>
    <row r="7" spans="1:6" x14ac:dyDescent="0.2">
      <c r="A7" s="14" t="s">
        <v>2581</v>
      </c>
      <c r="B7" s="15">
        <v>800000000</v>
      </c>
    </row>
    <row r="8" spans="1:6" x14ac:dyDescent="0.2">
      <c r="A8" s="14" t="s">
        <v>427</v>
      </c>
      <c r="B8" s="15">
        <v>610000000</v>
      </c>
    </row>
    <row r="9" spans="1:6" x14ac:dyDescent="0.2">
      <c r="A9" s="14" t="s">
        <v>2626</v>
      </c>
      <c r="B9" s="15">
        <v>500000000</v>
      </c>
    </row>
    <row r="10" spans="1:6" x14ac:dyDescent="0.2">
      <c r="A10" s="14" t="s">
        <v>186</v>
      </c>
      <c r="B10" s="15">
        <v>500000000</v>
      </c>
    </row>
    <row r="11" spans="1:6" x14ac:dyDescent="0.2">
      <c r="A11" s="14" t="s">
        <v>198</v>
      </c>
      <c r="B11" s="15">
        <v>435000000</v>
      </c>
    </row>
    <row r="12" spans="1:6" x14ac:dyDescent="0.2">
      <c r="A12" s="14" t="s">
        <v>377</v>
      </c>
      <c r="B12" s="15">
        <v>400000000</v>
      </c>
    </row>
    <row r="13" spans="1:6" x14ac:dyDescent="0.2">
      <c r="A13" s="14" t="s">
        <v>2600</v>
      </c>
      <c r="B13" s="15">
        <v>350000000</v>
      </c>
    </row>
    <row r="14" spans="1:6" x14ac:dyDescent="0.2">
      <c r="A14" s="14" t="s">
        <v>112</v>
      </c>
      <c r="B14" s="15">
        <v>300000000</v>
      </c>
    </row>
    <row r="15" spans="1:6" x14ac:dyDescent="0.2">
      <c r="A15" s="14" t="s">
        <v>795</v>
      </c>
      <c r="B15" s="15">
        <v>300000000</v>
      </c>
    </row>
    <row r="16" spans="1:6" x14ac:dyDescent="0.2">
      <c r="A16" s="14" t="s">
        <v>598</v>
      </c>
      <c r="B16" s="15">
        <v>296000000</v>
      </c>
    </row>
    <row r="17" spans="1:2" x14ac:dyDescent="0.2">
      <c r="A17" s="14" t="s">
        <v>3284</v>
      </c>
      <c r="B17" s="15">
        <v>280000000</v>
      </c>
    </row>
    <row r="18" spans="1:2" x14ac:dyDescent="0.2">
      <c r="A18" s="14" t="s">
        <v>188</v>
      </c>
      <c r="B18" s="15">
        <v>266000000</v>
      </c>
    </row>
    <row r="19" spans="1:2" x14ac:dyDescent="0.2">
      <c r="A19" s="14" t="s">
        <v>77</v>
      </c>
      <c r="B19" s="15">
        <v>251000000</v>
      </c>
    </row>
    <row r="20" spans="1:2" x14ac:dyDescent="0.2">
      <c r="A20" s="14" t="s">
        <v>2722</v>
      </c>
      <c r="B20" s="15">
        <v>234000000</v>
      </c>
    </row>
    <row r="21" spans="1:2" x14ac:dyDescent="0.2">
      <c r="A21" s="14" t="s">
        <v>2769</v>
      </c>
      <c r="B21" s="15">
        <v>200000000</v>
      </c>
    </row>
    <row r="22" spans="1:2" x14ac:dyDescent="0.2">
      <c r="A22" s="14" t="s">
        <v>2742</v>
      </c>
      <c r="B22" s="15">
        <v>195000000</v>
      </c>
    </row>
    <row r="23" spans="1:2" x14ac:dyDescent="0.2">
      <c r="A23" s="14" t="s">
        <v>1926</v>
      </c>
      <c r="B23" s="15">
        <v>188000000</v>
      </c>
    </row>
    <row r="24" spans="1:2" x14ac:dyDescent="0.2">
      <c r="A24" s="14" t="s">
        <v>2477</v>
      </c>
      <c r="B24" s="15">
        <v>160000000</v>
      </c>
    </row>
    <row r="25" spans="1:2" x14ac:dyDescent="0.2">
      <c r="A25" s="14" t="s">
        <v>1942</v>
      </c>
      <c r="B25" s="15">
        <v>150000000</v>
      </c>
    </row>
    <row r="26" spans="1:2" x14ac:dyDescent="0.2">
      <c r="A26" s="14" t="s">
        <v>168</v>
      </c>
      <c r="B26" s="15">
        <v>149000000</v>
      </c>
    </row>
    <row r="27" spans="1:2" x14ac:dyDescent="0.2">
      <c r="A27" s="14" t="s">
        <v>39</v>
      </c>
      <c r="B27" s="15">
        <v>145000000</v>
      </c>
    </row>
    <row r="28" spans="1:2" x14ac:dyDescent="0.2">
      <c r="A28" s="14" t="s">
        <v>673</v>
      </c>
      <c r="B28" s="15">
        <v>140200000</v>
      </c>
    </row>
    <row r="29" spans="1:2" x14ac:dyDescent="0.2">
      <c r="A29" s="14" t="s">
        <v>2837</v>
      </c>
      <c r="B29" s="15">
        <v>140000000</v>
      </c>
    </row>
    <row r="30" spans="1:2" x14ac:dyDescent="0.2">
      <c r="A30" s="14" t="s">
        <v>2654</v>
      </c>
      <c r="B30" s="15">
        <v>140000000</v>
      </c>
    </row>
    <row r="31" spans="1:2" x14ac:dyDescent="0.2">
      <c r="A31" s="14" t="s">
        <v>294</v>
      </c>
      <c r="B31" s="15">
        <v>135000000</v>
      </c>
    </row>
    <row r="32" spans="1:2" x14ac:dyDescent="0.2">
      <c r="A32" s="14" t="s">
        <v>2222</v>
      </c>
      <c r="B32" s="15">
        <v>125000000</v>
      </c>
    </row>
    <row r="33" spans="1:2" x14ac:dyDescent="0.2">
      <c r="A33" s="14" t="s">
        <v>1412</v>
      </c>
      <c r="B33" s="15">
        <v>120000000</v>
      </c>
    </row>
    <row r="34" spans="1:2" x14ac:dyDescent="0.2">
      <c r="A34" s="14" t="s">
        <v>525</v>
      </c>
      <c r="B34" s="15">
        <v>120000000</v>
      </c>
    </row>
    <row r="35" spans="1:2" x14ac:dyDescent="0.2">
      <c r="A35" s="14" t="s">
        <v>2533</v>
      </c>
      <c r="B35" s="15">
        <v>106000000</v>
      </c>
    </row>
    <row r="36" spans="1:2" x14ac:dyDescent="0.2">
      <c r="A36" s="14" t="s">
        <v>2920</v>
      </c>
      <c r="B36" s="15">
        <v>106000000</v>
      </c>
    </row>
    <row r="37" spans="1:2" x14ac:dyDescent="0.2">
      <c r="A37" s="14" t="s">
        <v>494</v>
      </c>
      <c r="B37" s="15">
        <v>100000000</v>
      </c>
    </row>
    <row r="38" spans="1:2" x14ac:dyDescent="0.2">
      <c r="A38" s="14" t="s">
        <v>1022</v>
      </c>
      <c r="B38" s="15">
        <v>100000000</v>
      </c>
    </row>
    <row r="39" spans="1:2" x14ac:dyDescent="0.2">
      <c r="A39" s="14" t="s">
        <v>206</v>
      </c>
      <c r="B39" s="15">
        <v>100000000</v>
      </c>
    </row>
    <row r="40" spans="1:2" x14ac:dyDescent="0.2">
      <c r="A40" s="14" t="s">
        <v>679</v>
      </c>
      <c r="B40" s="15">
        <v>100000000</v>
      </c>
    </row>
    <row r="41" spans="1:2" x14ac:dyDescent="0.2">
      <c r="A41" s="14" t="s">
        <v>2962</v>
      </c>
      <c r="B41" s="15">
        <v>100000000</v>
      </c>
    </row>
    <row r="42" spans="1:2" x14ac:dyDescent="0.2">
      <c r="A42" s="14" t="s">
        <v>209</v>
      </c>
      <c r="B42" s="15">
        <v>99300000</v>
      </c>
    </row>
    <row r="43" spans="1:2" x14ac:dyDescent="0.2">
      <c r="A43" s="14" t="s">
        <v>1664</v>
      </c>
      <c r="B43" s="15">
        <v>95000000</v>
      </c>
    </row>
    <row r="44" spans="1:2" x14ac:dyDescent="0.2">
      <c r="A44" s="14" t="s">
        <v>676</v>
      </c>
      <c r="B44" s="15">
        <v>94500000</v>
      </c>
    </row>
    <row r="45" spans="1:2" x14ac:dyDescent="0.2">
      <c r="A45" s="14" t="s">
        <v>665</v>
      </c>
      <c r="B45" s="15">
        <v>83000000</v>
      </c>
    </row>
    <row r="46" spans="1:2" x14ac:dyDescent="0.2">
      <c r="A46" s="14" t="s">
        <v>2797</v>
      </c>
      <c r="B46" s="15">
        <v>75000000</v>
      </c>
    </row>
    <row r="47" spans="1:2" x14ac:dyDescent="0.2">
      <c r="A47" s="14" t="s">
        <v>2407</v>
      </c>
      <c r="B47" s="15">
        <v>75000000</v>
      </c>
    </row>
    <row r="48" spans="1:2" x14ac:dyDescent="0.2">
      <c r="A48" s="14" t="s">
        <v>172</v>
      </c>
      <c r="B48" s="15">
        <v>70000000</v>
      </c>
    </row>
    <row r="49" spans="1:2" x14ac:dyDescent="0.2">
      <c r="A49" s="14" t="s">
        <v>70</v>
      </c>
      <c r="B49" s="15">
        <v>70000000</v>
      </c>
    </row>
    <row r="50" spans="1:2" x14ac:dyDescent="0.2">
      <c r="A50" s="14" t="s">
        <v>3308</v>
      </c>
      <c r="B50" s="15">
        <v>70000000</v>
      </c>
    </row>
    <row r="51" spans="1:2" x14ac:dyDescent="0.2">
      <c r="A51" s="14" t="s">
        <v>2490</v>
      </c>
      <c r="B51" s="15">
        <v>65000000</v>
      </c>
    </row>
    <row r="52" spans="1:2" x14ac:dyDescent="0.2">
      <c r="A52" s="14" t="s">
        <v>380</v>
      </c>
      <c r="B52" s="15">
        <v>65000000</v>
      </c>
    </row>
    <row r="53" spans="1:2" x14ac:dyDescent="0.2">
      <c r="A53" s="14" t="s">
        <v>2170</v>
      </c>
      <c r="B53" s="15">
        <v>65000000</v>
      </c>
    </row>
    <row r="54" spans="1:2" x14ac:dyDescent="0.2">
      <c r="A54" s="14" t="s">
        <v>106</v>
      </c>
      <c r="B54" s="15">
        <v>64000000</v>
      </c>
    </row>
    <row r="55" spans="1:2" x14ac:dyDescent="0.2">
      <c r="A55" s="14" t="s">
        <v>2164</v>
      </c>
      <c r="B55" s="15">
        <v>60000000</v>
      </c>
    </row>
    <row r="56" spans="1:2" x14ac:dyDescent="0.2">
      <c r="A56" s="14" t="s">
        <v>182</v>
      </c>
      <c r="B56" s="15">
        <v>60000000</v>
      </c>
    </row>
    <row r="57" spans="1:2" x14ac:dyDescent="0.2">
      <c r="A57" s="14" t="s">
        <v>2355</v>
      </c>
      <c r="B57" s="15">
        <v>50000000</v>
      </c>
    </row>
    <row r="58" spans="1:2" x14ac:dyDescent="0.2">
      <c r="A58" s="14" t="s">
        <v>1408</v>
      </c>
      <c r="B58" s="15">
        <v>50000000</v>
      </c>
    </row>
    <row r="59" spans="1:2" x14ac:dyDescent="0.2">
      <c r="A59" s="14" t="s">
        <v>2694</v>
      </c>
      <c r="B59" s="15">
        <v>50000000</v>
      </c>
    </row>
    <row r="60" spans="1:2" x14ac:dyDescent="0.2">
      <c r="A60" s="14" t="s">
        <v>2337</v>
      </c>
      <c r="B60" s="15">
        <v>50000000</v>
      </c>
    </row>
    <row r="61" spans="1:2" x14ac:dyDescent="0.2">
      <c r="A61" s="14" t="s">
        <v>29</v>
      </c>
      <c r="B61" s="15">
        <v>50000000</v>
      </c>
    </row>
    <row r="62" spans="1:2" x14ac:dyDescent="0.2">
      <c r="A62" s="14" t="s">
        <v>2467</v>
      </c>
      <c r="B62" s="15">
        <v>49000000</v>
      </c>
    </row>
    <row r="63" spans="1:2" x14ac:dyDescent="0.2">
      <c r="A63" s="14" t="s">
        <v>117</v>
      </c>
      <c r="B63" s="15">
        <v>48000000</v>
      </c>
    </row>
    <row r="64" spans="1:2" x14ac:dyDescent="0.2">
      <c r="A64" s="14" t="s">
        <v>2866</v>
      </c>
      <c r="B64" s="15">
        <v>45000000</v>
      </c>
    </row>
    <row r="65" spans="1:2" x14ac:dyDescent="0.2">
      <c r="A65" s="14" t="s">
        <v>654</v>
      </c>
      <c r="B65" s="15">
        <v>45000000</v>
      </c>
    </row>
    <row r="66" spans="1:2" x14ac:dyDescent="0.2">
      <c r="A66" s="14" t="s">
        <v>765</v>
      </c>
      <c r="B66" s="15">
        <v>45000000</v>
      </c>
    </row>
    <row r="67" spans="1:2" x14ac:dyDescent="0.2">
      <c r="A67" s="14" t="s">
        <v>163</v>
      </c>
      <c r="B67" s="15">
        <v>44000000</v>
      </c>
    </row>
    <row r="68" spans="1:2" x14ac:dyDescent="0.2">
      <c r="A68" s="14" t="s">
        <v>1987</v>
      </c>
      <c r="B68" s="15">
        <v>43000000</v>
      </c>
    </row>
    <row r="69" spans="1:2" x14ac:dyDescent="0.2">
      <c r="A69" s="14" t="s">
        <v>1351</v>
      </c>
      <c r="B69" s="15">
        <v>43000000</v>
      </c>
    </row>
    <row r="70" spans="1:2" x14ac:dyDescent="0.2">
      <c r="A70" s="14" t="s">
        <v>210</v>
      </c>
      <c r="B70" s="15">
        <v>43000000</v>
      </c>
    </row>
    <row r="71" spans="1:2" x14ac:dyDescent="0.2">
      <c r="A71" s="14" t="s">
        <v>2158</v>
      </c>
      <c r="B71" s="15">
        <v>42000000</v>
      </c>
    </row>
    <row r="72" spans="1:2" x14ac:dyDescent="0.2">
      <c r="A72" s="14" t="s">
        <v>2464</v>
      </c>
      <c r="B72" s="15">
        <v>40000000</v>
      </c>
    </row>
    <row r="73" spans="1:2" x14ac:dyDescent="0.2">
      <c r="A73" s="14" t="s">
        <v>2779</v>
      </c>
      <c r="B73" s="15">
        <v>40000000</v>
      </c>
    </row>
    <row r="74" spans="1:2" x14ac:dyDescent="0.2">
      <c r="A74" s="14" t="s">
        <v>23</v>
      </c>
      <c r="B74" s="15">
        <v>40000000</v>
      </c>
    </row>
    <row r="75" spans="1:2" x14ac:dyDescent="0.2">
      <c r="A75" s="14" t="s">
        <v>17</v>
      </c>
      <c r="B75" s="15">
        <v>40000000</v>
      </c>
    </row>
    <row r="76" spans="1:2" x14ac:dyDescent="0.2">
      <c r="A76" s="14" t="s">
        <v>452</v>
      </c>
      <c r="B76" s="15">
        <v>40000000</v>
      </c>
    </row>
    <row r="77" spans="1:2" x14ac:dyDescent="0.2">
      <c r="A77" s="14" t="s">
        <v>2811</v>
      </c>
      <c r="B77" s="15">
        <v>40000000</v>
      </c>
    </row>
    <row r="78" spans="1:2" x14ac:dyDescent="0.2">
      <c r="A78" s="14" t="s">
        <v>2892</v>
      </c>
      <c r="B78" s="15">
        <v>40000000</v>
      </c>
    </row>
    <row r="79" spans="1:2" x14ac:dyDescent="0.2">
      <c r="A79" s="14" t="s">
        <v>1729</v>
      </c>
      <c r="B79" s="15">
        <v>40000000</v>
      </c>
    </row>
    <row r="80" spans="1:2" x14ac:dyDescent="0.2">
      <c r="A80" s="14" t="s">
        <v>3136</v>
      </c>
      <c r="B80" s="15">
        <v>40000000</v>
      </c>
    </row>
    <row r="81" spans="1:2" x14ac:dyDescent="0.2">
      <c r="A81" s="14" t="s">
        <v>2480</v>
      </c>
      <c r="B81" s="15">
        <v>35000000</v>
      </c>
    </row>
    <row r="82" spans="1:2" x14ac:dyDescent="0.2">
      <c r="A82" s="14" t="s">
        <v>2713</v>
      </c>
      <c r="B82" s="15">
        <v>35000000</v>
      </c>
    </row>
    <row r="83" spans="1:2" x14ac:dyDescent="0.2">
      <c r="A83" s="14" t="s">
        <v>10</v>
      </c>
      <c r="B83" s="15">
        <v>35000000</v>
      </c>
    </row>
    <row r="84" spans="1:2" x14ac:dyDescent="0.2">
      <c r="A84" s="14" t="s">
        <v>2307</v>
      </c>
      <c r="B84" s="15">
        <v>34100000</v>
      </c>
    </row>
    <row r="85" spans="1:2" x14ac:dyDescent="0.2">
      <c r="A85" s="14" t="s">
        <v>179</v>
      </c>
      <c r="B85" s="15">
        <v>32000000</v>
      </c>
    </row>
    <row r="86" spans="1:2" x14ac:dyDescent="0.2">
      <c r="A86" s="14" t="s">
        <v>86</v>
      </c>
      <c r="B86" s="15">
        <v>30000000</v>
      </c>
    </row>
    <row r="87" spans="1:2" x14ac:dyDescent="0.2">
      <c r="A87" s="14" t="s">
        <v>2989</v>
      </c>
      <c r="B87" s="15">
        <v>30000000</v>
      </c>
    </row>
    <row r="88" spans="1:2" x14ac:dyDescent="0.2">
      <c r="A88" s="14" t="s">
        <v>2729</v>
      </c>
      <c r="B88" s="15">
        <v>30000000</v>
      </c>
    </row>
    <row r="89" spans="1:2" x14ac:dyDescent="0.2">
      <c r="A89" s="14" t="s">
        <v>2913</v>
      </c>
      <c r="B89" s="15">
        <v>30000000</v>
      </c>
    </row>
    <row r="90" spans="1:2" x14ac:dyDescent="0.2">
      <c r="A90" s="14" t="s">
        <v>2426</v>
      </c>
      <c r="B90" s="15">
        <v>30000000</v>
      </c>
    </row>
    <row r="91" spans="1:2" x14ac:dyDescent="0.2">
      <c r="A91" s="14" t="s">
        <v>2340</v>
      </c>
      <c r="B91" s="15">
        <v>30000000</v>
      </c>
    </row>
    <row r="92" spans="1:2" x14ac:dyDescent="0.2">
      <c r="A92" s="14" t="s">
        <v>711</v>
      </c>
      <c r="B92" s="15">
        <v>30000000</v>
      </c>
    </row>
    <row r="93" spans="1:2" x14ac:dyDescent="0.2">
      <c r="A93" s="14" t="s">
        <v>2560</v>
      </c>
      <c r="B93" s="15">
        <v>26000000</v>
      </c>
    </row>
    <row r="94" spans="1:2" x14ac:dyDescent="0.2">
      <c r="A94" s="14" t="s">
        <v>759</v>
      </c>
      <c r="B94" s="15">
        <v>26000000</v>
      </c>
    </row>
    <row r="95" spans="1:2" x14ac:dyDescent="0.2">
      <c r="A95" s="14" t="s">
        <v>1739</v>
      </c>
      <c r="B95" s="15">
        <v>25000000</v>
      </c>
    </row>
    <row r="96" spans="1:2" x14ac:dyDescent="0.2">
      <c r="A96" s="14" t="s">
        <v>631</v>
      </c>
      <c r="B96" s="15">
        <v>24000000</v>
      </c>
    </row>
    <row r="97" spans="1:2" x14ac:dyDescent="0.2">
      <c r="A97" s="14" t="s">
        <v>44</v>
      </c>
      <c r="B97" s="15">
        <v>22000000</v>
      </c>
    </row>
    <row r="98" spans="1:2" x14ac:dyDescent="0.2">
      <c r="A98" s="14" t="s">
        <v>2539</v>
      </c>
      <c r="B98" s="15">
        <v>21000000</v>
      </c>
    </row>
    <row r="99" spans="1:2" x14ac:dyDescent="0.2">
      <c r="A99" s="14" t="s">
        <v>2857</v>
      </c>
      <c r="B99" s="15">
        <v>20000000</v>
      </c>
    </row>
    <row r="100" spans="1:2" x14ac:dyDescent="0.2">
      <c r="A100" s="14" t="s">
        <v>1316</v>
      </c>
      <c r="B100" s="15">
        <v>20000000</v>
      </c>
    </row>
    <row r="101" spans="1:2" x14ac:dyDescent="0.2">
      <c r="A101" s="14" t="s">
        <v>1572</v>
      </c>
      <c r="B101" s="15">
        <v>20000000</v>
      </c>
    </row>
    <row r="102" spans="1:2" x14ac:dyDescent="0.2">
      <c r="A102" s="14" t="s">
        <v>386</v>
      </c>
      <c r="B102" s="15">
        <v>20000000</v>
      </c>
    </row>
    <row r="103" spans="1:2" x14ac:dyDescent="0.2">
      <c r="A103" s="14" t="s">
        <v>185</v>
      </c>
      <c r="B103" s="15">
        <v>20000000</v>
      </c>
    </row>
    <row r="104" spans="1:2" x14ac:dyDescent="0.2">
      <c r="A104" s="14" t="s">
        <v>2187</v>
      </c>
      <c r="B104" s="15">
        <v>20000000</v>
      </c>
    </row>
    <row r="105" spans="1:2" x14ac:dyDescent="0.2">
      <c r="A105" s="14" t="s">
        <v>3280</v>
      </c>
      <c r="B105" s="15">
        <v>20000000</v>
      </c>
    </row>
    <row r="106" spans="1:2" x14ac:dyDescent="0.2">
      <c r="A106" s="14" t="s">
        <v>2863</v>
      </c>
      <c r="B106" s="15">
        <v>20000000</v>
      </c>
    </row>
    <row r="107" spans="1:2" x14ac:dyDescent="0.2">
      <c r="A107" s="14" t="s">
        <v>3042</v>
      </c>
      <c r="B107" s="15">
        <v>18000000</v>
      </c>
    </row>
    <row r="108" spans="1:2" x14ac:dyDescent="0.2">
      <c r="A108" s="14" t="s">
        <v>274</v>
      </c>
      <c r="B108" s="15">
        <v>17000000</v>
      </c>
    </row>
    <row r="109" spans="1:2" x14ac:dyDescent="0.2">
      <c r="A109" s="14" t="s">
        <v>2588</v>
      </c>
      <c r="B109" s="15">
        <v>17000000</v>
      </c>
    </row>
    <row r="110" spans="1:2" x14ac:dyDescent="0.2">
      <c r="A110" s="14" t="s">
        <v>1200</v>
      </c>
      <c r="B110" s="15">
        <v>17000000</v>
      </c>
    </row>
    <row r="111" spans="1:2" x14ac:dyDescent="0.2">
      <c r="A111" s="14" t="s">
        <v>2244</v>
      </c>
      <c r="B111" s="15">
        <v>16000000</v>
      </c>
    </row>
    <row r="112" spans="1:2" x14ac:dyDescent="0.2">
      <c r="A112" s="14" t="s">
        <v>771</v>
      </c>
      <c r="B112" s="15">
        <v>16000000</v>
      </c>
    </row>
    <row r="113" spans="1:2" x14ac:dyDescent="0.2">
      <c r="A113" s="14" t="s">
        <v>2280</v>
      </c>
      <c r="B113" s="15">
        <v>15000000</v>
      </c>
    </row>
    <row r="114" spans="1:2" x14ac:dyDescent="0.2">
      <c r="A114" s="14" t="s">
        <v>2343</v>
      </c>
      <c r="B114" s="15">
        <v>15000000</v>
      </c>
    </row>
    <row r="115" spans="1:2" x14ac:dyDescent="0.2">
      <c r="A115" s="14" t="s">
        <v>717</v>
      </c>
      <c r="B115" s="15">
        <v>15000000</v>
      </c>
    </row>
    <row r="116" spans="1:2" x14ac:dyDescent="0.2">
      <c r="A116" s="14" t="s">
        <v>2749</v>
      </c>
      <c r="B116" s="15">
        <v>15000000</v>
      </c>
    </row>
    <row r="117" spans="1:2" x14ac:dyDescent="0.2">
      <c r="A117" s="14" t="s">
        <v>3012</v>
      </c>
      <c r="B117" s="15">
        <v>15000000</v>
      </c>
    </row>
    <row r="118" spans="1:2" x14ac:dyDescent="0.2">
      <c r="A118" s="14" t="s">
        <v>2271</v>
      </c>
      <c r="B118" s="15">
        <v>15000000</v>
      </c>
    </row>
    <row r="119" spans="1:2" x14ac:dyDescent="0.2">
      <c r="A119" s="14" t="s">
        <v>2885</v>
      </c>
      <c r="B119" s="15">
        <v>15000000</v>
      </c>
    </row>
    <row r="120" spans="1:2" x14ac:dyDescent="0.2">
      <c r="A120" s="14" t="s">
        <v>2298</v>
      </c>
      <c r="B120" s="15">
        <v>15000000</v>
      </c>
    </row>
    <row r="121" spans="1:2" x14ac:dyDescent="0.2">
      <c r="A121" s="14" t="s">
        <v>3171</v>
      </c>
      <c r="B121" s="15">
        <v>15000000</v>
      </c>
    </row>
    <row r="122" spans="1:2" x14ac:dyDescent="0.2">
      <c r="A122" s="14" t="s">
        <v>2594</v>
      </c>
      <c r="B122" s="15">
        <v>15000000</v>
      </c>
    </row>
    <row r="123" spans="1:2" x14ac:dyDescent="0.2">
      <c r="A123" s="14" t="s">
        <v>2732</v>
      </c>
      <c r="B123" s="15">
        <v>13500000</v>
      </c>
    </row>
    <row r="124" spans="1:2" x14ac:dyDescent="0.2">
      <c r="A124" s="14" t="s">
        <v>101</v>
      </c>
      <c r="B124" s="15">
        <v>13200000</v>
      </c>
    </row>
    <row r="125" spans="1:2" x14ac:dyDescent="0.2">
      <c r="A125" s="14" t="s">
        <v>55</v>
      </c>
      <c r="B125" s="15">
        <v>13000000</v>
      </c>
    </row>
    <row r="126" spans="1:2" x14ac:dyDescent="0.2">
      <c r="A126" s="14" t="s">
        <v>207</v>
      </c>
      <c r="B126" s="15">
        <v>13000000</v>
      </c>
    </row>
    <row r="127" spans="1:2" x14ac:dyDescent="0.2">
      <c r="A127" s="14" t="s">
        <v>488</v>
      </c>
      <c r="B127" s="15">
        <v>13000000</v>
      </c>
    </row>
    <row r="128" spans="1:2" x14ac:dyDescent="0.2">
      <c r="A128" s="14" t="s">
        <v>2860</v>
      </c>
      <c r="B128" s="15">
        <v>12500000</v>
      </c>
    </row>
    <row r="129" spans="1:2" x14ac:dyDescent="0.2">
      <c r="A129" s="14" t="s">
        <v>2904</v>
      </c>
      <c r="B129" s="15">
        <v>12500000</v>
      </c>
    </row>
    <row r="130" spans="1:2" x14ac:dyDescent="0.2">
      <c r="A130" s="14" t="s">
        <v>2967</v>
      </c>
      <c r="B130" s="15">
        <v>12000000</v>
      </c>
    </row>
    <row r="131" spans="1:2" x14ac:dyDescent="0.2">
      <c r="A131" s="14" t="s">
        <v>2772</v>
      </c>
      <c r="B131" s="15">
        <v>12000000</v>
      </c>
    </row>
    <row r="132" spans="1:2" x14ac:dyDescent="0.2">
      <c r="A132" s="14" t="s">
        <v>1885</v>
      </c>
      <c r="B132" s="15">
        <v>12000000</v>
      </c>
    </row>
    <row r="133" spans="1:2" x14ac:dyDescent="0.2">
      <c r="A133" s="14" t="s">
        <v>2215</v>
      </c>
      <c r="B133" s="15">
        <v>12000000</v>
      </c>
    </row>
    <row r="134" spans="1:2" x14ac:dyDescent="0.2">
      <c r="A134" s="14" t="s">
        <v>285</v>
      </c>
      <c r="B134" s="15">
        <v>12000000</v>
      </c>
    </row>
    <row r="135" spans="1:2" x14ac:dyDescent="0.2">
      <c r="A135" s="14" t="s">
        <v>3202</v>
      </c>
      <c r="B135" s="15">
        <v>11000000</v>
      </c>
    </row>
    <row r="136" spans="1:2" x14ac:dyDescent="0.2">
      <c r="A136" s="14" t="s">
        <v>2108</v>
      </c>
      <c r="B136" s="15">
        <v>11000000</v>
      </c>
    </row>
    <row r="137" spans="1:2" x14ac:dyDescent="0.2">
      <c r="A137" s="14" t="s">
        <v>2288</v>
      </c>
      <c r="B137" s="15">
        <v>11000000</v>
      </c>
    </row>
    <row r="138" spans="1:2" x14ac:dyDescent="0.2">
      <c r="A138" s="14" t="s">
        <v>356</v>
      </c>
      <c r="B138" s="15">
        <v>10000000</v>
      </c>
    </row>
    <row r="139" spans="1:2" x14ac:dyDescent="0.2">
      <c r="A139" s="14" t="s">
        <v>2827</v>
      </c>
      <c r="B139" s="15">
        <v>10000000</v>
      </c>
    </row>
    <row r="140" spans="1:2" x14ac:dyDescent="0.2">
      <c r="A140" s="14" t="s">
        <v>3017</v>
      </c>
      <c r="B140" s="15">
        <v>10000000</v>
      </c>
    </row>
    <row r="141" spans="1:2" x14ac:dyDescent="0.2">
      <c r="A141" s="14" t="s">
        <v>1857</v>
      </c>
      <c r="B141" s="15">
        <v>10000000</v>
      </c>
    </row>
    <row r="142" spans="1:2" x14ac:dyDescent="0.2">
      <c r="A142" s="14" t="s">
        <v>2752</v>
      </c>
      <c r="B142" s="15">
        <v>10000000</v>
      </c>
    </row>
    <row r="143" spans="1:2" x14ac:dyDescent="0.2">
      <c r="A143" s="14" t="s">
        <v>1262</v>
      </c>
      <c r="B143" s="15">
        <v>10000000</v>
      </c>
    </row>
    <row r="144" spans="1:2" x14ac:dyDescent="0.2">
      <c r="A144" s="14" t="s">
        <v>3079</v>
      </c>
      <c r="B144" s="15">
        <v>10000000</v>
      </c>
    </row>
    <row r="145" spans="1:2" x14ac:dyDescent="0.2">
      <c r="A145" s="14" t="s">
        <v>3176</v>
      </c>
      <c r="B145" s="15">
        <v>10000000</v>
      </c>
    </row>
    <row r="146" spans="1:2" x14ac:dyDescent="0.2">
      <c r="A146" s="14" t="s">
        <v>1386</v>
      </c>
      <c r="B146" s="15">
        <v>10000000</v>
      </c>
    </row>
    <row r="147" spans="1:2" x14ac:dyDescent="0.2">
      <c r="A147" s="14" t="s">
        <v>2524</v>
      </c>
      <c r="B147" s="15">
        <v>10000000</v>
      </c>
    </row>
    <row r="148" spans="1:2" x14ac:dyDescent="0.2">
      <c r="A148" s="14" t="s">
        <v>61</v>
      </c>
      <c r="B148" s="15">
        <v>10000000</v>
      </c>
    </row>
    <row r="149" spans="1:2" x14ac:dyDescent="0.2">
      <c r="A149" s="14" t="s">
        <v>49</v>
      </c>
      <c r="B149" s="15">
        <v>10000000</v>
      </c>
    </row>
    <row r="150" spans="1:2" x14ac:dyDescent="0.2">
      <c r="A150" s="14" t="s">
        <v>3028</v>
      </c>
      <c r="B150" s="15">
        <v>10000000</v>
      </c>
    </row>
    <row r="151" spans="1:2" x14ac:dyDescent="0.2">
      <c r="A151" s="14" t="s">
        <v>65</v>
      </c>
      <c r="B151" s="15">
        <v>10000000</v>
      </c>
    </row>
    <row r="152" spans="1:2" x14ac:dyDescent="0.2">
      <c r="A152" s="14" t="s">
        <v>923</v>
      </c>
      <c r="B152" s="15">
        <v>10000000</v>
      </c>
    </row>
    <row r="153" spans="1:2" x14ac:dyDescent="0.2">
      <c r="A153" s="14" t="s">
        <v>196</v>
      </c>
      <c r="B153" s="15">
        <v>9500000</v>
      </c>
    </row>
    <row r="154" spans="1:2" x14ac:dyDescent="0.2">
      <c r="A154" s="14" t="s">
        <v>3122</v>
      </c>
      <c r="B154" s="15">
        <v>9000000</v>
      </c>
    </row>
    <row r="155" spans="1:2" x14ac:dyDescent="0.2">
      <c r="A155" s="14" t="s">
        <v>2190</v>
      </c>
      <c r="B155" s="15">
        <v>9000000</v>
      </c>
    </row>
    <row r="156" spans="1:2" x14ac:dyDescent="0.2">
      <c r="A156" s="14" t="s">
        <v>175</v>
      </c>
      <c r="B156" s="15">
        <v>9000000</v>
      </c>
    </row>
    <row r="157" spans="1:2" x14ac:dyDescent="0.2">
      <c r="A157" s="14" t="s">
        <v>2250</v>
      </c>
      <c r="B157" s="15">
        <v>9000000</v>
      </c>
    </row>
    <row r="158" spans="1:2" x14ac:dyDescent="0.2">
      <c r="A158" s="14" t="s">
        <v>217</v>
      </c>
      <c r="B158" s="15">
        <v>8200000</v>
      </c>
    </row>
    <row r="159" spans="1:2" x14ac:dyDescent="0.2">
      <c r="A159" s="14" t="s">
        <v>2325</v>
      </c>
      <c r="B159" s="15">
        <v>8000000</v>
      </c>
    </row>
    <row r="160" spans="1:2" x14ac:dyDescent="0.2">
      <c r="A160" s="14" t="s">
        <v>2710</v>
      </c>
      <c r="B160" s="15">
        <v>8000000</v>
      </c>
    </row>
    <row r="161" spans="1:2" x14ac:dyDescent="0.2">
      <c r="A161" s="14" t="s">
        <v>298</v>
      </c>
      <c r="B161" s="15">
        <v>8000000</v>
      </c>
    </row>
    <row r="162" spans="1:2" x14ac:dyDescent="0.2">
      <c r="A162" s="14" t="s">
        <v>2550</v>
      </c>
      <c r="B162" s="15">
        <v>7500000</v>
      </c>
    </row>
    <row r="163" spans="1:2" x14ac:dyDescent="0.2">
      <c r="A163" s="14" t="s">
        <v>2566</v>
      </c>
      <c r="B163" s="15">
        <v>7400000</v>
      </c>
    </row>
    <row r="164" spans="1:2" x14ac:dyDescent="0.2">
      <c r="A164" s="14" t="s">
        <v>2785</v>
      </c>
      <c r="B164" s="15">
        <v>7300000</v>
      </c>
    </row>
    <row r="165" spans="1:2" x14ac:dyDescent="0.2">
      <c r="A165" s="14" t="s">
        <v>184</v>
      </c>
      <c r="B165" s="15">
        <v>7000000</v>
      </c>
    </row>
    <row r="166" spans="1:2" x14ac:dyDescent="0.2">
      <c r="A166" s="14" t="s">
        <v>3168</v>
      </c>
      <c r="B166" s="15">
        <v>7000000</v>
      </c>
    </row>
    <row r="167" spans="1:2" x14ac:dyDescent="0.2">
      <c r="A167" s="14" t="s">
        <v>91</v>
      </c>
      <c r="B167" s="15">
        <v>7000000</v>
      </c>
    </row>
    <row r="168" spans="1:2" x14ac:dyDescent="0.2">
      <c r="A168" s="14" t="s">
        <v>437</v>
      </c>
      <c r="B168" s="15">
        <v>7000000</v>
      </c>
    </row>
    <row r="169" spans="1:2" x14ac:dyDescent="0.2">
      <c r="A169" s="14" t="s">
        <v>81</v>
      </c>
      <c r="B169" s="15">
        <v>6700000</v>
      </c>
    </row>
    <row r="170" spans="1:2" x14ac:dyDescent="0.2">
      <c r="A170" s="14" t="s">
        <v>2782</v>
      </c>
      <c r="B170" s="15">
        <v>6600000</v>
      </c>
    </row>
    <row r="171" spans="1:2" x14ac:dyDescent="0.2">
      <c r="A171" s="14" t="s">
        <v>199</v>
      </c>
      <c r="B171" s="15">
        <v>6500000</v>
      </c>
    </row>
    <row r="172" spans="1:2" x14ac:dyDescent="0.2">
      <c r="A172" s="14" t="s">
        <v>2219</v>
      </c>
      <c r="B172" s="15">
        <v>6500000</v>
      </c>
    </row>
    <row r="173" spans="1:2" x14ac:dyDescent="0.2">
      <c r="A173" s="14" t="s">
        <v>2803</v>
      </c>
      <c r="B173" s="15">
        <v>6300000</v>
      </c>
    </row>
    <row r="174" spans="1:2" x14ac:dyDescent="0.2">
      <c r="A174" s="14" t="s">
        <v>682</v>
      </c>
      <c r="B174" s="15">
        <v>6000000</v>
      </c>
    </row>
    <row r="175" spans="1:2" x14ac:dyDescent="0.2">
      <c r="A175" s="14" t="s">
        <v>2137</v>
      </c>
      <c r="B175" s="15">
        <v>6000000</v>
      </c>
    </row>
    <row r="176" spans="1:2" x14ac:dyDescent="0.2">
      <c r="A176" s="14" t="s">
        <v>1399</v>
      </c>
      <c r="B176" s="15">
        <v>6000000</v>
      </c>
    </row>
    <row r="177" spans="1:2" x14ac:dyDescent="0.2">
      <c r="A177" s="14" t="s">
        <v>3038</v>
      </c>
      <c r="B177" s="15">
        <v>6000000</v>
      </c>
    </row>
    <row r="178" spans="1:2" x14ac:dyDescent="0.2">
      <c r="A178" s="14" t="s">
        <v>166</v>
      </c>
      <c r="B178" s="15">
        <v>6000000</v>
      </c>
    </row>
    <row r="179" spans="1:2" x14ac:dyDescent="0.2">
      <c r="A179" s="14" t="s">
        <v>2637</v>
      </c>
      <c r="B179" s="15">
        <v>6000000</v>
      </c>
    </row>
    <row r="180" spans="1:2" x14ac:dyDescent="0.2">
      <c r="A180" s="14" t="s">
        <v>2330</v>
      </c>
      <c r="B180" s="15">
        <v>6000000</v>
      </c>
    </row>
    <row r="181" spans="1:2" x14ac:dyDescent="0.2">
      <c r="A181" s="14" t="s">
        <v>2850</v>
      </c>
      <c r="B181" s="15">
        <v>6000000</v>
      </c>
    </row>
    <row r="182" spans="1:2" x14ac:dyDescent="0.2">
      <c r="A182" s="14" t="s">
        <v>2606</v>
      </c>
      <c r="B182" s="15">
        <v>5500000</v>
      </c>
    </row>
    <row r="183" spans="1:2" x14ac:dyDescent="0.2">
      <c r="A183" s="14" t="s">
        <v>692</v>
      </c>
      <c r="B183" s="15">
        <v>5200000</v>
      </c>
    </row>
    <row r="184" spans="1:2" x14ac:dyDescent="0.2">
      <c r="A184" s="14" t="s">
        <v>2203</v>
      </c>
      <c r="B184" s="15">
        <v>5200000</v>
      </c>
    </row>
    <row r="185" spans="1:2" x14ac:dyDescent="0.2">
      <c r="A185" s="14" t="s">
        <v>3076</v>
      </c>
      <c r="B185" s="15">
        <v>5200000</v>
      </c>
    </row>
    <row r="186" spans="1:2" x14ac:dyDescent="0.2">
      <c r="A186" s="14" t="s">
        <v>2739</v>
      </c>
      <c r="B186" s="15">
        <v>5100000</v>
      </c>
    </row>
    <row r="187" spans="1:2" x14ac:dyDescent="0.2">
      <c r="A187" s="14" t="s">
        <v>2735</v>
      </c>
      <c r="B187" s="15">
        <v>5000000</v>
      </c>
    </row>
    <row r="188" spans="1:2" x14ac:dyDescent="0.2">
      <c r="A188" s="14" t="s">
        <v>2285</v>
      </c>
      <c r="B188" s="15">
        <v>5000000</v>
      </c>
    </row>
    <row r="189" spans="1:2" x14ac:dyDescent="0.2">
      <c r="A189" s="14" t="s">
        <v>1495</v>
      </c>
      <c r="B189" s="15">
        <v>5000000</v>
      </c>
    </row>
    <row r="190" spans="1:2" x14ac:dyDescent="0.2">
      <c r="A190" s="14" t="s">
        <v>2800</v>
      </c>
      <c r="B190" s="15">
        <v>5000000</v>
      </c>
    </row>
    <row r="191" spans="1:2" x14ac:dyDescent="0.2">
      <c r="A191" s="14" t="s">
        <v>3009</v>
      </c>
      <c r="B191" s="15">
        <v>5000000</v>
      </c>
    </row>
    <row r="192" spans="1:2" x14ac:dyDescent="0.2">
      <c r="A192" s="14" t="s">
        <v>2359</v>
      </c>
      <c r="B192" s="15">
        <v>5000000</v>
      </c>
    </row>
    <row r="193" spans="1:2" x14ac:dyDescent="0.2">
      <c r="A193" s="14" t="s">
        <v>205</v>
      </c>
      <c r="B193" s="15">
        <v>5000000</v>
      </c>
    </row>
    <row r="194" spans="1:2" x14ac:dyDescent="0.2">
      <c r="A194" s="14" t="s">
        <v>169</v>
      </c>
      <c r="B194" s="15">
        <v>5000000</v>
      </c>
    </row>
    <row r="195" spans="1:2" x14ac:dyDescent="0.2">
      <c r="A195" s="14" t="s">
        <v>2235</v>
      </c>
      <c r="B195" s="15">
        <v>5000000</v>
      </c>
    </row>
    <row r="196" spans="1:2" x14ac:dyDescent="0.2">
      <c r="A196" s="14" t="s">
        <v>2853</v>
      </c>
      <c r="B196" s="15">
        <v>5000000</v>
      </c>
    </row>
    <row r="197" spans="1:2" x14ac:dyDescent="0.2">
      <c r="A197" s="14" t="s">
        <v>96</v>
      </c>
      <c r="B197" s="15">
        <v>5000000</v>
      </c>
    </row>
    <row r="198" spans="1:2" x14ac:dyDescent="0.2">
      <c r="A198" s="14" t="s">
        <v>365</v>
      </c>
      <c r="B198" s="15">
        <v>5000000</v>
      </c>
    </row>
    <row r="199" spans="1:2" x14ac:dyDescent="0.2">
      <c r="A199" s="14" t="s">
        <v>3272</v>
      </c>
      <c r="B199" s="15">
        <v>5000000</v>
      </c>
    </row>
    <row r="200" spans="1:2" x14ac:dyDescent="0.2">
      <c r="A200" s="14" t="s">
        <v>3085</v>
      </c>
      <c r="B200" s="15">
        <v>5000000</v>
      </c>
    </row>
    <row r="201" spans="1:2" x14ac:dyDescent="0.2">
      <c r="A201" s="14" t="s">
        <v>33</v>
      </c>
      <c r="B201" s="15">
        <v>4900000</v>
      </c>
    </row>
    <row r="202" spans="1:2" x14ac:dyDescent="0.2">
      <c r="A202" s="14" t="s">
        <v>189</v>
      </c>
      <c r="B202" s="15">
        <v>4500000</v>
      </c>
    </row>
    <row r="203" spans="1:2" x14ac:dyDescent="0.2">
      <c r="A203" s="14" t="s">
        <v>398</v>
      </c>
      <c r="B203" s="15">
        <v>4100000</v>
      </c>
    </row>
    <row r="204" spans="1:2" x14ac:dyDescent="0.2">
      <c r="A204" s="14" t="s">
        <v>2375</v>
      </c>
      <c r="B204" s="15">
        <v>4000000</v>
      </c>
    </row>
    <row r="205" spans="1:2" x14ac:dyDescent="0.2">
      <c r="A205" s="14" t="s">
        <v>3232</v>
      </c>
      <c r="B205" s="15">
        <v>4000000</v>
      </c>
    </row>
    <row r="206" spans="1:2" x14ac:dyDescent="0.2">
      <c r="A206" s="14" t="s">
        <v>200</v>
      </c>
      <c r="B206" s="15">
        <v>4000000</v>
      </c>
    </row>
    <row r="207" spans="1:2" x14ac:dyDescent="0.2">
      <c r="A207" s="14" t="s">
        <v>2805</v>
      </c>
      <c r="B207" s="15">
        <v>4000000</v>
      </c>
    </row>
    <row r="208" spans="1:2" x14ac:dyDescent="0.2">
      <c r="A208" s="14" t="s">
        <v>192</v>
      </c>
      <c r="B208" s="15">
        <v>4000000</v>
      </c>
    </row>
    <row r="209" spans="1:2" x14ac:dyDescent="0.2">
      <c r="A209" s="14" t="s">
        <v>2149</v>
      </c>
      <c r="B209" s="15">
        <v>4000000</v>
      </c>
    </row>
    <row r="210" spans="1:2" x14ac:dyDescent="0.2">
      <c r="A210" s="14" t="s">
        <v>176</v>
      </c>
      <c r="B210" s="15">
        <v>4000000</v>
      </c>
    </row>
    <row r="211" spans="1:2" x14ac:dyDescent="0.2">
      <c r="A211" s="14" t="s">
        <v>3088</v>
      </c>
      <c r="B211" s="15">
        <v>4000000</v>
      </c>
    </row>
    <row r="212" spans="1:2" x14ac:dyDescent="0.2">
      <c r="A212" s="14" t="s">
        <v>2660</v>
      </c>
      <c r="B212" s="15">
        <v>4000000</v>
      </c>
    </row>
    <row r="213" spans="1:2" x14ac:dyDescent="0.2">
      <c r="A213" s="14" t="s">
        <v>288</v>
      </c>
      <c r="B213" s="15">
        <v>4000000</v>
      </c>
    </row>
    <row r="214" spans="1:2" x14ac:dyDescent="0.2">
      <c r="A214" s="14" t="s">
        <v>2933</v>
      </c>
      <c r="B214" s="15">
        <v>4000000</v>
      </c>
    </row>
    <row r="215" spans="1:2" x14ac:dyDescent="0.2">
      <c r="A215" s="14" t="s">
        <v>255</v>
      </c>
      <c r="B215" s="15">
        <v>4000000</v>
      </c>
    </row>
    <row r="216" spans="1:2" x14ac:dyDescent="0.2">
      <c r="A216" s="14" t="s">
        <v>1232</v>
      </c>
      <c r="B216" s="15">
        <v>4000000</v>
      </c>
    </row>
    <row r="217" spans="1:2" x14ac:dyDescent="0.2">
      <c r="A217" s="14" t="s">
        <v>2945</v>
      </c>
      <c r="B217" s="15">
        <v>3800000</v>
      </c>
    </row>
    <row r="218" spans="1:2" x14ac:dyDescent="0.2">
      <c r="A218" s="14" t="s">
        <v>2956</v>
      </c>
      <c r="B218" s="15">
        <v>3800000</v>
      </c>
    </row>
    <row r="219" spans="1:2" x14ac:dyDescent="0.2">
      <c r="A219" s="14" t="s">
        <v>2788</v>
      </c>
      <c r="B219" s="15">
        <v>3500000</v>
      </c>
    </row>
    <row r="220" spans="1:2" x14ac:dyDescent="0.2">
      <c r="A220" s="14" t="s">
        <v>2591</v>
      </c>
      <c r="B220" s="15">
        <v>3500000</v>
      </c>
    </row>
    <row r="221" spans="1:2" x14ac:dyDescent="0.2">
      <c r="A221" s="14" t="s">
        <v>689</v>
      </c>
      <c r="B221" s="15">
        <v>3500000</v>
      </c>
    </row>
    <row r="222" spans="1:2" x14ac:dyDescent="0.2">
      <c r="A222" s="14" t="s">
        <v>1770</v>
      </c>
      <c r="B222" s="15">
        <v>3200000</v>
      </c>
    </row>
    <row r="223" spans="1:2" x14ac:dyDescent="0.2">
      <c r="A223" s="14" t="s">
        <v>137</v>
      </c>
      <c r="B223" s="15">
        <v>3000000</v>
      </c>
    </row>
    <row r="224" spans="1:2" x14ac:dyDescent="0.2">
      <c r="A224" s="14" t="s">
        <v>2258</v>
      </c>
      <c r="B224" s="15">
        <v>3000000</v>
      </c>
    </row>
    <row r="225" spans="1:2" x14ac:dyDescent="0.2">
      <c r="A225" s="14" t="s">
        <v>2574</v>
      </c>
      <c r="B225" s="15">
        <v>3000000</v>
      </c>
    </row>
    <row r="226" spans="1:2" x14ac:dyDescent="0.2">
      <c r="A226" s="14" t="s">
        <v>3197</v>
      </c>
      <c r="B226" s="15">
        <v>3000000</v>
      </c>
    </row>
    <row r="227" spans="1:2" x14ac:dyDescent="0.2">
      <c r="A227" s="14" t="s">
        <v>1753</v>
      </c>
      <c r="B227" s="15">
        <v>3000000</v>
      </c>
    </row>
    <row r="228" spans="1:2" x14ac:dyDescent="0.2">
      <c r="A228" s="14" t="s">
        <v>2391</v>
      </c>
      <c r="B228" s="15">
        <v>3000000</v>
      </c>
    </row>
    <row r="229" spans="1:2" x14ac:dyDescent="0.2">
      <c r="A229" s="14" t="s">
        <v>2622</v>
      </c>
      <c r="B229" s="15">
        <v>3000000</v>
      </c>
    </row>
    <row r="230" spans="1:2" x14ac:dyDescent="0.2">
      <c r="A230" s="14" t="s">
        <v>2225</v>
      </c>
      <c r="B230" s="15">
        <v>3000000</v>
      </c>
    </row>
    <row r="231" spans="1:2" x14ac:dyDescent="0.2">
      <c r="A231" s="14" t="s">
        <v>2702</v>
      </c>
      <c r="B231" s="15">
        <v>3000000</v>
      </c>
    </row>
    <row r="232" spans="1:2" x14ac:dyDescent="0.2">
      <c r="A232" s="14" t="s">
        <v>3213</v>
      </c>
      <c r="B232" s="15">
        <v>3000000</v>
      </c>
    </row>
    <row r="233" spans="1:2" x14ac:dyDescent="0.2">
      <c r="A233" s="14" t="s">
        <v>2448</v>
      </c>
      <c r="B233" s="15">
        <v>3000000</v>
      </c>
    </row>
    <row r="234" spans="1:2" x14ac:dyDescent="0.2">
      <c r="A234" s="14" t="s">
        <v>2832</v>
      </c>
      <c r="B234" s="15">
        <v>3000000</v>
      </c>
    </row>
    <row r="235" spans="1:2" x14ac:dyDescent="0.2">
      <c r="A235" s="14" t="s">
        <v>2410</v>
      </c>
      <c r="B235" s="15">
        <v>3000000</v>
      </c>
    </row>
    <row r="236" spans="1:2" x14ac:dyDescent="0.2">
      <c r="A236" s="14" t="s">
        <v>283</v>
      </c>
      <c r="B236" s="15">
        <v>3000000</v>
      </c>
    </row>
    <row r="237" spans="1:2" x14ac:dyDescent="0.2">
      <c r="A237" s="14" t="s">
        <v>3125</v>
      </c>
      <c r="B237" s="15">
        <v>3000000</v>
      </c>
    </row>
    <row r="238" spans="1:2" x14ac:dyDescent="0.2">
      <c r="A238" s="14" t="s">
        <v>275</v>
      </c>
      <c r="B238" s="15">
        <v>3000000</v>
      </c>
    </row>
    <row r="239" spans="1:2" x14ac:dyDescent="0.2">
      <c r="A239" s="14" t="s">
        <v>2304</v>
      </c>
      <c r="B239" s="15">
        <v>3000000</v>
      </c>
    </row>
    <row r="240" spans="1:2" x14ac:dyDescent="0.2">
      <c r="A240" s="14" t="s">
        <v>947</v>
      </c>
      <c r="B240" s="15">
        <v>2600000</v>
      </c>
    </row>
    <row r="241" spans="1:2" x14ac:dyDescent="0.2">
      <c r="A241" s="14" t="s">
        <v>142</v>
      </c>
      <c r="B241" s="15">
        <v>2600000</v>
      </c>
    </row>
    <row r="242" spans="1:2" x14ac:dyDescent="0.2">
      <c r="A242" s="14" t="s">
        <v>1510</v>
      </c>
      <c r="B242" s="15">
        <v>2600000</v>
      </c>
    </row>
    <row r="243" spans="1:2" x14ac:dyDescent="0.2">
      <c r="A243" s="14" t="s">
        <v>291</v>
      </c>
      <c r="B243" s="15">
        <v>2500000</v>
      </c>
    </row>
    <row r="244" spans="1:2" x14ac:dyDescent="0.2">
      <c r="A244" s="14" t="s">
        <v>3165</v>
      </c>
      <c r="B244" s="15">
        <v>2500000</v>
      </c>
    </row>
    <row r="245" spans="1:2" x14ac:dyDescent="0.2">
      <c r="A245" s="14" t="s">
        <v>2598</v>
      </c>
      <c r="B245" s="15">
        <v>2500000</v>
      </c>
    </row>
    <row r="246" spans="1:2" x14ac:dyDescent="0.2">
      <c r="A246" s="14" t="s">
        <v>3045</v>
      </c>
      <c r="B246" s="15">
        <v>2200000</v>
      </c>
    </row>
    <row r="247" spans="1:2" x14ac:dyDescent="0.2">
      <c r="A247" s="14" t="s">
        <v>2648</v>
      </c>
      <c r="B247" s="15">
        <v>2200000</v>
      </c>
    </row>
    <row r="248" spans="1:2" x14ac:dyDescent="0.2">
      <c r="A248" s="14" t="s">
        <v>2603</v>
      </c>
      <c r="B248" s="15">
        <v>2000000</v>
      </c>
    </row>
    <row r="249" spans="1:2" x14ac:dyDescent="0.2">
      <c r="A249" s="14" t="s">
        <v>3186</v>
      </c>
      <c r="B249" s="15">
        <v>2000000</v>
      </c>
    </row>
    <row r="250" spans="1:2" x14ac:dyDescent="0.2">
      <c r="A250" s="14" t="s">
        <v>2983</v>
      </c>
      <c r="B250" s="15">
        <v>2000000</v>
      </c>
    </row>
    <row r="251" spans="1:2" x14ac:dyDescent="0.2">
      <c r="A251" s="14" t="s">
        <v>804</v>
      </c>
      <c r="B251" s="15">
        <v>2000000</v>
      </c>
    </row>
    <row r="252" spans="1:2" x14ac:dyDescent="0.2">
      <c r="A252" s="14" t="s">
        <v>2501</v>
      </c>
      <c r="B252" s="15">
        <v>2000000</v>
      </c>
    </row>
    <row r="253" spans="1:2" x14ac:dyDescent="0.2">
      <c r="A253" s="14" t="s">
        <v>3268</v>
      </c>
      <c r="B253" s="15">
        <v>2000000</v>
      </c>
    </row>
    <row r="254" spans="1:2" x14ac:dyDescent="0.2">
      <c r="A254" s="14" t="s">
        <v>2808</v>
      </c>
      <c r="B254" s="15">
        <v>2000000</v>
      </c>
    </row>
    <row r="255" spans="1:2" x14ac:dyDescent="0.2">
      <c r="A255" s="14" t="s">
        <v>1828</v>
      </c>
      <c r="B255" s="15">
        <v>2000000</v>
      </c>
    </row>
    <row r="256" spans="1:2" x14ac:dyDescent="0.2">
      <c r="A256" s="14" t="s">
        <v>3133</v>
      </c>
      <c r="B256" s="15">
        <v>2000000</v>
      </c>
    </row>
    <row r="257" spans="1:2" x14ac:dyDescent="0.2">
      <c r="A257" s="14" t="s">
        <v>3024</v>
      </c>
      <c r="B257" s="15">
        <v>2000000</v>
      </c>
    </row>
    <row r="258" spans="1:2" x14ac:dyDescent="0.2">
      <c r="A258" s="14" t="s">
        <v>281</v>
      </c>
      <c r="B258" s="15">
        <v>2000000</v>
      </c>
    </row>
    <row r="259" spans="1:2" x14ac:dyDescent="0.2">
      <c r="A259" s="14" t="s">
        <v>2906</v>
      </c>
      <c r="B259" s="15">
        <v>2000000</v>
      </c>
    </row>
    <row r="260" spans="1:2" x14ac:dyDescent="0.2">
      <c r="A260" s="14" t="s">
        <v>2193</v>
      </c>
      <c r="B260" s="15">
        <v>2000000</v>
      </c>
    </row>
    <row r="261" spans="1:2" x14ac:dyDescent="0.2">
      <c r="A261" s="14" t="s">
        <v>2569</v>
      </c>
      <c r="B261" s="15">
        <v>2000000</v>
      </c>
    </row>
    <row r="262" spans="1:2" x14ac:dyDescent="0.2">
      <c r="A262" s="14" t="s">
        <v>2840</v>
      </c>
      <c r="B262" s="15">
        <v>2000000</v>
      </c>
    </row>
    <row r="263" spans="1:2" x14ac:dyDescent="0.2">
      <c r="A263" s="14" t="s">
        <v>2161</v>
      </c>
      <c r="B263" s="15">
        <v>2000000</v>
      </c>
    </row>
    <row r="264" spans="1:2" x14ac:dyDescent="0.2">
      <c r="A264" s="14" t="s">
        <v>3140</v>
      </c>
      <c r="B264" s="15">
        <v>2000000</v>
      </c>
    </row>
    <row r="265" spans="1:2" x14ac:dyDescent="0.2">
      <c r="A265" s="14" t="s">
        <v>2229</v>
      </c>
      <c r="B265" s="15">
        <v>2000000</v>
      </c>
    </row>
    <row r="266" spans="1:2" x14ac:dyDescent="0.2">
      <c r="A266" s="14" t="s">
        <v>2265</v>
      </c>
      <c r="B266" s="15">
        <v>2000000</v>
      </c>
    </row>
    <row r="267" spans="1:2" x14ac:dyDescent="0.2">
      <c r="A267" s="14" t="s">
        <v>146</v>
      </c>
      <c r="B267" s="15">
        <v>2000000</v>
      </c>
    </row>
    <row r="268" spans="1:2" x14ac:dyDescent="0.2">
      <c r="A268" s="14" t="s">
        <v>2928</v>
      </c>
      <c r="B268" s="15">
        <v>2000000</v>
      </c>
    </row>
    <row r="269" spans="1:2" x14ac:dyDescent="0.2">
      <c r="A269" s="14" t="s">
        <v>2459</v>
      </c>
      <c r="B269" s="15">
        <v>2000000</v>
      </c>
    </row>
    <row r="270" spans="1:2" x14ac:dyDescent="0.2">
      <c r="A270" s="14" t="s">
        <v>2431</v>
      </c>
      <c r="B270" s="15">
        <v>2000000</v>
      </c>
    </row>
    <row r="271" spans="1:2" x14ac:dyDescent="0.2">
      <c r="A271" s="14" t="s">
        <v>2486</v>
      </c>
      <c r="B271" s="15">
        <v>1800000</v>
      </c>
    </row>
    <row r="272" spans="1:2" x14ac:dyDescent="0.2">
      <c r="A272" s="14" t="s">
        <v>2689</v>
      </c>
      <c r="B272" s="15">
        <v>1800000</v>
      </c>
    </row>
    <row r="273" spans="1:2" x14ac:dyDescent="0.2">
      <c r="A273" s="14" t="s">
        <v>2895</v>
      </c>
      <c r="B273" s="15">
        <v>1800000</v>
      </c>
    </row>
    <row r="274" spans="1:2" x14ac:dyDescent="0.2">
      <c r="A274" s="14" t="s">
        <v>2317</v>
      </c>
      <c r="B274" s="15">
        <v>1800000</v>
      </c>
    </row>
    <row r="275" spans="1:2" x14ac:dyDescent="0.2">
      <c r="A275" s="14" t="s">
        <v>522</v>
      </c>
      <c r="B275" s="15">
        <v>1700000</v>
      </c>
    </row>
    <row r="276" spans="1:2" x14ac:dyDescent="0.2">
      <c r="A276" s="14" t="s">
        <v>302</v>
      </c>
      <c r="B276" s="15">
        <v>1600000</v>
      </c>
    </row>
    <row r="277" spans="1:2" x14ac:dyDescent="0.2">
      <c r="A277" s="14" t="s">
        <v>2413</v>
      </c>
      <c r="B277" s="15">
        <v>1600000</v>
      </c>
    </row>
    <row r="278" spans="1:2" x14ac:dyDescent="0.2">
      <c r="A278" s="14" t="s">
        <v>3149</v>
      </c>
      <c r="B278" s="15">
        <v>1600000</v>
      </c>
    </row>
    <row r="279" spans="1:2" x14ac:dyDescent="0.2">
      <c r="A279" s="14" t="s">
        <v>2975</v>
      </c>
      <c r="B279" s="15">
        <v>1600000</v>
      </c>
    </row>
    <row r="280" spans="1:2" x14ac:dyDescent="0.2">
      <c r="A280" s="14" t="s">
        <v>201</v>
      </c>
      <c r="B280" s="15">
        <v>1600000</v>
      </c>
    </row>
    <row r="281" spans="1:2" x14ac:dyDescent="0.2">
      <c r="A281" s="14" t="s">
        <v>2948</v>
      </c>
      <c r="B281" s="15">
        <v>1500000</v>
      </c>
    </row>
    <row r="282" spans="1:2" x14ac:dyDescent="0.2">
      <c r="A282" s="14" t="s">
        <v>3099</v>
      </c>
      <c r="B282" s="15">
        <v>1500000</v>
      </c>
    </row>
    <row r="283" spans="1:2" x14ac:dyDescent="0.2">
      <c r="A283" s="14" t="s">
        <v>2295</v>
      </c>
      <c r="B283" s="15">
        <v>1500000</v>
      </c>
    </row>
    <row r="284" spans="1:2" x14ac:dyDescent="0.2">
      <c r="A284" s="14" t="s">
        <v>2672</v>
      </c>
      <c r="B284" s="15">
        <v>1500000</v>
      </c>
    </row>
    <row r="285" spans="1:2" x14ac:dyDescent="0.2">
      <c r="A285" s="14" t="s">
        <v>3193</v>
      </c>
      <c r="B285" s="15">
        <v>1500000</v>
      </c>
    </row>
    <row r="286" spans="1:2" x14ac:dyDescent="0.2">
      <c r="A286" s="14" t="s">
        <v>1540</v>
      </c>
      <c r="B286" s="15">
        <v>1500000</v>
      </c>
    </row>
    <row r="287" spans="1:2" x14ac:dyDescent="0.2">
      <c r="A287" s="14" t="s">
        <v>2572</v>
      </c>
      <c r="B287" s="15">
        <v>1500000</v>
      </c>
    </row>
    <row r="288" spans="1:2" x14ac:dyDescent="0.2">
      <c r="A288" s="14" t="s">
        <v>2765</v>
      </c>
      <c r="B288" s="15">
        <v>1500000</v>
      </c>
    </row>
    <row r="289" spans="1:2" x14ac:dyDescent="0.2">
      <c r="A289" s="14" t="s">
        <v>2899</v>
      </c>
      <c r="B289" s="15">
        <v>1500000</v>
      </c>
    </row>
    <row r="290" spans="1:2" x14ac:dyDescent="0.2">
      <c r="A290" s="14" t="s">
        <v>150</v>
      </c>
      <c r="B290" s="15">
        <v>1450000</v>
      </c>
    </row>
    <row r="291" spans="1:2" x14ac:dyDescent="0.2">
      <c r="A291" s="14" t="s">
        <v>3095</v>
      </c>
      <c r="B291" s="15">
        <v>1400000</v>
      </c>
    </row>
    <row r="292" spans="1:2" x14ac:dyDescent="0.2">
      <c r="A292" s="14" t="s">
        <v>124</v>
      </c>
      <c r="B292" s="15">
        <v>1400000</v>
      </c>
    </row>
    <row r="293" spans="1:2" x14ac:dyDescent="0.2">
      <c r="A293" s="14" t="s">
        <v>3261</v>
      </c>
      <c r="B293" s="15">
        <v>1300000</v>
      </c>
    </row>
    <row r="294" spans="1:2" x14ac:dyDescent="0.2">
      <c r="A294" s="14" t="s">
        <v>312</v>
      </c>
      <c r="B294" s="15">
        <v>1300000</v>
      </c>
    </row>
    <row r="295" spans="1:2" x14ac:dyDescent="0.2">
      <c r="A295" s="14" t="s">
        <v>1750</v>
      </c>
      <c r="B295" s="15">
        <v>1300000</v>
      </c>
    </row>
    <row r="296" spans="1:2" x14ac:dyDescent="0.2">
      <c r="A296" s="14" t="s">
        <v>2686</v>
      </c>
      <c r="B296" s="15">
        <v>1250000</v>
      </c>
    </row>
    <row r="297" spans="1:2" x14ac:dyDescent="0.2">
      <c r="A297" s="14" t="s">
        <v>190</v>
      </c>
      <c r="B297" s="15">
        <v>1200000</v>
      </c>
    </row>
    <row r="298" spans="1:2" x14ac:dyDescent="0.2">
      <c r="A298" s="14" t="s">
        <v>197</v>
      </c>
      <c r="B298" s="15">
        <v>1200000</v>
      </c>
    </row>
    <row r="299" spans="1:2" x14ac:dyDescent="0.2">
      <c r="A299" s="14" t="s">
        <v>2664</v>
      </c>
      <c r="B299" s="15">
        <v>1100000</v>
      </c>
    </row>
    <row r="300" spans="1:2" x14ac:dyDescent="0.2">
      <c r="A300" s="14" t="s">
        <v>2507</v>
      </c>
      <c r="B300" s="15">
        <v>1100000</v>
      </c>
    </row>
    <row r="301" spans="1:2" x14ac:dyDescent="0.2">
      <c r="A301" s="14" t="s">
        <v>2370</v>
      </c>
      <c r="B301" s="15">
        <v>1000000</v>
      </c>
    </row>
    <row r="302" spans="1:2" x14ac:dyDescent="0.2">
      <c r="A302" s="14" t="s">
        <v>3205</v>
      </c>
      <c r="B302" s="15">
        <v>1000000</v>
      </c>
    </row>
    <row r="303" spans="1:2" x14ac:dyDescent="0.2">
      <c r="A303" s="14" t="s">
        <v>3112</v>
      </c>
      <c r="B303" s="15">
        <v>1000000</v>
      </c>
    </row>
    <row r="304" spans="1:2" x14ac:dyDescent="0.2">
      <c r="A304" s="14" t="s">
        <v>634</v>
      </c>
      <c r="B304" s="15">
        <v>1000000</v>
      </c>
    </row>
    <row r="305" spans="1:2" x14ac:dyDescent="0.2">
      <c r="A305" s="14" t="s">
        <v>2629</v>
      </c>
      <c r="B305" s="15">
        <v>1000000</v>
      </c>
    </row>
    <row r="306" spans="1:2" x14ac:dyDescent="0.2">
      <c r="A306" s="14" t="s">
        <v>2146</v>
      </c>
      <c r="B306" s="15">
        <v>1000000</v>
      </c>
    </row>
    <row r="307" spans="1:2" x14ac:dyDescent="0.2">
      <c r="A307" s="14" t="s">
        <v>2445</v>
      </c>
      <c r="B307" s="15">
        <v>1000000</v>
      </c>
    </row>
    <row r="308" spans="1:2" x14ac:dyDescent="0.2">
      <c r="A308" s="14" t="s">
        <v>3020</v>
      </c>
      <c r="B308" s="15">
        <v>1000000</v>
      </c>
    </row>
    <row r="309" spans="1:2" x14ac:dyDescent="0.2">
      <c r="A309" s="14" t="s">
        <v>2938</v>
      </c>
      <c r="B309" s="15">
        <v>1000000</v>
      </c>
    </row>
    <row r="310" spans="1:2" x14ac:dyDescent="0.2">
      <c r="A310" s="14" t="s">
        <v>2882</v>
      </c>
      <c r="B310" s="15">
        <v>1000000</v>
      </c>
    </row>
    <row r="311" spans="1:2" x14ac:dyDescent="0.2">
      <c r="A311" s="14" t="s">
        <v>2388</v>
      </c>
      <c r="B311" s="15">
        <v>1000000</v>
      </c>
    </row>
    <row r="312" spans="1:2" x14ac:dyDescent="0.2">
      <c r="A312" s="14" t="s">
        <v>3143</v>
      </c>
      <c r="B312" s="15">
        <v>1000000</v>
      </c>
    </row>
    <row r="313" spans="1:2" x14ac:dyDescent="0.2">
      <c r="A313" s="14" t="s">
        <v>3181</v>
      </c>
      <c r="B313" s="15">
        <v>1000000</v>
      </c>
    </row>
    <row r="314" spans="1:2" x14ac:dyDescent="0.2">
      <c r="A314" s="14" t="s">
        <v>2416</v>
      </c>
      <c r="B314" s="15">
        <v>1000000</v>
      </c>
    </row>
    <row r="315" spans="1:2" x14ac:dyDescent="0.2">
      <c r="A315" s="14" t="s">
        <v>408</v>
      </c>
      <c r="B315" s="15">
        <v>1000000</v>
      </c>
    </row>
    <row r="316" spans="1:2" x14ac:dyDescent="0.2">
      <c r="A316" s="14" t="s">
        <v>2819</v>
      </c>
      <c r="B316" s="15">
        <v>1000000</v>
      </c>
    </row>
    <row r="317" spans="1:2" x14ac:dyDescent="0.2">
      <c r="A317" s="14" t="s">
        <v>2757</v>
      </c>
      <c r="B317" s="15">
        <v>1000000</v>
      </c>
    </row>
    <row r="318" spans="1:2" x14ac:dyDescent="0.2">
      <c r="A318" s="14" t="s">
        <v>3119</v>
      </c>
      <c r="B318" s="15">
        <v>1000000</v>
      </c>
    </row>
    <row r="319" spans="1:2" x14ac:dyDescent="0.2">
      <c r="A319" s="14" t="s">
        <v>2563</v>
      </c>
      <c r="B319" s="15">
        <v>1000000</v>
      </c>
    </row>
    <row r="320" spans="1:2" x14ac:dyDescent="0.2">
      <c r="A320" s="14" t="s">
        <v>834</v>
      </c>
      <c r="B320" s="15">
        <v>1000000</v>
      </c>
    </row>
    <row r="321" spans="1:2" x14ac:dyDescent="0.2">
      <c r="A321" s="14" t="s">
        <v>1761</v>
      </c>
      <c r="B321" s="15">
        <v>1000000</v>
      </c>
    </row>
    <row r="322" spans="1:2" x14ac:dyDescent="0.2">
      <c r="A322" s="14" t="s">
        <v>2419</v>
      </c>
      <c r="B322" s="15">
        <v>1000000</v>
      </c>
    </row>
    <row r="323" spans="1:2" x14ac:dyDescent="0.2">
      <c r="A323" s="14" t="s">
        <v>3257</v>
      </c>
      <c r="B323" s="15">
        <v>1000000</v>
      </c>
    </row>
    <row r="324" spans="1:2" x14ac:dyDescent="0.2">
      <c r="A324" s="14" t="s">
        <v>2547</v>
      </c>
      <c r="B324" s="15">
        <v>1000000</v>
      </c>
    </row>
    <row r="325" spans="1:2" x14ac:dyDescent="0.2">
      <c r="A325" s="14" t="s">
        <v>2682</v>
      </c>
      <c r="B325" s="15">
        <v>1000000</v>
      </c>
    </row>
    <row r="326" spans="1:2" x14ac:dyDescent="0.2">
      <c r="A326" s="14" t="s">
        <v>155</v>
      </c>
      <c r="B326" s="15">
        <v>1000000</v>
      </c>
    </row>
    <row r="327" spans="1:2" x14ac:dyDescent="0.2">
      <c r="A327" s="14" t="s">
        <v>2394</v>
      </c>
      <c r="B327" s="15">
        <v>1000000</v>
      </c>
    </row>
    <row r="328" spans="1:2" x14ac:dyDescent="0.2">
      <c r="A328" s="14" t="s">
        <v>2520</v>
      </c>
      <c r="B328" s="15">
        <v>1000000</v>
      </c>
    </row>
    <row r="329" spans="1:2" x14ac:dyDescent="0.2">
      <c r="A329" s="14" t="s">
        <v>3066</v>
      </c>
      <c r="B329" s="15">
        <v>1000000</v>
      </c>
    </row>
    <row r="330" spans="1:2" x14ac:dyDescent="0.2">
      <c r="A330" s="14" t="s">
        <v>2959</v>
      </c>
      <c r="B330" s="15">
        <v>1000000</v>
      </c>
    </row>
    <row r="331" spans="1:2" x14ac:dyDescent="0.2">
      <c r="A331" s="14" t="s">
        <v>2706</v>
      </c>
      <c r="B331" s="15">
        <v>1000000</v>
      </c>
    </row>
    <row r="332" spans="1:2" x14ac:dyDescent="0.2">
      <c r="A332" s="14" t="s">
        <v>2044</v>
      </c>
      <c r="B332" s="15">
        <v>1000000</v>
      </c>
    </row>
    <row r="333" spans="1:2" x14ac:dyDescent="0.2">
      <c r="A333" s="14" t="s">
        <v>2775</v>
      </c>
      <c r="B333" s="15">
        <v>1000000</v>
      </c>
    </row>
    <row r="334" spans="1:2" x14ac:dyDescent="0.2">
      <c r="A334" s="14" t="s">
        <v>159</v>
      </c>
      <c r="B334" s="15">
        <v>922000</v>
      </c>
    </row>
    <row r="335" spans="1:2" x14ac:dyDescent="0.2">
      <c r="A335" s="14" t="s">
        <v>3155</v>
      </c>
      <c r="B335" s="15">
        <v>900000</v>
      </c>
    </row>
    <row r="336" spans="1:2" x14ac:dyDescent="0.2">
      <c r="A336" s="14" t="s">
        <v>2493</v>
      </c>
      <c r="B336" s="15">
        <v>850000</v>
      </c>
    </row>
    <row r="337" spans="1:2" x14ac:dyDescent="0.2">
      <c r="A337" s="14" t="s">
        <v>2951</v>
      </c>
      <c r="B337" s="15">
        <v>800000</v>
      </c>
    </row>
    <row r="338" spans="1:2" x14ac:dyDescent="0.2">
      <c r="A338" s="14" t="s">
        <v>2372</v>
      </c>
      <c r="B338" s="15">
        <v>800000</v>
      </c>
    </row>
    <row r="339" spans="1:2" x14ac:dyDescent="0.2">
      <c r="A339" s="14" t="s">
        <v>2872</v>
      </c>
      <c r="B339" s="15">
        <v>800000</v>
      </c>
    </row>
    <row r="340" spans="1:2" x14ac:dyDescent="0.2">
      <c r="A340" s="14" t="s">
        <v>2513</v>
      </c>
      <c r="B340" s="15">
        <v>800000</v>
      </c>
    </row>
    <row r="341" spans="1:2" x14ac:dyDescent="0.2">
      <c r="A341" s="14" t="s">
        <v>2380</v>
      </c>
      <c r="B341" s="15">
        <v>800000</v>
      </c>
    </row>
    <row r="342" spans="1:2" x14ac:dyDescent="0.2">
      <c r="A342" s="14" t="s">
        <v>3312</v>
      </c>
      <c r="B342" s="15">
        <v>720000</v>
      </c>
    </row>
    <row r="343" spans="1:2" x14ac:dyDescent="0.2">
      <c r="A343" s="14" t="s">
        <v>2247</v>
      </c>
      <c r="B343" s="15">
        <v>700000</v>
      </c>
    </row>
    <row r="344" spans="1:2" x14ac:dyDescent="0.2">
      <c r="A344" s="14" t="s">
        <v>798</v>
      </c>
      <c r="B344" s="15">
        <v>700000</v>
      </c>
    </row>
    <row r="345" spans="1:2" x14ac:dyDescent="0.2">
      <c r="A345" s="14" t="s">
        <v>2455</v>
      </c>
      <c r="B345" s="15">
        <v>700000</v>
      </c>
    </row>
    <row r="346" spans="1:2" x14ac:dyDescent="0.2">
      <c r="A346" s="14" t="s">
        <v>2644</v>
      </c>
      <c r="B346" s="15">
        <v>700000</v>
      </c>
    </row>
    <row r="347" spans="1:2" x14ac:dyDescent="0.2">
      <c r="A347" s="14" t="s">
        <v>695</v>
      </c>
      <c r="B347" s="15">
        <v>700000</v>
      </c>
    </row>
    <row r="348" spans="1:2" x14ac:dyDescent="0.2">
      <c r="A348" s="14" t="s">
        <v>3035</v>
      </c>
      <c r="B348" s="15">
        <v>600000</v>
      </c>
    </row>
    <row r="349" spans="1:2" x14ac:dyDescent="0.2">
      <c r="A349" s="14" t="s">
        <v>2320</v>
      </c>
      <c r="B349" s="15">
        <v>600000</v>
      </c>
    </row>
    <row r="350" spans="1:2" x14ac:dyDescent="0.2">
      <c r="A350" s="14" t="s">
        <v>2577</v>
      </c>
      <c r="B350" s="15">
        <v>600000</v>
      </c>
    </row>
    <row r="351" spans="1:2" x14ac:dyDescent="0.2">
      <c r="A351" s="14" t="s">
        <v>792</v>
      </c>
      <c r="B351" s="15">
        <v>600000</v>
      </c>
    </row>
    <row r="352" spans="1:2" x14ac:dyDescent="0.2">
      <c r="A352" s="14" t="s">
        <v>2173</v>
      </c>
      <c r="B352" s="15">
        <v>500000</v>
      </c>
    </row>
    <row r="353" spans="1:2" x14ac:dyDescent="0.2">
      <c r="A353" s="14" t="s">
        <v>1138</v>
      </c>
      <c r="B353" s="15">
        <v>500000</v>
      </c>
    </row>
    <row r="354" spans="1:2" x14ac:dyDescent="0.2">
      <c r="A354" s="14" t="s">
        <v>2516</v>
      </c>
      <c r="B354" s="15">
        <v>500000</v>
      </c>
    </row>
    <row r="355" spans="1:2" x14ac:dyDescent="0.2">
      <c r="A355" s="14" t="s">
        <v>3055</v>
      </c>
      <c r="B355" s="15">
        <v>500000</v>
      </c>
    </row>
    <row r="356" spans="1:2" x14ac:dyDescent="0.2">
      <c r="A356" s="14" t="s">
        <v>2527</v>
      </c>
      <c r="B356" s="15">
        <v>500000</v>
      </c>
    </row>
    <row r="357" spans="1:2" x14ac:dyDescent="0.2">
      <c r="A357" s="14" t="s">
        <v>2846</v>
      </c>
      <c r="B357" s="15">
        <v>500000</v>
      </c>
    </row>
    <row r="358" spans="1:2" x14ac:dyDescent="0.2">
      <c r="A358" s="14" t="s">
        <v>2876</v>
      </c>
      <c r="B358" s="15">
        <v>500000</v>
      </c>
    </row>
    <row r="359" spans="1:2" x14ac:dyDescent="0.2">
      <c r="A359" s="14" t="s">
        <v>3246</v>
      </c>
      <c r="B359" s="15">
        <v>500000</v>
      </c>
    </row>
    <row r="360" spans="1:2" x14ac:dyDescent="0.2">
      <c r="A360" s="14" t="s">
        <v>2333</v>
      </c>
      <c r="B360" s="15">
        <v>500000</v>
      </c>
    </row>
    <row r="361" spans="1:2" x14ac:dyDescent="0.2">
      <c r="A361" s="14" t="s">
        <v>3304</v>
      </c>
      <c r="B361" s="15">
        <v>500000</v>
      </c>
    </row>
    <row r="362" spans="1:2" x14ac:dyDescent="0.2">
      <c r="A362" s="14" t="s">
        <v>2909</v>
      </c>
      <c r="B362" s="15">
        <v>500000</v>
      </c>
    </row>
    <row r="363" spans="1:2" x14ac:dyDescent="0.2">
      <c r="A363" s="14" t="s">
        <v>1764</v>
      </c>
      <c r="B363" s="15">
        <v>500000</v>
      </c>
    </row>
    <row r="364" spans="1:2" x14ac:dyDescent="0.2">
      <c r="A364" s="14" t="s">
        <v>2102</v>
      </c>
      <c r="B364" s="15">
        <v>500000</v>
      </c>
    </row>
    <row r="365" spans="1:2" x14ac:dyDescent="0.2">
      <c r="A365" s="14" t="s">
        <v>2277</v>
      </c>
      <c r="B365" s="15">
        <v>400000</v>
      </c>
    </row>
    <row r="366" spans="1:2" x14ac:dyDescent="0.2">
      <c r="A366" s="14" t="s">
        <v>2470</v>
      </c>
      <c r="B366" s="15">
        <v>400000</v>
      </c>
    </row>
    <row r="367" spans="1:2" x14ac:dyDescent="0.2">
      <c r="A367" s="14" t="s">
        <v>133</v>
      </c>
      <c r="B367" s="15">
        <v>400000</v>
      </c>
    </row>
    <row r="368" spans="1:2" x14ac:dyDescent="0.2">
      <c r="A368" s="14" t="s">
        <v>2992</v>
      </c>
      <c r="B368" s="15">
        <v>400000</v>
      </c>
    </row>
    <row r="369" spans="1:2" x14ac:dyDescent="0.2">
      <c r="A369" s="14" t="s">
        <v>2677</v>
      </c>
      <c r="B369" s="15">
        <v>400000</v>
      </c>
    </row>
    <row r="370" spans="1:2" x14ac:dyDescent="0.2">
      <c r="A370" s="14" t="s">
        <v>2435</v>
      </c>
      <c r="B370" s="15">
        <v>400000</v>
      </c>
    </row>
    <row r="371" spans="1:2" x14ac:dyDescent="0.2">
      <c r="A371" s="14" t="s">
        <v>3006</v>
      </c>
      <c r="B371" s="15">
        <v>400000</v>
      </c>
    </row>
    <row r="372" spans="1:2" x14ac:dyDescent="0.2">
      <c r="A372" s="14" t="s">
        <v>2843</v>
      </c>
      <c r="B372" s="15">
        <v>400000</v>
      </c>
    </row>
    <row r="373" spans="1:2" x14ac:dyDescent="0.2">
      <c r="A373" s="14" t="s">
        <v>202</v>
      </c>
      <c r="B373" s="15">
        <v>400000</v>
      </c>
    </row>
    <row r="374" spans="1:2" x14ac:dyDescent="0.2">
      <c r="A374" s="14" t="s">
        <v>562</v>
      </c>
      <c r="B374" s="15">
        <v>370000</v>
      </c>
    </row>
    <row r="375" spans="1:2" x14ac:dyDescent="0.2">
      <c r="A375" s="14" t="s">
        <v>3062</v>
      </c>
      <c r="B375" s="15">
        <v>350000</v>
      </c>
    </row>
    <row r="376" spans="1:2" x14ac:dyDescent="0.2">
      <c r="A376" s="14" t="s">
        <v>2268</v>
      </c>
      <c r="B376" s="15">
        <v>350000</v>
      </c>
    </row>
    <row r="377" spans="1:2" x14ac:dyDescent="0.2">
      <c r="A377" s="14" t="s">
        <v>2402</v>
      </c>
      <c r="B377" s="15">
        <v>340000</v>
      </c>
    </row>
    <row r="378" spans="1:2" x14ac:dyDescent="0.2">
      <c r="A378" s="14" t="s">
        <v>2669</v>
      </c>
      <c r="B378" s="15">
        <v>300000</v>
      </c>
    </row>
    <row r="379" spans="1:2" x14ac:dyDescent="0.2">
      <c r="A379" s="14" t="s">
        <v>3116</v>
      </c>
      <c r="B379" s="15">
        <v>300000</v>
      </c>
    </row>
    <row r="380" spans="1:2" x14ac:dyDescent="0.2">
      <c r="A380" s="14" t="s">
        <v>2155</v>
      </c>
      <c r="B380" s="15">
        <v>300000</v>
      </c>
    </row>
    <row r="381" spans="1:2" x14ac:dyDescent="0.2">
      <c r="A381" s="14" t="s">
        <v>3190</v>
      </c>
      <c r="B381" s="15">
        <v>300000</v>
      </c>
    </row>
    <row r="382" spans="1:2" x14ac:dyDescent="0.2">
      <c r="A382" s="14" t="s">
        <v>2823</v>
      </c>
      <c r="B382" s="15">
        <v>300000</v>
      </c>
    </row>
    <row r="383" spans="1:2" x14ac:dyDescent="0.2">
      <c r="A383" s="14" t="s">
        <v>2794</v>
      </c>
      <c r="B383" s="15">
        <v>300000</v>
      </c>
    </row>
    <row r="384" spans="1:2" x14ac:dyDescent="0.2">
      <c r="A384" s="14" t="s">
        <v>1791</v>
      </c>
      <c r="B384" s="15">
        <v>300000</v>
      </c>
    </row>
    <row r="385" spans="1:2" x14ac:dyDescent="0.2">
      <c r="A385" s="14" t="s">
        <v>2352</v>
      </c>
      <c r="B385" s="15">
        <v>300000</v>
      </c>
    </row>
    <row r="386" spans="1:2" x14ac:dyDescent="0.2">
      <c r="A386" s="14" t="s">
        <v>2196</v>
      </c>
      <c r="B386" s="15">
        <v>300000</v>
      </c>
    </row>
    <row r="387" spans="1:2" x14ac:dyDescent="0.2">
      <c r="A387" s="14" t="s">
        <v>3275</v>
      </c>
      <c r="B387" s="15">
        <v>300000</v>
      </c>
    </row>
    <row r="388" spans="1:2" x14ac:dyDescent="0.2">
      <c r="A388" s="14" t="s">
        <v>3243</v>
      </c>
      <c r="B388" s="15">
        <v>300000</v>
      </c>
    </row>
    <row r="389" spans="1:2" x14ac:dyDescent="0.2">
      <c r="A389" s="14" t="s">
        <v>2473</v>
      </c>
      <c r="B389" s="15">
        <v>300000</v>
      </c>
    </row>
    <row r="390" spans="1:2" x14ac:dyDescent="0.2">
      <c r="A390" s="14" t="s">
        <v>194</v>
      </c>
      <c r="B390" s="15">
        <v>300000</v>
      </c>
    </row>
    <row r="391" spans="1:2" x14ac:dyDescent="0.2">
      <c r="A391" s="14" t="s">
        <v>2986</v>
      </c>
      <c r="B391" s="15">
        <v>300000</v>
      </c>
    </row>
    <row r="392" spans="1:2" x14ac:dyDescent="0.2">
      <c r="A392" s="14" t="s">
        <v>216</v>
      </c>
      <c r="B392" s="15">
        <v>260000</v>
      </c>
    </row>
    <row r="393" spans="1:2" x14ac:dyDescent="0.2">
      <c r="A393" s="14" t="s">
        <v>2980</v>
      </c>
      <c r="B393" s="15">
        <v>260000</v>
      </c>
    </row>
    <row r="394" spans="1:2" x14ac:dyDescent="0.2">
      <c r="A394" s="14" t="s">
        <v>3158</v>
      </c>
      <c r="B394" s="15">
        <v>250000</v>
      </c>
    </row>
    <row r="395" spans="1:2" x14ac:dyDescent="0.2">
      <c r="A395" s="14" t="s">
        <v>215</v>
      </c>
      <c r="B395" s="15">
        <v>235000</v>
      </c>
    </row>
    <row r="396" spans="1:2" x14ac:dyDescent="0.2">
      <c r="A396" s="14" t="s">
        <v>203</v>
      </c>
      <c r="B396" s="15">
        <v>225000</v>
      </c>
    </row>
    <row r="397" spans="1:2" x14ac:dyDescent="0.2">
      <c r="A397" s="14" t="s">
        <v>2362</v>
      </c>
      <c r="B397" s="15">
        <v>200000</v>
      </c>
    </row>
    <row r="398" spans="1:2" x14ac:dyDescent="0.2">
      <c r="A398" s="14" t="s">
        <v>685</v>
      </c>
      <c r="B398" s="15">
        <v>200000</v>
      </c>
    </row>
    <row r="399" spans="1:2" x14ac:dyDescent="0.2">
      <c r="A399" s="14" t="s">
        <v>762</v>
      </c>
      <c r="B399" s="15">
        <v>200000</v>
      </c>
    </row>
    <row r="400" spans="1:2" x14ac:dyDescent="0.2">
      <c r="A400" s="14" t="s">
        <v>2314</v>
      </c>
      <c r="B400" s="15">
        <v>200000</v>
      </c>
    </row>
    <row r="401" spans="1:2" x14ac:dyDescent="0.2">
      <c r="A401" s="14" t="s">
        <v>3031</v>
      </c>
      <c r="B401" s="15">
        <v>200000</v>
      </c>
    </row>
    <row r="402" spans="1:2" x14ac:dyDescent="0.2">
      <c r="A402" s="14" t="s">
        <v>3002</v>
      </c>
      <c r="B402" s="15">
        <v>200000</v>
      </c>
    </row>
    <row r="403" spans="1:2" x14ac:dyDescent="0.2">
      <c r="A403" s="14" t="s">
        <v>195</v>
      </c>
      <c r="B403" s="15">
        <v>200000</v>
      </c>
    </row>
    <row r="404" spans="1:2" x14ac:dyDescent="0.2">
      <c r="A404" s="14" t="s">
        <v>3068</v>
      </c>
      <c r="B404" s="15">
        <v>200000</v>
      </c>
    </row>
    <row r="405" spans="1:2" x14ac:dyDescent="0.2">
      <c r="A405" s="14" t="s">
        <v>2292</v>
      </c>
      <c r="B405" s="15">
        <v>200000</v>
      </c>
    </row>
    <row r="406" spans="1:2" x14ac:dyDescent="0.2">
      <c r="A406" s="14" t="s">
        <v>267</v>
      </c>
      <c r="B406" s="15">
        <v>200000</v>
      </c>
    </row>
    <row r="407" spans="1:2" x14ac:dyDescent="0.2">
      <c r="A407" s="14" t="s">
        <v>2385</v>
      </c>
      <c r="B407" s="15">
        <v>200000</v>
      </c>
    </row>
    <row r="408" spans="1:2" x14ac:dyDescent="0.2">
      <c r="A408" s="14" t="s">
        <v>2530</v>
      </c>
      <c r="B408" s="15">
        <v>200000</v>
      </c>
    </row>
    <row r="409" spans="1:2" x14ac:dyDescent="0.2">
      <c r="A409" s="14" t="s">
        <v>214</v>
      </c>
      <c r="B409" s="15">
        <v>200000</v>
      </c>
    </row>
    <row r="410" spans="1:2" x14ac:dyDescent="0.2">
      <c r="A410" s="14" t="s">
        <v>2349</v>
      </c>
      <c r="B410" s="15">
        <v>200000</v>
      </c>
    </row>
    <row r="411" spans="1:2" x14ac:dyDescent="0.2">
      <c r="A411" s="14" t="s">
        <v>2356</v>
      </c>
      <c r="B411" s="15">
        <v>200000</v>
      </c>
    </row>
    <row r="412" spans="1:2" x14ac:dyDescent="0.2">
      <c r="A412" s="14" t="s">
        <v>2879</v>
      </c>
      <c r="B412" s="15">
        <v>200000</v>
      </c>
    </row>
    <row r="413" spans="1:2" x14ac:dyDescent="0.2">
      <c r="A413" s="14" t="s">
        <v>2657</v>
      </c>
      <c r="B413" s="15">
        <v>200000</v>
      </c>
    </row>
    <row r="414" spans="1:2" x14ac:dyDescent="0.2">
      <c r="A414" s="14" t="s">
        <v>2483</v>
      </c>
      <c r="B414" s="15">
        <v>150000</v>
      </c>
    </row>
    <row r="415" spans="1:2" x14ac:dyDescent="0.2">
      <c r="A415" s="14" t="s">
        <v>3048</v>
      </c>
      <c r="B415" s="15">
        <v>150000</v>
      </c>
    </row>
    <row r="416" spans="1:2" x14ac:dyDescent="0.2">
      <c r="A416" s="14" t="s">
        <v>2346</v>
      </c>
      <c r="B416" s="15">
        <v>140000</v>
      </c>
    </row>
    <row r="417" spans="1:2" x14ac:dyDescent="0.2">
      <c r="A417" s="14" t="s">
        <v>2745</v>
      </c>
      <c r="B417" s="15">
        <v>125000</v>
      </c>
    </row>
    <row r="418" spans="1:2" x14ac:dyDescent="0.2">
      <c r="A418" s="14" t="s">
        <v>2399</v>
      </c>
      <c r="B418" s="15">
        <v>100000</v>
      </c>
    </row>
    <row r="419" spans="1:2" x14ac:dyDescent="0.2">
      <c r="A419" s="14" t="s">
        <v>2543</v>
      </c>
      <c r="B419" s="15">
        <v>100000</v>
      </c>
    </row>
    <row r="420" spans="1:2" x14ac:dyDescent="0.2">
      <c r="A420" s="14" t="s">
        <v>2212</v>
      </c>
      <c r="B420" s="15">
        <v>100000</v>
      </c>
    </row>
    <row r="421" spans="1:2" x14ac:dyDescent="0.2">
      <c r="A421" s="14" t="s">
        <v>2972</v>
      </c>
      <c r="B421" s="15">
        <v>100000</v>
      </c>
    </row>
    <row r="422" spans="1:2" x14ac:dyDescent="0.2">
      <c r="A422" s="14" t="s">
        <v>2241</v>
      </c>
      <c r="B422" s="15">
        <v>100000</v>
      </c>
    </row>
    <row r="423" spans="1:2" x14ac:dyDescent="0.2">
      <c r="A423" s="14" t="s">
        <v>2554</v>
      </c>
      <c r="B423" s="15">
        <v>100000</v>
      </c>
    </row>
    <row r="424" spans="1:2" x14ac:dyDescent="0.2">
      <c r="A424" s="14" t="s">
        <v>3300</v>
      </c>
      <c r="B424" s="15">
        <v>100000</v>
      </c>
    </row>
    <row r="425" spans="1:2" x14ac:dyDescent="0.2">
      <c r="A425" s="14" t="s">
        <v>2451</v>
      </c>
      <c r="B425" s="15">
        <v>100000</v>
      </c>
    </row>
    <row r="426" spans="1:2" x14ac:dyDescent="0.2">
      <c r="A426" s="14" t="s">
        <v>849</v>
      </c>
      <c r="B426" s="15"/>
    </row>
    <row r="427" spans="1:2" x14ac:dyDescent="0.2">
      <c r="A427" s="14" t="s">
        <v>259</v>
      </c>
      <c r="B427" s="15"/>
    </row>
    <row r="428" spans="1:2" x14ac:dyDescent="0.2">
      <c r="A428" s="14" t="s">
        <v>347</v>
      </c>
      <c r="B428" s="15"/>
    </row>
    <row r="429" spans="1:2" x14ac:dyDescent="0.2">
      <c r="A429" s="14" t="s">
        <v>2931</v>
      </c>
      <c r="B429" s="15">
        <v>0</v>
      </c>
    </row>
    <row r="430" spans="1:2" x14ac:dyDescent="0.2">
      <c r="A430" s="14" t="s">
        <v>2066</v>
      </c>
      <c r="B430" s="15"/>
    </row>
    <row r="431" spans="1:2" x14ac:dyDescent="0.2">
      <c r="A431" s="14" t="s">
        <v>479</v>
      </c>
      <c r="B431" s="15"/>
    </row>
    <row r="432" spans="1:2" x14ac:dyDescent="0.2">
      <c r="A432" s="14" t="s">
        <v>208</v>
      </c>
      <c r="B432" s="15"/>
    </row>
    <row r="433" spans="1:2" x14ac:dyDescent="0.2">
      <c r="A433" s="14" t="s">
        <v>2007</v>
      </c>
      <c r="B433" s="15"/>
    </row>
    <row r="434" spans="1:2" x14ac:dyDescent="0.2">
      <c r="A434" s="14" t="s">
        <v>232</v>
      </c>
      <c r="B434" s="15"/>
    </row>
    <row r="435" spans="1:2" x14ac:dyDescent="0.2">
      <c r="A435" s="14" t="s">
        <v>359</v>
      </c>
      <c r="B435" s="15"/>
    </row>
    <row r="436" spans="1:2" x14ac:dyDescent="0.2">
      <c r="A436" s="14" t="s">
        <v>265</v>
      </c>
      <c r="B436" s="15"/>
    </row>
    <row r="437" spans="1:2" x14ac:dyDescent="0.2">
      <c r="A437" s="14" t="s">
        <v>1627</v>
      </c>
      <c r="B437" s="15"/>
    </row>
    <row r="438" spans="1:2" x14ac:dyDescent="0.2">
      <c r="A438" s="14" t="s">
        <v>2047</v>
      </c>
      <c r="B438" s="15"/>
    </row>
    <row r="439" spans="1:2" x14ac:dyDescent="0.2">
      <c r="A439" s="14" t="s">
        <v>2000</v>
      </c>
      <c r="B439" s="15"/>
    </row>
    <row r="440" spans="1:2" x14ac:dyDescent="0.2">
      <c r="A440" s="14" t="s">
        <v>953</v>
      </c>
      <c r="B440" s="15"/>
    </row>
    <row r="441" spans="1:2" x14ac:dyDescent="0.2">
      <c r="A441" s="14" t="s">
        <v>1800</v>
      </c>
      <c r="B441" s="15"/>
    </row>
    <row r="442" spans="1:2" x14ac:dyDescent="0.2">
      <c r="A442" s="14" t="s">
        <v>610</v>
      </c>
      <c r="B442" s="15"/>
    </row>
    <row r="443" spans="1:2" x14ac:dyDescent="0.2">
      <c r="A443" s="14" t="s">
        <v>402</v>
      </c>
      <c r="B443" s="15"/>
    </row>
    <row r="444" spans="1:2" x14ac:dyDescent="0.2">
      <c r="A444" s="14" t="s">
        <v>1845</v>
      </c>
      <c r="B444" s="15"/>
    </row>
    <row r="445" spans="1:2" x14ac:dyDescent="0.2">
      <c r="A445" s="14" t="s">
        <v>1476</v>
      </c>
      <c r="B445" s="15"/>
    </row>
    <row r="446" spans="1:2" x14ac:dyDescent="0.2">
      <c r="A446" s="14" t="s">
        <v>1282</v>
      </c>
      <c r="B446" s="15"/>
    </row>
    <row r="447" spans="1:2" x14ac:dyDescent="0.2">
      <c r="A447" s="14" t="s">
        <v>383</v>
      </c>
      <c r="B447" s="15"/>
    </row>
    <row r="448" spans="1:2" x14ac:dyDescent="0.2">
      <c r="A448" s="14" t="s">
        <v>1777</v>
      </c>
      <c r="B448" s="15"/>
    </row>
    <row r="449" spans="1:2" x14ac:dyDescent="0.2">
      <c r="A449" s="14" t="s">
        <v>1948</v>
      </c>
      <c r="B449" s="15"/>
    </row>
    <row r="450" spans="1:2" x14ac:dyDescent="0.2">
      <c r="A450" s="14" t="s">
        <v>3105</v>
      </c>
      <c r="B450" s="15">
        <v>0</v>
      </c>
    </row>
    <row r="451" spans="1:2" x14ac:dyDescent="0.2">
      <c r="A451" s="14" t="s">
        <v>3110</v>
      </c>
      <c r="B451" s="15">
        <v>0</v>
      </c>
    </row>
    <row r="452" spans="1:2" x14ac:dyDescent="0.2">
      <c r="A452" s="14" t="s">
        <v>1550</v>
      </c>
      <c r="B452" s="15"/>
    </row>
    <row r="453" spans="1:2" x14ac:dyDescent="0.2">
      <c r="A453" s="14" t="s">
        <v>1117</v>
      </c>
      <c r="B453" s="15"/>
    </row>
    <row r="454" spans="1:2" x14ac:dyDescent="0.2">
      <c r="A454" s="14" t="s">
        <v>556</v>
      </c>
      <c r="B454" s="15"/>
    </row>
    <row r="455" spans="1:2" x14ac:dyDescent="0.2">
      <c r="A455" s="14" t="s">
        <v>2311</v>
      </c>
      <c r="B455" s="15">
        <v>0</v>
      </c>
    </row>
    <row r="456" spans="1:2" x14ac:dyDescent="0.2">
      <c r="A456" s="14" t="s">
        <v>737</v>
      </c>
      <c r="B456" s="15"/>
    </row>
    <row r="457" spans="1:2" x14ac:dyDescent="0.2">
      <c r="A457" s="14" t="s">
        <v>221</v>
      </c>
      <c r="B457" s="15"/>
    </row>
    <row r="458" spans="1:2" x14ac:dyDescent="0.2">
      <c r="A458" s="14" t="s">
        <v>1083</v>
      </c>
      <c r="B458" s="15"/>
    </row>
    <row r="459" spans="1:2" x14ac:dyDescent="0.2">
      <c r="A459" s="14" t="s">
        <v>1685</v>
      </c>
      <c r="B459" s="15"/>
    </row>
    <row r="460" spans="1:2" x14ac:dyDescent="0.2">
      <c r="A460" s="14" t="s">
        <v>1812</v>
      </c>
      <c r="B460" s="15"/>
    </row>
    <row r="461" spans="1:2" x14ac:dyDescent="0.2">
      <c r="A461" s="14" t="s">
        <v>1458</v>
      </c>
      <c r="B461" s="15"/>
    </row>
    <row r="462" spans="1:2" x14ac:dyDescent="0.2">
      <c r="A462" s="14" t="s">
        <v>1025</v>
      </c>
      <c r="B462" s="15"/>
    </row>
    <row r="463" spans="1:2" x14ac:dyDescent="0.2">
      <c r="A463" s="14" t="s">
        <v>1870</v>
      </c>
      <c r="B463" s="15"/>
    </row>
    <row r="464" spans="1:2" x14ac:dyDescent="0.2">
      <c r="A464" s="14" t="s">
        <v>243</v>
      </c>
      <c r="B464" s="15"/>
    </row>
    <row r="465" spans="1:2" x14ac:dyDescent="0.2">
      <c r="A465" s="14" t="s">
        <v>1473</v>
      </c>
      <c r="B465" s="15"/>
    </row>
    <row r="466" spans="1:2" x14ac:dyDescent="0.2">
      <c r="A466" s="14" t="s">
        <v>1980</v>
      </c>
      <c r="B466" s="15"/>
    </row>
    <row r="467" spans="1:2" x14ac:dyDescent="0.2">
      <c r="A467" s="14" t="s">
        <v>870</v>
      </c>
      <c r="B467" s="15"/>
    </row>
    <row r="468" spans="1:2" x14ac:dyDescent="0.2">
      <c r="A468" s="14" t="s">
        <v>1839</v>
      </c>
      <c r="B468" s="15"/>
    </row>
    <row r="469" spans="1:2" x14ac:dyDescent="0.2">
      <c r="A469" s="14" t="s">
        <v>534</v>
      </c>
      <c r="B469" s="15"/>
    </row>
    <row r="470" spans="1:2" x14ac:dyDescent="0.2">
      <c r="A470" s="14" t="s">
        <v>568</v>
      </c>
      <c r="B470" s="15"/>
    </row>
    <row r="471" spans="1:2" x14ac:dyDescent="0.2">
      <c r="A471" s="14" t="s">
        <v>537</v>
      </c>
      <c r="B471" s="15"/>
    </row>
    <row r="472" spans="1:2" x14ac:dyDescent="0.2">
      <c r="A472" s="14" t="s">
        <v>1363</v>
      </c>
      <c r="B472" s="15"/>
    </row>
    <row r="473" spans="1:2" x14ac:dyDescent="0.2">
      <c r="A473" s="14" t="s">
        <v>1933</v>
      </c>
      <c r="B473" s="15"/>
    </row>
    <row r="474" spans="1:2" x14ac:dyDescent="0.2">
      <c r="A474" s="14" t="s">
        <v>1890</v>
      </c>
      <c r="B474" s="15"/>
    </row>
    <row r="475" spans="1:2" x14ac:dyDescent="0.2">
      <c r="A475" s="14" t="s">
        <v>236</v>
      </c>
      <c r="B475" s="15"/>
    </row>
    <row r="476" spans="1:2" x14ac:dyDescent="0.2">
      <c r="A476" s="14" t="s">
        <v>1241</v>
      </c>
      <c r="B476" s="15"/>
    </row>
    <row r="477" spans="1:2" x14ac:dyDescent="0.2">
      <c r="A477" s="14" t="s">
        <v>3058</v>
      </c>
      <c r="B477" s="15">
        <v>0</v>
      </c>
    </row>
    <row r="478" spans="1:2" x14ac:dyDescent="0.2">
      <c r="A478" s="14" t="s">
        <v>239</v>
      </c>
      <c r="B478" s="15"/>
    </row>
    <row r="479" spans="1:2" x14ac:dyDescent="0.2">
      <c r="A479" s="14" t="s">
        <v>2082</v>
      </c>
      <c r="B479" s="15"/>
    </row>
    <row r="480" spans="1:2" x14ac:dyDescent="0.2">
      <c r="A480" s="14" t="s">
        <v>1188</v>
      </c>
      <c r="B480" s="15"/>
    </row>
    <row r="481" spans="1:2" x14ac:dyDescent="0.2">
      <c r="A481" s="14" t="s">
        <v>592</v>
      </c>
      <c r="B481" s="15"/>
    </row>
    <row r="482" spans="1:2" x14ac:dyDescent="0.2">
      <c r="A482" s="14" t="s">
        <v>1204</v>
      </c>
      <c r="B482" s="15"/>
    </row>
    <row r="483" spans="1:2" x14ac:dyDescent="0.2">
      <c r="A483" s="14" t="s">
        <v>476</v>
      </c>
      <c r="B483" s="15"/>
    </row>
    <row r="484" spans="1:2" x14ac:dyDescent="0.2">
      <c r="A484" s="14" t="s">
        <v>540</v>
      </c>
      <c r="B484" s="15"/>
    </row>
    <row r="485" spans="1:2" x14ac:dyDescent="0.2">
      <c r="A485" s="14" t="s">
        <v>3129</v>
      </c>
      <c r="B485" s="15">
        <v>0</v>
      </c>
    </row>
    <row r="486" spans="1:2" x14ac:dyDescent="0.2">
      <c r="A486" s="14" t="s">
        <v>305</v>
      </c>
      <c r="B486" s="15"/>
    </row>
    <row r="487" spans="1:2" x14ac:dyDescent="0.2">
      <c r="A487" s="14" t="s">
        <v>2143</v>
      </c>
      <c r="B487" s="15"/>
    </row>
    <row r="488" spans="1:2" x14ac:dyDescent="0.2">
      <c r="A488" s="14" t="s">
        <v>547</v>
      </c>
      <c r="B488" s="15"/>
    </row>
    <row r="489" spans="1:2" x14ac:dyDescent="0.2">
      <c r="A489" s="14" t="s">
        <v>968</v>
      </c>
      <c r="B489" s="15"/>
    </row>
    <row r="490" spans="1:2" x14ac:dyDescent="0.2">
      <c r="A490" s="14" t="s">
        <v>734</v>
      </c>
      <c r="B490" s="15"/>
    </row>
    <row r="491" spans="1:2" x14ac:dyDescent="0.2">
      <c r="A491" s="14" t="s">
        <v>2072</v>
      </c>
      <c r="B491" s="15"/>
    </row>
    <row r="492" spans="1:2" x14ac:dyDescent="0.2">
      <c r="A492" s="14" t="s">
        <v>1585</v>
      </c>
      <c r="B492" s="15">
        <v>0</v>
      </c>
    </row>
    <row r="493" spans="1:2" x14ac:dyDescent="0.2">
      <c r="A493" s="14" t="s">
        <v>485</v>
      </c>
      <c r="B493" s="15"/>
    </row>
    <row r="494" spans="1:2" x14ac:dyDescent="0.2">
      <c r="A494" s="14" t="s">
        <v>1797</v>
      </c>
      <c r="B494" s="15"/>
    </row>
    <row r="495" spans="1:2" x14ac:dyDescent="0.2">
      <c r="A495" s="14" t="s">
        <v>858</v>
      </c>
      <c r="B495" s="15"/>
    </row>
    <row r="496" spans="1:2" x14ac:dyDescent="0.2">
      <c r="A496" s="14" t="s">
        <v>669</v>
      </c>
      <c r="B496" s="15"/>
    </row>
    <row r="497" spans="1:2" x14ac:dyDescent="0.2">
      <c r="A497" s="14" t="s">
        <v>867</v>
      </c>
      <c r="B497" s="15"/>
    </row>
    <row r="498" spans="1:2" x14ac:dyDescent="0.2">
      <c r="A498" s="14" t="s">
        <v>254</v>
      </c>
      <c r="B498" s="15"/>
    </row>
    <row r="499" spans="1:2" x14ac:dyDescent="0.2">
      <c r="A499" s="14" t="s">
        <v>1165</v>
      </c>
      <c r="B499" s="15"/>
    </row>
    <row r="500" spans="1:2" x14ac:dyDescent="0.2">
      <c r="A500" s="14" t="s">
        <v>322</v>
      </c>
      <c r="B500" s="15"/>
    </row>
    <row r="501" spans="1:2" x14ac:dyDescent="0.2">
      <c r="A501" s="14" t="s">
        <v>2327</v>
      </c>
      <c r="B501" s="15">
        <v>0</v>
      </c>
    </row>
    <row r="502" spans="1:2" x14ac:dyDescent="0.2">
      <c r="A502" s="14" t="s">
        <v>846</v>
      </c>
      <c r="B502" s="15"/>
    </row>
    <row r="503" spans="1:2" x14ac:dyDescent="0.2">
      <c r="A503" s="14" t="s">
        <v>341</v>
      </c>
      <c r="B503" s="15"/>
    </row>
    <row r="504" spans="1:2" x14ac:dyDescent="0.2">
      <c r="A504" s="14" t="s">
        <v>2038</v>
      </c>
      <c r="B504" s="15"/>
    </row>
    <row r="505" spans="1:2" x14ac:dyDescent="0.2">
      <c r="A505" s="14" t="s">
        <v>235</v>
      </c>
      <c r="B505" s="15"/>
    </row>
    <row r="506" spans="1:2" x14ac:dyDescent="0.2">
      <c r="A506" s="14" t="s">
        <v>260</v>
      </c>
      <c r="B506" s="15"/>
    </row>
    <row r="507" spans="1:2" x14ac:dyDescent="0.2">
      <c r="A507" s="14" t="s">
        <v>992</v>
      </c>
      <c r="B507" s="15"/>
    </row>
    <row r="508" spans="1:2" x14ac:dyDescent="0.2">
      <c r="A508" s="14" t="s">
        <v>1682</v>
      </c>
      <c r="B508" s="15"/>
    </row>
    <row r="509" spans="1:2" x14ac:dyDescent="0.2">
      <c r="A509" s="14" t="s">
        <v>1661</v>
      </c>
      <c r="B509" s="15"/>
    </row>
    <row r="510" spans="1:2" x14ac:dyDescent="0.2">
      <c r="A510" s="14" t="s">
        <v>2536</v>
      </c>
      <c r="B510" s="15">
        <v>0</v>
      </c>
    </row>
    <row r="511" spans="1:2" x14ac:dyDescent="0.2">
      <c r="A511" s="14" t="s">
        <v>1217</v>
      </c>
      <c r="B511" s="15"/>
    </row>
    <row r="512" spans="1:2" x14ac:dyDescent="0.2">
      <c r="A512" s="14" t="s">
        <v>434</v>
      </c>
      <c r="B512" s="15"/>
    </row>
    <row r="513" spans="1:2" x14ac:dyDescent="0.2">
      <c r="A513" s="14" t="s">
        <v>1537</v>
      </c>
      <c r="B513" s="15"/>
    </row>
    <row r="514" spans="1:2" x14ac:dyDescent="0.2">
      <c r="A514" s="14" t="s">
        <v>1814</v>
      </c>
      <c r="B514" s="15"/>
    </row>
    <row r="515" spans="1:2" x14ac:dyDescent="0.2">
      <c r="A515" s="14" t="s">
        <v>1717</v>
      </c>
      <c r="B515" s="15"/>
    </row>
    <row r="516" spans="1:2" x14ac:dyDescent="0.2">
      <c r="A516" s="14" t="s">
        <v>1360</v>
      </c>
      <c r="B516" s="15"/>
    </row>
    <row r="517" spans="1:2" x14ac:dyDescent="0.2">
      <c r="A517" s="14" t="s">
        <v>1557</v>
      </c>
      <c r="B517" s="15"/>
    </row>
    <row r="518" spans="1:2" x14ac:dyDescent="0.2">
      <c r="A518" s="14" t="s">
        <v>1380</v>
      </c>
      <c r="B518" s="15"/>
    </row>
    <row r="519" spans="1:2" x14ac:dyDescent="0.2">
      <c r="A519" s="14" t="s">
        <v>368</v>
      </c>
      <c r="B519" s="15"/>
    </row>
    <row r="520" spans="1:2" x14ac:dyDescent="0.2">
      <c r="A520" s="14" t="s">
        <v>864</v>
      </c>
      <c r="B520" s="15"/>
    </row>
    <row r="521" spans="1:2" x14ac:dyDescent="0.2">
      <c r="A521" s="14" t="s">
        <v>2725</v>
      </c>
      <c r="B521" s="15">
        <v>0</v>
      </c>
    </row>
    <row r="522" spans="1:2" x14ac:dyDescent="0.2">
      <c r="A522" s="14" t="s">
        <v>3091</v>
      </c>
      <c r="B522" s="15">
        <v>0</v>
      </c>
    </row>
    <row r="523" spans="1:2" x14ac:dyDescent="0.2">
      <c r="A523" s="14" t="s">
        <v>1016</v>
      </c>
      <c r="B523" s="15"/>
    </row>
    <row r="524" spans="1:2" x14ac:dyDescent="0.2">
      <c r="A524" s="14" t="s">
        <v>1688</v>
      </c>
      <c r="B524" s="15"/>
    </row>
    <row r="525" spans="1:2" x14ac:dyDescent="0.2">
      <c r="A525" s="14" t="s">
        <v>421</v>
      </c>
      <c r="B525" s="15"/>
    </row>
    <row r="526" spans="1:2" x14ac:dyDescent="0.2">
      <c r="A526" s="14" t="s">
        <v>1197</v>
      </c>
      <c r="B526" s="15"/>
    </row>
    <row r="527" spans="1:2" x14ac:dyDescent="0.2">
      <c r="A527" s="14" t="s">
        <v>1882</v>
      </c>
      <c r="B527" s="15"/>
    </row>
    <row r="528" spans="1:2" x14ac:dyDescent="0.2">
      <c r="A528" s="14" t="s">
        <v>264</v>
      </c>
      <c r="B528" s="15"/>
    </row>
    <row r="529" spans="1:2" x14ac:dyDescent="0.2">
      <c r="A529" s="14" t="s">
        <v>777</v>
      </c>
      <c r="B529" s="15"/>
    </row>
    <row r="530" spans="1:2" x14ac:dyDescent="0.2">
      <c r="A530" s="14" t="s">
        <v>1691</v>
      </c>
      <c r="B530" s="15"/>
    </row>
    <row r="531" spans="1:2" x14ac:dyDescent="0.2">
      <c r="A531" s="14" t="s">
        <v>1304</v>
      </c>
      <c r="B531" s="15"/>
    </row>
    <row r="532" spans="1:2" x14ac:dyDescent="0.2">
      <c r="A532" s="14" t="s">
        <v>974</v>
      </c>
      <c r="B532" s="15"/>
    </row>
    <row r="533" spans="1:2" x14ac:dyDescent="0.2">
      <c r="A533" s="14" t="s">
        <v>714</v>
      </c>
      <c r="B533" s="15"/>
    </row>
    <row r="534" spans="1:2" x14ac:dyDescent="0.2">
      <c r="A534" s="14" t="s">
        <v>512</v>
      </c>
      <c r="B534" s="15"/>
    </row>
    <row r="535" spans="1:2" x14ac:dyDescent="0.2">
      <c r="A535" s="14" t="s">
        <v>1997</v>
      </c>
      <c r="B535" s="15"/>
    </row>
    <row r="536" spans="1:2" x14ac:dyDescent="0.2">
      <c r="A536" s="14" t="s">
        <v>577</v>
      </c>
      <c r="B536" s="15"/>
    </row>
    <row r="537" spans="1:2" x14ac:dyDescent="0.2">
      <c r="A537" s="14" t="s">
        <v>950</v>
      </c>
      <c r="B537" s="15"/>
    </row>
    <row r="538" spans="1:2" x14ac:dyDescent="0.2">
      <c r="A538" s="14" t="s">
        <v>261</v>
      </c>
      <c r="B538" s="15"/>
    </row>
    <row r="539" spans="1:2" x14ac:dyDescent="0.2">
      <c r="A539" s="14" t="s">
        <v>374</v>
      </c>
      <c r="B539" s="15"/>
    </row>
    <row r="540" spans="1:2" x14ac:dyDescent="0.2">
      <c r="A540" s="14" t="s">
        <v>1263</v>
      </c>
      <c r="B540" s="15"/>
    </row>
    <row r="541" spans="1:2" x14ac:dyDescent="0.2">
      <c r="A541" s="14" t="s">
        <v>2029</v>
      </c>
      <c r="B541" s="15"/>
    </row>
    <row r="542" spans="1:2" x14ac:dyDescent="0.2">
      <c r="A542" s="14" t="s">
        <v>1389</v>
      </c>
      <c r="B542" s="15"/>
    </row>
    <row r="543" spans="1:2" x14ac:dyDescent="0.2">
      <c r="A543" s="14" t="s">
        <v>1746</v>
      </c>
      <c r="B543" s="15">
        <v>0</v>
      </c>
    </row>
    <row r="544" spans="1:2" x14ac:dyDescent="0.2">
      <c r="A544" s="14" t="s">
        <v>980</v>
      </c>
      <c r="B544" s="15"/>
    </row>
    <row r="545" spans="1:2" x14ac:dyDescent="0.2">
      <c r="A545" s="14" t="s">
        <v>395</v>
      </c>
      <c r="B545" s="15"/>
    </row>
    <row r="546" spans="1:2" x14ac:dyDescent="0.2">
      <c r="A546" s="14" t="s">
        <v>1642</v>
      </c>
      <c r="B546" s="15"/>
    </row>
    <row r="547" spans="1:2" x14ac:dyDescent="0.2">
      <c r="A547" s="14" t="s">
        <v>223</v>
      </c>
      <c r="B547" s="15"/>
    </row>
    <row r="548" spans="1:2" x14ac:dyDescent="0.2">
      <c r="A548" s="14" t="s">
        <v>1977</v>
      </c>
      <c r="B548" s="15"/>
    </row>
    <row r="549" spans="1:2" x14ac:dyDescent="0.2">
      <c r="A549" s="14" t="s">
        <v>1223</v>
      </c>
      <c r="B549" s="15"/>
    </row>
    <row r="550" spans="1:2" x14ac:dyDescent="0.2">
      <c r="A550" s="14" t="s">
        <v>944</v>
      </c>
      <c r="B550" s="15"/>
    </row>
    <row r="551" spans="1:2" x14ac:dyDescent="0.2">
      <c r="A551" s="14" t="s">
        <v>2099</v>
      </c>
      <c r="B551" s="15"/>
    </row>
    <row r="552" spans="1:2" x14ac:dyDescent="0.2">
      <c r="A552" s="14" t="s">
        <v>1342</v>
      </c>
      <c r="B552" s="15"/>
    </row>
    <row r="553" spans="1:2" x14ac:dyDescent="0.2">
      <c r="A553" s="14" t="s">
        <v>628</v>
      </c>
      <c r="B553" s="15"/>
    </row>
    <row r="554" spans="1:2" x14ac:dyDescent="0.2">
      <c r="A554" s="14" t="s">
        <v>1723</v>
      </c>
      <c r="B554" s="15"/>
    </row>
    <row r="555" spans="1:2" x14ac:dyDescent="0.2">
      <c r="A555" s="14" t="s">
        <v>1110</v>
      </c>
      <c r="B555" s="15"/>
    </row>
    <row r="556" spans="1:2" x14ac:dyDescent="0.2">
      <c r="A556" s="14" t="s">
        <v>625</v>
      </c>
      <c r="B556" s="15"/>
    </row>
    <row r="557" spans="1:2" x14ac:dyDescent="0.2">
      <c r="A557" s="14" t="s">
        <v>1830</v>
      </c>
      <c r="B557" s="15"/>
    </row>
    <row r="558" spans="1:2" x14ac:dyDescent="0.2">
      <c r="A558" s="14" t="s">
        <v>1147</v>
      </c>
      <c r="B558" s="15"/>
    </row>
    <row r="559" spans="1:2" x14ac:dyDescent="0.2">
      <c r="A559" s="14" t="s">
        <v>1612</v>
      </c>
      <c r="B559" s="15"/>
    </row>
    <row r="560" spans="1:2" x14ac:dyDescent="0.2">
      <c r="A560" s="14" t="s">
        <v>3239</v>
      </c>
      <c r="B560" s="15">
        <v>0</v>
      </c>
    </row>
    <row r="561" spans="1:2" x14ac:dyDescent="0.2">
      <c r="A561" s="14" t="s">
        <v>1743</v>
      </c>
      <c r="B561" s="15">
        <v>0</v>
      </c>
    </row>
    <row r="562" spans="1:2" x14ac:dyDescent="0.2">
      <c r="A562" s="14" t="s">
        <v>1588</v>
      </c>
      <c r="B562" s="15"/>
    </row>
    <row r="563" spans="1:2" x14ac:dyDescent="0.2">
      <c r="A563" s="14" t="s">
        <v>1357</v>
      </c>
      <c r="B563" s="15"/>
    </row>
    <row r="564" spans="1:2" x14ac:dyDescent="0.2">
      <c r="A564" s="14" t="s">
        <v>1395</v>
      </c>
      <c r="B564" s="15"/>
    </row>
    <row r="565" spans="1:2" x14ac:dyDescent="0.2">
      <c r="A565" s="14" t="s">
        <v>743</v>
      </c>
      <c r="B565" s="15"/>
    </row>
    <row r="566" spans="1:2" x14ac:dyDescent="0.2">
      <c r="A566" s="14" t="s">
        <v>2024</v>
      </c>
      <c r="B566" s="15"/>
    </row>
    <row r="567" spans="1:2" x14ac:dyDescent="0.2">
      <c r="A567" s="14" t="s">
        <v>324</v>
      </c>
      <c r="B567" s="15"/>
    </row>
    <row r="568" spans="1:2" x14ac:dyDescent="0.2">
      <c r="A568" s="14" t="s">
        <v>233</v>
      </c>
      <c r="B568" s="15"/>
    </row>
    <row r="569" spans="1:2" x14ac:dyDescent="0.2">
      <c r="A569" s="14" t="s">
        <v>1310</v>
      </c>
      <c r="B569" s="15"/>
    </row>
    <row r="570" spans="1:2" x14ac:dyDescent="0.2">
      <c r="A570" s="14" t="s">
        <v>893</v>
      </c>
      <c r="B570" s="15"/>
    </row>
    <row r="571" spans="1:2" x14ac:dyDescent="0.2">
      <c r="A571" s="14" t="s">
        <v>1648</v>
      </c>
      <c r="B571" s="15"/>
    </row>
    <row r="572" spans="1:2" x14ac:dyDescent="0.2">
      <c r="A572" s="14" t="s">
        <v>2115</v>
      </c>
      <c r="B572" s="15"/>
    </row>
    <row r="573" spans="1:2" x14ac:dyDescent="0.2">
      <c r="A573" s="14" t="s">
        <v>1707</v>
      </c>
      <c r="B573" s="15"/>
    </row>
    <row r="574" spans="1:2" x14ac:dyDescent="0.2">
      <c r="A574" s="14" t="s">
        <v>1600</v>
      </c>
      <c r="B574" s="15"/>
    </row>
    <row r="575" spans="1:2" x14ac:dyDescent="0.2">
      <c r="A575" s="14" t="s">
        <v>411</v>
      </c>
      <c r="B575" s="15"/>
    </row>
    <row r="576" spans="1:2" x14ac:dyDescent="0.2">
      <c r="A576" s="14" t="s">
        <v>1591</v>
      </c>
      <c r="B576" s="15"/>
    </row>
    <row r="577" spans="1:2" x14ac:dyDescent="0.2">
      <c r="A577" s="14" t="s">
        <v>1767</v>
      </c>
      <c r="B577" s="15">
        <v>0</v>
      </c>
    </row>
    <row r="578" spans="1:2" x14ac:dyDescent="0.2">
      <c r="A578" s="14" t="s">
        <v>1322</v>
      </c>
      <c r="B578" s="15"/>
    </row>
    <row r="579" spans="1:2" x14ac:dyDescent="0.2">
      <c r="A579" s="14" t="s">
        <v>1274</v>
      </c>
      <c r="B579" s="15"/>
    </row>
    <row r="580" spans="1:2" x14ac:dyDescent="0.2">
      <c r="A580" s="14" t="s">
        <v>553</v>
      </c>
      <c r="B580" s="15"/>
    </row>
    <row r="581" spans="1:2" x14ac:dyDescent="0.2">
      <c r="A581" s="14" t="s">
        <v>1319</v>
      </c>
      <c r="B581" s="15"/>
    </row>
    <row r="582" spans="1:2" x14ac:dyDescent="0.2">
      <c r="A582" s="14" t="s">
        <v>1101</v>
      </c>
      <c r="B582" s="15"/>
    </row>
    <row r="583" spans="1:2" x14ac:dyDescent="0.2">
      <c r="A583" s="14" t="s">
        <v>884</v>
      </c>
      <c r="B583" s="15"/>
    </row>
    <row r="584" spans="1:2" x14ac:dyDescent="0.2">
      <c r="A584" s="14" t="s">
        <v>604</v>
      </c>
      <c r="B584" s="15"/>
    </row>
    <row r="585" spans="1:2" x14ac:dyDescent="0.2">
      <c r="A585" s="14" t="s">
        <v>519</v>
      </c>
      <c r="B585" s="15"/>
    </row>
    <row r="586" spans="1:2" x14ac:dyDescent="0.2">
      <c r="A586" s="14" t="s">
        <v>977</v>
      </c>
      <c r="B586" s="15"/>
    </row>
    <row r="587" spans="1:2" x14ac:dyDescent="0.2">
      <c r="A587" s="14" t="s">
        <v>1498</v>
      </c>
      <c r="B587" s="15"/>
    </row>
    <row r="588" spans="1:2" x14ac:dyDescent="0.2">
      <c r="A588" s="14" t="s">
        <v>1566</v>
      </c>
      <c r="B588" s="15"/>
    </row>
    <row r="589" spans="1:2" x14ac:dyDescent="0.2">
      <c r="A589" s="14" t="s">
        <v>645</v>
      </c>
      <c r="B589" s="15"/>
    </row>
    <row r="590" spans="1:2" x14ac:dyDescent="0.2">
      <c r="A590" s="14" t="s">
        <v>473</v>
      </c>
      <c r="B590" s="15"/>
    </row>
    <row r="591" spans="1:2" x14ac:dyDescent="0.2">
      <c r="A591" s="14" t="s">
        <v>1528</v>
      </c>
      <c r="B591" s="15"/>
    </row>
    <row r="592" spans="1:2" x14ac:dyDescent="0.2">
      <c r="A592" s="14" t="s">
        <v>257</v>
      </c>
      <c r="B592" s="15"/>
    </row>
    <row r="593" spans="1:2" x14ac:dyDescent="0.2">
      <c r="A593" s="14" t="s">
        <v>1945</v>
      </c>
      <c r="B593" s="15"/>
    </row>
    <row r="594" spans="1:2" x14ac:dyDescent="0.2">
      <c r="A594" s="14" t="s">
        <v>271</v>
      </c>
      <c r="B594" s="15"/>
    </row>
    <row r="595" spans="1:2" x14ac:dyDescent="0.2">
      <c r="A595" s="14" t="s">
        <v>2262</v>
      </c>
      <c r="B595" s="15">
        <v>0</v>
      </c>
    </row>
    <row r="596" spans="1:2" x14ac:dyDescent="0.2">
      <c r="A596" s="14" t="s">
        <v>1726</v>
      </c>
      <c r="B596" s="15"/>
    </row>
    <row r="597" spans="1:2" x14ac:dyDescent="0.2">
      <c r="A597" s="14" t="s">
        <v>1104</v>
      </c>
      <c r="B597" s="15"/>
    </row>
    <row r="598" spans="1:2" x14ac:dyDescent="0.2">
      <c r="A598" s="14" t="s">
        <v>926</v>
      </c>
      <c r="B598" s="15"/>
    </row>
    <row r="599" spans="1:2" x14ac:dyDescent="0.2">
      <c r="A599" s="14" t="s">
        <v>1873</v>
      </c>
      <c r="B599" s="15"/>
    </row>
    <row r="600" spans="1:2" x14ac:dyDescent="0.2">
      <c r="A600" s="14" t="s">
        <v>989</v>
      </c>
      <c r="B600" s="15"/>
    </row>
    <row r="601" spans="1:2" x14ac:dyDescent="0.2">
      <c r="A601" s="14" t="s">
        <v>251</v>
      </c>
      <c r="B601" s="15"/>
    </row>
    <row r="602" spans="1:2" x14ac:dyDescent="0.2">
      <c r="A602" s="14" t="s">
        <v>648</v>
      </c>
      <c r="B602" s="15"/>
    </row>
    <row r="603" spans="1:2" x14ac:dyDescent="0.2">
      <c r="A603" s="14" t="s">
        <v>258</v>
      </c>
      <c r="B603" s="15"/>
    </row>
    <row r="604" spans="1:2" x14ac:dyDescent="0.2">
      <c r="A604" s="14" t="s">
        <v>470</v>
      </c>
      <c r="B604" s="15"/>
    </row>
    <row r="605" spans="1:2" x14ac:dyDescent="0.2">
      <c r="A605" s="14" t="s">
        <v>1285</v>
      </c>
      <c r="B605" s="15"/>
    </row>
    <row r="606" spans="1:2" x14ac:dyDescent="0.2">
      <c r="A606" s="14" t="s">
        <v>1713</v>
      </c>
      <c r="B606" s="15"/>
    </row>
    <row r="607" spans="1:2" x14ac:dyDescent="0.2">
      <c r="A607" s="14" t="s">
        <v>1254</v>
      </c>
      <c r="B607" s="15"/>
    </row>
    <row r="608" spans="1:2" x14ac:dyDescent="0.2">
      <c r="A608" s="14" t="s">
        <v>467</v>
      </c>
      <c r="B608" s="15"/>
    </row>
    <row r="609" spans="1:2" x14ac:dyDescent="0.2">
      <c r="A609" s="14" t="s">
        <v>723</v>
      </c>
      <c r="B609" s="15"/>
    </row>
    <row r="610" spans="1:2" x14ac:dyDescent="0.2">
      <c r="A610" s="14" t="s">
        <v>589</v>
      </c>
      <c r="B610" s="15"/>
    </row>
    <row r="611" spans="1:2" x14ac:dyDescent="0.2">
      <c r="A611" s="14" t="s">
        <v>708</v>
      </c>
      <c r="B611" s="15"/>
    </row>
    <row r="612" spans="1:2" x14ac:dyDescent="0.2">
      <c r="A612" s="14" t="s">
        <v>2184</v>
      </c>
      <c r="B612" s="15">
        <v>0</v>
      </c>
    </row>
    <row r="613" spans="1:2" x14ac:dyDescent="0.2">
      <c r="A613" s="14" t="s">
        <v>449</v>
      </c>
      <c r="B613" s="15"/>
    </row>
    <row r="614" spans="1:2" x14ac:dyDescent="0.2">
      <c r="A614" s="14" t="s">
        <v>1435</v>
      </c>
      <c r="B614" s="15"/>
    </row>
    <row r="615" spans="1:2" x14ac:dyDescent="0.2">
      <c r="A615" s="14" t="s">
        <v>2077</v>
      </c>
      <c r="B615" s="15"/>
    </row>
    <row r="616" spans="1:2" x14ac:dyDescent="0.2">
      <c r="A616" s="14" t="s">
        <v>1056</v>
      </c>
      <c r="B616" s="15"/>
    </row>
    <row r="617" spans="1:2" x14ac:dyDescent="0.2">
      <c r="A617" s="14" t="s">
        <v>1618</v>
      </c>
      <c r="B617" s="15"/>
    </row>
    <row r="618" spans="1:2" x14ac:dyDescent="0.2">
      <c r="A618" s="14" t="s">
        <v>531</v>
      </c>
      <c r="B618" s="15"/>
    </row>
    <row r="619" spans="1:2" x14ac:dyDescent="0.2">
      <c r="A619" s="14" t="s">
        <v>1345</v>
      </c>
      <c r="B619" s="15"/>
    </row>
    <row r="620" spans="1:2" x14ac:dyDescent="0.2">
      <c r="A620" s="14" t="s">
        <v>2091</v>
      </c>
      <c r="B620" s="15"/>
    </row>
    <row r="621" spans="1:2" x14ac:dyDescent="0.2">
      <c r="A621" s="14" t="s">
        <v>1519</v>
      </c>
      <c r="B621" s="15"/>
    </row>
    <row r="622" spans="1:2" x14ac:dyDescent="0.2">
      <c r="A622" s="14" t="s">
        <v>1449</v>
      </c>
      <c r="B622" s="15"/>
    </row>
    <row r="623" spans="1:2" x14ac:dyDescent="0.2">
      <c r="A623" s="14" t="s">
        <v>1560</v>
      </c>
      <c r="B623" s="15"/>
    </row>
    <row r="624" spans="1:2" x14ac:dyDescent="0.2">
      <c r="A624" s="14" t="s">
        <v>1482</v>
      </c>
      <c r="B624" s="15"/>
    </row>
    <row r="625" spans="1:2" x14ac:dyDescent="0.2">
      <c r="A625" s="14" t="s">
        <v>730</v>
      </c>
      <c r="B625" s="15"/>
    </row>
    <row r="626" spans="1:2" x14ac:dyDescent="0.2">
      <c r="A626" s="14" t="s">
        <v>1783</v>
      </c>
      <c r="B626" s="15"/>
    </row>
    <row r="627" spans="1:2" x14ac:dyDescent="0.2">
      <c r="A627" s="14" t="s">
        <v>872</v>
      </c>
      <c r="B627" s="15"/>
    </row>
    <row r="628" spans="1:2" x14ac:dyDescent="0.2">
      <c r="A628" s="14" t="s">
        <v>1019</v>
      </c>
      <c r="B628" s="15"/>
    </row>
    <row r="629" spans="1:2" x14ac:dyDescent="0.2">
      <c r="A629" s="14" t="s">
        <v>1455</v>
      </c>
      <c r="B629" s="15"/>
    </row>
    <row r="630" spans="1:2" x14ac:dyDescent="0.2">
      <c r="A630" s="14" t="s">
        <v>749</v>
      </c>
      <c r="B630" s="15"/>
    </row>
    <row r="631" spans="1:2" x14ac:dyDescent="0.2">
      <c r="A631" s="14" t="s">
        <v>658</v>
      </c>
      <c r="B631" s="15"/>
    </row>
    <row r="632" spans="1:2" x14ac:dyDescent="0.2">
      <c r="A632" s="14" t="s">
        <v>2232</v>
      </c>
      <c r="B632" s="15">
        <v>0</v>
      </c>
    </row>
    <row r="633" spans="1:2" x14ac:dyDescent="0.2">
      <c r="A633" s="14" t="s">
        <v>1554</v>
      </c>
      <c r="B633" s="15"/>
    </row>
    <row r="634" spans="1:2" x14ac:dyDescent="0.2">
      <c r="A634" s="14" t="s">
        <v>786</v>
      </c>
      <c r="B634" s="15"/>
    </row>
    <row r="635" spans="1:2" x14ac:dyDescent="0.2">
      <c r="A635" s="14" t="s">
        <v>811</v>
      </c>
      <c r="B635" s="15"/>
    </row>
    <row r="636" spans="1:2" x14ac:dyDescent="0.2">
      <c r="A636" s="14" t="s">
        <v>228</v>
      </c>
      <c r="B636" s="15"/>
    </row>
    <row r="637" spans="1:2" x14ac:dyDescent="0.2">
      <c r="A637" s="14" t="s">
        <v>1214</v>
      </c>
      <c r="B637" s="15"/>
    </row>
    <row r="638" spans="1:2" x14ac:dyDescent="0.2">
      <c r="A638" s="14" t="s">
        <v>1089</v>
      </c>
      <c r="B638" s="15"/>
    </row>
    <row r="639" spans="1:2" x14ac:dyDescent="0.2">
      <c r="A639" s="14" t="s">
        <v>1178</v>
      </c>
      <c r="B639" s="15"/>
    </row>
    <row r="640" spans="1:2" x14ac:dyDescent="0.2">
      <c r="A640" s="14" t="s">
        <v>229</v>
      </c>
      <c r="B640" s="15"/>
    </row>
    <row r="641" spans="1:2" x14ac:dyDescent="0.2">
      <c r="A641" s="14" t="s">
        <v>1132</v>
      </c>
      <c r="B641" s="15"/>
    </row>
    <row r="642" spans="1:2" x14ac:dyDescent="0.2">
      <c r="A642" s="14" t="s">
        <v>2439</v>
      </c>
      <c r="B642" s="15">
        <v>0</v>
      </c>
    </row>
    <row r="643" spans="1:2" x14ac:dyDescent="0.2">
      <c r="A643" s="14" t="s">
        <v>616</v>
      </c>
      <c r="B643" s="15"/>
    </row>
    <row r="644" spans="1:2" x14ac:dyDescent="0.2">
      <c r="A644" s="14" t="s">
        <v>1489</v>
      </c>
      <c r="B644" s="15"/>
    </row>
    <row r="645" spans="1:2" x14ac:dyDescent="0.2">
      <c r="A645" s="14" t="s">
        <v>446</v>
      </c>
      <c r="B645" s="15"/>
    </row>
    <row r="646" spans="1:2" x14ac:dyDescent="0.2">
      <c r="A646" s="14" t="s">
        <v>1522</v>
      </c>
      <c r="B646" s="15"/>
    </row>
    <row r="647" spans="1:2" x14ac:dyDescent="0.2">
      <c r="A647" s="14" t="s">
        <v>1645</v>
      </c>
      <c r="B647" s="15"/>
    </row>
    <row r="648" spans="1:2" x14ac:dyDescent="0.2">
      <c r="A648" s="14" t="s">
        <v>2442</v>
      </c>
      <c r="B648" s="15">
        <v>0</v>
      </c>
    </row>
    <row r="649" spans="1:2" x14ac:dyDescent="0.2">
      <c r="A649" s="14" t="s">
        <v>246</v>
      </c>
      <c r="B649" s="15"/>
    </row>
    <row r="650" spans="1:2" x14ac:dyDescent="0.2">
      <c r="A650" s="14" t="s">
        <v>1960</v>
      </c>
      <c r="B650" s="15"/>
    </row>
    <row r="651" spans="1:2" x14ac:dyDescent="0.2">
      <c r="A651" s="14" t="s">
        <v>1259</v>
      </c>
      <c r="B651" s="15"/>
    </row>
    <row r="652" spans="1:2" x14ac:dyDescent="0.2">
      <c r="A652" s="14" t="s">
        <v>905</v>
      </c>
      <c r="B652" s="15"/>
    </row>
    <row r="653" spans="1:2" x14ac:dyDescent="0.2">
      <c r="A653" s="14" t="s">
        <v>482</v>
      </c>
      <c r="B653" s="15"/>
    </row>
    <row r="654" spans="1:2" x14ac:dyDescent="0.2">
      <c r="A654" s="14" t="s">
        <v>768</v>
      </c>
      <c r="B654" s="15"/>
    </row>
    <row r="655" spans="1:2" x14ac:dyDescent="0.2">
      <c r="A655" s="14" t="s">
        <v>350</v>
      </c>
      <c r="B655" s="15"/>
    </row>
    <row r="656" spans="1:2" x14ac:dyDescent="0.2">
      <c r="A656" s="14" t="s">
        <v>2060</v>
      </c>
      <c r="B656" s="15"/>
    </row>
    <row r="657" spans="1:2" x14ac:dyDescent="0.2">
      <c r="A657" s="14" t="s">
        <v>2088</v>
      </c>
      <c r="B657" s="15"/>
    </row>
    <row r="658" spans="1:2" x14ac:dyDescent="0.2">
      <c r="A658" s="14" t="s">
        <v>2021</v>
      </c>
      <c r="B658" s="15"/>
    </row>
    <row r="659" spans="1:2" x14ac:dyDescent="0.2">
      <c r="A659" s="14" t="s">
        <v>371</v>
      </c>
      <c r="B659" s="15"/>
    </row>
    <row r="660" spans="1:2" x14ac:dyDescent="0.2">
      <c r="A660" s="14" t="s">
        <v>1492</v>
      </c>
      <c r="B660" s="15"/>
    </row>
    <row r="661" spans="1:2" x14ac:dyDescent="0.2">
      <c r="A661" s="14" t="s">
        <v>218</v>
      </c>
      <c r="B661" s="15"/>
    </row>
    <row r="662" spans="1:2" x14ac:dyDescent="0.2">
      <c r="A662" s="14" t="s">
        <v>1168</v>
      </c>
      <c r="B662" s="15"/>
    </row>
    <row r="663" spans="1:2" x14ac:dyDescent="0.2">
      <c r="A663" s="14" t="s">
        <v>2255</v>
      </c>
      <c r="B663" s="15">
        <v>0</v>
      </c>
    </row>
    <row r="664" spans="1:2" x14ac:dyDescent="0.2">
      <c r="A664" s="14" t="s">
        <v>1402</v>
      </c>
      <c r="B664" s="15"/>
    </row>
    <row r="665" spans="1:2" x14ac:dyDescent="0.2">
      <c r="A665" s="14" t="s">
        <v>896</v>
      </c>
      <c r="B665" s="15"/>
    </row>
    <row r="666" spans="1:2" x14ac:dyDescent="0.2">
      <c r="A666" s="14" t="s">
        <v>755</v>
      </c>
      <c r="B666" s="15"/>
    </row>
    <row r="667" spans="1:2" x14ac:dyDescent="0.2">
      <c r="A667" s="14" t="s">
        <v>1851</v>
      </c>
      <c r="B667" s="15"/>
    </row>
    <row r="668" spans="1:2" x14ac:dyDescent="0.2">
      <c r="A668" s="14" t="s">
        <v>586</v>
      </c>
      <c r="B668" s="15"/>
    </row>
    <row r="669" spans="1:2" x14ac:dyDescent="0.2">
      <c r="A669" s="14" t="s">
        <v>746</v>
      </c>
      <c r="B669" s="15"/>
    </row>
    <row r="670" spans="1:2" x14ac:dyDescent="0.2">
      <c r="A670" s="14" t="s">
        <v>1825</v>
      </c>
      <c r="B670" s="15"/>
    </row>
    <row r="671" spans="1:2" x14ac:dyDescent="0.2">
      <c r="A671" s="14" t="s">
        <v>2128</v>
      </c>
      <c r="B671" s="15"/>
    </row>
    <row r="672" spans="1:2" x14ac:dyDescent="0.2">
      <c r="A672" s="14" t="s">
        <v>1422</v>
      </c>
      <c r="B672" s="15"/>
    </row>
    <row r="673" spans="1:2" x14ac:dyDescent="0.2">
      <c r="A673" s="14" t="s">
        <v>405</v>
      </c>
      <c r="B673" s="15"/>
    </row>
    <row r="674" spans="1:2" x14ac:dyDescent="0.2">
      <c r="A674" s="14" t="s">
        <v>1516</v>
      </c>
      <c r="B674" s="15"/>
    </row>
    <row r="675" spans="1:2" x14ac:dyDescent="0.2">
      <c r="A675" s="14" t="s">
        <v>932</v>
      </c>
      <c r="B675" s="15"/>
    </row>
    <row r="676" spans="1:2" x14ac:dyDescent="0.2">
      <c r="A676" s="14" t="s">
        <v>613</v>
      </c>
      <c r="B676" s="15"/>
    </row>
    <row r="677" spans="1:2" x14ac:dyDescent="0.2">
      <c r="A677" s="14" t="s">
        <v>1971</v>
      </c>
      <c r="B677" s="15"/>
    </row>
    <row r="678" spans="1:2" x14ac:dyDescent="0.2">
      <c r="A678" s="14" t="s">
        <v>3219</v>
      </c>
      <c r="B678" s="15">
        <v>0</v>
      </c>
    </row>
    <row r="679" spans="1:2" x14ac:dyDescent="0.2">
      <c r="A679" s="14" t="s">
        <v>881</v>
      </c>
      <c r="B679" s="15"/>
    </row>
    <row r="680" spans="1:2" x14ac:dyDescent="0.2">
      <c r="A680" s="14" t="s">
        <v>256</v>
      </c>
      <c r="B680" s="15"/>
    </row>
    <row r="681" spans="1:2" x14ac:dyDescent="0.2">
      <c r="A681" s="14" t="s">
        <v>1059</v>
      </c>
      <c r="B681" s="15"/>
    </row>
    <row r="682" spans="1:2" x14ac:dyDescent="0.2">
      <c r="A682" s="14" t="s">
        <v>2057</v>
      </c>
      <c r="B682" s="15"/>
    </row>
    <row r="683" spans="1:2" x14ac:dyDescent="0.2">
      <c r="A683" s="14" t="s">
        <v>1277</v>
      </c>
      <c r="B683" s="15"/>
    </row>
    <row r="684" spans="1:2" x14ac:dyDescent="0.2">
      <c r="A684" s="14" t="s">
        <v>1366</v>
      </c>
      <c r="B684" s="15"/>
    </row>
    <row r="685" spans="1:2" x14ac:dyDescent="0.2">
      <c r="A685" s="14" t="s">
        <v>455</v>
      </c>
      <c r="B685" s="15"/>
    </row>
    <row r="686" spans="1:2" x14ac:dyDescent="0.2">
      <c r="A686" s="14" t="s">
        <v>1369</v>
      </c>
      <c r="B686" s="15"/>
    </row>
    <row r="687" spans="1:2" x14ac:dyDescent="0.2">
      <c r="A687" s="14" t="s">
        <v>1155</v>
      </c>
      <c r="B687" s="15"/>
    </row>
    <row r="688" spans="1:2" x14ac:dyDescent="0.2">
      <c r="A688" s="14" t="s">
        <v>1354</v>
      </c>
      <c r="B688" s="15"/>
    </row>
    <row r="689" spans="1:2" x14ac:dyDescent="0.2">
      <c r="A689" s="14" t="s">
        <v>1114</v>
      </c>
      <c r="B689" s="15"/>
    </row>
    <row r="690" spans="1:2" x14ac:dyDescent="0.2">
      <c r="A690" s="14" t="s">
        <v>1328</v>
      </c>
      <c r="B690" s="15"/>
    </row>
    <row r="691" spans="1:2" x14ac:dyDescent="0.2">
      <c r="A691" s="14" t="s">
        <v>619</v>
      </c>
      <c r="B691" s="15"/>
    </row>
    <row r="692" spans="1:2" x14ac:dyDescent="0.2">
      <c r="A692" s="14" t="s">
        <v>325</v>
      </c>
      <c r="B692" s="15"/>
    </row>
    <row r="693" spans="1:2" x14ac:dyDescent="0.2">
      <c r="A693" s="14" t="s">
        <v>1229</v>
      </c>
      <c r="B693" s="15"/>
    </row>
    <row r="694" spans="1:2" x14ac:dyDescent="0.2">
      <c r="A694" s="14" t="s">
        <v>1376</v>
      </c>
      <c r="B694" s="15">
        <v>0</v>
      </c>
    </row>
    <row r="695" spans="1:2" x14ac:dyDescent="0.2">
      <c r="A695" s="14" t="s">
        <v>1842</v>
      </c>
      <c r="B695" s="15"/>
    </row>
    <row r="696" spans="1:2" x14ac:dyDescent="0.2">
      <c r="A696" s="14" t="s">
        <v>1854</v>
      </c>
      <c r="B696" s="15"/>
    </row>
    <row r="697" spans="1:2" x14ac:dyDescent="0.2">
      <c r="A697" s="14" t="s">
        <v>822</v>
      </c>
      <c r="B697" s="15"/>
    </row>
    <row r="698" spans="1:2" x14ac:dyDescent="0.2">
      <c r="A698" s="14" t="s">
        <v>1902</v>
      </c>
      <c r="B698" s="15"/>
    </row>
    <row r="699" spans="1:2" x14ac:dyDescent="0.2">
      <c r="A699" s="14" t="s">
        <v>1185</v>
      </c>
      <c r="B699" s="15"/>
    </row>
    <row r="700" spans="1:2" x14ac:dyDescent="0.2">
      <c r="A700" s="14" t="s">
        <v>1756</v>
      </c>
      <c r="B700" s="15"/>
    </row>
    <row r="701" spans="1:2" x14ac:dyDescent="0.2">
      <c r="A701" s="14" t="s">
        <v>1806</v>
      </c>
      <c r="B701" s="15"/>
    </row>
    <row r="702" spans="1:2" x14ac:dyDescent="0.2">
      <c r="A702" s="14" t="s">
        <v>244</v>
      </c>
      <c r="B702" s="15"/>
    </row>
    <row r="703" spans="1:2" x14ac:dyDescent="0.2">
      <c r="A703" s="14" t="s">
        <v>1929</v>
      </c>
      <c r="B703" s="15"/>
    </row>
    <row r="704" spans="1:2" x14ac:dyDescent="0.2">
      <c r="A704" s="14" t="s">
        <v>1095</v>
      </c>
      <c r="B704" s="15"/>
    </row>
    <row r="705" spans="1:2" x14ac:dyDescent="0.2">
      <c r="A705" s="14" t="s">
        <v>2206</v>
      </c>
      <c r="B705" s="15">
        <v>0</v>
      </c>
    </row>
    <row r="706" spans="1:2" x14ac:dyDescent="0.2">
      <c r="A706" s="14" t="s">
        <v>1432</v>
      </c>
      <c r="B706" s="15"/>
    </row>
    <row r="707" spans="1:2" x14ac:dyDescent="0.2">
      <c r="A707" s="14" t="s">
        <v>899</v>
      </c>
      <c r="B707" s="15"/>
    </row>
    <row r="708" spans="1:2" x14ac:dyDescent="0.2">
      <c r="A708" s="14" t="s">
        <v>315</v>
      </c>
      <c r="B708" s="15"/>
    </row>
    <row r="709" spans="1:2" x14ac:dyDescent="0.2">
      <c r="A709" s="14" t="s">
        <v>506</v>
      </c>
      <c r="B709" s="15"/>
    </row>
    <row r="710" spans="1:2" x14ac:dyDescent="0.2">
      <c r="A710" s="14" t="s">
        <v>1624</v>
      </c>
      <c r="B710" s="15"/>
    </row>
    <row r="711" spans="1:2" x14ac:dyDescent="0.2">
      <c r="A711" s="14" t="s">
        <v>805</v>
      </c>
      <c r="B711" s="15"/>
    </row>
    <row r="712" spans="1:2" x14ac:dyDescent="0.2">
      <c r="A712" s="14" t="s">
        <v>424</v>
      </c>
      <c r="B712" s="15"/>
    </row>
    <row r="713" spans="1:2" x14ac:dyDescent="0.2">
      <c r="A713" s="14" t="s">
        <v>415</v>
      </c>
      <c r="B713" s="15"/>
    </row>
    <row r="714" spans="1:2" x14ac:dyDescent="0.2">
      <c r="A714" s="14" t="s">
        <v>249</v>
      </c>
      <c r="B714" s="15">
        <v>0</v>
      </c>
    </row>
    <row r="715" spans="1:2" x14ac:dyDescent="0.2">
      <c r="A715" s="14" t="s">
        <v>332</v>
      </c>
      <c r="B715" s="15"/>
    </row>
    <row r="716" spans="1:2" x14ac:dyDescent="0.2">
      <c r="A716" s="14" t="s">
        <v>1615</v>
      </c>
      <c r="B716" s="15"/>
    </row>
    <row r="717" spans="1:2" x14ac:dyDescent="0.2">
      <c r="A717" s="14" t="s">
        <v>1899</v>
      </c>
      <c r="B717" s="15"/>
    </row>
    <row r="718" spans="1:2" x14ac:dyDescent="0.2">
      <c r="A718" s="14" t="s">
        <v>959</v>
      </c>
      <c r="B718" s="15"/>
    </row>
    <row r="719" spans="1:2" x14ac:dyDescent="0.2">
      <c r="A719" s="14" t="s">
        <v>1152</v>
      </c>
      <c r="B719" s="15"/>
    </row>
    <row r="720" spans="1:2" x14ac:dyDescent="0.2">
      <c r="A720" s="14" t="s">
        <v>783</v>
      </c>
      <c r="B720" s="15"/>
    </row>
    <row r="721" spans="1:2" x14ac:dyDescent="0.2">
      <c r="A721" s="14" t="s">
        <v>252</v>
      </c>
      <c r="B721" s="15"/>
    </row>
    <row r="722" spans="1:2" x14ac:dyDescent="0.2">
      <c r="A722" s="14" t="s">
        <v>2017</v>
      </c>
      <c r="B722" s="15"/>
    </row>
    <row r="723" spans="1:2" x14ac:dyDescent="0.2">
      <c r="A723" s="14" t="s">
        <v>338</v>
      </c>
      <c r="B723" s="15"/>
    </row>
    <row r="724" spans="1:2" x14ac:dyDescent="0.2">
      <c r="A724" s="14" t="s">
        <v>941</v>
      </c>
      <c r="B724" s="15"/>
    </row>
    <row r="725" spans="1:2" x14ac:dyDescent="0.2">
      <c r="A725" s="14" t="s">
        <v>1836</v>
      </c>
      <c r="B725" s="15"/>
    </row>
    <row r="726" spans="1:2" x14ac:dyDescent="0.2">
      <c r="A726" s="14" t="s">
        <v>1034</v>
      </c>
      <c r="B726" s="15"/>
    </row>
    <row r="727" spans="1:2" x14ac:dyDescent="0.2">
      <c r="A727" s="14" t="s">
        <v>852</v>
      </c>
      <c r="B727" s="15"/>
    </row>
    <row r="728" spans="1:2" x14ac:dyDescent="0.2">
      <c r="A728" s="14" t="s">
        <v>571</v>
      </c>
      <c r="B728" s="15"/>
    </row>
    <row r="729" spans="1:2" x14ac:dyDescent="0.2">
      <c r="A729" s="14" t="s">
        <v>929</v>
      </c>
      <c r="B729" s="15"/>
    </row>
    <row r="730" spans="1:2" x14ac:dyDescent="0.2">
      <c r="A730" s="14" t="s">
        <v>1467</v>
      </c>
      <c r="B730" s="15"/>
    </row>
    <row r="731" spans="1:2" x14ac:dyDescent="0.2">
      <c r="A731" s="14" t="s">
        <v>1044</v>
      </c>
      <c r="B731" s="15"/>
    </row>
    <row r="732" spans="1:2" x14ac:dyDescent="0.2">
      <c r="A732" s="14" t="s">
        <v>431</v>
      </c>
      <c r="B732" s="15"/>
    </row>
    <row r="733" spans="1:2" x14ac:dyDescent="0.2">
      <c r="A733" s="14" t="s">
        <v>1158</v>
      </c>
      <c r="B733" s="15"/>
    </row>
    <row r="734" spans="1:2" x14ac:dyDescent="0.2">
      <c r="A734" s="14" t="s">
        <v>1425</v>
      </c>
      <c r="B734" s="15"/>
    </row>
    <row r="735" spans="1:2" x14ac:dyDescent="0.2">
      <c r="A735" s="14" t="s">
        <v>595</v>
      </c>
      <c r="B735" s="15"/>
    </row>
    <row r="736" spans="1:2" x14ac:dyDescent="0.2">
      <c r="A736" s="14" t="s">
        <v>1244</v>
      </c>
      <c r="B736" s="15"/>
    </row>
    <row r="737" spans="1:2" x14ac:dyDescent="0.2">
      <c r="A737" s="14" t="s">
        <v>1120</v>
      </c>
      <c r="B737" s="15"/>
    </row>
    <row r="738" spans="1:2" x14ac:dyDescent="0.2">
      <c r="A738" s="14" t="s">
        <v>1720</v>
      </c>
      <c r="B738" s="15"/>
    </row>
    <row r="739" spans="1:2" x14ac:dyDescent="0.2">
      <c r="A739" s="14" t="s">
        <v>1968</v>
      </c>
      <c r="B739" s="15"/>
    </row>
    <row r="740" spans="1:2" x14ac:dyDescent="0.2">
      <c r="A740" s="14" t="s">
        <v>971</v>
      </c>
      <c r="B740" s="15"/>
    </row>
    <row r="741" spans="1:2" x14ac:dyDescent="0.2">
      <c r="A741" s="14" t="s">
        <v>1732</v>
      </c>
      <c r="B741" s="15"/>
    </row>
    <row r="742" spans="1:2" x14ac:dyDescent="0.2">
      <c r="A742" s="14" t="s">
        <v>1080</v>
      </c>
      <c r="B742" s="15"/>
    </row>
    <row r="743" spans="1:2" x14ac:dyDescent="0.2">
      <c r="A743" s="14" t="s">
        <v>2122</v>
      </c>
      <c r="B743" s="15"/>
    </row>
    <row r="744" spans="1:2" x14ac:dyDescent="0.2">
      <c r="A744" s="14" t="s">
        <v>1028</v>
      </c>
      <c r="B744" s="15"/>
    </row>
    <row r="745" spans="1:2" x14ac:dyDescent="0.2">
      <c r="A745" s="14" t="s">
        <v>1820</v>
      </c>
      <c r="B745" s="15">
        <v>0</v>
      </c>
    </row>
    <row r="746" spans="1:2" x14ac:dyDescent="0.2">
      <c r="A746" s="14" t="s">
        <v>1452</v>
      </c>
      <c r="B746" s="15"/>
    </row>
    <row r="747" spans="1:2" x14ac:dyDescent="0.2">
      <c r="A747" s="14" t="s">
        <v>329</v>
      </c>
      <c r="B747" s="15"/>
    </row>
    <row r="748" spans="1:2" x14ac:dyDescent="0.2">
      <c r="A748" s="14" t="s">
        <v>2003</v>
      </c>
      <c r="B748" s="15"/>
    </row>
    <row r="749" spans="1:2" x14ac:dyDescent="0.2">
      <c r="A749" s="14" t="s">
        <v>752</v>
      </c>
      <c r="B749" s="15"/>
    </row>
    <row r="750" spans="1:2" x14ac:dyDescent="0.2">
      <c r="A750" s="14" t="s">
        <v>1332</v>
      </c>
      <c r="B750" s="15"/>
    </row>
    <row r="751" spans="1:2" x14ac:dyDescent="0.2">
      <c r="A751" s="14" t="s">
        <v>2131</v>
      </c>
      <c r="B751" s="15"/>
    </row>
    <row r="752" spans="1:2" x14ac:dyDescent="0.2">
      <c r="A752" s="14" t="s">
        <v>878</v>
      </c>
      <c r="B752" s="15"/>
    </row>
    <row r="753" spans="1:2" x14ac:dyDescent="0.2">
      <c r="A753" s="14" t="s">
        <v>875</v>
      </c>
      <c r="B753" s="15">
        <v>0</v>
      </c>
    </row>
    <row r="754" spans="1:2" x14ac:dyDescent="0.2">
      <c r="A754" s="14" t="s">
        <v>1294</v>
      </c>
      <c r="B754" s="15"/>
    </row>
    <row r="755" spans="1:2" x14ac:dyDescent="0.2">
      <c r="A755" s="14" t="s">
        <v>240</v>
      </c>
      <c r="B755" s="15"/>
    </row>
    <row r="756" spans="1:2" x14ac:dyDescent="0.2">
      <c r="A756" s="14" t="s">
        <v>2916</v>
      </c>
      <c r="B756" s="15">
        <v>0</v>
      </c>
    </row>
    <row r="757" spans="1:2" x14ac:dyDescent="0.2">
      <c r="A757" s="14" t="s">
        <v>1446</v>
      </c>
      <c r="B757" s="15"/>
    </row>
    <row r="758" spans="1:2" x14ac:dyDescent="0.2">
      <c r="A758" s="14" t="s">
        <v>461</v>
      </c>
      <c r="B758" s="15"/>
    </row>
    <row r="759" spans="1:2" x14ac:dyDescent="0.2">
      <c r="A759" s="14" t="s">
        <v>1031</v>
      </c>
      <c r="B759" s="15"/>
    </row>
    <row r="760" spans="1:2" x14ac:dyDescent="0.2">
      <c r="A760" s="14" t="s">
        <v>640</v>
      </c>
      <c r="B760" s="15"/>
    </row>
    <row r="761" spans="1:2" x14ac:dyDescent="0.2">
      <c r="A761" s="14" t="s">
        <v>1917</v>
      </c>
      <c r="B761" s="15"/>
    </row>
    <row r="762" spans="1:2" x14ac:dyDescent="0.2">
      <c r="A762" s="14" t="s">
        <v>1181</v>
      </c>
      <c r="B762" s="15"/>
    </row>
    <row r="763" spans="1:2" x14ac:dyDescent="0.2">
      <c r="A763" s="14" t="s">
        <v>1636</v>
      </c>
      <c r="B763" s="15"/>
    </row>
    <row r="764" spans="1:2" x14ac:dyDescent="0.2">
      <c r="A764" s="14" t="s">
        <v>1994</v>
      </c>
      <c r="B764" s="15"/>
    </row>
    <row r="765" spans="1:2" x14ac:dyDescent="0.2">
      <c r="A765" s="14" t="s">
        <v>1547</v>
      </c>
      <c r="B765" s="15"/>
    </row>
    <row r="766" spans="1:2" x14ac:dyDescent="0.2">
      <c r="A766" s="14" t="s">
        <v>1335</v>
      </c>
      <c r="B766" s="15"/>
    </row>
    <row r="767" spans="1:2" x14ac:dyDescent="0.2">
      <c r="A767" s="14" t="s">
        <v>1307</v>
      </c>
      <c r="B767" s="15"/>
    </row>
    <row r="768" spans="1:2" x14ac:dyDescent="0.2">
      <c r="A768" s="14" t="s">
        <v>1861</v>
      </c>
      <c r="B768" s="15"/>
    </row>
    <row r="769" spans="1:2" x14ac:dyDescent="0.2">
      <c r="A769" s="14" t="s">
        <v>1609</v>
      </c>
      <c r="B769" s="15"/>
    </row>
    <row r="770" spans="1:2" x14ac:dyDescent="0.2">
      <c r="A770" s="14" t="s">
        <v>1534</v>
      </c>
      <c r="B770" s="15"/>
    </row>
    <row r="771" spans="1:2" x14ac:dyDescent="0.2">
      <c r="A771" s="14" t="s">
        <v>2032</v>
      </c>
      <c r="B771" s="15"/>
    </row>
    <row r="772" spans="1:2" x14ac:dyDescent="0.2">
      <c r="A772" s="14" t="s">
        <v>1461</v>
      </c>
      <c r="B772" s="15"/>
    </row>
    <row r="773" spans="1:2" x14ac:dyDescent="0.2">
      <c r="A773" s="14" t="s">
        <v>1135</v>
      </c>
      <c r="B773" s="15"/>
    </row>
    <row r="774" spans="1:2" x14ac:dyDescent="0.2">
      <c r="A774" s="14" t="s">
        <v>1780</v>
      </c>
      <c r="B774" s="15"/>
    </row>
    <row r="775" spans="1:2" x14ac:dyDescent="0.2">
      <c r="A775" s="14" t="s">
        <v>1428</v>
      </c>
      <c r="B775" s="15"/>
    </row>
    <row r="776" spans="1:2" x14ac:dyDescent="0.2">
      <c r="A776" s="14" t="s">
        <v>1507</v>
      </c>
      <c r="B776" s="15"/>
    </row>
    <row r="777" spans="1:2" x14ac:dyDescent="0.2">
      <c r="A777" s="14" t="s">
        <v>580</v>
      </c>
      <c r="B777" s="15"/>
    </row>
    <row r="778" spans="1:2" x14ac:dyDescent="0.2">
      <c r="A778" s="14" t="s">
        <v>1679</v>
      </c>
      <c r="B778" s="15"/>
    </row>
    <row r="779" spans="1:2" x14ac:dyDescent="0.2">
      <c r="A779" s="14" t="s">
        <v>920</v>
      </c>
      <c r="B779" s="15"/>
    </row>
    <row r="780" spans="1:2" x14ac:dyDescent="0.2">
      <c r="A780" s="14" t="s">
        <v>220</v>
      </c>
      <c r="B780" s="15"/>
    </row>
    <row r="781" spans="1:2" x14ac:dyDescent="0.2">
      <c r="A781" s="14" t="s">
        <v>855</v>
      </c>
      <c r="B781" s="15"/>
    </row>
    <row r="782" spans="1:2" x14ac:dyDescent="0.2">
      <c r="A782" s="14" t="s">
        <v>1301</v>
      </c>
      <c r="B782" s="15"/>
    </row>
    <row r="783" spans="1:2" x14ac:dyDescent="0.2">
      <c r="A783" s="14" t="s">
        <v>705</v>
      </c>
      <c r="B783" s="15"/>
    </row>
    <row r="784" spans="1:2" x14ac:dyDescent="0.2">
      <c r="A784" s="14" t="s">
        <v>1501</v>
      </c>
      <c r="B784" s="15"/>
    </row>
    <row r="785" spans="1:2" x14ac:dyDescent="0.2">
      <c r="A785" s="14" t="s">
        <v>509</v>
      </c>
      <c r="B785" s="15"/>
    </row>
    <row r="786" spans="1:2" x14ac:dyDescent="0.2">
      <c r="A786" s="14" t="s">
        <v>515</v>
      </c>
      <c r="B786" s="15"/>
    </row>
    <row r="787" spans="1:2" x14ac:dyDescent="0.2">
      <c r="A787" s="14" t="s">
        <v>1864</v>
      </c>
      <c r="B787" s="15"/>
    </row>
    <row r="788" spans="1:2" x14ac:dyDescent="0.2">
      <c r="A788" s="14" t="s">
        <v>2167</v>
      </c>
      <c r="B788" s="15">
        <v>0</v>
      </c>
    </row>
    <row r="789" spans="1:2" x14ac:dyDescent="0.2">
      <c r="A789" s="14" t="s">
        <v>2720</v>
      </c>
      <c r="B789" s="15">
        <v>0</v>
      </c>
    </row>
    <row r="790" spans="1:2" x14ac:dyDescent="0.2">
      <c r="A790" s="14" t="s">
        <v>1440</v>
      </c>
      <c r="B790" s="15"/>
    </row>
    <row r="791" spans="1:2" x14ac:dyDescent="0.2">
      <c r="A791" s="14" t="s">
        <v>1010</v>
      </c>
      <c r="B791" s="15"/>
    </row>
    <row r="792" spans="1:2" x14ac:dyDescent="0.2">
      <c r="A792" s="14" t="s">
        <v>1038</v>
      </c>
      <c r="B792" s="15"/>
    </row>
    <row r="793" spans="1:2" x14ac:dyDescent="0.2">
      <c r="A793" s="14" t="s">
        <v>1896</v>
      </c>
      <c r="B793" s="15"/>
    </row>
    <row r="794" spans="1:2" x14ac:dyDescent="0.2">
      <c r="A794" s="14" t="s">
        <v>353</v>
      </c>
      <c r="B794" s="15"/>
    </row>
    <row r="795" spans="1:2" x14ac:dyDescent="0.2">
      <c r="A795" s="14" t="s">
        <v>1803</v>
      </c>
      <c r="B795" s="15"/>
    </row>
    <row r="796" spans="1:2" x14ac:dyDescent="0.2">
      <c r="A796" s="14" t="s">
        <v>1405</v>
      </c>
      <c r="B796" s="15"/>
    </row>
    <row r="797" spans="1:2" x14ac:dyDescent="0.2">
      <c r="A797" s="14" t="s">
        <v>1107</v>
      </c>
      <c r="B797" s="15">
        <v>0</v>
      </c>
    </row>
    <row r="798" spans="1:2" x14ac:dyDescent="0.2">
      <c r="A798" s="14" t="s">
        <v>702</v>
      </c>
      <c r="B798" s="15"/>
    </row>
    <row r="799" spans="1:2" x14ac:dyDescent="0.2">
      <c r="A799" s="14" t="s">
        <v>2125</v>
      </c>
      <c r="B799" s="15"/>
    </row>
    <row r="800" spans="1:2" x14ac:dyDescent="0.2">
      <c r="A800" s="14" t="s">
        <v>418</v>
      </c>
      <c r="B800" s="15"/>
    </row>
    <row r="801" spans="1:2" x14ac:dyDescent="0.2">
      <c r="A801" s="14" t="s">
        <v>1582</v>
      </c>
      <c r="B801" s="15"/>
    </row>
    <row r="802" spans="1:2" x14ac:dyDescent="0.2">
      <c r="A802" s="14" t="s">
        <v>1957</v>
      </c>
      <c r="B802" s="15"/>
    </row>
    <row r="803" spans="1:2" x14ac:dyDescent="0.2">
      <c r="A803" s="14" t="s">
        <v>902</v>
      </c>
      <c r="B803" s="15"/>
    </row>
    <row r="804" spans="1:2" x14ac:dyDescent="0.2">
      <c r="A804" s="14" t="s">
        <v>344</v>
      </c>
      <c r="B804" s="15"/>
    </row>
    <row r="805" spans="1:2" x14ac:dyDescent="0.2">
      <c r="A805" s="14" t="s">
        <v>1673</v>
      </c>
      <c r="B805" s="15"/>
    </row>
    <row r="806" spans="1:2" x14ac:dyDescent="0.2">
      <c r="A806" s="14" t="s">
        <v>2200</v>
      </c>
      <c r="B806" s="15">
        <v>0</v>
      </c>
    </row>
    <row r="807" spans="1:2" x14ac:dyDescent="0.2">
      <c r="A807" s="14" t="s">
        <v>1191</v>
      </c>
      <c r="B807" s="15"/>
    </row>
    <row r="808" spans="1:2" x14ac:dyDescent="0.2">
      <c r="A808" s="14" t="s">
        <v>1651</v>
      </c>
      <c r="B808" s="15"/>
    </row>
    <row r="809" spans="1:2" x14ac:dyDescent="0.2">
      <c r="A809" s="14" t="s">
        <v>226</v>
      </c>
      <c r="B809" s="15"/>
    </row>
    <row r="810" spans="1:2" x14ac:dyDescent="0.2">
      <c r="A810" s="14" t="s">
        <v>544</v>
      </c>
      <c r="B810" s="15"/>
    </row>
    <row r="811" spans="1:2" x14ac:dyDescent="0.2">
      <c r="A811" s="14" t="s">
        <v>1667</v>
      </c>
      <c r="B811" s="15"/>
    </row>
    <row r="812" spans="1:2" x14ac:dyDescent="0.2">
      <c r="A812" s="14" t="s">
        <v>1676</v>
      </c>
      <c r="B812" s="15"/>
    </row>
    <row r="813" spans="1:2" x14ac:dyDescent="0.2">
      <c r="A813" s="14" t="s">
        <v>1220</v>
      </c>
      <c r="B813" s="15"/>
    </row>
    <row r="814" spans="1:2" x14ac:dyDescent="0.2">
      <c r="A814" s="14" t="s">
        <v>2112</v>
      </c>
      <c r="B814" s="15"/>
    </row>
    <row r="815" spans="1:2" x14ac:dyDescent="0.2">
      <c r="A815" s="14" t="s">
        <v>1250</v>
      </c>
      <c r="B815" s="15"/>
    </row>
    <row r="816" spans="1:2" x14ac:dyDescent="0.2">
      <c r="A816" s="14" t="s">
        <v>914</v>
      </c>
      <c r="B816" s="15"/>
    </row>
    <row r="817" spans="1:2" x14ac:dyDescent="0.2">
      <c r="A817" s="14" t="s">
        <v>263</v>
      </c>
      <c r="B817" s="15"/>
    </row>
    <row r="818" spans="1:2" x14ac:dyDescent="0.2">
      <c r="A818" s="14" t="s">
        <v>890</v>
      </c>
      <c r="B818" s="15"/>
    </row>
    <row r="819" spans="1:2" x14ac:dyDescent="0.2">
      <c r="A819" s="14" t="s">
        <v>1211</v>
      </c>
      <c r="B819" s="15"/>
    </row>
    <row r="820" spans="1:2" x14ac:dyDescent="0.2">
      <c r="A820" s="14" t="s">
        <v>720</v>
      </c>
      <c r="B820" s="15">
        <v>0</v>
      </c>
    </row>
    <row r="821" spans="1:2" x14ac:dyDescent="0.2">
      <c r="A821" s="14" t="s">
        <v>1149</v>
      </c>
      <c r="B821" s="15"/>
    </row>
    <row r="822" spans="1:2" x14ac:dyDescent="0.2">
      <c r="A822" s="14" t="s">
        <v>335</v>
      </c>
      <c r="B822" s="15"/>
    </row>
    <row r="823" spans="1:2" x14ac:dyDescent="0.2">
      <c r="A823" s="14" t="s">
        <v>1579</v>
      </c>
      <c r="B823" s="15"/>
    </row>
    <row r="824" spans="1:2" x14ac:dyDescent="0.2">
      <c r="A824" s="14" t="s">
        <v>1736</v>
      </c>
      <c r="B824" s="15"/>
    </row>
    <row r="825" spans="1:2" x14ac:dyDescent="0.2">
      <c r="A825" s="14" t="s">
        <v>1065</v>
      </c>
      <c r="B825" s="15"/>
    </row>
    <row r="826" spans="1:2" x14ac:dyDescent="0.2">
      <c r="A826" s="14" t="s">
        <v>1464</v>
      </c>
      <c r="B826" s="15">
        <v>0</v>
      </c>
    </row>
    <row r="827" spans="1:2" x14ac:dyDescent="0.2">
      <c r="A827" s="14" t="s">
        <v>837</v>
      </c>
      <c r="B827" s="15"/>
    </row>
    <row r="828" spans="1:2" x14ac:dyDescent="0.2">
      <c r="A828" s="14" t="s">
        <v>831</v>
      </c>
      <c r="B828" s="15"/>
    </row>
    <row r="829" spans="1:2" x14ac:dyDescent="0.2">
      <c r="A829" s="14" t="s">
        <v>1786</v>
      </c>
      <c r="B829" s="15"/>
    </row>
    <row r="830" spans="1:2" x14ac:dyDescent="0.2">
      <c r="A830" s="14" t="s">
        <v>1936</v>
      </c>
      <c r="B830" s="15"/>
    </row>
    <row r="831" spans="1:2" x14ac:dyDescent="0.2">
      <c r="A831" s="14" t="s">
        <v>1470</v>
      </c>
      <c r="B831" s="15"/>
    </row>
    <row r="832" spans="1:2" x14ac:dyDescent="0.2">
      <c r="A832" s="14" t="s">
        <v>651</v>
      </c>
      <c r="B832" s="15"/>
    </row>
    <row r="833" spans="1:2" x14ac:dyDescent="0.2">
      <c r="A833" s="14" t="s">
        <v>1062</v>
      </c>
      <c r="B833" s="15"/>
    </row>
    <row r="834" spans="1:2" x14ac:dyDescent="0.2">
      <c r="A834" s="14" t="s">
        <v>1013</v>
      </c>
      <c r="B834" s="15"/>
    </row>
    <row r="835" spans="1:2" x14ac:dyDescent="0.2">
      <c r="A835" s="14" t="s">
        <v>808</v>
      </c>
      <c r="B835" s="15"/>
    </row>
    <row r="836" spans="1:2" x14ac:dyDescent="0.2">
      <c r="A836" s="14" t="s">
        <v>2585</v>
      </c>
      <c r="B836" s="15">
        <v>0</v>
      </c>
    </row>
    <row r="837" spans="1:2" x14ac:dyDescent="0.2">
      <c r="A837" s="14" t="s">
        <v>840</v>
      </c>
      <c r="B837" s="15"/>
    </row>
    <row r="838" spans="1:2" x14ac:dyDescent="0.2">
      <c r="A838" s="14" t="s">
        <v>231</v>
      </c>
      <c r="B838" s="15"/>
    </row>
    <row r="839" spans="1:2" x14ac:dyDescent="0.2">
      <c r="A839" s="14" t="s">
        <v>318</v>
      </c>
      <c r="B839" s="15"/>
    </row>
    <row r="840" spans="1:2" x14ac:dyDescent="0.2">
      <c r="A840" s="14" t="s">
        <v>2238</v>
      </c>
      <c r="B840" s="15">
        <v>0</v>
      </c>
    </row>
    <row r="841" spans="1:2" x14ac:dyDescent="0.2">
      <c r="A841" s="14" t="s">
        <v>1053</v>
      </c>
      <c r="B841" s="15"/>
    </row>
    <row r="842" spans="1:2" x14ac:dyDescent="0.2">
      <c r="A842" s="14" t="s">
        <v>917</v>
      </c>
      <c r="B842" s="15"/>
    </row>
    <row r="843" spans="1:2" x14ac:dyDescent="0.2">
      <c r="A843" s="14" t="s">
        <v>3216</v>
      </c>
      <c r="B843" s="15">
        <v>0</v>
      </c>
    </row>
    <row r="844" spans="1:2" x14ac:dyDescent="0.2">
      <c r="A844" s="14" t="s">
        <v>801</v>
      </c>
      <c r="B844" s="15"/>
    </row>
    <row r="845" spans="1:2" x14ac:dyDescent="0.2">
      <c r="A845" s="14" t="s">
        <v>1129</v>
      </c>
      <c r="B845" s="15"/>
    </row>
    <row r="846" spans="1:2" x14ac:dyDescent="0.2">
      <c r="A846" s="14" t="s">
        <v>1704</v>
      </c>
      <c r="B846" s="15"/>
    </row>
    <row r="847" spans="1:2" x14ac:dyDescent="0.2">
      <c r="A847" s="14" t="s">
        <v>550</v>
      </c>
      <c r="B847" s="15"/>
    </row>
    <row r="848" spans="1:2" x14ac:dyDescent="0.2">
      <c r="A848" s="14" t="s">
        <v>1639</v>
      </c>
      <c r="B848" s="15"/>
    </row>
    <row r="849" spans="1:2" x14ac:dyDescent="0.2">
      <c r="A849" s="14" t="s">
        <v>1007</v>
      </c>
      <c r="B849" s="15"/>
    </row>
    <row r="850" spans="1:2" x14ac:dyDescent="0.2">
      <c r="A850" s="14" t="s">
        <v>1247</v>
      </c>
      <c r="B850" s="15"/>
    </row>
    <row r="851" spans="1:2" x14ac:dyDescent="0.2">
      <c r="A851" s="14" t="s">
        <v>825</v>
      </c>
      <c r="B851" s="15"/>
    </row>
    <row r="852" spans="1:2" x14ac:dyDescent="0.2">
      <c r="A852" s="14" t="s">
        <v>1001</v>
      </c>
      <c r="B852" s="15"/>
    </row>
    <row r="853" spans="1:2" x14ac:dyDescent="0.2">
      <c r="A853" s="14" t="s">
        <v>1658</v>
      </c>
      <c r="B853" s="15"/>
    </row>
    <row r="854" spans="1:2" x14ac:dyDescent="0.2">
      <c r="A854" s="14" t="s">
        <v>1911</v>
      </c>
      <c r="B854" s="15"/>
    </row>
    <row r="855" spans="1:2" x14ac:dyDescent="0.2">
      <c r="A855" s="14" t="s">
        <v>642</v>
      </c>
      <c r="B855" s="15"/>
    </row>
    <row r="856" spans="1:2" x14ac:dyDescent="0.2">
      <c r="A856" s="14" t="s">
        <v>1654</v>
      </c>
      <c r="B856" s="15"/>
    </row>
    <row r="857" spans="1:2" x14ac:dyDescent="0.2">
      <c r="A857" s="14" t="s">
        <v>995</v>
      </c>
      <c r="B857" s="15"/>
    </row>
    <row r="858" spans="1:2" x14ac:dyDescent="0.2">
      <c r="A858" s="14" t="s">
        <v>309</v>
      </c>
      <c r="B858" s="15"/>
    </row>
    <row r="859" spans="1:2" x14ac:dyDescent="0.2">
      <c r="A859" s="14" t="s">
        <v>3082</v>
      </c>
      <c r="B859" s="15">
        <v>0</v>
      </c>
    </row>
    <row r="860" spans="1:2" x14ac:dyDescent="0.2">
      <c r="A860" s="14" t="s">
        <v>1924</v>
      </c>
      <c r="B860" s="15"/>
    </row>
    <row r="861" spans="1:2" x14ac:dyDescent="0.2">
      <c r="A861" s="14" t="s">
        <v>789</v>
      </c>
      <c r="B861" s="15"/>
    </row>
    <row r="862" spans="1:2" x14ac:dyDescent="0.2">
      <c r="A862" s="14" t="s">
        <v>1141</v>
      </c>
      <c r="B862" s="15"/>
    </row>
    <row r="863" spans="1:2" x14ac:dyDescent="0.2">
      <c r="A863" s="14" t="s">
        <v>938</v>
      </c>
      <c r="B863" s="15"/>
    </row>
    <row r="864" spans="1:2" x14ac:dyDescent="0.2">
      <c r="A864" s="14" t="s">
        <v>1893</v>
      </c>
      <c r="B864" s="15"/>
    </row>
    <row r="865" spans="1:2" x14ac:dyDescent="0.2">
      <c r="A865" s="14" t="s">
        <v>2176</v>
      </c>
      <c r="B865" s="15">
        <v>0</v>
      </c>
    </row>
    <row r="866" spans="1:2" x14ac:dyDescent="0.2">
      <c r="A866" s="14" t="s">
        <v>1809</v>
      </c>
      <c r="B866" s="15"/>
    </row>
    <row r="867" spans="1:2" x14ac:dyDescent="0.2">
      <c r="A867" s="14" t="s">
        <v>1050</v>
      </c>
      <c r="B867" s="15"/>
    </row>
    <row r="868" spans="1:2" x14ac:dyDescent="0.2">
      <c r="A868" s="14" t="s">
        <v>698</v>
      </c>
      <c r="B868" s="15"/>
    </row>
    <row r="869" spans="1:2" x14ac:dyDescent="0.2">
      <c r="A869" s="14" t="s">
        <v>1338</v>
      </c>
      <c r="B869" s="15"/>
    </row>
    <row r="870" spans="1:2" x14ac:dyDescent="0.2">
      <c r="A870" s="14" t="s">
        <v>1879</v>
      </c>
      <c r="B870" s="15"/>
    </row>
    <row r="871" spans="1:2" x14ac:dyDescent="0.2">
      <c r="A871" s="14" t="s">
        <v>278</v>
      </c>
      <c r="B871" s="15"/>
    </row>
    <row r="872" spans="1:2" x14ac:dyDescent="0.2">
      <c r="A872" s="14" t="s">
        <v>2140</v>
      </c>
      <c r="B872" s="15"/>
    </row>
    <row r="873" spans="1:2" x14ac:dyDescent="0.2">
      <c r="A873" s="14" t="s">
        <v>574</v>
      </c>
      <c r="B873" s="15"/>
    </row>
    <row r="874" spans="1:2" x14ac:dyDescent="0.2">
      <c r="A874" s="14" t="s">
        <v>1984</v>
      </c>
      <c r="B874" s="15"/>
    </row>
    <row r="875" spans="1:2" x14ac:dyDescent="0.2">
      <c r="A875" s="14" t="s">
        <v>499</v>
      </c>
      <c r="B875" s="15"/>
    </row>
    <row r="876" spans="1:2" x14ac:dyDescent="0.2">
      <c r="A876" s="14" t="s">
        <v>998</v>
      </c>
      <c r="B876" s="15"/>
    </row>
    <row r="877" spans="1:2" x14ac:dyDescent="0.2">
      <c r="A877" s="14" t="s">
        <v>1479</v>
      </c>
      <c r="B877" s="15"/>
    </row>
    <row r="878" spans="1:2" x14ac:dyDescent="0.2">
      <c r="A878" s="14" t="s">
        <v>1575</v>
      </c>
      <c r="B878" s="15"/>
    </row>
    <row r="879" spans="1:2" x14ac:dyDescent="0.2">
      <c r="A879" s="14" t="s">
        <v>1513</v>
      </c>
      <c r="B879" s="15"/>
    </row>
    <row r="880" spans="1:2" x14ac:dyDescent="0.2">
      <c r="A880" s="14" t="s">
        <v>1126</v>
      </c>
      <c r="B880" s="15"/>
    </row>
    <row r="881" spans="1:2" x14ac:dyDescent="0.2">
      <c r="A881" s="14" t="s">
        <v>1954</v>
      </c>
      <c r="B881" s="15"/>
    </row>
    <row r="882" spans="1:2" x14ac:dyDescent="0.2">
      <c r="A882" s="14" t="s">
        <v>1372</v>
      </c>
      <c r="B882" s="15"/>
    </row>
    <row r="883" spans="1:2" x14ac:dyDescent="0.2">
      <c r="A883" s="14" t="s">
        <v>227</v>
      </c>
      <c r="B883" s="15"/>
    </row>
    <row r="884" spans="1:2" x14ac:dyDescent="0.2">
      <c r="A884" s="14" t="s">
        <v>1876</v>
      </c>
      <c r="B884" s="15"/>
    </row>
    <row r="885" spans="1:2" x14ac:dyDescent="0.2">
      <c r="A885" s="14" t="s">
        <v>1208</v>
      </c>
      <c r="B885" s="15"/>
    </row>
    <row r="886" spans="1:2" x14ac:dyDescent="0.2">
      <c r="A886" s="14" t="s">
        <v>1325</v>
      </c>
      <c r="B886" s="15"/>
    </row>
    <row r="887" spans="1:2" x14ac:dyDescent="0.2">
      <c r="A887" s="14" t="s">
        <v>2053</v>
      </c>
      <c r="B887" s="15"/>
    </row>
    <row r="888" spans="1:2" x14ac:dyDescent="0.2">
      <c r="A888" s="14" t="s">
        <v>1443</v>
      </c>
      <c r="B888" s="15"/>
    </row>
    <row r="889" spans="1:2" x14ac:dyDescent="0.2">
      <c r="A889" s="14" t="s">
        <v>128</v>
      </c>
      <c r="B889" s="15">
        <v>0</v>
      </c>
    </row>
    <row r="890" spans="1:2" x14ac:dyDescent="0.2">
      <c r="A890" s="14" t="s">
        <v>1698</v>
      </c>
      <c r="B890" s="15"/>
    </row>
    <row r="891" spans="1:2" x14ac:dyDescent="0.2">
      <c r="A891" s="14" t="s">
        <v>1694</v>
      </c>
      <c r="B891" s="15"/>
    </row>
    <row r="892" spans="1:2" x14ac:dyDescent="0.2">
      <c r="A892" s="14" t="s">
        <v>861</v>
      </c>
      <c r="B892" s="15"/>
    </row>
    <row r="893" spans="1:2" x14ac:dyDescent="0.2">
      <c r="A893" s="14" t="s">
        <v>1238</v>
      </c>
      <c r="B893" s="15"/>
    </row>
    <row r="894" spans="1:2" x14ac:dyDescent="0.2">
      <c r="A894" s="14" t="s">
        <v>1004</v>
      </c>
      <c r="B894" s="15"/>
    </row>
    <row r="895" spans="1:2" x14ac:dyDescent="0.2">
      <c r="A895" s="14" t="s">
        <v>1670</v>
      </c>
      <c r="B895" s="15"/>
    </row>
    <row r="896" spans="1:2" x14ac:dyDescent="0.2">
      <c r="A896" s="14" t="s">
        <v>607</v>
      </c>
      <c r="B896" s="15"/>
    </row>
    <row r="897" spans="1:2" x14ac:dyDescent="0.2">
      <c r="A897" s="14" t="s">
        <v>1291</v>
      </c>
      <c r="B897" s="15"/>
    </row>
    <row r="898" spans="1:2" x14ac:dyDescent="0.2">
      <c r="A898" s="14" t="s">
        <v>1092</v>
      </c>
      <c r="B898" s="15"/>
    </row>
    <row r="899" spans="1:2" x14ac:dyDescent="0.2">
      <c r="A899" s="14" t="s">
        <v>1077</v>
      </c>
      <c r="B899" s="15"/>
    </row>
    <row r="900" spans="1:2" x14ac:dyDescent="0.2">
      <c r="A900" s="14" t="s">
        <v>2716</v>
      </c>
      <c r="B900" s="15">
        <v>0</v>
      </c>
    </row>
    <row r="901" spans="1:2" x14ac:dyDescent="0.2">
      <c r="A901" s="14" t="s">
        <v>1123</v>
      </c>
      <c r="B901" s="15"/>
    </row>
    <row r="902" spans="1:2" x14ac:dyDescent="0.2">
      <c r="A902" s="14" t="s">
        <v>1297</v>
      </c>
      <c r="B902" s="15"/>
    </row>
    <row r="903" spans="1:2" x14ac:dyDescent="0.2">
      <c r="A903" s="14" t="s">
        <v>230</v>
      </c>
      <c r="B903" s="15"/>
    </row>
    <row r="904" spans="1:2" x14ac:dyDescent="0.2">
      <c r="A904" s="14" t="s">
        <v>528</v>
      </c>
      <c r="B904" s="15"/>
    </row>
    <row r="905" spans="1:2" x14ac:dyDescent="0.2">
      <c r="A905" s="14" t="s">
        <v>1144</v>
      </c>
      <c r="B905" s="15"/>
    </row>
    <row r="906" spans="1:2" x14ac:dyDescent="0.2">
      <c r="A906" s="14" t="s">
        <v>2995</v>
      </c>
      <c r="B906" s="15">
        <v>0</v>
      </c>
    </row>
    <row r="907" spans="1:2" x14ac:dyDescent="0.2">
      <c r="A907" s="14" t="s">
        <v>1288</v>
      </c>
      <c r="B907" s="15"/>
    </row>
    <row r="908" spans="1:2" x14ac:dyDescent="0.2">
      <c r="A908" s="14" t="s">
        <v>727</v>
      </c>
      <c r="B908" s="15"/>
    </row>
    <row r="909" spans="1:2" x14ac:dyDescent="0.2">
      <c r="A909" s="14" t="s">
        <v>1041</v>
      </c>
      <c r="B909" s="15"/>
    </row>
    <row r="910" spans="1:2" x14ac:dyDescent="0.2">
      <c r="A910" s="14" t="s">
        <v>1569</v>
      </c>
      <c r="B910" s="15"/>
    </row>
    <row r="911" spans="1:2" x14ac:dyDescent="0.2">
      <c r="A911" s="14" t="s">
        <v>2816</v>
      </c>
      <c r="B911" s="15">
        <v>0</v>
      </c>
    </row>
    <row r="912" spans="1:2" x14ac:dyDescent="0.2">
      <c r="A912" s="14" t="s">
        <v>1939</v>
      </c>
      <c r="B912" s="15"/>
    </row>
    <row r="913" spans="1:2" x14ac:dyDescent="0.2">
      <c r="A913" s="14" t="s">
        <v>780</v>
      </c>
      <c r="B913" s="15"/>
    </row>
    <row r="914" spans="1:2" x14ac:dyDescent="0.2">
      <c r="A914" s="14" t="s">
        <v>637</v>
      </c>
      <c r="B914" s="15"/>
    </row>
    <row r="915" spans="1:2" x14ac:dyDescent="0.2">
      <c r="A915" s="14" t="s">
        <v>2063</v>
      </c>
      <c r="B915" s="15"/>
    </row>
    <row r="916" spans="1:2" x14ac:dyDescent="0.2">
      <c r="A916" s="14" t="s">
        <v>1268</v>
      </c>
      <c r="B916" s="15"/>
    </row>
    <row r="917" spans="1:2" x14ac:dyDescent="0.2">
      <c r="A917" s="14" t="s">
        <v>843</v>
      </c>
      <c r="B917" s="15"/>
    </row>
    <row r="918" spans="1:2" x14ac:dyDescent="0.2">
      <c r="A918" s="14" t="s">
        <v>1071</v>
      </c>
      <c r="B918" s="15"/>
    </row>
    <row r="919" spans="1:2" x14ac:dyDescent="0.2">
      <c r="A919" s="14" t="s">
        <v>2105</v>
      </c>
      <c r="B919" s="15"/>
    </row>
    <row r="920" spans="1:2" x14ac:dyDescent="0.2">
      <c r="A920" s="14" t="s">
        <v>1794</v>
      </c>
      <c r="B920" s="15"/>
    </row>
    <row r="921" spans="1:2" x14ac:dyDescent="0.2">
      <c r="A921" s="14" t="s">
        <v>1543</v>
      </c>
      <c r="B921" s="15"/>
    </row>
    <row r="922" spans="1:2" x14ac:dyDescent="0.2">
      <c r="A922" s="14" t="s">
        <v>1594</v>
      </c>
      <c r="B922" s="15"/>
    </row>
    <row r="923" spans="1:2" x14ac:dyDescent="0.2">
      <c r="A923" s="14" t="s">
        <v>1415</v>
      </c>
      <c r="B923" s="15"/>
    </row>
    <row r="924" spans="1:2" x14ac:dyDescent="0.2">
      <c r="A924" s="14" t="s">
        <v>1710</v>
      </c>
      <c r="B924" s="15"/>
    </row>
    <row r="925" spans="1:2" x14ac:dyDescent="0.2">
      <c r="A925" s="14" t="s">
        <v>1047</v>
      </c>
      <c r="B925" s="15"/>
    </row>
    <row r="926" spans="1:2" x14ac:dyDescent="0.2">
      <c r="A926" s="14" t="s">
        <v>740</v>
      </c>
      <c r="B926" s="15"/>
    </row>
    <row r="927" spans="1:2" x14ac:dyDescent="0.2">
      <c r="A927" s="14" t="s">
        <v>1174</v>
      </c>
      <c r="B927" s="15"/>
    </row>
    <row r="928" spans="1:2" x14ac:dyDescent="0.2">
      <c r="A928" s="14" t="s">
        <v>2365</v>
      </c>
      <c r="B928" s="15">
        <v>0</v>
      </c>
    </row>
    <row r="929" spans="1:2" x14ac:dyDescent="0.2">
      <c r="A929" s="14" t="s">
        <v>2050</v>
      </c>
      <c r="B929" s="15"/>
    </row>
    <row r="930" spans="1:2" x14ac:dyDescent="0.2">
      <c r="A930" s="14" t="s">
        <v>1603</v>
      </c>
      <c r="B930" s="15"/>
    </row>
    <row r="931" spans="1:2" x14ac:dyDescent="0.2">
      <c r="A931" s="14" t="s">
        <v>1171</v>
      </c>
      <c r="B931" s="15"/>
    </row>
    <row r="932" spans="1:2" x14ac:dyDescent="0.2">
      <c r="A932" s="14" t="s">
        <v>1630</v>
      </c>
      <c r="B932" s="15"/>
    </row>
    <row r="933" spans="1:2" x14ac:dyDescent="0.2">
      <c r="A933" s="14" t="s">
        <v>601</v>
      </c>
      <c r="B933" s="15"/>
    </row>
    <row r="934" spans="1:2" x14ac:dyDescent="0.2">
      <c r="A934" s="14" t="s">
        <v>1974</v>
      </c>
      <c r="B934" s="15"/>
    </row>
    <row r="935" spans="1:2" x14ac:dyDescent="0.2">
      <c r="A935" s="14" t="s">
        <v>2301</v>
      </c>
      <c r="B935" s="15">
        <v>0</v>
      </c>
    </row>
    <row r="936" spans="1:2" x14ac:dyDescent="0.2">
      <c r="A936" s="14" t="s">
        <v>2209</v>
      </c>
      <c r="B936" s="15">
        <v>0</v>
      </c>
    </row>
    <row r="937" spans="1:2" x14ac:dyDescent="0.2">
      <c r="A937" s="14" t="s">
        <v>565</v>
      </c>
      <c r="B937" s="15"/>
    </row>
    <row r="938" spans="1:2" x14ac:dyDescent="0.2">
      <c r="A938" s="14" t="s">
        <v>1817</v>
      </c>
      <c r="B938" s="15"/>
    </row>
    <row r="939" spans="1:2" x14ac:dyDescent="0.2">
      <c r="A939" s="14" t="s">
        <v>502</v>
      </c>
      <c r="B939" s="15"/>
    </row>
    <row r="940" spans="1:2" x14ac:dyDescent="0.2">
      <c r="A940" s="14" t="s">
        <v>491</v>
      </c>
      <c r="B940" s="15"/>
    </row>
    <row r="941" spans="1:2" x14ac:dyDescent="0.2">
      <c r="A941" s="14" t="s">
        <v>1867</v>
      </c>
      <c r="B941" s="15"/>
    </row>
    <row r="942" spans="1:2" x14ac:dyDescent="0.2">
      <c r="A942" s="14" t="s">
        <v>1597</v>
      </c>
      <c r="B942" s="15"/>
    </row>
    <row r="943" spans="1:2" x14ac:dyDescent="0.2">
      <c r="A943" s="14" t="s">
        <v>1905</v>
      </c>
      <c r="B943" s="15"/>
    </row>
    <row r="944" spans="1:2" x14ac:dyDescent="0.2">
      <c r="A944" s="14" t="s">
        <v>2942</v>
      </c>
      <c r="B944" s="15">
        <v>0</v>
      </c>
    </row>
    <row r="945" spans="1:2" x14ac:dyDescent="0.2">
      <c r="A945" s="14" t="s">
        <v>559</v>
      </c>
      <c r="B945" s="15"/>
    </row>
    <row r="946" spans="1:2" x14ac:dyDescent="0.2">
      <c r="A946" s="14" t="s">
        <v>1098</v>
      </c>
      <c r="B946" s="15"/>
    </row>
    <row r="947" spans="1:2" x14ac:dyDescent="0.2">
      <c r="A947" s="14" t="s">
        <v>2617</v>
      </c>
      <c r="B947" s="15">
        <v>0</v>
      </c>
    </row>
    <row r="948" spans="1:2" x14ac:dyDescent="0.2">
      <c r="A948" s="14" t="s">
        <v>1563</v>
      </c>
      <c r="B948" s="15"/>
    </row>
    <row r="949" spans="1:2" x14ac:dyDescent="0.2">
      <c r="A949" s="14" t="s">
        <v>661</v>
      </c>
      <c r="B949" s="15"/>
    </row>
    <row r="950" spans="1:2" x14ac:dyDescent="0.2">
      <c r="A950" s="14" t="s">
        <v>1914</v>
      </c>
      <c r="B950" s="15"/>
    </row>
    <row r="951" spans="1:2" x14ac:dyDescent="0.2">
      <c r="A951" s="14" t="s">
        <v>458</v>
      </c>
      <c r="B951" s="15"/>
    </row>
    <row r="952" spans="1:2" x14ac:dyDescent="0.2">
      <c r="A952" s="14" t="s">
        <v>392</v>
      </c>
      <c r="B952" s="15"/>
    </row>
    <row r="953" spans="1:2" x14ac:dyDescent="0.2">
      <c r="A953" s="14" t="s">
        <v>320</v>
      </c>
      <c r="B953" s="15"/>
    </row>
    <row r="954" spans="1:2" x14ac:dyDescent="0.2">
      <c r="A954" s="14" t="s">
        <v>1486</v>
      </c>
      <c r="B954" s="15"/>
    </row>
    <row r="955" spans="1:2" x14ac:dyDescent="0.2">
      <c r="A955" s="14" t="s">
        <v>819</v>
      </c>
      <c r="B955" s="15"/>
    </row>
    <row r="956" spans="1:2" x14ac:dyDescent="0.2">
      <c r="A956" s="14" t="s">
        <v>440</v>
      </c>
      <c r="B956" s="15"/>
    </row>
    <row r="957" spans="1:2" x14ac:dyDescent="0.2">
      <c r="A957" s="14" t="s">
        <v>986</v>
      </c>
      <c r="B957" s="15"/>
    </row>
    <row r="958" spans="1:2" x14ac:dyDescent="0.2">
      <c r="A958" s="14" t="s">
        <v>2011</v>
      </c>
      <c r="B958" s="15"/>
    </row>
    <row r="959" spans="1:2" x14ac:dyDescent="0.2">
      <c r="A959" s="14" t="s">
        <v>496</v>
      </c>
      <c r="B959" s="15"/>
    </row>
    <row r="960" spans="1:2" x14ac:dyDescent="0.2">
      <c r="A960" s="14" t="s">
        <v>2096</v>
      </c>
      <c r="B960" s="15"/>
    </row>
    <row r="961" spans="1:2" x14ac:dyDescent="0.2">
      <c r="A961" s="14" t="s">
        <v>731</v>
      </c>
      <c r="B961" s="15"/>
    </row>
    <row r="962" spans="1:2" x14ac:dyDescent="0.2">
      <c r="A962" s="14" t="s">
        <v>2134</v>
      </c>
      <c r="B962" s="15"/>
    </row>
    <row r="963" spans="1:2" x14ac:dyDescent="0.2">
      <c r="A963" s="14" t="s">
        <v>911</v>
      </c>
      <c r="B963" s="15"/>
    </row>
    <row r="964" spans="1:2" x14ac:dyDescent="0.2">
      <c r="A964" s="14" t="s">
        <v>2274</v>
      </c>
      <c r="B964" s="15">
        <v>0</v>
      </c>
    </row>
    <row r="965" spans="1:2" x14ac:dyDescent="0.2">
      <c r="A965" s="14" t="s">
        <v>2041</v>
      </c>
      <c r="B965" s="15"/>
    </row>
    <row r="966" spans="1:2" x14ac:dyDescent="0.2">
      <c r="A966" s="14" t="s">
        <v>1418</v>
      </c>
      <c r="B966" s="15"/>
    </row>
    <row r="967" spans="1:2" x14ac:dyDescent="0.2">
      <c r="A967" s="14" t="s">
        <v>248</v>
      </c>
      <c r="B967" s="15"/>
    </row>
    <row r="968" spans="1:2" x14ac:dyDescent="0.2">
      <c r="A968" s="14" t="s">
        <v>1271</v>
      </c>
      <c r="B968" s="15"/>
    </row>
    <row r="969" spans="1:2" x14ac:dyDescent="0.2">
      <c r="A969" s="14" t="s">
        <v>1922</v>
      </c>
      <c r="B969" s="15"/>
    </row>
    <row r="970" spans="1:2" x14ac:dyDescent="0.2">
      <c r="A970" s="14" t="s">
        <v>3102</v>
      </c>
      <c r="B970" s="15">
        <v>0</v>
      </c>
    </row>
    <row r="971" spans="1:2" x14ac:dyDescent="0.2">
      <c r="A971" s="14" t="s">
        <v>1701</v>
      </c>
      <c r="B971" s="15"/>
    </row>
    <row r="972" spans="1:2" x14ac:dyDescent="0.2">
      <c r="A972" s="14" t="s">
        <v>1235</v>
      </c>
      <c r="B972" s="15"/>
    </row>
    <row r="973" spans="1:2" x14ac:dyDescent="0.2">
      <c r="A973" s="14" t="s">
        <v>1074</v>
      </c>
      <c r="B973" s="15"/>
    </row>
    <row r="974" spans="1:2" x14ac:dyDescent="0.2">
      <c r="A974" s="14" t="s">
        <v>443</v>
      </c>
      <c r="B974" s="15"/>
    </row>
    <row r="975" spans="1:2" x14ac:dyDescent="0.2">
      <c r="A975" s="14" t="s">
        <v>1068</v>
      </c>
      <c r="B975" s="15"/>
    </row>
    <row r="976" spans="1:2" x14ac:dyDescent="0.2">
      <c r="A976" s="14" t="s">
        <v>774</v>
      </c>
      <c r="B976" s="15"/>
    </row>
    <row r="977" spans="1:2" x14ac:dyDescent="0.2">
      <c r="A977" s="14" t="s">
        <v>1162</v>
      </c>
      <c r="B977" s="15"/>
    </row>
    <row r="978" spans="1:2" x14ac:dyDescent="0.2">
      <c r="A978" s="14" t="s">
        <v>1226</v>
      </c>
      <c r="B978" s="15"/>
    </row>
    <row r="979" spans="1:2" x14ac:dyDescent="0.2">
      <c r="A979" s="14" t="s">
        <v>908</v>
      </c>
      <c r="B979" s="15"/>
    </row>
    <row r="980" spans="1:2" x14ac:dyDescent="0.2">
      <c r="A980" s="14" t="s">
        <v>1633</v>
      </c>
      <c r="B980" s="15"/>
    </row>
    <row r="981" spans="1:2" x14ac:dyDescent="0.2">
      <c r="A981" s="14" t="s">
        <v>1848</v>
      </c>
      <c r="B981" s="15"/>
    </row>
    <row r="982" spans="1:2" x14ac:dyDescent="0.2">
      <c r="A982" s="14" t="s">
        <v>2014</v>
      </c>
      <c r="B982" s="15"/>
    </row>
    <row r="983" spans="1:2" x14ac:dyDescent="0.2">
      <c r="A983" s="14" t="s">
        <v>583</v>
      </c>
      <c r="B983" s="15"/>
    </row>
    <row r="984" spans="1:2" x14ac:dyDescent="0.2">
      <c r="A984" s="14" t="s">
        <v>815</v>
      </c>
      <c r="B984" s="15"/>
    </row>
    <row r="985" spans="1:2" x14ac:dyDescent="0.2">
      <c r="A985" s="14" t="s">
        <v>1858</v>
      </c>
      <c r="B985" s="15"/>
    </row>
    <row r="986" spans="1:2" x14ac:dyDescent="0.2">
      <c r="A986" s="14" t="s">
        <v>362</v>
      </c>
      <c r="B986" s="15"/>
    </row>
    <row r="987" spans="1:2" x14ac:dyDescent="0.2">
      <c r="A987" s="14" t="s">
        <v>1194</v>
      </c>
      <c r="B987" s="15"/>
    </row>
    <row r="988" spans="1:2" x14ac:dyDescent="0.2">
      <c r="A988" s="14" t="s">
        <v>1774</v>
      </c>
      <c r="B988" s="15"/>
    </row>
    <row r="989" spans="1:2" x14ac:dyDescent="0.2">
      <c r="A989" s="14" t="s">
        <v>1086</v>
      </c>
      <c r="B989" s="15"/>
    </row>
    <row r="990" spans="1:2" x14ac:dyDescent="0.2">
      <c r="A990" s="14" t="s">
        <v>887</v>
      </c>
      <c r="B990" s="15"/>
    </row>
    <row r="991" spans="1:2" x14ac:dyDescent="0.2">
      <c r="A991" s="14" t="s">
        <v>2085</v>
      </c>
      <c r="B991" s="15"/>
    </row>
    <row r="992" spans="1:2" x14ac:dyDescent="0.2">
      <c r="A992" s="14" t="s">
        <v>965</v>
      </c>
      <c r="B992" s="15"/>
    </row>
    <row r="993" spans="1:2" x14ac:dyDescent="0.2">
      <c r="A993" s="14" t="s">
        <v>2152</v>
      </c>
      <c r="B993" s="15">
        <v>0</v>
      </c>
    </row>
    <row r="994" spans="1:2" x14ac:dyDescent="0.2">
      <c r="A994" s="14" t="s">
        <v>262</v>
      </c>
      <c r="B994" s="15"/>
    </row>
    <row r="995" spans="1:2" x14ac:dyDescent="0.2">
      <c r="A995" s="14" t="s">
        <v>2181</v>
      </c>
      <c r="B995" s="15">
        <v>0</v>
      </c>
    </row>
    <row r="996" spans="1:2" x14ac:dyDescent="0.2">
      <c r="A996" s="14" t="s">
        <v>1383</v>
      </c>
      <c r="B996" s="15"/>
    </row>
    <row r="997" spans="1:2" x14ac:dyDescent="0.2">
      <c r="A997" s="14" t="s">
        <v>464</v>
      </c>
      <c r="B997" s="15"/>
    </row>
    <row r="998" spans="1:2" x14ac:dyDescent="0.2">
      <c r="A998" s="14" t="s">
        <v>956</v>
      </c>
      <c r="B998" s="15"/>
    </row>
    <row r="999" spans="1:2" x14ac:dyDescent="0.2">
      <c r="A999" s="14" t="s">
        <v>245</v>
      </c>
      <c r="B999" s="15"/>
    </row>
    <row r="1000" spans="1:2" x14ac:dyDescent="0.2">
      <c r="A1000" s="14" t="s">
        <v>2111</v>
      </c>
      <c r="B1000" s="15"/>
    </row>
    <row r="1001" spans="1:2" x14ac:dyDescent="0.2">
      <c r="A1001" s="14" t="s">
        <v>1606</v>
      </c>
      <c r="B1001" s="15"/>
    </row>
    <row r="1002" spans="1:2" x14ac:dyDescent="0.2">
      <c r="A1002" s="14" t="s">
        <v>389</v>
      </c>
      <c r="B1002" s="15"/>
    </row>
    <row r="1003" spans="1:2" x14ac:dyDescent="0.2">
      <c r="A1003" s="14" t="s">
        <v>1833</v>
      </c>
      <c r="B1003" s="15"/>
    </row>
    <row r="1004" spans="1:2" x14ac:dyDescent="0.2">
      <c r="A1004" s="14" t="s">
        <v>1531</v>
      </c>
      <c r="B1004" s="15"/>
    </row>
    <row r="1005" spans="1:2" x14ac:dyDescent="0.2">
      <c r="A1005" s="14" t="s">
        <v>2178</v>
      </c>
      <c r="B1005" s="15">
        <v>0</v>
      </c>
    </row>
    <row r="1006" spans="1:2" x14ac:dyDescent="0.2">
      <c r="A1006" s="14" t="s">
        <v>1963</v>
      </c>
      <c r="B1006" s="15"/>
    </row>
    <row r="1007" spans="1:2" x14ac:dyDescent="0.2">
      <c r="A1007" s="14" t="s">
        <v>2118</v>
      </c>
      <c r="B1007" s="15"/>
    </row>
    <row r="1008" spans="1:2" x14ac:dyDescent="0.2">
      <c r="A1008" s="14" t="s">
        <v>3293</v>
      </c>
      <c r="B1008" s="15">
        <v>0</v>
      </c>
    </row>
    <row r="1009" spans="1:2" x14ac:dyDescent="0.2">
      <c r="A1009" s="14" t="s">
        <v>1621</v>
      </c>
      <c r="B1009" s="15"/>
    </row>
    <row r="1010" spans="1:2" x14ac:dyDescent="0.2">
      <c r="A1010" s="14" t="s">
        <v>241</v>
      </c>
      <c r="B1010" s="15"/>
    </row>
    <row r="1011" spans="1:2" x14ac:dyDescent="0.2">
      <c r="A1011" s="14" t="s">
        <v>962</v>
      </c>
      <c r="B1011" s="15"/>
    </row>
    <row r="1012" spans="1:2" x14ac:dyDescent="0.2">
      <c r="A1012" s="14" t="s">
        <v>935</v>
      </c>
      <c r="B1012" s="15"/>
    </row>
    <row r="1013" spans="1:2" x14ac:dyDescent="0.2">
      <c r="A1013" s="14" t="s">
        <v>983</v>
      </c>
      <c r="B1013" s="15"/>
    </row>
    <row r="1014" spans="1:2" x14ac:dyDescent="0.2">
      <c r="A1014" s="14" t="s">
        <v>3328</v>
      </c>
      <c r="B1014" s="15">
        <v>15766397000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4"/>
  <sheetViews>
    <sheetView workbookViewId="0"/>
  </sheetViews>
  <sheetFormatPr defaultColWidth="12.5703125" defaultRowHeight="15.75" customHeight="1" x14ac:dyDescent="0.2"/>
  <cols>
    <col min="1" max="1" width="13.7109375" customWidth="1"/>
  </cols>
  <sheetData>
    <row r="1" spans="1:2" ht="15.75" customHeight="1" x14ac:dyDescent="0.25">
      <c r="A1" s="1" t="s">
        <v>2</v>
      </c>
      <c r="B1" s="1" t="s">
        <v>3318</v>
      </c>
    </row>
    <row r="2" spans="1:2" ht="15.75" customHeight="1" x14ac:dyDescent="0.25">
      <c r="A2" s="2" t="s">
        <v>24</v>
      </c>
      <c r="B2" s="2" t="s">
        <v>3319</v>
      </c>
    </row>
    <row r="3" spans="1:2" ht="15.75" customHeight="1" x14ac:dyDescent="0.25">
      <c r="A3" s="2" t="s">
        <v>11</v>
      </c>
      <c r="B3" s="2" t="s">
        <v>3319</v>
      </c>
    </row>
    <row r="4" spans="1:2" ht="15.75" customHeight="1" x14ac:dyDescent="0.25">
      <c r="A4" s="2" t="s">
        <v>56</v>
      </c>
      <c r="B4" s="2" t="s">
        <v>3319</v>
      </c>
    </row>
    <row r="5" spans="1:2" ht="15.75" customHeight="1" x14ac:dyDescent="0.25">
      <c r="A5" s="2" t="s">
        <v>299</v>
      </c>
      <c r="B5" s="2" t="s">
        <v>3321</v>
      </c>
    </row>
    <row r="6" spans="1:2" ht="15.75" customHeight="1" x14ac:dyDescent="0.25">
      <c r="A6" s="2" t="s">
        <v>118</v>
      </c>
      <c r="B6" s="2" t="s">
        <v>3319</v>
      </c>
    </row>
    <row r="7" spans="1:2" ht="15.75" customHeight="1" x14ac:dyDescent="0.25">
      <c r="A7" s="2" t="s">
        <v>18</v>
      </c>
      <c r="B7" s="2" t="s">
        <v>3319</v>
      </c>
    </row>
    <row r="8" spans="1:2" ht="15.75" customHeight="1" x14ac:dyDescent="0.25">
      <c r="A8" s="2" t="s">
        <v>151</v>
      </c>
      <c r="B8" s="2" t="s">
        <v>3319</v>
      </c>
    </row>
    <row r="9" spans="1:2" ht="15.75" customHeight="1" x14ac:dyDescent="0.25">
      <c r="A9" s="2" t="s">
        <v>276</v>
      </c>
      <c r="B9" s="2" t="s">
        <v>3319</v>
      </c>
    </row>
    <row r="10" spans="1:2" ht="15.75" customHeight="1" x14ac:dyDescent="0.25">
      <c r="A10" s="2" t="s">
        <v>71</v>
      </c>
      <c r="B10" s="2" t="s">
        <v>3319</v>
      </c>
    </row>
    <row r="11" spans="1:2" ht="15.75" customHeight="1" x14ac:dyDescent="0.25">
      <c r="A11" s="2" t="s">
        <v>50</v>
      </c>
      <c r="B11" s="2" t="s">
        <v>3321</v>
      </c>
    </row>
    <row r="12" spans="1:2" ht="15.75" customHeight="1" x14ac:dyDescent="0.25">
      <c r="A12" s="2" t="s">
        <v>177</v>
      </c>
      <c r="B12" s="2" t="s">
        <v>3320</v>
      </c>
    </row>
    <row r="13" spans="1:2" ht="15.75" customHeight="1" x14ac:dyDescent="0.25">
      <c r="A13" s="2" t="s">
        <v>224</v>
      </c>
      <c r="B13" s="2" t="s">
        <v>3320</v>
      </c>
    </row>
    <row r="14" spans="1:2" ht="15.75" customHeight="1" x14ac:dyDescent="0.25">
      <c r="A14" s="2" t="s">
        <v>268</v>
      </c>
      <c r="B14" s="2" t="s">
        <v>3320</v>
      </c>
    </row>
    <row r="15" spans="1:2" ht="15.75" customHeight="1" x14ac:dyDescent="0.25">
      <c r="A15" s="2" t="s">
        <v>286</v>
      </c>
      <c r="B15" s="2" t="s">
        <v>3320</v>
      </c>
    </row>
    <row r="16" spans="1:2" ht="15.75" customHeight="1" x14ac:dyDescent="0.25">
      <c r="A16" s="2" t="s">
        <v>699</v>
      </c>
      <c r="B16" s="2" t="s">
        <v>3320</v>
      </c>
    </row>
    <row r="17" spans="1:2" ht="15.75" customHeight="1" x14ac:dyDescent="0.25">
      <c r="A17" s="2" t="s">
        <v>1182</v>
      </c>
      <c r="B17" s="2" t="s">
        <v>3321</v>
      </c>
    </row>
    <row r="18" spans="1:2" ht="15.75" customHeight="1" x14ac:dyDescent="0.25">
      <c r="A18" s="2" t="s">
        <v>219</v>
      </c>
      <c r="B18" s="2" t="s">
        <v>3320</v>
      </c>
    </row>
    <row r="19" spans="1:2" ht="15" x14ac:dyDescent="0.25">
      <c r="A19" s="2" t="s">
        <v>3063</v>
      </c>
      <c r="B19" s="2" t="s">
        <v>3321</v>
      </c>
    </row>
    <row r="20" spans="1:2" ht="15" x14ac:dyDescent="0.25">
      <c r="A20" s="2" t="s">
        <v>1429</v>
      </c>
      <c r="B20" s="2" t="s">
        <v>3321</v>
      </c>
    </row>
    <row r="21" spans="1:2" ht="15" x14ac:dyDescent="0.25">
      <c r="A21" s="2" t="s">
        <v>266</v>
      </c>
      <c r="B21" s="2" t="s">
        <v>3321</v>
      </c>
    </row>
    <row r="22" spans="1:2" ht="15" x14ac:dyDescent="0.25">
      <c r="A22" s="2" t="s">
        <v>286</v>
      </c>
      <c r="B22" s="2" t="s">
        <v>3320</v>
      </c>
    </row>
    <row r="23" spans="1:2" ht="12.75" x14ac:dyDescent="0.2"/>
    <row r="24" spans="1:2" ht="12.75" x14ac:dyDescent="0.2"/>
    <row r="25" spans="1:2" ht="12.75" x14ac:dyDescent="0.2"/>
    <row r="26" spans="1:2" ht="12.75" x14ac:dyDescent="0.2"/>
    <row r="27" spans="1:2" ht="12.75" x14ac:dyDescent="0.2"/>
    <row r="28" spans="1:2" ht="12.75" x14ac:dyDescent="0.2"/>
    <row r="29" spans="1:2" ht="12.75" x14ac:dyDescent="0.2"/>
    <row r="30" spans="1:2" ht="12.75" x14ac:dyDescent="0.2"/>
    <row r="31" spans="1:2" ht="12.75" x14ac:dyDescent="0.2"/>
    <row r="32" spans="1:2"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Indian Startups</vt:lpstr>
      <vt:lpstr>solution 1</vt:lpstr>
      <vt:lpstr>solution 2</vt:lpstr>
      <vt:lpstr>solution 3</vt:lpstr>
      <vt:lpstr>Tier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2024-02-07T19:46:12Z</dcterms:modified>
</cp:coreProperties>
</file>