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/Downloads/"/>
    </mc:Choice>
  </mc:AlternateContent>
  <xr:revisionPtr revIDLastSave="0" documentId="13_ncr:1_{75BBC6BF-9331-D244-86CF-899CD9756A2C}" xr6:coauthVersionLast="47" xr6:coauthVersionMax="47" xr10:uidLastSave="{00000000-0000-0000-0000-000000000000}"/>
  <bookViews>
    <workbookView xWindow="-33800" yWindow="1080" windowWidth="30980" windowHeight="21580" activeTab="2" xr2:uid="{200C00EF-A191-46D4-A889-866254776750}"/>
  </bookViews>
  <sheets>
    <sheet name="Time+Error" sheetId="1" r:id="rId1"/>
    <sheet name="SSQ" sheetId="2" r:id="rId2"/>
    <sheet name="NasaTLX" sheetId="3" r:id="rId3"/>
  </sheets>
  <definedNames>
    <definedName name="_xlnm._FilterDatabase" localSheetId="2" hidden="1">NasaTLX!$A$1:$A$81</definedName>
    <definedName name="_xlnm._FilterDatabase" localSheetId="0" hidden="1">'Time+Error'!$A$1:$A$321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3" l="1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Z101" i="2"/>
  <c r="AA101" i="2" s="1"/>
  <c r="X101" i="2"/>
  <c r="Y101" i="2" s="1"/>
  <c r="V101" i="2"/>
  <c r="AB101" i="2" s="1"/>
  <c r="U101" i="2"/>
  <c r="AA100" i="2"/>
  <c r="Z100" i="2"/>
  <c r="AB100" i="2" s="1"/>
  <c r="Y100" i="2"/>
  <c r="X100" i="2"/>
  <c r="V100" i="2"/>
  <c r="W100" i="2" s="1"/>
  <c r="U100" i="2"/>
  <c r="AB99" i="2"/>
  <c r="Z99" i="2"/>
  <c r="AA99" i="2" s="1"/>
  <c r="X99" i="2"/>
  <c r="Y99" i="2" s="1"/>
  <c r="W99" i="2"/>
  <c r="V99" i="2"/>
  <c r="U99" i="2"/>
  <c r="Z98" i="2"/>
  <c r="AA98" i="2" s="1"/>
  <c r="X98" i="2"/>
  <c r="Y98" i="2" s="1"/>
  <c r="V98" i="2"/>
  <c r="AB98" i="2" s="1"/>
  <c r="U98" i="2"/>
  <c r="AB97" i="2"/>
  <c r="AA97" i="2"/>
  <c r="Z97" i="2"/>
  <c r="Y97" i="2"/>
  <c r="X97" i="2"/>
  <c r="V97" i="2"/>
  <c r="W97" i="2" s="1"/>
  <c r="U97" i="2"/>
  <c r="AB96" i="2"/>
  <c r="Z96" i="2"/>
  <c r="AA96" i="2" s="1"/>
  <c r="X96" i="2"/>
  <c r="Y96" i="2" s="1"/>
  <c r="W96" i="2"/>
  <c r="V96" i="2"/>
  <c r="U96" i="2"/>
  <c r="Z95" i="2"/>
  <c r="AA95" i="2" s="1"/>
  <c r="X95" i="2"/>
  <c r="Y95" i="2" s="1"/>
  <c r="V95" i="2"/>
  <c r="AB95" i="2" s="1"/>
  <c r="U95" i="2"/>
  <c r="AB94" i="2"/>
  <c r="AA94" i="2"/>
  <c r="Z94" i="2"/>
  <c r="Y94" i="2"/>
  <c r="X94" i="2"/>
  <c r="V94" i="2"/>
  <c r="W94" i="2" s="1"/>
  <c r="U94" i="2"/>
  <c r="AB93" i="2"/>
  <c r="Z93" i="2"/>
  <c r="AA93" i="2" s="1"/>
  <c r="X93" i="2"/>
  <c r="Y93" i="2" s="1"/>
  <c r="W93" i="2"/>
  <c r="V93" i="2"/>
  <c r="U93" i="2"/>
  <c r="Z92" i="2"/>
  <c r="AA92" i="2" s="1"/>
  <c r="X92" i="2"/>
  <c r="Y92" i="2" s="1"/>
  <c r="V92" i="2"/>
  <c r="AB92" i="2" s="1"/>
  <c r="U92" i="2"/>
  <c r="AB91" i="2"/>
  <c r="AA91" i="2"/>
  <c r="Z91" i="2"/>
  <c r="Y91" i="2"/>
  <c r="X91" i="2"/>
  <c r="V91" i="2"/>
  <c r="W91" i="2" s="1"/>
  <c r="U91" i="2"/>
  <c r="AB90" i="2"/>
  <c r="Z90" i="2"/>
  <c r="AA90" i="2" s="1"/>
  <c r="X90" i="2"/>
  <c r="Y90" i="2" s="1"/>
  <c r="W90" i="2"/>
  <c r="V90" i="2"/>
  <c r="U90" i="2"/>
  <c r="Z89" i="2"/>
  <c r="AA89" i="2" s="1"/>
  <c r="X89" i="2"/>
  <c r="Y89" i="2" s="1"/>
  <c r="V89" i="2"/>
  <c r="AB89" i="2" s="1"/>
  <c r="U89" i="2"/>
  <c r="AB88" i="2"/>
  <c r="AA88" i="2"/>
  <c r="Z88" i="2"/>
  <c r="Y88" i="2"/>
  <c r="X88" i="2"/>
  <c r="V88" i="2"/>
  <c r="W88" i="2" s="1"/>
  <c r="U88" i="2"/>
  <c r="AB87" i="2"/>
  <c r="Z87" i="2"/>
  <c r="AA87" i="2" s="1"/>
  <c r="X87" i="2"/>
  <c r="Y87" i="2" s="1"/>
  <c r="W87" i="2"/>
  <c r="V87" i="2"/>
  <c r="U87" i="2"/>
  <c r="Z86" i="2"/>
  <c r="AA86" i="2" s="1"/>
  <c r="X86" i="2"/>
  <c r="Y86" i="2" s="1"/>
  <c r="V86" i="2"/>
  <c r="AB86" i="2" s="1"/>
  <c r="U86" i="2"/>
  <c r="AB85" i="2"/>
  <c r="AA85" i="2"/>
  <c r="Z85" i="2"/>
  <c r="Y85" i="2"/>
  <c r="X85" i="2"/>
  <c r="V85" i="2"/>
  <c r="W85" i="2" s="1"/>
  <c r="U85" i="2"/>
  <c r="AB84" i="2"/>
  <c r="Z84" i="2"/>
  <c r="AA84" i="2" s="1"/>
  <c r="X84" i="2"/>
  <c r="Y84" i="2" s="1"/>
  <c r="W84" i="2"/>
  <c r="V84" i="2"/>
  <c r="U84" i="2"/>
  <c r="Z83" i="2"/>
  <c r="AA83" i="2" s="1"/>
  <c r="X83" i="2"/>
  <c r="Y83" i="2" s="1"/>
  <c r="V83" i="2"/>
  <c r="AB83" i="2" s="1"/>
  <c r="U83" i="2"/>
  <c r="AB82" i="2"/>
  <c r="AA82" i="2"/>
  <c r="Z82" i="2"/>
  <c r="Y82" i="2"/>
  <c r="X82" i="2"/>
  <c r="V82" i="2"/>
  <c r="W82" i="2" s="1"/>
  <c r="U82" i="2"/>
  <c r="AB81" i="2"/>
  <c r="Z81" i="2"/>
  <c r="AA81" i="2" s="1"/>
  <c r="X81" i="2"/>
  <c r="Y81" i="2" s="1"/>
  <c r="W81" i="2"/>
  <c r="V81" i="2"/>
  <c r="U81" i="2"/>
  <c r="Z80" i="2"/>
  <c r="AA80" i="2" s="1"/>
  <c r="X80" i="2"/>
  <c r="Y80" i="2" s="1"/>
  <c r="V80" i="2"/>
  <c r="AB80" i="2" s="1"/>
  <c r="U80" i="2"/>
  <c r="AB79" i="2"/>
  <c r="AA79" i="2"/>
  <c r="Z79" i="2"/>
  <c r="Y79" i="2"/>
  <c r="X79" i="2"/>
  <c r="V79" i="2"/>
  <c r="W79" i="2" s="1"/>
  <c r="U79" i="2"/>
  <c r="AB78" i="2"/>
  <c r="Z78" i="2"/>
  <c r="AA78" i="2" s="1"/>
  <c r="X78" i="2"/>
  <c r="Y78" i="2" s="1"/>
  <c r="W78" i="2"/>
  <c r="V78" i="2"/>
  <c r="U78" i="2"/>
  <c r="Z77" i="2"/>
  <c r="AA77" i="2" s="1"/>
  <c r="X77" i="2"/>
  <c r="Y77" i="2" s="1"/>
  <c r="V77" i="2"/>
  <c r="AB77" i="2" s="1"/>
  <c r="U77" i="2"/>
  <c r="AB76" i="2"/>
  <c r="AA76" i="2"/>
  <c r="Z76" i="2"/>
  <c r="Y76" i="2"/>
  <c r="X76" i="2"/>
  <c r="V76" i="2"/>
  <c r="W76" i="2" s="1"/>
  <c r="U76" i="2"/>
  <c r="AB75" i="2"/>
  <c r="Z75" i="2"/>
  <c r="AA75" i="2" s="1"/>
  <c r="X75" i="2"/>
  <c r="Y75" i="2" s="1"/>
  <c r="W75" i="2"/>
  <c r="V75" i="2"/>
  <c r="U75" i="2"/>
  <c r="Z74" i="2"/>
  <c r="AA74" i="2" s="1"/>
  <c r="X74" i="2"/>
  <c r="Y74" i="2" s="1"/>
  <c r="V74" i="2"/>
  <c r="AB74" i="2" s="1"/>
  <c r="U74" i="2"/>
  <c r="AB73" i="2"/>
  <c r="AA73" i="2"/>
  <c r="Z73" i="2"/>
  <c r="Y73" i="2"/>
  <c r="X73" i="2"/>
  <c r="V73" i="2"/>
  <c r="W73" i="2" s="1"/>
  <c r="U73" i="2"/>
  <c r="AB72" i="2"/>
  <c r="Z72" i="2"/>
  <c r="AA72" i="2" s="1"/>
  <c r="X72" i="2"/>
  <c r="Y72" i="2" s="1"/>
  <c r="W72" i="2"/>
  <c r="V72" i="2"/>
  <c r="U72" i="2"/>
  <c r="Z71" i="2"/>
  <c r="AA71" i="2" s="1"/>
  <c r="X71" i="2"/>
  <c r="Y71" i="2" s="1"/>
  <c r="V71" i="2"/>
  <c r="AB71" i="2" s="1"/>
  <c r="U71" i="2"/>
  <c r="AB70" i="2"/>
  <c r="AA70" i="2"/>
  <c r="Z70" i="2"/>
  <c r="X70" i="2"/>
  <c r="Y70" i="2" s="1"/>
  <c r="V70" i="2"/>
  <c r="W70" i="2" s="1"/>
  <c r="U70" i="2"/>
  <c r="AB69" i="2"/>
  <c r="Z69" i="2"/>
  <c r="AA69" i="2" s="1"/>
  <c r="X69" i="2"/>
  <c r="Y69" i="2" s="1"/>
  <c r="W69" i="2"/>
  <c r="V69" i="2"/>
  <c r="U69" i="2"/>
  <c r="Z68" i="2"/>
  <c r="AA68" i="2" s="1"/>
  <c r="X68" i="2"/>
  <c r="Y68" i="2" s="1"/>
  <c r="V68" i="2"/>
  <c r="AB68" i="2" s="1"/>
  <c r="U68" i="2"/>
  <c r="AB67" i="2"/>
  <c r="AA67" i="2"/>
  <c r="Z67" i="2"/>
  <c r="Y67" i="2"/>
  <c r="X67" i="2"/>
  <c r="V67" i="2"/>
  <c r="W67" i="2" s="1"/>
  <c r="U67" i="2"/>
  <c r="AB66" i="2"/>
  <c r="Z66" i="2"/>
  <c r="AA66" i="2" s="1"/>
  <c r="X66" i="2"/>
  <c r="Y66" i="2" s="1"/>
  <c r="W66" i="2"/>
  <c r="V66" i="2"/>
  <c r="U66" i="2"/>
  <c r="Z65" i="2"/>
  <c r="AA65" i="2" s="1"/>
  <c r="X65" i="2"/>
  <c r="Y65" i="2" s="1"/>
  <c r="V65" i="2"/>
  <c r="AB65" i="2" s="1"/>
  <c r="U65" i="2"/>
  <c r="AB64" i="2"/>
  <c r="AA64" i="2"/>
  <c r="Z64" i="2"/>
  <c r="X64" i="2"/>
  <c r="Y64" i="2" s="1"/>
  <c r="V64" i="2"/>
  <c r="W64" i="2" s="1"/>
  <c r="U64" i="2"/>
  <c r="AB63" i="2"/>
  <c r="Z63" i="2"/>
  <c r="AA63" i="2" s="1"/>
  <c r="X63" i="2"/>
  <c r="Y63" i="2" s="1"/>
  <c r="W63" i="2"/>
  <c r="V63" i="2"/>
  <c r="U63" i="2"/>
  <c r="Z62" i="2"/>
  <c r="AA62" i="2" s="1"/>
  <c r="X62" i="2"/>
  <c r="Y62" i="2" s="1"/>
  <c r="V62" i="2"/>
  <c r="AB62" i="2" s="1"/>
  <c r="U62" i="2"/>
  <c r="AB61" i="2"/>
  <c r="AA61" i="2"/>
  <c r="Z61" i="2"/>
  <c r="X61" i="2"/>
  <c r="Y61" i="2" s="1"/>
  <c r="V61" i="2"/>
  <c r="W61" i="2" s="1"/>
  <c r="U61" i="2"/>
  <c r="AB60" i="2"/>
  <c r="Z60" i="2"/>
  <c r="AA60" i="2" s="1"/>
  <c r="X60" i="2"/>
  <c r="Y60" i="2" s="1"/>
  <c r="W60" i="2"/>
  <c r="V60" i="2"/>
  <c r="U60" i="2"/>
  <c r="Z59" i="2"/>
  <c r="AA59" i="2" s="1"/>
  <c r="X59" i="2"/>
  <c r="Y59" i="2" s="1"/>
  <c r="V59" i="2"/>
  <c r="AB59" i="2" s="1"/>
  <c r="U59" i="2"/>
  <c r="AB58" i="2"/>
  <c r="AA58" i="2"/>
  <c r="Z58" i="2"/>
  <c r="X58" i="2"/>
  <c r="Y58" i="2" s="1"/>
  <c r="V58" i="2"/>
  <c r="W58" i="2" s="1"/>
  <c r="U58" i="2"/>
  <c r="AB57" i="2"/>
  <c r="Z57" i="2"/>
  <c r="AA57" i="2" s="1"/>
  <c r="X57" i="2"/>
  <c r="Y57" i="2" s="1"/>
  <c r="W57" i="2"/>
  <c r="V57" i="2"/>
  <c r="U57" i="2"/>
  <c r="Z56" i="2"/>
  <c r="AA56" i="2" s="1"/>
  <c r="X56" i="2"/>
  <c r="Y56" i="2" s="1"/>
  <c r="V56" i="2"/>
  <c r="AB56" i="2" s="1"/>
  <c r="U56" i="2"/>
  <c r="AB55" i="2"/>
  <c r="AA55" i="2"/>
  <c r="Z55" i="2"/>
  <c r="X55" i="2"/>
  <c r="Y55" i="2" s="1"/>
  <c r="V55" i="2"/>
  <c r="W55" i="2" s="1"/>
  <c r="U55" i="2"/>
  <c r="AB54" i="2"/>
  <c r="Z54" i="2"/>
  <c r="AA54" i="2" s="1"/>
  <c r="X54" i="2"/>
  <c r="Y54" i="2" s="1"/>
  <c r="W54" i="2"/>
  <c r="V54" i="2"/>
  <c r="U54" i="2"/>
  <c r="Z53" i="2"/>
  <c r="AA53" i="2" s="1"/>
  <c r="X53" i="2"/>
  <c r="Y53" i="2" s="1"/>
  <c r="V53" i="2"/>
  <c r="AB53" i="2" s="1"/>
  <c r="U53" i="2"/>
  <c r="AB52" i="2"/>
  <c r="AA52" i="2"/>
  <c r="Z52" i="2"/>
  <c r="X52" i="2"/>
  <c r="Y52" i="2" s="1"/>
  <c r="V52" i="2"/>
  <c r="W52" i="2" s="1"/>
  <c r="U52" i="2"/>
  <c r="AB51" i="2"/>
  <c r="Z51" i="2"/>
  <c r="AA51" i="2" s="1"/>
  <c r="X51" i="2"/>
  <c r="Y51" i="2" s="1"/>
  <c r="W51" i="2"/>
  <c r="V51" i="2"/>
  <c r="U51" i="2"/>
  <c r="Z50" i="2"/>
  <c r="AA50" i="2" s="1"/>
  <c r="X50" i="2"/>
  <c r="Y50" i="2" s="1"/>
  <c r="V50" i="2"/>
  <c r="AB50" i="2" s="1"/>
  <c r="U50" i="2"/>
  <c r="AB49" i="2"/>
  <c r="AA49" i="2"/>
  <c r="Z49" i="2"/>
  <c r="X49" i="2"/>
  <c r="Y49" i="2" s="1"/>
  <c r="V49" i="2"/>
  <c r="W49" i="2" s="1"/>
  <c r="U49" i="2"/>
  <c r="AB48" i="2"/>
  <c r="Z48" i="2"/>
  <c r="AA48" i="2" s="1"/>
  <c r="X48" i="2"/>
  <c r="Y48" i="2" s="1"/>
  <c r="W48" i="2"/>
  <c r="V48" i="2"/>
  <c r="U48" i="2"/>
  <c r="Z47" i="2"/>
  <c r="AA47" i="2" s="1"/>
  <c r="X47" i="2"/>
  <c r="Y47" i="2" s="1"/>
  <c r="V47" i="2"/>
  <c r="AB47" i="2" s="1"/>
  <c r="U47" i="2"/>
  <c r="AB46" i="2"/>
  <c r="AA46" i="2"/>
  <c r="Z46" i="2"/>
  <c r="X46" i="2"/>
  <c r="Y46" i="2" s="1"/>
  <c r="V46" i="2"/>
  <c r="W46" i="2" s="1"/>
  <c r="U46" i="2"/>
  <c r="AB45" i="2"/>
  <c r="Z45" i="2"/>
  <c r="AA45" i="2" s="1"/>
  <c r="X45" i="2"/>
  <c r="Y45" i="2" s="1"/>
  <c r="W45" i="2"/>
  <c r="V45" i="2"/>
  <c r="U45" i="2"/>
  <c r="Z44" i="2"/>
  <c r="AA44" i="2" s="1"/>
  <c r="X44" i="2"/>
  <c r="Y44" i="2" s="1"/>
  <c r="V44" i="2"/>
  <c r="AB44" i="2" s="1"/>
  <c r="U44" i="2"/>
  <c r="AB43" i="2"/>
  <c r="AA43" i="2"/>
  <c r="Z43" i="2"/>
  <c r="X43" i="2"/>
  <c r="Y43" i="2" s="1"/>
  <c r="V43" i="2"/>
  <c r="W43" i="2" s="1"/>
  <c r="U43" i="2"/>
  <c r="AB42" i="2"/>
  <c r="Z42" i="2"/>
  <c r="AA42" i="2" s="1"/>
  <c r="X42" i="2"/>
  <c r="Y42" i="2" s="1"/>
  <c r="W42" i="2"/>
  <c r="V42" i="2"/>
  <c r="U42" i="2"/>
  <c r="Z41" i="2"/>
  <c r="AA41" i="2" s="1"/>
  <c r="X41" i="2"/>
  <c r="Y41" i="2" s="1"/>
  <c r="V41" i="2"/>
  <c r="AB41" i="2" s="1"/>
  <c r="U41" i="2"/>
  <c r="AB40" i="2"/>
  <c r="AA40" i="2"/>
  <c r="Z40" i="2"/>
  <c r="X40" i="2"/>
  <c r="Y40" i="2" s="1"/>
  <c r="V40" i="2"/>
  <c r="W40" i="2" s="1"/>
  <c r="U40" i="2"/>
  <c r="AB39" i="2"/>
  <c r="Z39" i="2"/>
  <c r="AA39" i="2" s="1"/>
  <c r="X39" i="2"/>
  <c r="Y39" i="2" s="1"/>
  <c r="W39" i="2"/>
  <c r="V39" i="2"/>
  <c r="U39" i="2"/>
  <c r="Z38" i="2"/>
  <c r="AA38" i="2" s="1"/>
  <c r="X38" i="2"/>
  <c r="Y38" i="2" s="1"/>
  <c r="V38" i="2"/>
  <c r="AB38" i="2" s="1"/>
  <c r="U38" i="2"/>
  <c r="AB37" i="2"/>
  <c r="AA37" i="2"/>
  <c r="Z37" i="2"/>
  <c r="X37" i="2"/>
  <c r="Y37" i="2" s="1"/>
  <c r="V37" i="2"/>
  <c r="W37" i="2" s="1"/>
  <c r="U37" i="2"/>
  <c r="AB36" i="2"/>
  <c r="Z36" i="2"/>
  <c r="AA36" i="2" s="1"/>
  <c r="X36" i="2"/>
  <c r="Y36" i="2" s="1"/>
  <c r="W36" i="2"/>
  <c r="V36" i="2"/>
  <c r="U36" i="2"/>
  <c r="Z35" i="2"/>
  <c r="AA35" i="2" s="1"/>
  <c r="X35" i="2"/>
  <c r="Y35" i="2" s="1"/>
  <c r="V35" i="2"/>
  <c r="AB35" i="2" s="1"/>
  <c r="U35" i="2"/>
  <c r="AB34" i="2"/>
  <c r="AA34" i="2"/>
  <c r="Z34" i="2"/>
  <c r="X34" i="2"/>
  <c r="Y34" i="2" s="1"/>
  <c r="V34" i="2"/>
  <c r="W34" i="2" s="1"/>
  <c r="U34" i="2"/>
  <c r="AB33" i="2"/>
  <c r="Z33" i="2"/>
  <c r="AA33" i="2" s="1"/>
  <c r="X33" i="2"/>
  <c r="Y33" i="2" s="1"/>
  <c r="W33" i="2"/>
  <c r="V33" i="2"/>
  <c r="U33" i="2"/>
  <c r="Z32" i="2"/>
  <c r="AA32" i="2" s="1"/>
  <c r="X32" i="2"/>
  <c r="Y32" i="2" s="1"/>
  <c r="V32" i="2"/>
  <c r="AB32" i="2" s="1"/>
  <c r="U32" i="2"/>
  <c r="AB31" i="2"/>
  <c r="AA31" i="2"/>
  <c r="Z31" i="2"/>
  <c r="X31" i="2"/>
  <c r="Y31" i="2" s="1"/>
  <c r="V31" i="2"/>
  <c r="W31" i="2" s="1"/>
  <c r="U31" i="2"/>
  <c r="AB30" i="2"/>
  <c r="Z30" i="2"/>
  <c r="AA30" i="2" s="1"/>
  <c r="X30" i="2"/>
  <c r="Y30" i="2" s="1"/>
  <c r="W30" i="2"/>
  <c r="V30" i="2"/>
  <c r="U30" i="2"/>
  <c r="Z29" i="2"/>
  <c r="AA29" i="2" s="1"/>
  <c r="X29" i="2"/>
  <c r="Y29" i="2" s="1"/>
  <c r="V29" i="2"/>
  <c r="AB29" i="2" s="1"/>
  <c r="U29" i="2"/>
  <c r="AB28" i="2"/>
  <c r="AA28" i="2"/>
  <c r="Z28" i="2"/>
  <c r="X28" i="2"/>
  <c r="Y28" i="2" s="1"/>
  <c r="V28" i="2"/>
  <c r="W28" i="2" s="1"/>
  <c r="U28" i="2"/>
  <c r="AB27" i="2"/>
  <c r="Z27" i="2"/>
  <c r="AA27" i="2" s="1"/>
  <c r="X27" i="2"/>
  <c r="Y27" i="2" s="1"/>
  <c r="W27" i="2"/>
  <c r="V27" i="2"/>
  <c r="U27" i="2"/>
  <c r="Z26" i="2"/>
  <c r="AA26" i="2" s="1"/>
  <c r="X26" i="2"/>
  <c r="Y26" i="2" s="1"/>
  <c r="V26" i="2"/>
  <c r="AB26" i="2" s="1"/>
  <c r="U26" i="2"/>
  <c r="AB25" i="2"/>
  <c r="AA25" i="2"/>
  <c r="Z25" i="2"/>
  <c r="X25" i="2"/>
  <c r="Y25" i="2" s="1"/>
  <c r="V25" i="2"/>
  <c r="W25" i="2" s="1"/>
  <c r="U25" i="2"/>
  <c r="AB24" i="2"/>
  <c r="Z24" i="2"/>
  <c r="AA24" i="2" s="1"/>
  <c r="X24" i="2"/>
  <c r="Y24" i="2" s="1"/>
  <c r="W24" i="2"/>
  <c r="V24" i="2"/>
  <c r="U24" i="2"/>
  <c r="Z23" i="2"/>
  <c r="AA23" i="2" s="1"/>
  <c r="X23" i="2"/>
  <c r="Y23" i="2" s="1"/>
  <c r="V23" i="2"/>
  <c r="AB23" i="2" s="1"/>
  <c r="U23" i="2"/>
  <c r="AA22" i="2"/>
  <c r="Z22" i="2"/>
  <c r="X22" i="2"/>
  <c r="Y22" i="2" s="1"/>
  <c r="V22" i="2"/>
  <c r="W22" i="2" s="1"/>
  <c r="U22" i="2"/>
  <c r="AB21" i="2"/>
  <c r="Z21" i="2"/>
  <c r="AA21" i="2" s="1"/>
  <c r="X21" i="2"/>
  <c r="Y21" i="2" s="1"/>
  <c r="W21" i="2"/>
  <c r="V21" i="2"/>
  <c r="U21" i="2"/>
  <c r="Z20" i="2"/>
  <c r="AA20" i="2" s="1"/>
  <c r="X20" i="2"/>
  <c r="Y20" i="2" s="1"/>
  <c r="V20" i="2"/>
  <c r="AB20" i="2" s="1"/>
  <c r="U20" i="2"/>
  <c r="AA19" i="2"/>
  <c r="Z19" i="2"/>
  <c r="X19" i="2"/>
  <c r="Y19" i="2" s="1"/>
  <c r="V19" i="2"/>
  <c r="W19" i="2" s="1"/>
  <c r="U19" i="2"/>
  <c r="AB18" i="2"/>
  <c r="Z18" i="2"/>
  <c r="AA18" i="2" s="1"/>
  <c r="X18" i="2"/>
  <c r="Y18" i="2" s="1"/>
  <c r="W18" i="2"/>
  <c r="V18" i="2"/>
  <c r="U18" i="2"/>
  <c r="Z17" i="2"/>
  <c r="AA17" i="2" s="1"/>
  <c r="X17" i="2"/>
  <c r="Y17" i="2" s="1"/>
  <c r="V17" i="2"/>
  <c r="AB17" i="2" s="1"/>
  <c r="U17" i="2"/>
  <c r="AA16" i="2"/>
  <c r="Z16" i="2"/>
  <c r="X16" i="2"/>
  <c r="Y16" i="2" s="1"/>
  <c r="V16" i="2"/>
  <c r="W16" i="2" s="1"/>
  <c r="U16" i="2"/>
  <c r="AB15" i="2"/>
  <c r="Z15" i="2"/>
  <c r="AA15" i="2" s="1"/>
  <c r="X15" i="2"/>
  <c r="Y15" i="2" s="1"/>
  <c r="W15" i="2"/>
  <c r="V15" i="2"/>
  <c r="U15" i="2"/>
  <c r="Z14" i="2"/>
  <c r="AA14" i="2" s="1"/>
  <c r="X14" i="2"/>
  <c r="Y14" i="2" s="1"/>
  <c r="V14" i="2"/>
  <c r="W14" i="2" s="1"/>
  <c r="U14" i="2"/>
  <c r="AA13" i="2"/>
  <c r="Z13" i="2"/>
  <c r="X13" i="2"/>
  <c r="Y13" i="2" s="1"/>
  <c r="V13" i="2"/>
  <c r="W13" i="2" s="1"/>
  <c r="U13" i="2"/>
  <c r="AB12" i="2"/>
  <c r="Z12" i="2"/>
  <c r="AA12" i="2" s="1"/>
  <c r="X12" i="2"/>
  <c r="Y12" i="2" s="1"/>
  <c r="W12" i="2"/>
  <c r="V12" i="2"/>
  <c r="U12" i="2"/>
  <c r="Z11" i="2"/>
  <c r="AA11" i="2" s="1"/>
  <c r="X11" i="2"/>
  <c r="Y11" i="2" s="1"/>
  <c r="V11" i="2"/>
  <c r="AB11" i="2" s="1"/>
  <c r="U11" i="2"/>
  <c r="AA10" i="2"/>
  <c r="Z10" i="2"/>
  <c r="X10" i="2"/>
  <c r="Y10" i="2" s="1"/>
  <c r="V10" i="2"/>
  <c r="W10" i="2" s="1"/>
  <c r="U10" i="2"/>
  <c r="AB9" i="2"/>
  <c r="Z9" i="2"/>
  <c r="AA9" i="2" s="1"/>
  <c r="X9" i="2"/>
  <c r="Y9" i="2" s="1"/>
  <c r="W9" i="2"/>
  <c r="V9" i="2"/>
  <c r="U9" i="2"/>
  <c r="Z8" i="2"/>
  <c r="AA8" i="2" s="1"/>
  <c r="X8" i="2"/>
  <c r="Y8" i="2" s="1"/>
  <c r="V8" i="2"/>
  <c r="AB8" i="2" s="1"/>
  <c r="U8" i="2"/>
  <c r="AA7" i="2"/>
  <c r="Z7" i="2"/>
  <c r="X7" i="2"/>
  <c r="Y7" i="2" s="1"/>
  <c r="V7" i="2"/>
  <c r="W7" i="2" s="1"/>
  <c r="U7" i="2"/>
  <c r="AB6" i="2"/>
  <c r="Z6" i="2"/>
  <c r="AA6" i="2" s="1"/>
  <c r="X6" i="2"/>
  <c r="Y6" i="2" s="1"/>
  <c r="W6" i="2"/>
  <c r="V6" i="2"/>
  <c r="U6" i="2"/>
  <c r="Z5" i="2"/>
  <c r="AA5" i="2" s="1"/>
  <c r="X5" i="2"/>
  <c r="Y5" i="2" s="1"/>
  <c r="V5" i="2"/>
  <c r="AB5" i="2" s="1"/>
  <c r="U5" i="2"/>
  <c r="AA4" i="2"/>
  <c r="Z4" i="2"/>
  <c r="X4" i="2"/>
  <c r="Y4" i="2" s="1"/>
  <c r="V4" i="2"/>
  <c r="W4" i="2" s="1"/>
  <c r="U4" i="2"/>
  <c r="AB3" i="2"/>
  <c r="Z3" i="2"/>
  <c r="AA3" i="2" s="1"/>
  <c r="X3" i="2"/>
  <c r="Y3" i="2" s="1"/>
  <c r="W3" i="2"/>
  <c r="V3" i="2"/>
  <c r="U3" i="2"/>
  <c r="Z2" i="2"/>
  <c r="AA2" i="2" s="1"/>
  <c r="X2" i="2"/>
  <c r="Y2" i="2" s="1"/>
  <c r="V2" i="2"/>
  <c r="AB2" i="2" s="1"/>
  <c r="U2" i="2"/>
  <c r="AB14" i="2" l="1"/>
  <c r="AB4" i="2"/>
  <c r="AB10" i="2"/>
  <c r="AB13" i="2"/>
  <c r="AB16" i="2"/>
  <c r="AB19" i="2"/>
  <c r="AB22" i="2"/>
  <c r="AB7" i="2"/>
  <c r="W2" i="2"/>
  <c r="W5" i="2"/>
  <c r="W8" i="2"/>
  <c r="W11" i="2"/>
  <c r="W17" i="2"/>
  <c r="W20" i="2"/>
  <c r="W23" i="2"/>
  <c r="W26" i="2"/>
  <c r="W29" i="2"/>
  <c r="W32" i="2"/>
  <c r="W35" i="2"/>
  <c r="W38" i="2"/>
  <c r="W41" i="2"/>
  <c r="W44" i="2"/>
  <c r="W47" i="2"/>
  <c r="W50" i="2"/>
  <c r="W53" i="2"/>
  <c r="W56" i="2"/>
  <c r="W59" i="2"/>
  <c r="W62" i="2"/>
  <c r="W65" i="2"/>
  <c r="W68" i="2"/>
  <c r="W71" i="2"/>
  <c r="W74" i="2"/>
  <c r="W77" i="2"/>
  <c r="W80" i="2"/>
  <c r="W83" i="2"/>
  <c r="W86" i="2"/>
  <c r="W89" i="2"/>
  <c r="W92" i="2"/>
  <c r="W95" i="2"/>
  <c r="W98" i="2"/>
  <c r="W10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2" i="1"/>
</calcChain>
</file>

<file path=xl/sharedStrings.xml><?xml version="1.0" encoding="utf-8"?>
<sst xmlns="http://schemas.openxmlformats.org/spreadsheetml/2006/main" count="1331" uniqueCount="57">
  <si>
    <t>personID</t>
  </si>
  <si>
    <t>taskNumber</t>
  </si>
  <si>
    <t>selectionCorrect</t>
  </si>
  <si>
    <t>True</t>
  </si>
  <si>
    <t>False</t>
  </si>
  <si>
    <t>Color</t>
  </si>
  <si>
    <t>Person</t>
  </si>
  <si>
    <t>Condition</t>
  </si>
  <si>
    <t>Unwohl</t>
  </si>
  <si>
    <t>Müde</t>
  </si>
  <si>
    <t>Kopfschmerz</t>
  </si>
  <si>
    <t>Überanstrengung</t>
  </si>
  <si>
    <t xml:space="preserve">Scharf </t>
  </si>
  <si>
    <t>Speichel</t>
  </si>
  <si>
    <t>Schwitzen</t>
  </si>
  <si>
    <t>Übelkeit</t>
  </si>
  <si>
    <t>Konzentration</t>
  </si>
  <si>
    <t>Kopfdruck</t>
  </si>
  <si>
    <t>Verschwommen</t>
  </si>
  <si>
    <t>Offen</t>
  </si>
  <si>
    <t>Geschlossen</t>
  </si>
  <si>
    <t>Gleichgewicht</t>
  </si>
  <si>
    <t>Magen</t>
  </si>
  <si>
    <t>Aufstoßen</t>
  </si>
  <si>
    <t>SumScore</t>
  </si>
  <si>
    <t>Nausea</t>
  </si>
  <si>
    <t>Oculomotor</t>
  </si>
  <si>
    <t>Disorientation</t>
  </si>
  <si>
    <t>Grouping</t>
  </si>
  <si>
    <t>Mental</t>
  </si>
  <si>
    <t>Physical</t>
  </si>
  <si>
    <t>Temporal</t>
  </si>
  <si>
    <t>Performance</t>
  </si>
  <si>
    <t>Effort</t>
  </si>
  <si>
    <t>Frustration</t>
  </si>
  <si>
    <t>OverallTLX</t>
  </si>
  <si>
    <t>TeilnahmeS1</t>
  </si>
  <si>
    <t>TransformationMethod</t>
  </si>
  <si>
    <t>ParticipationS1</t>
  </si>
  <si>
    <t>NauseaScore</t>
  </si>
  <si>
    <t>OculomotorScore</t>
  </si>
  <si>
    <t>DisorientationScore</t>
  </si>
  <si>
    <t>TotalScore</t>
  </si>
  <si>
    <t>Transformation</t>
  </si>
  <si>
    <t>requestedCluster</t>
  </si>
  <si>
    <t>searchTime(ms)</t>
  </si>
  <si>
    <t>Transition Duration(ms)</t>
  </si>
  <si>
    <t>TaskCompletionTime(ms9</t>
  </si>
  <si>
    <t>Trial</t>
  </si>
  <si>
    <t>UserControlled</t>
  </si>
  <si>
    <t>UserControlled Color</t>
  </si>
  <si>
    <t>Constant</t>
  </si>
  <si>
    <t>Constant Color</t>
  </si>
  <si>
    <t>Clustering</t>
  </si>
  <si>
    <t>Cluster</t>
  </si>
  <si>
    <t>Constant Cluster</t>
  </si>
  <si>
    <t>UserControlled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</si>
</sst>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93F8-4D7A-4616-B284-668FC97F0FCD}">
  <dimension ref="A1:K321"/>
  <sheetViews>
    <sheetView workbookViewId="0">
      <selection activeCell="D15" sqref="D15"/>
    </sheetView>
  </sheetViews>
  <sheetFormatPr baseColWidth="10" defaultColWidth="11.5" defaultRowHeight="15" x14ac:dyDescent="0.2"/>
  <cols>
    <col min="1" max="1" width="8.33203125" bestFit="1" customWidth="1"/>
    <col min="2" max="2" width="10.83203125" bestFit="1" customWidth="1"/>
    <col min="3" max="3" width="14.1640625" bestFit="1" customWidth="1"/>
    <col min="4" max="4" width="14.5" bestFit="1" customWidth="1"/>
    <col min="5" max="5" width="11.5" bestFit="1" customWidth="1"/>
    <col min="6" max="6" width="19.83203125" bestFit="1" customWidth="1"/>
    <col min="7" max="7" width="8" bestFit="1" customWidth="1"/>
    <col min="8" max="8" width="19.33203125" bestFit="1" customWidth="1"/>
    <col min="9" max="9" width="20.83203125" bestFit="1" customWidth="1"/>
    <col min="10" max="10" width="18.5" bestFit="1" customWidth="1"/>
    <col min="11" max="11" width="13" bestFit="1" customWidth="1"/>
  </cols>
  <sheetData>
    <row r="1" spans="1:11" x14ac:dyDescent="0.2">
      <c r="A1" t="s">
        <v>0</v>
      </c>
      <c r="B1" t="s">
        <v>1</v>
      </c>
      <c r="C1" t="s">
        <v>44</v>
      </c>
      <c r="D1" t="s">
        <v>2</v>
      </c>
      <c r="E1" t="s">
        <v>45</v>
      </c>
      <c r="F1" t="s">
        <v>37</v>
      </c>
      <c r="G1" t="s">
        <v>28</v>
      </c>
      <c r="H1" t="s">
        <v>46</v>
      </c>
      <c r="I1" t="s">
        <v>47</v>
      </c>
      <c r="J1" t="s">
        <v>7</v>
      </c>
      <c r="K1" t="s">
        <v>38</v>
      </c>
    </row>
    <row r="2" spans="1:11" x14ac:dyDescent="0.2">
      <c r="A2">
        <v>1</v>
      </c>
      <c r="B2">
        <v>2</v>
      </c>
      <c r="C2">
        <v>11</v>
      </c>
      <c r="D2" t="s">
        <v>4</v>
      </c>
      <c r="E2">
        <v>4806.1625000000004</v>
      </c>
      <c r="F2" t="s">
        <v>51</v>
      </c>
      <c r="G2" t="s">
        <v>54</v>
      </c>
      <c r="H2">
        <v>16000</v>
      </c>
      <c r="I2">
        <f>E2+H2</f>
        <v>20806.162499999999</v>
      </c>
      <c r="J2" t="str">
        <f>CONCATENATE(F2," ",G2)</f>
        <v>Constant Cluster</v>
      </c>
      <c r="K2">
        <v>0</v>
      </c>
    </row>
    <row r="3" spans="1:11" x14ac:dyDescent="0.2">
      <c r="A3">
        <v>1</v>
      </c>
      <c r="B3">
        <v>3</v>
      </c>
      <c r="C3">
        <v>6</v>
      </c>
      <c r="D3" t="s">
        <v>3</v>
      </c>
      <c r="E3">
        <v>11441.5563</v>
      </c>
      <c r="F3" t="s">
        <v>51</v>
      </c>
      <c r="G3" t="s">
        <v>54</v>
      </c>
      <c r="H3">
        <v>16000</v>
      </c>
      <c r="I3">
        <f t="shared" ref="I3:I66" si="0">E3+H3</f>
        <v>27441.5563</v>
      </c>
      <c r="J3" t="str">
        <f t="shared" ref="J3:J66" si="1">CONCATENATE(F3," ",G3)</f>
        <v>Constant Cluster</v>
      </c>
      <c r="K3">
        <v>0</v>
      </c>
    </row>
    <row r="4" spans="1:11" x14ac:dyDescent="0.2">
      <c r="A4">
        <v>1</v>
      </c>
      <c r="B4">
        <v>4</v>
      </c>
      <c r="C4">
        <v>15</v>
      </c>
      <c r="D4" t="s">
        <v>3</v>
      </c>
      <c r="E4">
        <v>813.42859999999996</v>
      </c>
      <c r="F4" t="s">
        <v>51</v>
      </c>
      <c r="G4" t="s">
        <v>54</v>
      </c>
      <c r="H4">
        <v>16000</v>
      </c>
      <c r="I4">
        <f t="shared" si="0"/>
        <v>16813.428599999999</v>
      </c>
      <c r="J4" t="str">
        <f t="shared" si="1"/>
        <v>Constant Cluster</v>
      </c>
      <c r="K4">
        <v>0</v>
      </c>
    </row>
    <row r="5" spans="1:11" x14ac:dyDescent="0.2">
      <c r="A5">
        <v>1</v>
      </c>
      <c r="B5">
        <v>5</v>
      </c>
      <c r="C5">
        <v>14</v>
      </c>
      <c r="D5" t="s">
        <v>4</v>
      </c>
      <c r="E5">
        <v>282.71589999999998</v>
      </c>
      <c r="F5" t="s">
        <v>51</v>
      </c>
      <c r="G5" t="s">
        <v>54</v>
      </c>
      <c r="H5">
        <v>16000</v>
      </c>
      <c r="I5">
        <f t="shared" si="0"/>
        <v>16282.715899999999</v>
      </c>
      <c r="J5" t="str">
        <f t="shared" si="1"/>
        <v>Constant Cluster</v>
      </c>
      <c r="K5">
        <v>0</v>
      </c>
    </row>
    <row r="6" spans="1:11" x14ac:dyDescent="0.2">
      <c r="A6">
        <v>1</v>
      </c>
      <c r="B6">
        <v>7</v>
      </c>
      <c r="C6">
        <v>13</v>
      </c>
      <c r="D6" t="s">
        <v>3</v>
      </c>
      <c r="E6">
        <v>12303.604499999999</v>
      </c>
      <c r="F6" t="s">
        <v>51</v>
      </c>
      <c r="G6" t="s">
        <v>5</v>
      </c>
      <c r="H6">
        <v>15000</v>
      </c>
      <c r="I6">
        <f t="shared" si="0"/>
        <v>27303.604500000001</v>
      </c>
      <c r="J6" t="str">
        <f t="shared" si="1"/>
        <v>Constant Color</v>
      </c>
      <c r="K6">
        <v>0</v>
      </c>
    </row>
    <row r="7" spans="1:11" x14ac:dyDescent="0.2">
      <c r="A7">
        <v>1</v>
      </c>
      <c r="B7">
        <v>8</v>
      </c>
      <c r="C7">
        <v>5</v>
      </c>
      <c r="D7" t="s">
        <v>3</v>
      </c>
      <c r="E7">
        <v>4804.1900999999998</v>
      </c>
      <c r="F7" t="s">
        <v>51</v>
      </c>
      <c r="G7" t="s">
        <v>5</v>
      </c>
      <c r="H7">
        <v>15000</v>
      </c>
      <c r="I7">
        <f t="shared" si="0"/>
        <v>19804.1901</v>
      </c>
      <c r="J7" t="str">
        <f t="shared" si="1"/>
        <v>Constant Color</v>
      </c>
      <c r="K7">
        <v>0</v>
      </c>
    </row>
    <row r="8" spans="1:11" x14ac:dyDescent="0.2">
      <c r="A8">
        <v>1</v>
      </c>
      <c r="B8">
        <v>9</v>
      </c>
      <c r="C8">
        <v>3</v>
      </c>
      <c r="D8" t="s">
        <v>3</v>
      </c>
      <c r="E8">
        <v>2907.0160000000001</v>
      </c>
      <c r="F8" t="s">
        <v>51</v>
      </c>
      <c r="G8" t="s">
        <v>5</v>
      </c>
      <c r="H8">
        <v>15000</v>
      </c>
      <c r="I8">
        <f t="shared" si="0"/>
        <v>17907.016</v>
      </c>
      <c r="J8" t="str">
        <f t="shared" si="1"/>
        <v>Constant Color</v>
      </c>
      <c r="K8">
        <v>0</v>
      </c>
    </row>
    <row r="9" spans="1:11" x14ac:dyDescent="0.2">
      <c r="A9">
        <v>1</v>
      </c>
      <c r="B9">
        <v>10</v>
      </c>
      <c r="C9">
        <v>12</v>
      </c>
      <c r="D9" t="s">
        <v>4</v>
      </c>
      <c r="E9">
        <v>2586.1104</v>
      </c>
      <c r="F9" t="s">
        <v>51</v>
      </c>
      <c r="G9" t="s">
        <v>5</v>
      </c>
      <c r="H9">
        <v>15000</v>
      </c>
      <c r="I9">
        <f t="shared" si="0"/>
        <v>17586.110400000001</v>
      </c>
      <c r="J9" t="str">
        <f t="shared" si="1"/>
        <v>Constant Color</v>
      </c>
      <c r="K9">
        <v>0</v>
      </c>
    </row>
    <row r="10" spans="1:11" x14ac:dyDescent="0.2">
      <c r="A10">
        <v>1</v>
      </c>
      <c r="B10">
        <v>12</v>
      </c>
      <c r="C10">
        <v>15</v>
      </c>
      <c r="D10" t="s">
        <v>3</v>
      </c>
      <c r="E10">
        <v>1523.6935000000001</v>
      </c>
      <c r="F10" t="s">
        <v>49</v>
      </c>
      <c r="G10" t="s">
        <v>5</v>
      </c>
      <c r="H10">
        <v>8364.4431000000004</v>
      </c>
      <c r="I10">
        <f t="shared" si="0"/>
        <v>9888.1365999999998</v>
      </c>
      <c r="J10" t="str">
        <f t="shared" si="1"/>
        <v>UserControlled Color</v>
      </c>
      <c r="K10">
        <v>0</v>
      </c>
    </row>
    <row r="11" spans="1:11" x14ac:dyDescent="0.2">
      <c r="A11">
        <v>1</v>
      </c>
      <c r="B11">
        <v>13</v>
      </c>
      <c r="C11">
        <v>4</v>
      </c>
      <c r="D11" t="s">
        <v>3</v>
      </c>
      <c r="E11">
        <v>2310.3429000000001</v>
      </c>
      <c r="F11" t="s">
        <v>49</v>
      </c>
      <c r="G11" t="s">
        <v>5</v>
      </c>
      <c r="H11">
        <v>12104.7448</v>
      </c>
      <c r="I11">
        <f t="shared" si="0"/>
        <v>14415.0877</v>
      </c>
      <c r="J11" t="str">
        <f t="shared" si="1"/>
        <v>UserControlled Color</v>
      </c>
      <c r="K11">
        <v>0</v>
      </c>
    </row>
    <row r="12" spans="1:11" x14ac:dyDescent="0.2">
      <c r="A12">
        <v>1</v>
      </c>
      <c r="B12">
        <v>14</v>
      </c>
      <c r="C12">
        <v>14</v>
      </c>
      <c r="D12" t="s">
        <v>3</v>
      </c>
      <c r="E12">
        <v>1380.8478</v>
      </c>
      <c r="F12" t="s">
        <v>49</v>
      </c>
      <c r="G12" t="s">
        <v>5</v>
      </c>
      <c r="H12">
        <v>7520.2681000000002</v>
      </c>
      <c r="I12">
        <f t="shared" si="0"/>
        <v>8901.1159000000007</v>
      </c>
      <c r="J12" t="str">
        <f t="shared" si="1"/>
        <v>UserControlled Color</v>
      </c>
      <c r="K12">
        <v>0</v>
      </c>
    </row>
    <row r="13" spans="1:11" x14ac:dyDescent="0.2">
      <c r="A13">
        <v>1</v>
      </c>
      <c r="B13">
        <v>15</v>
      </c>
      <c r="C13">
        <v>6</v>
      </c>
      <c r="D13" t="s">
        <v>3</v>
      </c>
      <c r="E13">
        <v>10536.4056</v>
      </c>
      <c r="F13" t="s">
        <v>49</v>
      </c>
      <c r="G13" t="s">
        <v>5</v>
      </c>
      <c r="H13">
        <v>6548.1193999999996</v>
      </c>
      <c r="I13">
        <f t="shared" si="0"/>
        <v>17084.525000000001</v>
      </c>
      <c r="J13" t="str">
        <f t="shared" si="1"/>
        <v>UserControlled Color</v>
      </c>
      <c r="K13">
        <v>0</v>
      </c>
    </row>
    <row r="14" spans="1:11" x14ac:dyDescent="0.2">
      <c r="A14">
        <v>1</v>
      </c>
      <c r="B14">
        <v>17</v>
      </c>
      <c r="C14">
        <v>6</v>
      </c>
      <c r="D14" t="s">
        <v>3</v>
      </c>
      <c r="E14">
        <v>16331.1258</v>
      </c>
      <c r="F14" t="s">
        <v>49</v>
      </c>
      <c r="G14" t="s">
        <v>54</v>
      </c>
      <c r="H14">
        <v>26263.9054</v>
      </c>
      <c r="I14">
        <f t="shared" si="0"/>
        <v>42595.031199999998</v>
      </c>
      <c r="J14" t="str">
        <f t="shared" si="1"/>
        <v>UserControlled Cluster</v>
      </c>
      <c r="K14">
        <v>0</v>
      </c>
    </row>
    <row r="15" spans="1:11" x14ac:dyDescent="0.2">
      <c r="A15">
        <v>1</v>
      </c>
      <c r="B15">
        <v>18</v>
      </c>
      <c r="C15">
        <v>1</v>
      </c>
      <c r="D15" t="s">
        <v>3</v>
      </c>
      <c r="E15">
        <v>5612.6755999999996</v>
      </c>
      <c r="F15" t="s">
        <v>49</v>
      </c>
      <c r="G15" t="s">
        <v>54</v>
      </c>
      <c r="H15">
        <v>1846.0949000000001</v>
      </c>
      <c r="I15">
        <f t="shared" si="0"/>
        <v>7458.7704999999996</v>
      </c>
      <c r="J15" t="str">
        <f t="shared" si="1"/>
        <v>UserControlled Cluster</v>
      </c>
      <c r="K15">
        <v>0</v>
      </c>
    </row>
    <row r="16" spans="1:11" x14ac:dyDescent="0.2">
      <c r="A16">
        <v>1</v>
      </c>
      <c r="B16">
        <v>19</v>
      </c>
      <c r="C16">
        <v>7</v>
      </c>
      <c r="D16" t="s">
        <v>3</v>
      </c>
      <c r="E16">
        <v>19606.178500000002</v>
      </c>
      <c r="F16" t="s">
        <v>49</v>
      </c>
      <c r="G16" t="s">
        <v>54</v>
      </c>
      <c r="H16">
        <v>2290.9987999999998</v>
      </c>
      <c r="I16">
        <f t="shared" si="0"/>
        <v>21897.177300000003</v>
      </c>
      <c r="J16" t="str">
        <f t="shared" si="1"/>
        <v>UserControlled Cluster</v>
      </c>
      <c r="K16">
        <v>0</v>
      </c>
    </row>
    <row r="17" spans="1:11" x14ac:dyDescent="0.2">
      <c r="A17">
        <v>1</v>
      </c>
      <c r="B17">
        <v>20</v>
      </c>
      <c r="C17">
        <v>16</v>
      </c>
      <c r="D17" t="s">
        <v>3</v>
      </c>
      <c r="E17">
        <v>6075.9367000000002</v>
      </c>
      <c r="F17" t="s">
        <v>49</v>
      </c>
      <c r="G17" t="s">
        <v>54</v>
      </c>
      <c r="H17">
        <v>7697.3438999999998</v>
      </c>
      <c r="I17">
        <f t="shared" si="0"/>
        <v>13773.2806</v>
      </c>
      <c r="J17" t="str">
        <f t="shared" si="1"/>
        <v>UserControlled Cluster</v>
      </c>
      <c r="K17">
        <v>0</v>
      </c>
    </row>
    <row r="18" spans="1:11" x14ac:dyDescent="0.2">
      <c r="A18">
        <v>2</v>
      </c>
      <c r="B18">
        <v>2</v>
      </c>
      <c r="C18">
        <v>10</v>
      </c>
      <c r="D18" t="s">
        <v>3</v>
      </c>
      <c r="E18">
        <v>1205.7771</v>
      </c>
      <c r="F18" t="s">
        <v>51</v>
      </c>
      <c r="G18" t="s">
        <v>5</v>
      </c>
      <c r="H18">
        <v>15000</v>
      </c>
      <c r="I18">
        <f t="shared" si="0"/>
        <v>16205.777099999999</v>
      </c>
      <c r="J18" t="str">
        <f t="shared" si="1"/>
        <v>Constant Color</v>
      </c>
      <c r="K18">
        <v>1</v>
      </c>
    </row>
    <row r="19" spans="1:11" x14ac:dyDescent="0.2">
      <c r="A19">
        <v>2</v>
      </c>
      <c r="B19">
        <v>3</v>
      </c>
      <c r="C19">
        <v>6</v>
      </c>
      <c r="D19" t="s">
        <v>4</v>
      </c>
      <c r="E19">
        <v>11301.356599999999</v>
      </c>
      <c r="F19" t="s">
        <v>51</v>
      </c>
      <c r="G19" t="s">
        <v>5</v>
      </c>
      <c r="H19">
        <v>15000</v>
      </c>
      <c r="I19">
        <f t="shared" si="0"/>
        <v>26301.356599999999</v>
      </c>
      <c r="J19" t="str">
        <f t="shared" si="1"/>
        <v>Constant Color</v>
      </c>
      <c r="K19">
        <v>1</v>
      </c>
    </row>
    <row r="20" spans="1:11" x14ac:dyDescent="0.2">
      <c r="A20">
        <v>2</v>
      </c>
      <c r="B20">
        <v>4</v>
      </c>
      <c r="C20">
        <v>3</v>
      </c>
      <c r="D20" t="s">
        <v>4</v>
      </c>
      <c r="E20">
        <v>1643.2478000000001</v>
      </c>
      <c r="F20" t="s">
        <v>51</v>
      </c>
      <c r="G20" t="s">
        <v>5</v>
      </c>
      <c r="H20">
        <v>15000</v>
      </c>
      <c r="I20">
        <f t="shared" si="0"/>
        <v>16643.247800000001</v>
      </c>
      <c r="J20" t="str">
        <f t="shared" si="1"/>
        <v>Constant Color</v>
      </c>
      <c r="K20">
        <v>1</v>
      </c>
    </row>
    <row r="21" spans="1:11" x14ac:dyDescent="0.2">
      <c r="A21">
        <v>2</v>
      </c>
      <c r="B21">
        <v>5</v>
      </c>
      <c r="C21">
        <v>5</v>
      </c>
      <c r="D21" t="s">
        <v>3</v>
      </c>
      <c r="E21">
        <v>5078.0469999999996</v>
      </c>
      <c r="F21" t="s">
        <v>51</v>
      </c>
      <c r="G21" t="s">
        <v>5</v>
      </c>
      <c r="H21">
        <v>15000</v>
      </c>
      <c r="I21">
        <f t="shared" si="0"/>
        <v>20078.046999999999</v>
      </c>
      <c r="J21" t="str">
        <f t="shared" si="1"/>
        <v>Constant Color</v>
      </c>
      <c r="K21">
        <v>1</v>
      </c>
    </row>
    <row r="22" spans="1:11" x14ac:dyDescent="0.2">
      <c r="A22">
        <v>2</v>
      </c>
      <c r="B22">
        <v>7</v>
      </c>
      <c r="C22">
        <v>11</v>
      </c>
      <c r="D22" t="s">
        <v>3</v>
      </c>
      <c r="E22">
        <v>4878.3519999999999</v>
      </c>
      <c r="F22" t="s">
        <v>49</v>
      </c>
      <c r="G22" t="s">
        <v>54</v>
      </c>
      <c r="H22">
        <v>21494.5128</v>
      </c>
      <c r="I22">
        <f t="shared" si="0"/>
        <v>26372.864799999999</v>
      </c>
      <c r="J22" t="str">
        <f t="shared" si="1"/>
        <v>UserControlled Cluster</v>
      </c>
      <c r="K22">
        <v>1</v>
      </c>
    </row>
    <row r="23" spans="1:11" x14ac:dyDescent="0.2">
      <c r="A23">
        <v>2</v>
      </c>
      <c r="B23">
        <v>8</v>
      </c>
      <c r="C23">
        <v>15</v>
      </c>
      <c r="D23" t="s">
        <v>4</v>
      </c>
      <c r="E23">
        <v>30845.4751</v>
      </c>
      <c r="F23" t="s">
        <v>49</v>
      </c>
      <c r="G23" t="s">
        <v>54</v>
      </c>
      <c r="H23">
        <v>12206.049199999999</v>
      </c>
      <c r="I23">
        <f t="shared" si="0"/>
        <v>43051.524299999997</v>
      </c>
      <c r="J23" t="str">
        <f t="shared" si="1"/>
        <v>UserControlled Cluster</v>
      </c>
      <c r="K23">
        <v>1</v>
      </c>
    </row>
    <row r="24" spans="1:11" x14ac:dyDescent="0.2">
      <c r="A24">
        <v>2</v>
      </c>
      <c r="B24">
        <v>9</v>
      </c>
      <c r="C24">
        <v>7</v>
      </c>
      <c r="D24" t="s">
        <v>3</v>
      </c>
      <c r="E24">
        <v>8832.2710000000006</v>
      </c>
      <c r="F24" t="s">
        <v>49</v>
      </c>
      <c r="G24" t="s">
        <v>54</v>
      </c>
      <c r="H24">
        <v>15303.086600000001</v>
      </c>
      <c r="I24">
        <f t="shared" si="0"/>
        <v>24135.357600000003</v>
      </c>
      <c r="J24" t="str">
        <f t="shared" si="1"/>
        <v>UserControlled Cluster</v>
      </c>
      <c r="K24">
        <v>1</v>
      </c>
    </row>
    <row r="25" spans="1:11" x14ac:dyDescent="0.2">
      <c r="A25">
        <v>2</v>
      </c>
      <c r="B25">
        <v>10</v>
      </c>
      <c r="C25">
        <v>4</v>
      </c>
      <c r="D25" t="s">
        <v>3</v>
      </c>
      <c r="E25">
        <v>3814.7359999999999</v>
      </c>
      <c r="F25" t="s">
        <v>49</v>
      </c>
      <c r="G25" t="s">
        <v>54</v>
      </c>
      <c r="H25">
        <v>10752.7824</v>
      </c>
      <c r="I25">
        <f t="shared" si="0"/>
        <v>14567.518400000001</v>
      </c>
      <c r="J25" t="str">
        <f t="shared" si="1"/>
        <v>UserControlled Cluster</v>
      </c>
      <c r="K25">
        <v>1</v>
      </c>
    </row>
    <row r="26" spans="1:11" x14ac:dyDescent="0.2">
      <c r="A26">
        <v>2</v>
      </c>
      <c r="B26">
        <v>12</v>
      </c>
      <c r="C26">
        <v>2</v>
      </c>
      <c r="D26" t="s">
        <v>3</v>
      </c>
      <c r="E26">
        <v>1808.9115999999999</v>
      </c>
      <c r="F26" t="s">
        <v>51</v>
      </c>
      <c r="G26" t="s">
        <v>54</v>
      </c>
      <c r="H26">
        <v>16000</v>
      </c>
      <c r="I26">
        <f t="shared" si="0"/>
        <v>17808.911599999999</v>
      </c>
      <c r="J26" t="str">
        <f t="shared" si="1"/>
        <v>Constant Cluster</v>
      </c>
      <c r="K26">
        <v>1</v>
      </c>
    </row>
    <row r="27" spans="1:11" x14ac:dyDescent="0.2">
      <c r="A27">
        <v>2</v>
      </c>
      <c r="B27">
        <v>13</v>
      </c>
      <c r="C27">
        <v>5</v>
      </c>
      <c r="D27" t="s">
        <v>3</v>
      </c>
      <c r="E27">
        <v>2691.2957999999999</v>
      </c>
      <c r="F27" t="s">
        <v>51</v>
      </c>
      <c r="G27" t="s">
        <v>54</v>
      </c>
      <c r="H27">
        <v>16000</v>
      </c>
      <c r="I27">
        <f t="shared" si="0"/>
        <v>18691.2958</v>
      </c>
      <c r="J27" t="str">
        <f t="shared" si="1"/>
        <v>Constant Cluster</v>
      </c>
      <c r="K27">
        <v>1</v>
      </c>
    </row>
    <row r="28" spans="1:11" x14ac:dyDescent="0.2">
      <c r="A28">
        <v>2</v>
      </c>
      <c r="B28">
        <v>14</v>
      </c>
      <c r="C28">
        <v>7</v>
      </c>
      <c r="D28" t="s">
        <v>3</v>
      </c>
      <c r="E28">
        <v>1989.9513999999999</v>
      </c>
      <c r="F28" t="s">
        <v>51</v>
      </c>
      <c r="G28" t="s">
        <v>54</v>
      </c>
      <c r="H28">
        <v>16000</v>
      </c>
      <c r="I28">
        <f t="shared" si="0"/>
        <v>17989.951399999998</v>
      </c>
      <c r="J28" t="str">
        <f t="shared" si="1"/>
        <v>Constant Cluster</v>
      </c>
      <c r="K28">
        <v>1</v>
      </c>
    </row>
    <row r="29" spans="1:11" x14ac:dyDescent="0.2">
      <c r="A29">
        <v>2</v>
      </c>
      <c r="B29">
        <v>15</v>
      </c>
      <c r="C29">
        <v>11</v>
      </c>
      <c r="D29" t="s">
        <v>3</v>
      </c>
      <c r="E29">
        <v>1830.7352000000001</v>
      </c>
      <c r="F29" t="s">
        <v>51</v>
      </c>
      <c r="G29" t="s">
        <v>54</v>
      </c>
      <c r="H29">
        <v>16000</v>
      </c>
      <c r="I29">
        <f t="shared" si="0"/>
        <v>17830.735199999999</v>
      </c>
      <c r="J29" t="str">
        <f t="shared" si="1"/>
        <v>Constant Cluster</v>
      </c>
      <c r="K29">
        <v>1</v>
      </c>
    </row>
    <row r="30" spans="1:11" x14ac:dyDescent="0.2">
      <c r="A30">
        <v>2</v>
      </c>
      <c r="B30">
        <v>17</v>
      </c>
      <c r="C30">
        <v>12</v>
      </c>
      <c r="D30" t="s">
        <v>3</v>
      </c>
      <c r="E30">
        <v>5589.6179000000002</v>
      </c>
      <c r="F30" t="s">
        <v>49</v>
      </c>
      <c r="G30" t="s">
        <v>5</v>
      </c>
      <c r="H30">
        <v>9787.9078000000009</v>
      </c>
      <c r="I30">
        <f t="shared" si="0"/>
        <v>15377.525700000002</v>
      </c>
      <c r="J30" t="str">
        <f t="shared" si="1"/>
        <v>UserControlled Color</v>
      </c>
      <c r="K30">
        <v>1</v>
      </c>
    </row>
    <row r="31" spans="1:11" x14ac:dyDescent="0.2">
      <c r="A31">
        <v>2</v>
      </c>
      <c r="B31">
        <v>18</v>
      </c>
      <c r="C31">
        <v>15</v>
      </c>
      <c r="D31" t="s">
        <v>3</v>
      </c>
      <c r="E31">
        <v>6527.7497000000003</v>
      </c>
      <c r="F31" t="s">
        <v>49</v>
      </c>
      <c r="G31" t="s">
        <v>5</v>
      </c>
      <c r="H31">
        <v>7221.9288999999999</v>
      </c>
      <c r="I31">
        <f t="shared" si="0"/>
        <v>13749.678599999999</v>
      </c>
      <c r="J31" t="str">
        <f t="shared" si="1"/>
        <v>UserControlled Color</v>
      </c>
      <c r="K31">
        <v>1</v>
      </c>
    </row>
    <row r="32" spans="1:11" x14ac:dyDescent="0.2">
      <c r="A32">
        <v>2</v>
      </c>
      <c r="B32">
        <v>19</v>
      </c>
      <c r="C32">
        <v>9</v>
      </c>
      <c r="D32" t="s">
        <v>3</v>
      </c>
      <c r="E32">
        <v>5407.6451999999999</v>
      </c>
      <c r="F32" t="s">
        <v>49</v>
      </c>
      <c r="G32" t="s">
        <v>5</v>
      </c>
      <c r="H32">
        <v>11943.8256</v>
      </c>
      <c r="I32">
        <f t="shared" si="0"/>
        <v>17351.470799999999</v>
      </c>
      <c r="J32" t="str">
        <f t="shared" si="1"/>
        <v>UserControlled Color</v>
      </c>
      <c r="K32">
        <v>1</v>
      </c>
    </row>
    <row r="33" spans="1:11" x14ac:dyDescent="0.2">
      <c r="A33">
        <v>2</v>
      </c>
      <c r="B33">
        <v>20</v>
      </c>
      <c r="C33">
        <v>6</v>
      </c>
      <c r="D33" t="s">
        <v>3</v>
      </c>
      <c r="E33">
        <v>19166.9094</v>
      </c>
      <c r="F33" t="s">
        <v>49</v>
      </c>
      <c r="G33" t="s">
        <v>5</v>
      </c>
      <c r="H33">
        <v>23150.332699999999</v>
      </c>
      <c r="I33">
        <f t="shared" si="0"/>
        <v>42317.242100000003</v>
      </c>
      <c r="J33" t="str">
        <f t="shared" si="1"/>
        <v>UserControlled Color</v>
      </c>
      <c r="K33">
        <v>1</v>
      </c>
    </row>
    <row r="34" spans="1:11" x14ac:dyDescent="0.2">
      <c r="A34">
        <v>3</v>
      </c>
      <c r="B34">
        <v>2</v>
      </c>
      <c r="C34">
        <v>10</v>
      </c>
      <c r="D34" t="s">
        <v>4</v>
      </c>
      <c r="E34">
        <v>4253.2956999999997</v>
      </c>
      <c r="F34" t="s">
        <v>49</v>
      </c>
      <c r="G34" t="s">
        <v>54</v>
      </c>
      <c r="H34">
        <v>41496.285400000001</v>
      </c>
      <c r="I34">
        <f t="shared" si="0"/>
        <v>45749.581100000003</v>
      </c>
      <c r="J34" t="str">
        <f t="shared" si="1"/>
        <v>UserControlled Cluster</v>
      </c>
      <c r="K34">
        <v>1</v>
      </c>
    </row>
    <row r="35" spans="1:11" x14ac:dyDescent="0.2">
      <c r="A35">
        <v>3</v>
      </c>
      <c r="B35">
        <v>3</v>
      </c>
      <c r="C35">
        <v>7</v>
      </c>
      <c r="D35" t="s">
        <v>3</v>
      </c>
      <c r="E35">
        <v>35209.842900000003</v>
      </c>
      <c r="F35" t="s">
        <v>49</v>
      </c>
      <c r="G35" t="s">
        <v>54</v>
      </c>
      <c r="H35">
        <v>6621.2502999999997</v>
      </c>
      <c r="I35">
        <f t="shared" si="0"/>
        <v>41831.093200000003</v>
      </c>
      <c r="J35" t="str">
        <f t="shared" si="1"/>
        <v>UserControlled Cluster</v>
      </c>
      <c r="K35">
        <v>1</v>
      </c>
    </row>
    <row r="36" spans="1:11" x14ac:dyDescent="0.2">
      <c r="A36">
        <v>3</v>
      </c>
      <c r="B36">
        <v>4</v>
      </c>
      <c r="C36">
        <v>2</v>
      </c>
      <c r="D36" t="s">
        <v>3</v>
      </c>
      <c r="E36">
        <v>6127.2250999999997</v>
      </c>
      <c r="F36" t="s">
        <v>49</v>
      </c>
      <c r="G36" t="s">
        <v>54</v>
      </c>
      <c r="H36">
        <v>4337.1210000000001</v>
      </c>
      <c r="I36">
        <f t="shared" si="0"/>
        <v>10464.346099999999</v>
      </c>
      <c r="J36" t="str">
        <f t="shared" si="1"/>
        <v>UserControlled Cluster</v>
      </c>
      <c r="K36">
        <v>1</v>
      </c>
    </row>
    <row r="37" spans="1:11" x14ac:dyDescent="0.2">
      <c r="A37">
        <v>3</v>
      </c>
      <c r="B37">
        <v>5</v>
      </c>
      <c r="C37">
        <v>6</v>
      </c>
      <c r="D37" t="s">
        <v>3</v>
      </c>
      <c r="E37">
        <v>18003.218700000001</v>
      </c>
      <c r="F37" t="s">
        <v>49</v>
      </c>
      <c r="G37" t="s">
        <v>54</v>
      </c>
      <c r="H37">
        <v>6077.6232</v>
      </c>
      <c r="I37">
        <f t="shared" si="0"/>
        <v>24080.841899999999</v>
      </c>
      <c r="J37" t="str">
        <f t="shared" si="1"/>
        <v>UserControlled Cluster</v>
      </c>
      <c r="K37">
        <v>1</v>
      </c>
    </row>
    <row r="38" spans="1:11" x14ac:dyDescent="0.2">
      <c r="A38">
        <v>3</v>
      </c>
      <c r="B38">
        <v>7</v>
      </c>
      <c r="C38">
        <v>6</v>
      </c>
      <c r="D38" t="s">
        <v>4</v>
      </c>
      <c r="E38">
        <v>17731.654399999999</v>
      </c>
      <c r="F38" t="s">
        <v>49</v>
      </c>
      <c r="G38" t="s">
        <v>5</v>
      </c>
      <c r="H38">
        <v>18290.155999999999</v>
      </c>
      <c r="I38">
        <f t="shared" si="0"/>
        <v>36021.810400000002</v>
      </c>
      <c r="J38" t="str">
        <f t="shared" si="1"/>
        <v>UserControlled Color</v>
      </c>
      <c r="K38">
        <v>1</v>
      </c>
    </row>
    <row r="39" spans="1:11" x14ac:dyDescent="0.2">
      <c r="A39">
        <v>3</v>
      </c>
      <c r="B39">
        <v>8</v>
      </c>
      <c r="C39">
        <v>7</v>
      </c>
      <c r="D39" t="s">
        <v>3</v>
      </c>
      <c r="E39">
        <v>29493.169399999999</v>
      </c>
      <c r="F39" t="s">
        <v>49</v>
      </c>
      <c r="G39" t="s">
        <v>5</v>
      </c>
      <c r="H39">
        <v>17983.9755</v>
      </c>
      <c r="I39">
        <f t="shared" si="0"/>
        <v>47477.144899999999</v>
      </c>
      <c r="J39" t="str">
        <f t="shared" si="1"/>
        <v>UserControlled Color</v>
      </c>
      <c r="K39">
        <v>1</v>
      </c>
    </row>
    <row r="40" spans="1:11" x14ac:dyDescent="0.2">
      <c r="A40">
        <v>3</v>
      </c>
      <c r="B40">
        <v>9</v>
      </c>
      <c r="C40">
        <v>12</v>
      </c>
      <c r="D40" t="s">
        <v>3</v>
      </c>
      <c r="E40">
        <v>12676.773800000001</v>
      </c>
      <c r="F40" t="s">
        <v>49</v>
      </c>
      <c r="G40" t="s">
        <v>5</v>
      </c>
      <c r="H40">
        <v>7019.8913000000002</v>
      </c>
      <c r="I40">
        <f t="shared" si="0"/>
        <v>19696.665100000002</v>
      </c>
      <c r="J40" t="str">
        <f t="shared" si="1"/>
        <v>UserControlled Color</v>
      </c>
      <c r="K40">
        <v>1</v>
      </c>
    </row>
    <row r="41" spans="1:11" x14ac:dyDescent="0.2">
      <c r="A41">
        <v>3</v>
      </c>
      <c r="B41">
        <v>10</v>
      </c>
      <c r="C41">
        <v>3</v>
      </c>
      <c r="D41" t="s">
        <v>3</v>
      </c>
      <c r="E41">
        <v>7922.1166000000003</v>
      </c>
      <c r="F41" t="s">
        <v>49</v>
      </c>
      <c r="G41" t="s">
        <v>5</v>
      </c>
      <c r="H41">
        <v>11408.9974</v>
      </c>
      <c r="I41">
        <f t="shared" si="0"/>
        <v>19331.114000000001</v>
      </c>
      <c r="J41" t="str">
        <f t="shared" si="1"/>
        <v>UserControlled Color</v>
      </c>
      <c r="K41">
        <v>1</v>
      </c>
    </row>
    <row r="42" spans="1:11" x14ac:dyDescent="0.2">
      <c r="A42">
        <v>3</v>
      </c>
      <c r="B42">
        <v>12</v>
      </c>
      <c r="C42">
        <v>11</v>
      </c>
      <c r="D42" t="s">
        <v>3</v>
      </c>
      <c r="E42">
        <v>8995.8968999999997</v>
      </c>
      <c r="F42" t="s">
        <v>51</v>
      </c>
      <c r="G42" t="s">
        <v>5</v>
      </c>
      <c r="H42">
        <v>15000</v>
      </c>
      <c r="I42">
        <f t="shared" si="0"/>
        <v>23995.8969</v>
      </c>
      <c r="J42" t="str">
        <f t="shared" si="1"/>
        <v>Constant Color</v>
      </c>
      <c r="K42">
        <v>1</v>
      </c>
    </row>
    <row r="43" spans="1:11" x14ac:dyDescent="0.2">
      <c r="A43">
        <v>3</v>
      </c>
      <c r="B43">
        <v>13</v>
      </c>
      <c r="C43">
        <v>9</v>
      </c>
      <c r="D43" t="s">
        <v>3</v>
      </c>
      <c r="E43">
        <v>9779.5661999999993</v>
      </c>
      <c r="F43" t="s">
        <v>51</v>
      </c>
      <c r="G43" t="s">
        <v>5</v>
      </c>
      <c r="H43">
        <v>15000</v>
      </c>
      <c r="I43">
        <f t="shared" si="0"/>
        <v>24779.566200000001</v>
      </c>
      <c r="J43" t="str">
        <f t="shared" si="1"/>
        <v>Constant Color</v>
      </c>
      <c r="K43">
        <v>1</v>
      </c>
    </row>
    <row r="44" spans="1:11" x14ac:dyDescent="0.2">
      <c r="A44">
        <v>3</v>
      </c>
      <c r="B44">
        <v>14</v>
      </c>
      <c r="C44">
        <v>4</v>
      </c>
      <c r="D44" t="s">
        <v>3</v>
      </c>
      <c r="E44">
        <v>7768.8004000000001</v>
      </c>
      <c r="F44" t="s">
        <v>51</v>
      </c>
      <c r="G44" t="s">
        <v>5</v>
      </c>
      <c r="H44">
        <v>15000</v>
      </c>
      <c r="I44">
        <f t="shared" si="0"/>
        <v>22768.8004</v>
      </c>
      <c r="J44" t="str">
        <f t="shared" si="1"/>
        <v>Constant Color</v>
      </c>
      <c r="K44">
        <v>1</v>
      </c>
    </row>
    <row r="45" spans="1:11" x14ac:dyDescent="0.2">
      <c r="A45">
        <v>3</v>
      </c>
      <c r="B45">
        <v>15</v>
      </c>
      <c r="C45">
        <v>7</v>
      </c>
      <c r="D45" t="s">
        <v>3</v>
      </c>
      <c r="E45">
        <v>15583.726699999999</v>
      </c>
      <c r="F45" t="s">
        <v>51</v>
      </c>
      <c r="G45" t="s">
        <v>5</v>
      </c>
      <c r="H45">
        <v>15000</v>
      </c>
      <c r="I45">
        <f t="shared" si="0"/>
        <v>30583.726699999999</v>
      </c>
      <c r="J45" t="str">
        <f t="shared" si="1"/>
        <v>Constant Color</v>
      </c>
      <c r="K45">
        <v>1</v>
      </c>
    </row>
    <row r="46" spans="1:11" x14ac:dyDescent="0.2">
      <c r="A46">
        <v>3</v>
      </c>
      <c r="B46">
        <v>17</v>
      </c>
      <c r="C46">
        <v>9</v>
      </c>
      <c r="D46" t="s">
        <v>4</v>
      </c>
      <c r="E46">
        <v>61270.511400000003</v>
      </c>
      <c r="F46" t="s">
        <v>51</v>
      </c>
      <c r="G46" t="s">
        <v>54</v>
      </c>
      <c r="H46">
        <v>16000</v>
      </c>
      <c r="I46">
        <f t="shared" si="0"/>
        <v>77270.511400000003</v>
      </c>
      <c r="J46" t="str">
        <f t="shared" si="1"/>
        <v>Constant Cluster</v>
      </c>
      <c r="K46">
        <v>1</v>
      </c>
    </row>
    <row r="47" spans="1:11" x14ac:dyDescent="0.2">
      <c r="A47">
        <v>3</v>
      </c>
      <c r="B47">
        <v>18</v>
      </c>
      <c r="C47">
        <v>6</v>
      </c>
      <c r="D47" t="s">
        <v>3</v>
      </c>
      <c r="E47">
        <v>1236.6301000000001</v>
      </c>
      <c r="F47" t="s">
        <v>51</v>
      </c>
      <c r="G47" t="s">
        <v>54</v>
      </c>
      <c r="H47">
        <v>16000</v>
      </c>
      <c r="I47">
        <f t="shared" si="0"/>
        <v>17236.630099999998</v>
      </c>
      <c r="J47" t="str">
        <f t="shared" si="1"/>
        <v>Constant Cluster</v>
      </c>
      <c r="K47">
        <v>1</v>
      </c>
    </row>
    <row r="48" spans="1:11" x14ac:dyDescent="0.2">
      <c r="A48">
        <v>3</v>
      </c>
      <c r="B48">
        <v>19</v>
      </c>
      <c r="C48">
        <v>7</v>
      </c>
      <c r="D48" t="s">
        <v>3</v>
      </c>
      <c r="E48">
        <v>2074.9386</v>
      </c>
      <c r="F48" t="s">
        <v>51</v>
      </c>
      <c r="G48" t="s">
        <v>54</v>
      </c>
      <c r="H48">
        <v>16000</v>
      </c>
      <c r="I48">
        <f t="shared" si="0"/>
        <v>18074.938600000001</v>
      </c>
      <c r="J48" t="str">
        <f t="shared" si="1"/>
        <v>Constant Cluster</v>
      </c>
      <c r="K48">
        <v>1</v>
      </c>
    </row>
    <row r="49" spans="1:11" x14ac:dyDescent="0.2">
      <c r="A49">
        <v>3</v>
      </c>
      <c r="B49">
        <v>20</v>
      </c>
      <c r="C49">
        <v>1</v>
      </c>
      <c r="D49" t="s">
        <v>3</v>
      </c>
      <c r="E49">
        <v>2527.8240000000001</v>
      </c>
      <c r="F49" t="s">
        <v>51</v>
      </c>
      <c r="G49" t="s">
        <v>54</v>
      </c>
      <c r="H49">
        <v>16000</v>
      </c>
      <c r="I49">
        <f t="shared" si="0"/>
        <v>18527.824000000001</v>
      </c>
      <c r="J49" t="str">
        <f t="shared" si="1"/>
        <v>Constant Cluster</v>
      </c>
      <c r="K49">
        <v>1</v>
      </c>
    </row>
    <row r="50" spans="1:11" x14ac:dyDescent="0.2">
      <c r="A50">
        <v>4</v>
      </c>
      <c r="B50">
        <v>2</v>
      </c>
      <c r="C50">
        <v>16</v>
      </c>
      <c r="D50" t="s">
        <v>4</v>
      </c>
      <c r="E50">
        <v>5253.5285000000003</v>
      </c>
      <c r="F50" t="s">
        <v>49</v>
      </c>
      <c r="G50" t="s">
        <v>5</v>
      </c>
      <c r="H50">
        <v>3835.4938000000002</v>
      </c>
      <c r="I50">
        <f t="shared" si="0"/>
        <v>9089.0223000000005</v>
      </c>
      <c r="J50" t="str">
        <f t="shared" si="1"/>
        <v>UserControlled Color</v>
      </c>
      <c r="K50">
        <v>1</v>
      </c>
    </row>
    <row r="51" spans="1:11" x14ac:dyDescent="0.2">
      <c r="A51">
        <v>4</v>
      </c>
      <c r="B51">
        <v>3</v>
      </c>
      <c r="C51">
        <v>7</v>
      </c>
      <c r="D51" t="s">
        <v>3</v>
      </c>
      <c r="E51">
        <v>2815.7386000000001</v>
      </c>
      <c r="F51" t="s">
        <v>49</v>
      </c>
      <c r="G51" t="s">
        <v>5</v>
      </c>
      <c r="H51">
        <v>12919.058800000001</v>
      </c>
      <c r="I51">
        <f t="shared" si="0"/>
        <v>15734.797400000001</v>
      </c>
      <c r="J51" t="str">
        <f t="shared" si="1"/>
        <v>UserControlled Color</v>
      </c>
      <c r="K51">
        <v>1</v>
      </c>
    </row>
    <row r="52" spans="1:11" x14ac:dyDescent="0.2">
      <c r="A52">
        <v>4</v>
      </c>
      <c r="B52">
        <v>4</v>
      </c>
      <c r="C52">
        <v>10</v>
      </c>
      <c r="D52" t="s">
        <v>3</v>
      </c>
      <c r="E52">
        <v>10865.1602</v>
      </c>
      <c r="F52" t="s">
        <v>49</v>
      </c>
      <c r="G52" t="s">
        <v>5</v>
      </c>
      <c r="H52">
        <v>5105.7263000000003</v>
      </c>
      <c r="I52">
        <f t="shared" si="0"/>
        <v>15970.886500000001</v>
      </c>
      <c r="J52" t="str">
        <f t="shared" si="1"/>
        <v>UserControlled Color</v>
      </c>
      <c r="K52">
        <v>1</v>
      </c>
    </row>
    <row r="53" spans="1:11" x14ac:dyDescent="0.2">
      <c r="A53">
        <v>4</v>
      </c>
      <c r="B53">
        <v>5</v>
      </c>
      <c r="C53">
        <v>3</v>
      </c>
      <c r="D53" t="s">
        <v>3</v>
      </c>
      <c r="E53">
        <v>3166.8978999999999</v>
      </c>
      <c r="F53" t="s">
        <v>49</v>
      </c>
      <c r="G53" t="s">
        <v>5</v>
      </c>
      <c r="H53">
        <v>29198.947800000002</v>
      </c>
      <c r="I53">
        <f t="shared" si="0"/>
        <v>32365.845700000002</v>
      </c>
      <c r="J53" t="str">
        <f t="shared" si="1"/>
        <v>UserControlled Color</v>
      </c>
      <c r="K53">
        <v>1</v>
      </c>
    </row>
    <row r="54" spans="1:11" x14ac:dyDescent="0.2">
      <c r="A54">
        <v>4</v>
      </c>
      <c r="B54">
        <v>7</v>
      </c>
      <c r="C54">
        <v>9</v>
      </c>
      <c r="D54" t="s">
        <v>3</v>
      </c>
      <c r="E54">
        <v>5793.2107999999998</v>
      </c>
      <c r="F54" t="s">
        <v>51</v>
      </c>
      <c r="G54" t="s">
        <v>54</v>
      </c>
      <c r="H54">
        <v>16000</v>
      </c>
      <c r="I54">
        <f t="shared" si="0"/>
        <v>21793.210800000001</v>
      </c>
      <c r="J54" t="str">
        <f t="shared" si="1"/>
        <v>Constant Cluster</v>
      </c>
      <c r="K54">
        <v>1</v>
      </c>
    </row>
    <row r="55" spans="1:11" x14ac:dyDescent="0.2">
      <c r="A55">
        <v>4</v>
      </c>
      <c r="B55">
        <v>8</v>
      </c>
      <c r="C55">
        <v>4</v>
      </c>
      <c r="D55" t="s">
        <v>3</v>
      </c>
      <c r="E55">
        <v>786.1567</v>
      </c>
      <c r="F55" t="s">
        <v>51</v>
      </c>
      <c r="G55" t="s">
        <v>54</v>
      </c>
      <c r="H55">
        <v>16000</v>
      </c>
      <c r="I55">
        <f t="shared" si="0"/>
        <v>16786.1567</v>
      </c>
      <c r="J55" t="str">
        <f t="shared" si="1"/>
        <v>Constant Cluster</v>
      </c>
      <c r="K55">
        <v>1</v>
      </c>
    </row>
    <row r="56" spans="1:11" x14ac:dyDescent="0.2">
      <c r="A56">
        <v>4</v>
      </c>
      <c r="B56">
        <v>9</v>
      </c>
      <c r="C56">
        <v>14</v>
      </c>
      <c r="D56" t="s">
        <v>3</v>
      </c>
      <c r="E56">
        <v>1150.2103</v>
      </c>
      <c r="F56" t="s">
        <v>51</v>
      </c>
      <c r="G56" t="s">
        <v>54</v>
      </c>
      <c r="H56">
        <v>16000</v>
      </c>
      <c r="I56">
        <f t="shared" si="0"/>
        <v>17150.210299999999</v>
      </c>
      <c r="J56" t="str">
        <f t="shared" si="1"/>
        <v>Constant Cluster</v>
      </c>
      <c r="K56">
        <v>1</v>
      </c>
    </row>
    <row r="57" spans="1:11" x14ac:dyDescent="0.2">
      <c r="A57">
        <v>4</v>
      </c>
      <c r="B57">
        <v>10</v>
      </c>
      <c r="C57">
        <v>13</v>
      </c>
      <c r="D57" t="s">
        <v>4</v>
      </c>
      <c r="E57">
        <v>1283.6324999999999</v>
      </c>
      <c r="F57" t="s">
        <v>51</v>
      </c>
      <c r="G57" t="s">
        <v>54</v>
      </c>
      <c r="H57">
        <v>16000</v>
      </c>
      <c r="I57">
        <f t="shared" si="0"/>
        <v>17283.6325</v>
      </c>
      <c r="J57" t="str">
        <f t="shared" si="1"/>
        <v>Constant Cluster</v>
      </c>
      <c r="K57">
        <v>1</v>
      </c>
    </row>
    <row r="58" spans="1:11" x14ac:dyDescent="0.2">
      <c r="A58">
        <v>4</v>
      </c>
      <c r="B58">
        <v>12</v>
      </c>
      <c r="C58">
        <v>11</v>
      </c>
      <c r="D58" t="s">
        <v>3</v>
      </c>
      <c r="E58">
        <v>2002.3345999999999</v>
      </c>
      <c r="F58" t="s">
        <v>49</v>
      </c>
      <c r="G58" t="s">
        <v>54</v>
      </c>
      <c r="H58">
        <v>9639.1812000000009</v>
      </c>
      <c r="I58">
        <f t="shared" si="0"/>
        <v>11641.515800000001</v>
      </c>
      <c r="J58" t="str">
        <f t="shared" si="1"/>
        <v>UserControlled Cluster</v>
      </c>
      <c r="K58">
        <v>1</v>
      </c>
    </row>
    <row r="59" spans="1:11" x14ac:dyDescent="0.2">
      <c r="A59">
        <v>4</v>
      </c>
      <c r="B59">
        <v>13</v>
      </c>
      <c r="C59">
        <v>2</v>
      </c>
      <c r="D59" t="s">
        <v>3</v>
      </c>
      <c r="E59">
        <v>2528.0951</v>
      </c>
      <c r="F59" t="s">
        <v>49</v>
      </c>
      <c r="G59" t="s">
        <v>54</v>
      </c>
      <c r="H59">
        <v>9124.3366999999998</v>
      </c>
      <c r="I59">
        <f t="shared" si="0"/>
        <v>11652.4318</v>
      </c>
      <c r="J59" t="str">
        <f t="shared" si="1"/>
        <v>UserControlled Cluster</v>
      </c>
      <c r="K59">
        <v>1</v>
      </c>
    </row>
    <row r="60" spans="1:11" x14ac:dyDescent="0.2">
      <c r="A60">
        <v>4</v>
      </c>
      <c r="B60">
        <v>14</v>
      </c>
      <c r="C60">
        <v>12</v>
      </c>
      <c r="D60" t="s">
        <v>3</v>
      </c>
      <c r="E60">
        <v>3220.0043999999998</v>
      </c>
      <c r="F60" t="s">
        <v>49</v>
      </c>
      <c r="G60" t="s">
        <v>54</v>
      </c>
      <c r="H60">
        <v>13837.2875</v>
      </c>
      <c r="I60">
        <f t="shared" si="0"/>
        <v>17057.2919</v>
      </c>
      <c r="J60" t="str">
        <f t="shared" si="1"/>
        <v>UserControlled Cluster</v>
      </c>
      <c r="K60">
        <v>1</v>
      </c>
    </row>
    <row r="61" spans="1:11" x14ac:dyDescent="0.2">
      <c r="A61">
        <v>4</v>
      </c>
      <c r="B61">
        <v>15</v>
      </c>
      <c r="C61">
        <v>1</v>
      </c>
      <c r="D61" t="s">
        <v>3</v>
      </c>
      <c r="E61">
        <v>2484.9384</v>
      </c>
      <c r="F61" t="s">
        <v>49</v>
      </c>
      <c r="G61" t="s">
        <v>54</v>
      </c>
      <c r="H61">
        <v>10467.988499999999</v>
      </c>
      <c r="I61">
        <f t="shared" si="0"/>
        <v>12952.926899999999</v>
      </c>
      <c r="J61" t="str">
        <f t="shared" si="1"/>
        <v>UserControlled Cluster</v>
      </c>
      <c r="K61">
        <v>1</v>
      </c>
    </row>
    <row r="62" spans="1:11" x14ac:dyDescent="0.2">
      <c r="A62">
        <v>4</v>
      </c>
      <c r="B62">
        <v>17</v>
      </c>
      <c r="C62">
        <v>4</v>
      </c>
      <c r="D62" t="s">
        <v>3</v>
      </c>
      <c r="E62">
        <v>3166.4414999999999</v>
      </c>
      <c r="F62" t="s">
        <v>51</v>
      </c>
      <c r="G62" t="s">
        <v>5</v>
      </c>
      <c r="H62">
        <v>15000</v>
      </c>
      <c r="I62">
        <f t="shared" si="0"/>
        <v>18166.441500000001</v>
      </c>
      <c r="J62" t="str">
        <f t="shared" si="1"/>
        <v>Constant Color</v>
      </c>
      <c r="K62">
        <v>1</v>
      </c>
    </row>
    <row r="63" spans="1:11" x14ac:dyDescent="0.2">
      <c r="A63">
        <v>4</v>
      </c>
      <c r="B63">
        <v>18</v>
      </c>
      <c r="C63">
        <v>2</v>
      </c>
      <c r="D63" t="s">
        <v>3</v>
      </c>
      <c r="E63">
        <v>1369.3065999999999</v>
      </c>
      <c r="F63" t="s">
        <v>51</v>
      </c>
      <c r="G63" t="s">
        <v>5</v>
      </c>
      <c r="H63">
        <v>15000</v>
      </c>
      <c r="I63">
        <f t="shared" si="0"/>
        <v>16369.3066</v>
      </c>
      <c r="J63" t="str">
        <f t="shared" si="1"/>
        <v>Constant Color</v>
      </c>
      <c r="K63">
        <v>1</v>
      </c>
    </row>
    <row r="64" spans="1:11" x14ac:dyDescent="0.2">
      <c r="A64">
        <v>4</v>
      </c>
      <c r="B64">
        <v>19</v>
      </c>
      <c r="C64">
        <v>14</v>
      </c>
      <c r="D64" t="s">
        <v>3</v>
      </c>
      <c r="E64">
        <v>1315.2483999999999</v>
      </c>
      <c r="F64" t="s">
        <v>51</v>
      </c>
      <c r="G64" t="s">
        <v>5</v>
      </c>
      <c r="H64">
        <v>15000</v>
      </c>
      <c r="I64">
        <f t="shared" si="0"/>
        <v>16315.2484</v>
      </c>
      <c r="J64" t="str">
        <f t="shared" si="1"/>
        <v>Constant Color</v>
      </c>
      <c r="K64">
        <v>1</v>
      </c>
    </row>
    <row r="65" spans="1:11" x14ac:dyDescent="0.2">
      <c r="A65">
        <v>4</v>
      </c>
      <c r="B65">
        <v>20</v>
      </c>
      <c r="C65">
        <v>9</v>
      </c>
      <c r="D65" t="s">
        <v>4</v>
      </c>
      <c r="E65">
        <v>1217.0509</v>
      </c>
      <c r="F65" t="s">
        <v>51</v>
      </c>
      <c r="G65" t="s">
        <v>5</v>
      </c>
      <c r="H65">
        <v>15000</v>
      </c>
      <c r="I65">
        <f t="shared" si="0"/>
        <v>16217.0509</v>
      </c>
      <c r="J65" t="str">
        <f t="shared" si="1"/>
        <v>Constant Color</v>
      </c>
      <c r="K65">
        <v>1</v>
      </c>
    </row>
    <row r="66" spans="1:11" x14ac:dyDescent="0.2">
      <c r="A66">
        <v>5</v>
      </c>
      <c r="B66">
        <v>2</v>
      </c>
      <c r="C66">
        <v>9</v>
      </c>
      <c r="D66" t="s">
        <v>4</v>
      </c>
      <c r="E66">
        <v>3767.6325000000002</v>
      </c>
      <c r="F66" t="s">
        <v>51</v>
      </c>
      <c r="G66" t="s">
        <v>54</v>
      </c>
      <c r="H66">
        <v>16000</v>
      </c>
      <c r="I66">
        <f t="shared" si="0"/>
        <v>19767.6325</v>
      </c>
      <c r="J66" t="str">
        <f t="shared" si="1"/>
        <v>Constant Cluster</v>
      </c>
      <c r="K66">
        <v>0</v>
      </c>
    </row>
    <row r="67" spans="1:11" x14ac:dyDescent="0.2">
      <c r="A67">
        <v>5</v>
      </c>
      <c r="B67">
        <v>3</v>
      </c>
      <c r="C67">
        <v>7</v>
      </c>
      <c r="D67" t="s">
        <v>3</v>
      </c>
      <c r="E67">
        <v>29127.2294</v>
      </c>
      <c r="F67" t="s">
        <v>51</v>
      </c>
      <c r="G67" t="s">
        <v>54</v>
      </c>
      <c r="H67">
        <v>16000</v>
      </c>
      <c r="I67">
        <f t="shared" ref="I67:I130" si="2">E67+H67</f>
        <v>45127.229399999997</v>
      </c>
      <c r="J67" t="str">
        <f t="shared" ref="J67:J130" si="3">CONCATENATE(F67," ",G67)</f>
        <v>Constant Cluster</v>
      </c>
      <c r="K67">
        <v>0</v>
      </c>
    </row>
    <row r="68" spans="1:11" x14ac:dyDescent="0.2">
      <c r="A68">
        <v>5</v>
      </c>
      <c r="B68">
        <v>4</v>
      </c>
      <c r="C68">
        <v>5</v>
      </c>
      <c r="D68" t="s">
        <v>3</v>
      </c>
      <c r="E68">
        <v>8050.1148999999996</v>
      </c>
      <c r="F68" t="s">
        <v>51</v>
      </c>
      <c r="G68" t="s">
        <v>54</v>
      </c>
      <c r="H68">
        <v>16000</v>
      </c>
      <c r="I68">
        <f t="shared" si="2"/>
        <v>24050.1149</v>
      </c>
      <c r="J68" t="str">
        <f t="shared" si="3"/>
        <v>Constant Cluster</v>
      </c>
      <c r="K68">
        <v>0</v>
      </c>
    </row>
    <row r="69" spans="1:11" x14ac:dyDescent="0.2">
      <c r="A69">
        <v>5</v>
      </c>
      <c r="B69">
        <v>5</v>
      </c>
      <c r="C69">
        <v>12</v>
      </c>
      <c r="D69" t="s">
        <v>4</v>
      </c>
      <c r="E69">
        <v>9205.7994999999992</v>
      </c>
      <c r="F69" t="s">
        <v>51</v>
      </c>
      <c r="G69" t="s">
        <v>54</v>
      </c>
      <c r="H69">
        <v>16000</v>
      </c>
      <c r="I69">
        <f t="shared" si="2"/>
        <v>25205.799500000001</v>
      </c>
      <c r="J69" t="str">
        <f t="shared" si="3"/>
        <v>Constant Cluster</v>
      </c>
      <c r="K69">
        <v>0</v>
      </c>
    </row>
    <row r="70" spans="1:11" x14ac:dyDescent="0.2">
      <c r="A70">
        <v>5</v>
      </c>
      <c r="B70">
        <v>7</v>
      </c>
      <c r="C70">
        <v>2</v>
      </c>
      <c r="D70" t="s">
        <v>3</v>
      </c>
      <c r="E70">
        <v>14613.1351</v>
      </c>
      <c r="F70" t="s">
        <v>51</v>
      </c>
      <c r="G70" t="s">
        <v>5</v>
      </c>
      <c r="H70">
        <v>15000</v>
      </c>
      <c r="I70">
        <f t="shared" si="2"/>
        <v>29613.1351</v>
      </c>
      <c r="J70" t="str">
        <f t="shared" si="3"/>
        <v>Constant Color</v>
      </c>
      <c r="K70">
        <v>0</v>
      </c>
    </row>
    <row r="71" spans="1:11" x14ac:dyDescent="0.2">
      <c r="A71">
        <v>5</v>
      </c>
      <c r="B71">
        <v>8</v>
      </c>
      <c r="C71">
        <v>3</v>
      </c>
      <c r="D71" t="s">
        <v>3</v>
      </c>
      <c r="E71">
        <v>8432.4869999999992</v>
      </c>
      <c r="F71" t="s">
        <v>51</v>
      </c>
      <c r="G71" t="s">
        <v>5</v>
      </c>
      <c r="H71">
        <v>15000</v>
      </c>
      <c r="I71">
        <f t="shared" si="2"/>
        <v>23432.487000000001</v>
      </c>
      <c r="J71" t="str">
        <f t="shared" si="3"/>
        <v>Constant Color</v>
      </c>
      <c r="K71">
        <v>0</v>
      </c>
    </row>
    <row r="72" spans="1:11" x14ac:dyDescent="0.2">
      <c r="A72">
        <v>5</v>
      </c>
      <c r="B72">
        <v>9</v>
      </c>
      <c r="C72">
        <v>10</v>
      </c>
      <c r="D72" t="s">
        <v>4</v>
      </c>
      <c r="E72">
        <v>3277.0691999999999</v>
      </c>
      <c r="F72" t="s">
        <v>51</v>
      </c>
      <c r="G72" t="s">
        <v>5</v>
      </c>
      <c r="H72">
        <v>15000</v>
      </c>
      <c r="I72">
        <f t="shared" si="2"/>
        <v>18277.069199999998</v>
      </c>
      <c r="J72" t="str">
        <f t="shared" si="3"/>
        <v>Constant Color</v>
      </c>
      <c r="K72">
        <v>0</v>
      </c>
    </row>
    <row r="73" spans="1:11" x14ac:dyDescent="0.2">
      <c r="A73">
        <v>5</v>
      </c>
      <c r="B73">
        <v>10</v>
      </c>
      <c r="C73">
        <v>4</v>
      </c>
      <c r="D73" t="s">
        <v>3</v>
      </c>
      <c r="E73">
        <v>1983.9970000000001</v>
      </c>
      <c r="F73" t="s">
        <v>51</v>
      </c>
      <c r="G73" t="s">
        <v>5</v>
      </c>
      <c r="H73">
        <v>15000</v>
      </c>
      <c r="I73">
        <f t="shared" si="2"/>
        <v>16983.996999999999</v>
      </c>
      <c r="J73" t="str">
        <f t="shared" si="3"/>
        <v>Constant Color</v>
      </c>
      <c r="K73">
        <v>0</v>
      </c>
    </row>
    <row r="74" spans="1:11" x14ac:dyDescent="0.2">
      <c r="A74">
        <v>5</v>
      </c>
      <c r="B74">
        <v>12</v>
      </c>
      <c r="C74">
        <v>10</v>
      </c>
      <c r="D74" t="s">
        <v>4</v>
      </c>
      <c r="E74">
        <v>4501.5393999999997</v>
      </c>
      <c r="F74" t="s">
        <v>49</v>
      </c>
      <c r="G74" t="s">
        <v>5</v>
      </c>
      <c r="H74">
        <v>24935.031599999998</v>
      </c>
      <c r="I74">
        <f t="shared" si="2"/>
        <v>29436.570999999996</v>
      </c>
      <c r="J74" t="str">
        <f t="shared" si="3"/>
        <v>UserControlled Color</v>
      </c>
      <c r="K74">
        <v>0</v>
      </c>
    </row>
    <row r="75" spans="1:11" x14ac:dyDescent="0.2">
      <c r="A75">
        <v>5</v>
      </c>
      <c r="B75">
        <v>13</v>
      </c>
      <c r="C75">
        <v>14</v>
      </c>
      <c r="D75" t="s">
        <v>3</v>
      </c>
      <c r="E75">
        <v>2831.0684000000001</v>
      </c>
      <c r="F75" t="s">
        <v>49</v>
      </c>
      <c r="G75" t="s">
        <v>5</v>
      </c>
      <c r="H75">
        <v>42604.909099999997</v>
      </c>
      <c r="I75">
        <f t="shared" si="2"/>
        <v>45435.977499999994</v>
      </c>
      <c r="J75" t="str">
        <f t="shared" si="3"/>
        <v>UserControlled Color</v>
      </c>
      <c r="K75">
        <v>0</v>
      </c>
    </row>
    <row r="76" spans="1:11" x14ac:dyDescent="0.2">
      <c r="A76">
        <v>5</v>
      </c>
      <c r="B76">
        <v>14</v>
      </c>
      <c r="C76">
        <v>1</v>
      </c>
      <c r="D76" t="s">
        <v>3</v>
      </c>
      <c r="E76">
        <v>3804.6824999999999</v>
      </c>
      <c r="F76" t="s">
        <v>49</v>
      </c>
      <c r="G76" t="s">
        <v>5</v>
      </c>
      <c r="H76">
        <v>7192.2440999999999</v>
      </c>
      <c r="I76">
        <f t="shared" si="2"/>
        <v>10996.926599999999</v>
      </c>
      <c r="J76" t="str">
        <f t="shared" si="3"/>
        <v>UserControlled Color</v>
      </c>
      <c r="K76">
        <v>0</v>
      </c>
    </row>
    <row r="77" spans="1:11" x14ac:dyDescent="0.2">
      <c r="A77">
        <v>5</v>
      </c>
      <c r="B77">
        <v>15</v>
      </c>
      <c r="C77">
        <v>9</v>
      </c>
      <c r="D77" t="s">
        <v>3</v>
      </c>
      <c r="E77">
        <v>3829.0183000000002</v>
      </c>
      <c r="F77" t="s">
        <v>49</v>
      </c>
      <c r="G77" t="s">
        <v>5</v>
      </c>
      <c r="H77">
        <v>128784.5975</v>
      </c>
      <c r="I77">
        <f t="shared" si="2"/>
        <v>132613.6158</v>
      </c>
      <c r="J77" t="str">
        <f t="shared" si="3"/>
        <v>UserControlled Color</v>
      </c>
      <c r="K77">
        <v>0</v>
      </c>
    </row>
    <row r="78" spans="1:11" x14ac:dyDescent="0.2">
      <c r="A78">
        <v>5</v>
      </c>
      <c r="B78">
        <v>17</v>
      </c>
      <c r="C78">
        <v>13</v>
      </c>
      <c r="D78" t="s">
        <v>3</v>
      </c>
      <c r="E78">
        <v>4624.6076000000003</v>
      </c>
      <c r="F78" t="s">
        <v>49</v>
      </c>
      <c r="G78" t="s">
        <v>54</v>
      </c>
      <c r="H78">
        <v>11551.102699999999</v>
      </c>
      <c r="I78">
        <f t="shared" si="2"/>
        <v>16175.710299999999</v>
      </c>
      <c r="J78" t="str">
        <f t="shared" si="3"/>
        <v>UserControlled Cluster</v>
      </c>
      <c r="K78">
        <v>0</v>
      </c>
    </row>
    <row r="79" spans="1:11" x14ac:dyDescent="0.2">
      <c r="A79">
        <v>5</v>
      </c>
      <c r="B79">
        <v>18</v>
      </c>
      <c r="C79">
        <v>12</v>
      </c>
      <c r="D79" t="s">
        <v>3</v>
      </c>
      <c r="E79">
        <v>12191.9197</v>
      </c>
      <c r="F79" t="s">
        <v>49</v>
      </c>
      <c r="G79" t="s">
        <v>54</v>
      </c>
      <c r="H79">
        <v>7258.8077999999996</v>
      </c>
      <c r="I79">
        <f t="shared" si="2"/>
        <v>19450.727500000001</v>
      </c>
      <c r="J79" t="str">
        <f t="shared" si="3"/>
        <v>UserControlled Cluster</v>
      </c>
      <c r="K79">
        <v>0</v>
      </c>
    </row>
    <row r="80" spans="1:11" x14ac:dyDescent="0.2">
      <c r="A80">
        <v>5</v>
      </c>
      <c r="B80">
        <v>19</v>
      </c>
      <c r="C80">
        <v>4</v>
      </c>
      <c r="D80" t="s">
        <v>3</v>
      </c>
      <c r="E80">
        <v>2587.5774000000001</v>
      </c>
      <c r="F80" t="s">
        <v>49</v>
      </c>
      <c r="G80" t="s">
        <v>54</v>
      </c>
      <c r="H80">
        <v>4876.5704999999998</v>
      </c>
      <c r="I80">
        <f t="shared" si="2"/>
        <v>7464.1478999999999</v>
      </c>
      <c r="J80" t="str">
        <f t="shared" si="3"/>
        <v>UserControlled Cluster</v>
      </c>
      <c r="K80">
        <v>0</v>
      </c>
    </row>
    <row r="81" spans="1:11" x14ac:dyDescent="0.2">
      <c r="A81">
        <v>5</v>
      </c>
      <c r="B81">
        <v>20</v>
      </c>
      <c r="C81">
        <v>5</v>
      </c>
      <c r="D81" t="s">
        <v>3</v>
      </c>
      <c r="E81">
        <v>5548.1414000000004</v>
      </c>
      <c r="F81" t="s">
        <v>49</v>
      </c>
      <c r="G81" t="s">
        <v>54</v>
      </c>
      <c r="H81">
        <v>11982.614</v>
      </c>
      <c r="I81">
        <f t="shared" si="2"/>
        <v>17530.755400000002</v>
      </c>
      <c r="J81" t="str">
        <f t="shared" si="3"/>
        <v>UserControlled Cluster</v>
      </c>
      <c r="K81">
        <v>0</v>
      </c>
    </row>
    <row r="82" spans="1:11" x14ac:dyDescent="0.2">
      <c r="A82">
        <v>6</v>
      </c>
      <c r="B82">
        <v>2</v>
      </c>
      <c r="C82">
        <v>12</v>
      </c>
      <c r="D82" t="s">
        <v>3</v>
      </c>
      <c r="E82">
        <v>3437.3831</v>
      </c>
      <c r="F82" t="s">
        <v>51</v>
      </c>
      <c r="G82" t="s">
        <v>5</v>
      </c>
      <c r="H82">
        <v>15000</v>
      </c>
      <c r="I82">
        <f t="shared" si="2"/>
        <v>18437.383099999999</v>
      </c>
      <c r="J82" t="str">
        <f t="shared" si="3"/>
        <v>Constant Color</v>
      </c>
      <c r="K82">
        <v>0</v>
      </c>
    </row>
    <row r="83" spans="1:11" x14ac:dyDescent="0.2">
      <c r="A83">
        <v>6</v>
      </c>
      <c r="B83">
        <v>3</v>
      </c>
      <c r="C83">
        <v>10</v>
      </c>
      <c r="D83" t="s">
        <v>3</v>
      </c>
      <c r="E83">
        <v>8449.6133000000009</v>
      </c>
      <c r="F83" t="s">
        <v>51</v>
      </c>
      <c r="G83" t="s">
        <v>5</v>
      </c>
      <c r="H83">
        <v>15000</v>
      </c>
      <c r="I83">
        <f t="shared" si="2"/>
        <v>23449.613300000001</v>
      </c>
      <c r="J83" t="str">
        <f t="shared" si="3"/>
        <v>Constant Color</v>
      </c>
      <c r="K83">
        <v>0</v>
      </c>
    </row>
    <row r="84" spans="1:11" x14ac:dyDescent="0.2">
      <c r="A84">
        <v>6</v>
      </c>
      <c r="B84">
        <v>4</v>
      </c>
      <c r="C84">
        <v>2</v>
      </c>
      <c r="D84" t="s">
        <v>3</v>
      </c>
      <c r="E84">
        <v>6219.5307000000003</v>
      </c>
      <c r="F84" t="s">
        <v>51</v>
      </c>
      <c r="G84" t="s">
        <v>5</v>
      </c>
      <c r="H84">
        <v>15000</v>
      </c>
      <c r="I84">
        <f t="shared" si="2"/>
        <v>21219.530699999999</v>
      </c>
      <c r="J84" t="str">
        <f t="shared" si="3"/>
        <v>Constant Color</v>
      </c>
      <c r="K84">
        <v>0</v>
      </c>
    </row>
    <row r="85" spans="1:11" x14ac:dyDescent="0.2">
      <c r="A85">
        <v>6</v>
      </c>
      <c r="B85">
        <v>5</v>
      </c>
      <c r="C85">
        <v>6</v>
      </c>
      <c r="D85" t="s">
        <v>4</v>
      </c>
      <c r="E85">
        <v>35294.931600000004</v>
      </c>
      <c r="F85" t="s">
        <v>51</v>
      </c>
      <c r="G85" t="s">
        <v>5</v>
      </c>
      <c r="H85">
        <v>15000</v>
      </c>
      <c r="I85">
        <f t="shared" si="2"/>
        <v>50294.931600000004</v>
      </c>
      <c r="J85" t="str">
        <f t="shared" si="3"/>
        <v>Constant Color</v>
      </c>
      <c r="K85">
        <v>0</v>
      </c>
    </row>
    <row r="86" spans="1:11" x14ac:dyDescent="0.2">
      <c r="A86">
        <v>6</v>
      </c>
      <c r="B86">
        <v>7</v>
      </c>
      <c r="C86">
        <v>5</v>
      </c>
      <c r="D86" t="s">
        <v>3</v>
      </c>
      <c r="E86">
        <v>4217.0407999999998</v>
      </c>
      <c r="F86" t="s">
        <v>49</v>
      </c>
      <c r="G86" t="s">
        <v>54</v>
      </c>
      <c r="H86">
        <v>4811.7520999999997</v>
      </c>
      <c r="I86">
        <f t="shared" si="2"/>
        <v>9028.7929000000004</v>
      </c>
      <c r="J86" t="str">
        <f t="shared" si="3"/>
        <v>UserControlled Cluster</v>
      </c>
      <c r="K86">
        <v>0</v>
      </c>
    </row>
    <row r="87" spans="1:11" x14ac:dyDescent="0.2">
      <c r="A87">
        <v>6</v>
      </c>
      <c r="B87">
        <v>8</v>
      </c>
      <c r="C87">
        <v>12</v>
      </c>
      <c r="D87" t="s">
        <v>4</v>
      </c>
      <c r="E87">
        <v>10130.4256</v>
      </c>
      <c r="F87" t="s">
        <v>49</v>
      </c>
      <c r="G87" t="s">
        <v>54</v>
      </c>
      <c r="H87">
        <v>10980.5759</v>
      </c>
      <c r="I87">
        <f t="shared" si="2"/>
        <v>21111.001499999998</v>
      </c>
      <c r="J87" t="str">
        <f t="shared" si="3"/>
        <v>UserControlled Cluster</v>
      </c>
      <c r="K87">
        <v>0</v>
      </c>
    </row>
    <row r="88" spans="1:11" x14ac:dyDescent="0.2">
      <c r="A88">
        <v>6</v>
      </c>
      <c r="B88">
        <v>9</v>
      </c>
      <c r="C88">
        <v>7</v>
      </c>
      <c r="D88" t="s">
        <v>3</v>
      </c>
      <c r="E88">
        <v>5572.1301999999996</v>
      </c>
      <c r="F88" t="s">
        <v>49</v>
      </c>
      <c r="G88" t="s">
        <v>54</v>
      </c>
      <c r="H88">
        <v>6667.8055000000004</v>
      </c>
      <c r="I88">
        <f t="shared" si="2"/>
        <v>12239.9357</v>
      </c>
      <c r="J88" t="str">
        <f t="shared" si="3"/>
        <v>UserControlled Cluster</v>
      </c>
      <c r="K88">
        <v>0</v>
      </c>
    </row>
    <row r="89" spans="1:11" x14ac:dyDescent="0.2">
      <c r="A89">
        <v>6</v>
      </c>
      <c r="B89">
        <v>10</v>
      </c>
      <c r="C89">
        <v>4</v>
      </c>
      <c r="D89" t="s">
        <v>3</v>
      </c>
      <c r="E89">
        <v>8412.2579999999998</v>
      </c>
      <c r="F89" t="s">
        <v>49</v>
      </c>
      <c r="G89" t="s">
        <v>54</v>
      </c>
      <c r="H89">
        <v>5305.2777999999998</v>
      </c>
      <c r="I89">
        <f t="shared" si="2"/>
        <v>13717.5358</v>
      </c>
      <c r="J89" t="str">
        <f t="shared" si="3"/>
        <v>UserControlled Cluster</v>
      </c>
      <c r="K89">
        <v>0</v>
      </c>
    </row>
    <row r="90" spans="1:11" x14ac:dyDescent="0.2">
      <c r="A90">
        <v>6</v>
      </c>
      <c r="B90">
        <v>12</v>
      </c>
      <c r="C90">
        <v>3</v>
      </c>
      <c r="D90" t="s">
        <v>3</v>
      </c>
      <c r="E90">
        <v>4961.5191999999997</v>
      </c>
      <c r="F90" t="s">
        <v>51</v>
      </c>
      <c r="G90" t="s">
        <v>54</v>
      </c>
      <c r="H90">
        <v>16000</v>
      </c>
      <c r="I90">
        <f t="shared" si="2"/>
        <v>20961.519199999999</v>
      </c>
      <c r="J90" t="str">
        <f t="shared" si="3"/>
        <v>Constant Cluster</v>
      </c>
      <c r="K90">
        <v>0</v>
      </c>
    </row>
    <row r="91" spans="1:11" x14ac:dyDescent="0.2">
      <c r="A91">
        <v>6</v>
      </c>
      <c r="B91">
        <v>13</v>
      </c>
      <c r="C91">
        <v>11</v>
      </c>
      <c r="D91" t="s">
        <v>3</v>
      </c>
      <c r="E91">
        <v>2704.7060000000001</v>
      </c>
      <c r="F91" t="s">
        <v>51</v>
      </c>
      <c r="G91" t="s">
        <v>54</v>
      </c>
      <c r="H91">
        <v>16000</v>
      </c>
      <c r="I91">
        <f t="shared" si="2"/>
        <v>18704.705999999998</v>
      </c>
      <c r="J91" t="str">
        <f t="shared" si="3"/>
        <v>Constant Cluster</v>
      </c>
      <c r="K91">
        <v>0</v>
      </c>
    </row>
    <row r="92" spans="1:11" x14ac:dyDescent="0.2">
      <c r="A92">
        <v>6</v>
      </c>
      <c r="B92">
        <v>14</v>
      </c>
      <c r="C92">
        <v>13</v>
      </c>
      <c r="D92" t="s">
        <v>3</v>
      </c>
      <c r="E92">
        <v>3401.0929000000001</v>
      </c>
      <c r="F92" t="s">
        <v>51</v>
      </c>
      <c r="G92" t="s">
        <v>54</v>
      </c>
      <c r="H92">
        <v>16000</v>
      </c>
      <c r="I92">
        <f t="shared" si="2"/>
        <v>19401.0929</v>
      </c>
      <c r="J92" t="str">
        <f t="shared" si="3"/>
        <v>Constant Cluster</v>
      </c>
      <c r="K92">
        <v>0</v>
      </c>
    </row>
    <row r="93" spans="1:11" x14ac:dyDescent="0.2">
      <c r="A93">
        <v>6</v>
      </c>
      <c r="B93">
        <v>15</v>
      </c>
      <c r="C93">
        <v>14</v>
      </c>
      <c r="D93" t="s">
        <v>3</v>
      </c>
      <c r="E93">
        <v>2374.864</v>
      </c>
      <c r="F93" t="s">
        <v>51</v>
      </c>
      <c r="G93" t="s">
        <v>54</v>
      </c>
      <c r="H93">
        <v>16000</v>
      </c>
      <c r="I93">
        <f t="shared" si="2"/>
        <v>18374.864000000001</v>
      </c>
      <c r="J93" t="str">
        <f t="shared" si="3"/>
        <v>Constant Cluster</v>
      </c>
      <c r="K93">
        <v>0</v>
      </c>
    </row>
    <row r="94" spans="1:11" x14ac:dyDescent="0.2">
      <c r="A94">
        <v>6</v>
      </c>
      <c r="B94">
        <v>17</v>
      </c>
      <c r="C94">
        <v>5</v>
      </c>
      <c r="D94" t="s">
        <v>4</v>
      </c>
      <c r="E94">
        <v>24516.8662</v>
      </c>
      <c r="F94" t="s">
        <v>49</v>
      </c>
      <c r="G94" t="s">
        <v>5</v>
      </c>
      <c r="H94">
        <v>2555.9029999999998</v>
      </c>
      <c r="I94">
        <f t="shared" si="2"/>
        <v>27072.769199999999</v>
      </c>
      <c r="J94" t="str">
        <f t="shared" si="3"/>
        <v>UserControlled Color</v>
      </c>
      <c r="K94">
        <v>0</v>
      </c>
    </row>
    <row r="95" spans="1:11" x14ac:dyDescent="0.2">
      <c r="A95">
        <v>6</v>
      </c>
      <c r="B95">
        <v>18</v>
      </c>
      <c r="C95">
        <v>6</v>
      </c>
      <c r="D95" t="s">
        <v>3</v>
      </c>
      <c r="E95">
        <v>7988.1021000000001</v>
      </c>
      <c r="F95" t="s">
        <v>49</v>
      </c>
      <c r="G95" t="s">
        <v>5</v>
      </c>
      <c r="H95">
        <v>22201.513800000001</v>
      </c>
      <c r="I95">
        <f t="shared" si="2"/>
        <v>30189.615900000001</v>
      </c>
      <c r="J95" t="str">
        <f t="shared" si="3"/>
        <v>UserControlled Color</v>
      </c>
      <c r="K95">
        <v>0</v>
      </c>
    </row>
    <row r="96" spans="1:11" x14ac:dyDescent="0.2">
      <c r="A96">
        <v>6</v>
      </c>
      <c r="B96">
        <v>19</v>
      </c>
      <c r="C96">
        <v>9</v>
      </c>
      <c r="D96" t="s">
        <v>4</v>
      </c>
      <c r="E96">
        <v>5914.3194000000003</v>
      </c>
      <c r="F96" t="s">
        <v>49</v>
      </c>
      <c r="G96" t="s">
        <v>5</v>
      </c>
      <c r="H96">
        <v>2904.5835000000002</v>
      </c>
      <c r="I96">
        <f t="shared" si="2"/>
        <v>8818.902900000001</v>
      </c>
      <c r="J96" t="str">
        <f t="shared" si="3"/>
        <v>UserControlled Color</v>
      </c>
      <c r="K96">
        <v>0</v>
      </c>
    </row>
    <row r="97" spans="1:11" x14ac:dyDescent="0.2">
      <c r="A97">
        <v>6</v>
      </c>
      <c r="B97">
        <v>20</v>
      </c>
      <c r="C97">
        <v>16</v>
      </c>
      <c r="D97" t="s">
        <v>3</v>
      </c>
      <c r="E97">
        <v>6589.8734000000004</v>
      </c>
      <c r="F97" t="s">
        <v>49</v>
      </c>
      <c r="G97" t="s">
        <v>5</v>
      </c>
      <c r="H97">
        <v>2119.4105</v>
      </c>
      <c r="I97">
        <f t="shared" si="2"/>
        <v>8709.2839000000004</v>
      </c>
      <c r="J97" t="str">
        <f t="shared" si="3"/>
        <v>UserControlled Color</v>
      </c>
      <c r="K97">
        <v>0</v>
      </c>
    </row>
    <row r="98" spans="1:11" x14ac:dyDescent="0.2">
      <c r="A98">
        <v>7</v>
      </c>
      <c r="B98">
        <v>2</v>
      </c>
      <c r="C98">
        <v>4</v>
      </c>
      <c r="D98" t="s">
        <v>3</v>
      </c>
      <c r="E98">
        <v>10401.075500000001</v>
      </c>
      <c r="F98" t="s">
        <v>49</v>
      </c>
      <c r="G98" t="s">
        <v>54</v>
      </c>
      <c r="H98">
        <v>5907.3346000000001</v>
      </c>
      <c r="I98">
        <f t="shared" si="2"/>
        <v>16308.410100000001</v>
      </c>
      <c r="J98" t="str">
        <f t="shared" si="3"/>
        <v>UserControlled Cluster</v>
      </c>
      <c r="K98">
        <v>0</v>
      </c>
    </row>
    <row r="99" spans="1:11" x14ac:dyDescent="0.2">
      <c r="A99">
        <v>7</v>
      </c>
      <c r="B99">
        <v>3</v>
      </c>
      <c r="C99">
        <v>14</v>
      </c>
      <c r="D99" t="s">
        <v>3</v>
      </c>
      <c r="E99">
        <v>11288.4157</v>
      </c>
      <c r="F99" t="s">
        <v>49</v>
      </c>
      <c r="G99" t="s">
        <v>54</v>
      </c>
      <c r="H99">
        <v>6539.2357000000002</v>
      </c>
      <c r="I99">
        <f t="shared" si="2"/>
        <v>17827.651399999999</v>
      </c>
      <c r="J99" t="str">
        <f t="shared" si="3"/>
        <v>UserControlled Cluster</v>
      </c>
      <c r="K99">
        <v>0</v>
      </c>
    </row>
    <row r="100" spans="1:11" x14ac:dyDescent="0.2">
      <c r="A100">
        <v>7</v>
      </c>
      <c r="B100">
        <v>4</v>
      </c>
      <c r="C100">
        <v>12</v>
      </c>
      <c r="D100" t="s">
        <v>3</v>
      </c>
      <c r="E100">
        <v>3793.3914</v>
      </c>
      <c r="F100" t="s">
        <v>49</v>
      </c>
      <c r="G100" t="s">
        <v>54</v>
      </c>
      <c r="H100">
        <v>7126.4957999999997</v>
      </c>
      <c r="I100">
        <f t="shared" si="2"/>
        <v>10919.887199999999</v>
      </c>
      <c r="J100" t="str">
        <f t="shared" si="3"/>
        <v>UserControlled Cluster</v>
      </c>
      <c r="K100">
        <v>0</v>
      </c>
    </row>
    <row r="101" spans="1:11" x14ac:dyDescent="0.2">
      <c r="A101">
        <v>7</v>
      </c>
      <c r="B101">
        <v>5</v>
      </c>
      <c r="C101">
        <v>10</v>
      </c>
      <c r="D101" t="s">
        <v>3</v>
      </c>
      <c r="E101">
        <v>3117.3454999999999</v>
      </c>
      <c r="F101" t="s">
        <v>49</v>
      </c>
      <c r="G101" t="s">
        <v>54</v>
      </c>
      <c r="H101">
        <v>10559.795099999999</v>
      </c>
      <c r="I101">
        <f t="shared" si="2"/>
        <v>13677.140599999999</v>
      </c>
      <c r="J101" t="str">
        <f t="shared" si="3"/>
        <v>UserControlled Cluster</v>
      </c>
      <c r="K101">
        <v>0</v>
      </c>
    </row>
    <row r="102" spans="1:11" x14ac:dyDescent="0.2">
      <c r="A102">
        <v>7</v>
      </c>
      <c r="B102">
        <v>7</v>
      </c>
      <c r="C102">
        <v>9</v>
      </c>
      <c r="D102" t="s">
        <v>3</v>
      </c>
      <c r="E102">
        <v>2525.6190000000001</v>
      </c>
      <c r="F102" t="s">
        <v>49</v>
      </c>
      <c r="G102" t="s">
        <v>5</v>
      </c>
      <c r="H102">
        <v>11920.8058</v>
      </c>
      <c r="I102">
        <f t="shared" si="2"/>
        <v>14446.424800000001</v>
      </c>
      <c r="J102" t="str">
        <f t="shared" si="3"/>
        <v>UserControlled Color</v>
      </c>
      <c r="K102">
        <v>0</v>
      </c>
    </row>
    <row r="103" spans="1:11" x14ac:dyDescent="0.2">
      <c r="A103">
        <v>7</v>
      </c>
      <c r="B103">
        <v>8</v>
      </c>
      <c r="C103">
        <v>16</v>
      </c>
      <c r="D103" t="s">
        <v>3</v>
      </c>
      <c r="E103">
        <v>2865.8735000000001</v>
      </c>
      <c r="F103" t="s">
        <v>49</v>
      </c>
      <c r="G103" t="s">
        <v>5</v>
      </c>
      <c r="H103">
        <v>6784.7506999999996</v>
      </c>
      <c r="I103">
        <f t="shared" si="2"/>
        <v>9650.6242000000002</v>
      </c>
      <c r="J103" t="str">
        <f t="shared" si="3"/>
        <v>UserControlled Color</v>
      </c>
      <c r="K103">
        <v>0</v>
      </c>
    </row>
    <row r="104" spans="1:11" x14ac:dyDescent="0.2">
      <c r="A104">
        <v>7</v>
      </c>
      <c r="B104">
        <v>9</v>
      </c>
      <c r="C104">
        <v>3</v>
      </c>
      <c r="D104" t="s">
        <v>3</v>
      </c>
      <c r="E104">
        <v>4399.4992000000002</v>
      </c>
      <c r="F104" t="s">
        <v>49</v>
      </c>
      <c r="G104" t="s">
        <v>5</v>
      </c>
      <c r="H104">
        <v>6163.7637999999997</v>
      </c>
      <c r="I104">
        <f t="shared" si="2"/>
        <v>10563.262999999999</v>
      </c>
      <c r="J104" t="str">
        <f t="shared" si="3"/>
        <v>UserControlled Color</v>
      </c>
      <c r="K104">
        <v>0</v>
      </c>
    </row>
    <row r="105" spans="1:11" x14ac:dyDescent="0.2">
      <c r="A105">
        <v>7</v>
      </c>
      <c r="B105">
        <v>10</v>
      </c>
      <c r="C105">
        <v>2</v>
      </c>
      <c r="D105" t="s">
        <v>3</v>
      </c>
      <c r="E105">
        <v>4057.2609000000002</v>
      </c>
      <c r="F105" t="s">
        <v>49</v>
      </c>
      <c r="G105" t="s">
        <v>5</v>
      </c>
      <c r="H105">
        <v>6456.8957</v>
      </c>
      <c r="I105">
        <f t="shared" si="2"/>
        <v>10514.1566</v>
      </c>
      <c r="J105" t="str">
        <f t="shared" si="3"/>
        <v>UserControlled Color</v>
      </c>
      <c r="K105">
        <v>0</v>
      </c>
    </row>
    <row r="106" spans="1:11" x14ac:dyDescent="0.2">
      <c r="A106">
        <v>7</v>
      </c>
      <c r="B106">
        <v>12</v>
      </c>
      <c r="C106">
        <v>13</v>
      </c>
      <c r="D106" t="s">
        <v>3</v>
      </c>
      <c r="E106">
        <v>3303.8391000000001</v>
      </c>
      <c r="F106" t="s">
        <v>51</v>
      </c>
      <c r="G106" t="s">
        <v>5</v>
      </c>
      <c r="H106">
        <v>15000</v>
      </c>
      <c r="I106">
        <f t="shared" si="2"/>
        <v>18303.839100000001</v>
      </c>
      <c r="J106" t="str">
        <f t="shared" si="3"/>
        <v>Constant Color</v>
      </c>
      <c r="K106">
        <v>0</v>
      </c>
    </row>
    <row r="107" spans="1:11" x14ac:dyDescent="0.2">
      <c r="A107">
        <v>7</v>
      </c>
      <c r="B107">
        <v>13</v>
      </c>
      <c r="C107">
        <v>15</v>
      </c>
      <c r="D107" t="s">
        <v>3</v>
      </c>
      <c r="E107">
        <v>2506.2743999999998</v>
      </c>
      <c r="F107" t="s">
        <v>51</v>
      </c>
      <c r="G107" t="s">
        <v>5</v>
      </c>
      <c r="H107">
        <v>15000</v>
      </c>
      <c r="I107">
        <f t="shared" si="2"/>
        <v>17506.274399999998</v>
      </c>
      <c r="J107" t="str">
        <f t="shared" si="3"/>
        <v>Constant Color</v>
      </c>
      <c r="K107">
        <v>0</v>
      </c>
    </row>
    <row r="108" spans="1:11" x14ac:dyDescent="0.2">
      <c r="A108">
        <v>7</v>
      </c>
      <c r="B108">
        <v>14</v>
      </c>
      <c r="C108">
        <v>6</v>
      </c>
      <c r="D108" t="s">
        <v>4</v>
      </c>
      <c r="E108">
        <v>15564.3963</v>
      </c>
      <c r="F108" t="s">
        <v>51</v>
      </c>
      <c r="G108" t="s">
        <v>5</v>
      </c>
      <c r="H108">
        <v>15000</v>
      </c>
      <c r="I108">
        <f t="shared" si="2"/>
        <v>30564.3963</v>
      </c>
      <c r="J108" t="str">
        <f t="shared" si="3"/>
        <v>Constant Color</v>
      </c>
      <c r="K108">
        <v>0</v>
      </c>
    </row>
    <row r="109" spans="1:11" x14ac:dyDescent="0.2">
      <c r="A109">
        <v>7</v>
      </c>
      <c r="B109">
        <v>15</v>
      </c>
      <c r="C109">
        <v>1</v>
      </c>
      <c r="D109" t="s">
        <v>3</v>
      </c>
      <c r="E109">
        <v>2917.4562000000001</v>
      </c>
      <c r="F109" t="s">
        <v>51</v>
      </c>
      <c r="G109" t="s">
        <v>5</v>
      </c>
      <c r="H109">
        <v>15000</v>
      </c>
      <c r="I109">
        <f t="shared" si="2"/>
        <v>17917.456200000001</v>
      </c>
      <c r="J109" t="str">
        <f t="shared" si="3"/>
        <v>Constant Color</v>
      </c>
      <c r="K109">
        <v>0</v>
      </c>
    </row>
    <row r="110" spans="1:11" x14ac:dyDescent="0.2">
      <c r="A110">
        <v>7</v>
      </c>
      <c r="B110">
        <v>17</v>
      </c>
      <c r="C110">
        <v>16</v>
      </c>
      <c r="D110" t="s">
        <v>3</v>
      </c>
      <c r="E110">
        <v>3022.1107000000002</v>
      </c>
      <c r="F110" t="s">
        <v>51</v>
      </c>
      <c r="G110" t="s">
        <v>54</v>
      </c>
      <c r="H110">
        <v>16000</v>
      </c>
      <c r="I110">
        <f t="shared" si="2"/>
        <v>19022.110700000001</v>
      </c>
      <c r="J110" t="str">
        <f t="shared" si="3"/>
        <v>Constant Cluster</v>
      </c>
      <c r="K110">
        <v>0</v>
      </c>
    </row>
    <row r="111" spans="1:11" x14ac:dyDescent="0.2">
      <c r="A111">
        <v>7</v>
      </c>
      <c r="B111">
        <v>18</v>
      </c>
      <c r="C111">
        <v>5</v>
      </c>
      <c r="D111" t="s">
        <v>3</v>
      </c>
      <c r="E111">
        <v>3636.6504</v>
      </c>
      <c r="F111" t="s">
        <v>51</v>
      </c>
      <c r="G111" t="s">
        <v>54</v>
      </c>
      <c r="H111">
        <v>16000</v>
      </c>
      <c r="I111">
        <f t="shared" si="2"/>
        <v>19636.650399999999</v>
      </c>
      <c r="J111" t="str">
        <f t="shared" si="3"/>
        <v>Constant Cluster</v>
      </c>
      <c r="K111">
        <v>0</v>
      </c>
    </row>
    <row r="112" spans="1:11" x14ac:dyDescent="0.2">
      <c r="A112">
        <v>7</v>
      </c>
      <c r="B112">
        <v>19</v>
      </c>
      <c r="C112">
        <v>7</v>
      </c>
      <c r="D112" t="s">
        <v>3</v>
      </c>
      <c r="E112">
        <v>1903.6373000000001</v>
      </c>
      <c r="F112" t="s">
        <v>51</v>
      </c>
      <c r="G112" t="s">
        <v>54</v>
      </c>
      <c r="H112">
        <v>16000</v>
      </c>
      <c r="I112">
        <f t="shared" si="2"/>
        <v>17903.637299999999</v>
      </c>
      <c r="J112" t="str">
        <f t="shared" si="3"/>
        <v>Constant Cluster</v>
      </c>
      <c r="K112">
        <v>0</v>
      </c>
    </row>
    <row r="113" spans="1:11" x14ac:dyDescent="0.2">
      <c r="A113">
        <v>7</v>
      </c>
      <c r="B113">
        <v>20</v>
      </c>
      <c r="C113">
        <v>4</v>
      </c>
      <c r="D113" t="s">
        <v>4</v>
      </c>
      <c r="E113">
        <v>3179.3406</v>
      </c>
      <c r="F113" t="s">
        <v>51</v>
      </c>
      <c r="G113" t="s">
        <v>54</v>
      </c>
      <c r="H113">
        <v>16000</v>
      </c>
      <c r="I113">
        <f t="shared" si="2"/>
        <v>19179.3406</v>
      </c>
      <c r="J113" t="str">
        <f t="shared" si="3"/>
        <v>Constant Cluster</v>
      </c>
      <c r="K113">
        <v>0</v>
      </c>
    </row>
    <row r="114" spans="1:11" x14ac:dyDescent="0.2">
      <c r="A114">
        <v>8</v>
      </c>
      <c r="B114">
        <v>2</v>
      </c>
      <c r="C114">
        <v>5</v>
      </c>
      <c r="D114" t="s">
        <v>4</v>
      </c>
      <c r="E114">
        <v>12802.6489</v>
      </c>
      <c r="F114" t="s">
        <v>49</v>
      </c>
      <c r="G114" t="s">
        <v>5</v>
      </c>
      <c r="H114">
        <v>53466.387000000002</v>
      </c>
      <c r="I114">
        <f t="shared" si="2"/>
        <v>66269.035900000003</v>
      </c>
      <c r="J114" t="str">
        <f t="shared" si="3"/>
        <v>UserControlled Color</v>
      </c>
      <c r="K114">
        <v>1</v>
      </c>
    </row>
    <row r="115" spans="1:11" x14ac:dyDescent="0.2">
      <c r="A115">
        <v>8</v>
      </c>
      <c r="B115">
        <v>3</v>
      </c>
      <c r="C115">
        <v>4</v>
      </c>
      <c r="D115" t="s">
        <v>3</v>
      </c>
      <c r="E115">
        <v>4452.0604000000003</v>
      </c>
      <c r="F115" t="s">
        <v>49</v>
      </c>
      <c r="G115" t="s">
        <v>5</v>
      </c>
      <c r="H115">
        <v>14366.0296</v>
      </c>
      <c r="I115">
        <f t="shared" si="2"/>
        <v>18818.09</v>
      </c>
      <c r="J115" t="str">
        <f t="shared" si="3"/>
        <v>UserControlled Color</v>
      </c>
      <c r="K115">
        <v>1</v>
      </c>
    </row>
    <row r="116" spans="1:11" x14ac:dyDescent="0.2">
      <c r="A116">
        <v>8</v>
      </c>
      <c r="B116">
        <v>4</v>
      </c>
      <c r="C116">
        <v>6</v>
      </c>
      <c r="D116" t="s">
        <v>4</v>
      </c>
      <c r="E116">
        <v>10088.067800000001</v>
      </c>
      <c r="F116" t="s">
        <v>49</v>
      </c>
      <c r="G116" t="s">
        <v>5</v>
      </c>
      <c r="H116">
        <v>22645.697700000001</v>
      </c>
      <c r="I116">
        <f t="shared" si="2"/>
        <v>32733.765500000001</v>
      </c>
      <c r="J116" t="str">
        <f t="shared" si="3"/>
        <v>UserControlled Color</v>
      </c>
      <c r="K116">
        <v>1</v>
      </c>
    </row>
    <row r="117" spans="1:11" x14ac:dyDescent="0.2">
      <c r="A117">
        <v>8</v>
      </c>
      <c r="B117">
        <v>5</v>
      </c>
      <c r="C117">
        <v>9</v>
      </c>
      <c r="D117" t="s">
        <v>3</v>
      </c>
      <c r="E117">
        <v>20960.305400000001</v>
      </c>
      <c r="F117" t="s">
        <v>49</v>
      </c>
      <c r="G117" t="s">
        <v>5</v>
      </c>
      <c r="H117">
        <v>50083.714500000002</v>
      </c>
      <c r="I117">
        <f t="shared" si="2"/>
        <v>71044.019899999999</v>
      </c>
      <c r="J117" t="str">
        <f t="shared" si="3"/>
        <v>UserControlled Color</v>
      </c>
      <c r="K117">
        <v>1</v>
      </c>
    </row>
    <row r="118" spans="1:11" x14ac:dyDescent="0.2">
      <c r="A118">
        <v>8</v>
      </c>
      <c r="B118">
        <v>7</v>
      </c>
      <c r="C118">
        <v>7</v>
      </c>
      <c r="D118" t="s">
        <v>3</v>
      </c>
      <c r="E118">
        <v>1719.124</v>
      </c>
      <c r="F118" t="s">
        <v>51</v>
      </c>
      <c r="G118" t="s">
        <v>54</v>
      </c>
      <c r="H118">
        <v>16000</v>
      </c>
      <c r="I118">
        <f t="shared" si="2"/>
        <v>17719.124</v>
      </c>
      <c r="J118" t="str">
        <f t="shared" si="3"/>
        <v>Constant Cluster</v>
      </c>
      <c r="K118">
        <v>1</v>
      </c>
    </row>
    <row r="119" spans="1:11" x14ac:dyDescent="0.2">
      <c r="A119">
        <v>8</v>
      </c>
      <c r="B119">
        <v>8</v>
      </c>
      <c r="C119">
        <v>13</v>
      </c>
      <c r="D119" t="s">
        <v>3</v>
      </c>
      <c r="E119">
        <v>2574.2215999999999</v>
      </c>
      <c r="F119" t="s">
        <v>51</v>
      </c>
      <c r="G119" t="s">
        <v>54</v>
      </c>
      <c r="H119">
        <v>16000</v>
      </c>
      <c r="I119">
        <f t="shared" si="2"/>
        <v>18574.221600000001</v>
      </c>
      <c r="J119" t="str">
        <f t="shared" si="3"/>
        <v>Constant Cluster</v>
      </c>
      <c r="K119">
        <v>1</v>
      </c>
    </row>
    <row r="120" spans="1:11" x14ac:dyDescent="0.2">
      <c r="A120">
        <v>8</v>
      </c>
      <c r="B120">
        <v>9</v>
      </c>
      <c r="C120">
        <v>5</v>
      </c>
      <c r="D120" t="s">
        <v>3</v>
      </c>
      <c r="E120">
        <v>3523.5581999999999</v>
      </c>
      <c r="F120" t="s">
        <v>51</v>
      </c>
      <c r="G120" t="s">
        <v>54</v>
      </c>
      <c r="H120">
        <v>16000</v>
      </c>
      <c r="I120">
        <f t="shared" si="2"/>
        <v>19523.558199999999</v>
      </c>
      <c r="J120" t="str">
        <f t="shared" si="3"/>
        <v>Constant Cluster</v>
      </c>
      <c r="K120">
        <v>1</v>
      </c>
    </row>
    <row r="121" spans="1:11" x14ac:dyDescent="0.2">
      <c r="A121">
        <v>8</v>
      </c>
      <c r="B121">
        <v>10</v>
      </c>
      <c r="C121">
        <v>11</v>
      </c>
      <c r="D121" t="s">
        <v>3</v>
      </c>
      <c r="E121">
        <v>3797.3488000000002</v>
      </c>
      <c r="F121" t="s">
        <v>51</v>
      </c>
      <c r="G121" t="s">
        <v>54</v>
      </c>
      <c r="H121">
        <v>16000</v>
      </c>
      <c r="I121">
        <f t="shared" si="2"/>
        <v>19797.3488</v>
      </c>
      <c r="J121" t="str">
        <f t="shared" si="3"/>
        <v>Constant Cluster</v>
      </c>
      <c r="K121">
        <v>1</v>
      </c>
    </row>
    <row r="122" spans="1:11" x14ac:dyDescent="0.2">
      <c r="A122">
        <v>8</v>
      </c>
      <c r="B122">
        <v>12</v>
      </c>
      <c r="C122">
        <v>10</v>
      </c>
      <c r="D122" t="s">
        <v>3</v>
      </c>
      <c r="E122">
        <v>6431.5868</v>
      </c>
      <c r="F122" t="s">
        <v>49</v>
      </c>
      <c r="G122" t="s">
        <v>54</v>
      </c>
      <c r="H122">
        <v>5207.9628000000002</v>
      </c>
      <c r="I122">
        <f t="shared" si="2"/>
        <v>11639.5496</v>
      </c>
      <c r="J122" t="str">
        <f t="shared" si="3"/>
        <v>UserControlled Cluster</v>
      </c>
      <c r="K122">
        <v>1</v>
      </c>
    </row>
    <row r="123" spans="1:11" x14ac:dyDescent="0.2">
      <c r="A123">
        <v>8</v>
      </c>
      <c r="B123">
        <v>13</v>
      </c>
      <c r="C123">
        <v>15</v>
      </c>
      <c r="D123" t="s">
        <v>3</v>
      </c>
      <c r="E123">
        <v>2457.6626999999999</v>
      </c>
      <c r="F123" t="s">
        <v>49</v>
      </c>
      <c r="G123" t="s">
        <v>54</v>
      </c>
      <c r="H123">
        <v>15793.024600000001</v>
      </c>
      <c r="I123">
        <f t="shared" si="2"/>
        <v>18250.687300000001</v>
      </c>
      <c r="J123" t="str">
        <f t="shared" si="3"/>
        <v>UserControlled Cluster</v>
      </c>
      <c r="K123">
        <v>1</v>
      </c>
    </row>
    <row r="124" spans="1:11" x14ac:dyDescent="0.2">
      <c r="A124">
        <v>8</v>
      </c>
      <c r="B124">
        <v>14</v>
      </c>
      <c r="C124">
        <v>3</v>
      </c>
      <c r="D124" t="s">
        <v>3</v>
      </c>
      <c r="E124">
        <v>2776.5884999999998</v>
      </c>
      <c r="F124" t="s">
        <v>49</v>
      </c>
      <c r="G124" t="s">
        <v>54</v>
      </c>
      <c r="H124">
        <v>6206.4040999999997</v>
      </c>
      <c r="I124">
        <f t="shared" si="2"/>
        <v>8982.9925999999996</v>
      </c>
      <c r="J124" t="str">
        <f t="shared" si="3"/>
        <v>UserControlled Cluster</v>
      </c>
      <c r="K124">
        <v>1</v>
      </c>
    </row>
    <row r="125" spans="1:11" x14ac:dyDescent="0.2">
      <c r="A125">
        <v>8</v>
      </c>
      <c r="B125">
        <v>15</v>
      </c>
      <c r="C125">
        <v>14</v>
      </c>
      <c r="D125" t="s">
        <v>3</v>
      </c>
      <c r="E125">
        <v>1948.7708</v>
      </c>
      <c r="F125" t="s">
        <v>49</v>
      </c>
      <c r="G125" t="s">
        <v>54</v>
      </c>
      <c r="H125">
        <v>14799.5425</v>
      </c>
      <c r="I125">
        <f t="shared" si="2"/>
        <v>16748.313299999998</v>
      </c>
      <c r="J125" t="str">
        <f t="shared" si="3"/>
        <v>UserControlled Cluster</v>
      </c>
      <c r="K125">
        <v>1</v>
      </c>
    </row>
    <row r="126" spans="1:11" x14ac:dyDescent="0.2">
      <c r="A126">
        <v>8</v>
      </c>
      <c r="B126">
        <v>17</v>
      </c>
      <c r="C126">
        <v>10</v>
      </c>
      <c r="D126" t="s">
        <v>3</v>
      </c>
      <c r="E126">
        <v>1830.7245</v>
      </c>
      <c r="F126" t="s">
        <v>51</v>
      </c>
      <c r="G126" t="s">
        <v>5</v>
      </c>
      <c r="H126">
        <v>15000</v>
      </c>
      <c r="I126">
        <f t="shared" si="2"/>
        <v>16830.7245</v>
      </c>
      <c r="J126" t="str">
        <f t="shared" si="3"/>
        <v>Constant Color</v>
      </c>
      <c r="K126">
        <v>1</v>
      </c>
    </row>
    <row r="127" spans="1:11" x14ac:dyDescent="0.2">
      <c r="A127">
        <v>8</v>
      </c>
      <c r="B127">
        <v>18</v>
      </c>
      <c r="C127">
        <v>5</v>
      </c>
      <c r="D127" t="s">
        <v>3</v>
      </c>
      <c r="E127">
        <v>5700.9853999999996</v>
      </c>
      <c r="F127" t="s">
        <v>51</v>
      </c>
      <c r="G127" t="s">
        <v>5</v>
      </c>
      <c r="H127">
        <v>15000</v>
      </c>
      <c r="I127">
        <f t="shared" si="2"/>
        <v>20700.985399999998</v>
      </c>
      <c r="J127" t="str">
        <f t="shared" si="3"/>
        <v>Constant Color</v>
      </c>
      <c r="K127">
        <v>1</v>
      </c>
    </row>
    <row r="128" spans="1:11" x14ac:dyDescent="0.2">
      <c r="A128">
        <v>8</v>
      </c>
      <c r="B128">
        <v>19</v>
      </c>
      <c r="C128">
        <v>14</v>
      </c>
      <c r="D128" t="s">
        <v>3</v>
      </c>
      <c r="E128">
        <v>1876.25</v>
      </c>
      <c r="F128" t="s">
        <v>51</v>
      </c>
      <c r="G128" t="s">
        <v>5</v>
      </c>
      <c r="H128">
        <v>15000</v>
      </c>
      <c r="I128">
        <f t="shared" si="2"/>
        <v>16876.25</v>
      </c>
      <c r="J128" t="str">
        <f t="shared" si="3"/>
        <v>Constant Color</v>
      </c>
      <c r="K128">
        <v>1</v>
      </c>
    </row>
    <row r="129" spans="1:11" x14ac:dyDescent="0.2">
      <c r="A129">
        <v>8</v>
      </c>
      <c r="B129">
        <v>20</v>
      </c>
      <c r="C129">
        <v>7</v>
      </c>
      <c r="D129" t="s">
        <v>3</v>
      </c>
      <c r="E129">
        <v>1103.5306</v>
      </c>
      <c r="F129" t="s">
        <v>51</v>
      </c>
      <c r="G129" t="s">
        <v>5</v>
      </c>
      <c r="H129">
        <v>15000</v>
      </c>
      <c r="I129">
        <f t="shared" si="2"/>
        <v>16103.5306</v>
      </c>
      <c r="J129" t="str">
        <f t="shared" si="3"/>
        <v>Constant Color</v>
      </c>
      <c r="K129">
        <v>1</v>
      </c>
    </row>
    <row r="130" spans="1:11" x14ac:dyDescent="0.2">
      <c r="A130">
        <v>9</v>
      </c>
      <c r="B130">
        <v>2</v>
      </c>
      <c r="C130">
        <v>9</v>
      </c>
      <c r="D130" t="s">
        <v>3</v>
      </c>
      <c r="E130">
        <v>4535.9147999999996</v>
      </c>
      <c r="F130" t="s">
        <v>51</v>
      </c>
      <c r="G130" t="s">
        <v>54</v>
      </c>
      <c r="H130">
        <v>16000</v>
      </c>
      <c r="I130">
        <f t="shared" si="2"/>
        <v>20535.914799999999</v>
      </c>
      <c r="J130" t="str">
        <f t="shared" si="3"/>
        <v>Constant Cluster</v>
      </c>
      <c r="K130">
        <v>1</v>
      </c>
    </row>
    <row r="131" spans="1:11" x14ac:dyDescent="0.2">
      <c r="A131">
        <v>9</v>
      </c>
      <c r="B131">
        <v>3</v>
      </c>
      <c r="C131">
        <v>14</v>
      </c>
      <c r="D131" t="s">
        <v>3</v>
      </c>
      <c r="E131">
        <v>2380.7973000000002</v>
      </c>
      <c r="F131" t="s">
        <v>51</v>
      </c>
      <c r="G131" t="s">
        <v>54</v>
      </c>
      <c r="H131">
        <v>16000</v>
      </c>
      <c r="I131">
        <f t="shared" ref="I131:I194" si="4">E131+H131</f>
        <v>18380.797299999998</v>
      </c>
      <c r="J131" t="str">
        <f t="shared" ref="J131:J194" si="5">CONCATENATE(F131," ",G131)</f>
        <v>Constant Cluster</v>
      </c>
      <c r="K131">
        <v>1</v>
      </c>
    </row>
    <row r="132" spans="1:11" x14ac:dyDescent="0.2">
      <c r="A132">
        <v>9</v>
      </c>
      <c r="B132">
        <v>4</v>
      </c>
      <c r="C132">
        <v>7</v>
      </c>
      <c r="D132" t="s">
        <v>3</v>
      </c>
      <c r="E132">
        <v>2355.5016999999998</v>
      </c>
      <c r="F132" t="s">
        <v>51</v>
      </c>
      <c r="G132" t="s">
        <v>54</v>
      </c>
      <c r="H132">
        <v>16000</v>
      </c>
      <c r="I132">
        <f t="shared" si="4"/>
        <v>18355.501700000001</v>
      </c>
      <c r="J132" t="str">
        <f t="shared" si="5"/>
        <v>Constant Cluster</v>
      </c>
      <c r="K132">
        <v>1</v>
      </c>
    </row>
    <row r="133" spans="1:11" x14ac:dyDescent="0.2">
      <c r="A133">
        <v>9</v>
      </c>
      <c r="B133">
        <v>5</v>
      </c>
      <c r="C133">
        <v>5</v>
      </c>
      <c r="D133" t="s">
        <v>3</v>
      </c>
      <c r="E133">
        <v>2322.2692999999999</v>
      </c>
      <c r="F133" t="s">
        <v>51</v>
      </c>
      <c r="G133" t="s">
        <v>54</v>
      </c>
      <c r="H133">
        <v>16000</v>
      </c>
      <c r="I133">
        <f t="shared" si="4"/>
        <v>18322.2693</v>
      </c>
      <c r="J133" t="str">
        <f t="shared" si="5"/>
        <v>Constant Cluster</v>
      </c>
      <c r="K133">
        <v>1</v>
      </c>
    </row>
    <row r="134" spans="1:11" x14ac:dyDescent="0.2">
      <c r="A134">
        <v>9</v>
      </c>
      <c r="B134">
        <v>7</v>
      </c>
      <c r="C134">
        <v>6</v>
      </c>
      <c r="D134" t="s">
        <v>3</v>
      </c>
      <c r="E134">
        <v>2742.6273000000001</v>
      </c>
      <c r="F134" t="s">
        <v>51</v>
      </c>
      <c r="G134" t="s">
        <v>5</v>
      </c>
      <c r="H134">
        <v>15000</v>
      </c>
      <c r="I134">
        <f t="shared" si="4"/>
        <v>17742.6273</v>
      </c>
      <c r="J134" t="str">
        <f t="shared" si="5"/>
        <v>Constant Color</v>
      </c>
      <c r="K134">
        <v>1</v>
      </c>
    </row>
    <row r="135" spans="1:11" x14ac:dyDescent="0.2">
      <c r="A135">
        <v>9</v>
      </c>
      <c r="B135">
        <v>8</v>
      </c>
      <c r="C135">
        <v>3</v>
      </c>
      <c r="D135" t="s">
        <v>3</v>
      </c>
      <c r="E135">
        <v>1875.6953000000001</v>
      </c>
      <c r="F135" t="s">
        <v>51</v>
      </c>
      <c r="G135" t="s">
        <v>5</v>
      </c>
      <c r="H135">
        <v>15000</v>
      </c>
      <c r="I135">
        <f t="shared" si="4"/>
        <v>16875.695299999999</v>
      </c>
      <c r="J135" t="str">
        <f t="shared" si="5"/>
        <v>Constant Color</v>
      </c>
      <c r="K135">
        <v>1</v>
      </c>
    </row>
    <row r="136" spans="1:11" x14ac:dyDescent="0.2">
      <c r="A136">
        <v>9</v>
      </c>
      <c r="B136">
        <v>9</v>
      </c>
      <c r="C136">
        <v>2</v>
      </c>
      <c r="D136" t="s">
        <v>3</v>
      </c>
      <c r="E136">
        <v>1743.771</v>
      </c>
      <c r="F136" t="s">
        <v>51</v>
      </c>
      <c r="G136" t="s">
        <v>5</v>
      </c>
      <c r="H136">
        <v>15000</v>
      </c>
      <c r="I136">
        <f t="shared" si="4"/>
        <v>16743.771000000001</v>
      </c>
      <c r="J136" t="str">
        <f t="shared" si="5"/>
        <v>Constant Color</v>
      </c>
      <c r="K136">
        <v>1</v>
      </c>
    </row>
    <row r="137" spans="1:11" x14ac:dyDescent="0.2">
      <c r="A137">
        <v>9</v>
      </c>
      <c r="B137">
        <v>10</v>
      </c>
      <c r="C137">
        <v>13</v>
      </c>
      <c r="D137" t="s">
        <v>3</v>
      </c>
      <c r="E137">
        <v>3610.0522999999998</v>
      </c>
      <c r="F137" t="s">
        <v>51</v>
      </c>
      <c r="G137" t="s">
        <v>5</v>
      </c>
      <c r="H137">
        <v>15000</v>
      </c>
      <c r="I137">
        <f t="shared" si="4"/>
        <v>18610.052299999999</v>
      </c>
      <c r="J137" t="str">
        <f t="shared" si="5"/>
        <v>Constant Color</v>
      </c>
      <c r="K137">
        <v>1</v>
      </c>
    </row>
    <row r="138" spans="1:11" x14ac:dyDescent="0.2">
      <c r="A138">
        <v>9</v>
      </c>
      <c r="B138">
        <v>12</v>
      </c>
      <c r="C138">
        <v>15</v>
      </c>
      <c r="D138" t="s">
        <v>3</v>
      </c>
      <c r="E138">
        <v>1794.0279</v>
      </c>
      <c r="F138" t="s">
        <v>49</v>
      </c>
      <c r="G138" t="s">
        <v>5</v>
      </c>
      <c r="H138">
        <v>11573.646699999999</v>
      </c>
      <c r="I138">
        <f t="shared" si="4"/>
        <v>13367.674599999998</v>
      </c>
      <c r="J138" t="str">
        <f t="shared" si="5"/>
        <v>UserControlled Color</v>
      </c>
      <c r="K138">
        <v>1</v>
      </c>
    </row>
    <row r="139" spans="1:11" x14ac:dyDescent="0.2">
      <c r="A139">
        <v>9</v>
      </c>
      <c r="B139">
        <v>13</v>
      </c>
      <c r="C139">
        <v>7</v>
      </c>
      <c r="D139" t="s">
        <v>3</v>
      </c>
      <c r="E139">
        <v>3633.69</v>
      </c>
      <c r="F139" t="s">
        <v>49</v>
      </c>
      <c r="G139" t="s">
        <v>5</v>
      </c>
      <c r="H139">
        <v>14282.3002</v>
      </c>
      <c r="I139">
        <f t="shared" si="4"/>
        <v>17915.9902</v>
      </c>
      <c r="J139" t="str">
        <f t="shared" si="5"/>
        <v>UserControlled Color</v>
      </c>
      <c r="K139">
        <v>1</v>
      </c>
    </row>
    <row r="140" spans="1:11" x14ac:dyDescent="0.2">
      <c r="A140">
        <v>9</v>
      </c>
      <c r="B140">
        <v>14</v>
      </c>
      <c r="C140">
        <v>11</v>
      </c>
      <c r="D140" t="s">
        <v>3</v>
      </c>
      <c r="E140">
        <v>2816.7795999999998</v>
      </c>
      <c r="F140" t="s">
        <v>49</v>
      </c>
      <c r="G140" t="s">
        <v>5</v>
      </c>
      <c r="H140">
        <v>6096.8245999999999</v>
      </c>
      <c r="I140">
        <f t="shared" si="4"/>
        <v>8913.6041999999998</v>
      </c>
      <c r="J140" t="str">
        <f t="shared" si="5"/>
        <v>UserControlled Color</v>
      </c>
      <c r="K140">
        <v>1</v>
      </c>
    </row>
    <row r="141" spans="1:11" x14ac:dyDescent="0.2">
      <c r="A141">
        <v>9</v>
      </c>
      <c r="B141">
        <v>15</v>
      </c>
      <c r="C141">
        <v>9</v>
      </c>
      <c r="D141" t="s">
        <v>3</v>
      </c>
      <c r="E141">
        <v>6227.7664000000004</v>
      </c>
      <c r="F141" t="s">
        <v>49</v>
      </c>
      <c r="G141" t="s">
        <v>5</v>
      </c>
      <c r="H141">
        <v>13187.128000000001</v>
      </c>
      <c r="I141">
        <f t="shared" si="4"/>
        <v>19414.894400000001</v>
      </c>
      <c r="J141" t="str">
        <f t="shared" si="5"/>
        <v>UserControlled Color</v>
      </c>
      <c r="K141">
        <v>1</v>
      </c>
    </row>
    <row r="142" spans="1:11" x14ac:dyDescent="0.2">
      <c r="A142">
        <v>9</v>
      </c>
      <c r="B142">
        <v>17</v>
      </c>
      <c r="C142">
        <v>5</v>
      </c>
      <c r="D142" t="s">
        <v>3</v>
      </c>
      <c r="E142">
        <v>2571.7566000000002</v>
      </c>
      <c r="F142" t="s">
        <v>49</v>
      </c>
      <c r="G142" t="s">
        <v>54</v>
      </c>
      <c r="H142">
        <v>4673.7992000000004</v>
      </c>
      <c r="I142">
        <f t="shared" si="4"/>
        <v>7245.5558000000001</v>
      </c>
      <c r="J142" t="str">
        <f t="shared" si="5"/>
        <v>UserControlled Cluster</v>
      </c>
      <c r="K142">
        <v>1</v>
      </c>
    </row>
    <row r="143" spans="1:11" x14ac:dyDescent="0.2">
      <c r="A143">
        <v>9</v>
      </c>
      <c r="B143">
        <v>18</v>
      </c>
      <c r="C143">
        <v>2</v>
      </c>
      <c r="D143" t="s">
        <v>3</v>
      </c>
      <c r="E143">
        <v>6441.5394999999999</v>
      </c>
      <c r="F143" t="s">
        <v>49</v>
      </c>
      <c r="G143" t="s">
        <v>54</v>
      </c>
      <c r="H143">
        <v>12917.313899999999</v>
      </c>
      <c r="I143">
        <f t="shared" si="4"/>
        <v>19358.8534</v>
      </c>
      <c r="J143" t="str">
        <f t="shared" si="5"/>
        <v>UserControlled Cluster</v>
      </c>
      <c r="K143">
        <v>1</v>
      </c>
    </row>
    <row r="144" spans="1:11" x14ac:dyDescent="0.2">
      <c r="A144">
        <v>9</v>
      </c>
      <c r="B144">
        <v>19</v>
      </c>
      <c r="C144">
        <v>14</v>
      </c>
      <c r="D144" t="s">
        <v>3</v>
      </c>
      <c r="E144">
        <v>7277.7981</v>
      </c>
      <c r="F144" t="s">
        <v>49</v>
      </c>
      <c r="G144" t="s">
        <v>54</v>
      </c>
      <c r="H144">
        <v>3942.6981999999998</v>
      </c>
      <c r="I144">
        <f t="shared" si="4"/>
        <v>11220.496299999999</v>
      </c>
      <c r="J144" t="str">
        <f t="shared" si="5"/>
        <v>UserControlled Cluster</v>
      </c>
      <c r="K144">
        <v>1</v>
      </c>
    </row>
    <row r="145" spans="1:11" x14ac:dyDescent="0.2">
      <c r="A145">
        <v>9</v>
      </c>
      <c r="B145">
        <v>20</v>
      </c>
      <c r="C145">
        <v>10</v>
      </c>
      <c r="D145" t="s">
        <v>3</v>
      </c>
      <c r="E145">
        <v>3649.114</v>
      </c>
      <c r="F145" t="s">
        <v>49</v>
      </c>
      <c r="G145" t="s">
        <v>54</v>
      </c>
      <c r="H145">
        <v>4933.7485999999999</v>
      </c>
      <c r="I145">
        <f t="shared" si="4"/>
        <v>8582.8626000000004</v>
      </c>
      <c r="J145" t="str">
        <f t="shared" si="5"/>
        <v>UserControlled Cluster</v>
      </c>
      <c r="K145">
        <v>1</v>
      </c>
    </row>
    <row r="146" spans="1:11" x14ac:dyDescent="0.2">
      <c r="A146">
        <v>10</v>
      </c>
      <c r="B146">
        <v>2</v>
      </c>
      <c r="C146">
        <v>9</v>
      </c>
      <c r="D146" t="s">
        <v>3</v>
      </c>
      <c r="E146">
        <v>2185.8816000000002</v>
      </c>
      <c r="F146" t="s">
        <v>51</v>
      </c>
      <c r="G146" t="s">
        <v>5</v>
      </c>
      <c r="H146">
        <v>15000</v>
      </c>
      <c r="I146">
        <f t="shared" si="4"/>
        <v>17185.881600000001</v>
      </c>
      <c r="J146" t="str">
        <f t="shared" si="5"/>
        <v>Constant Color</v>
      </c>
      <c r="K146">
        <v>0</v>
      </c>
    </row>
    <row r="147" spans="1:11" x14ac:dyDescent="0.2">
      <c r="A147">
        <v>10</v>
      </c>
      <c r="B147">
        <v>3</v>
      </c>
      <c r="C147">
        <v>4</v>
      </c>
      <c r="D147" t="s">
        <v>3</v>
      </c>
      <c r="E147">
        <v>2630.7948000000001</v>
      </c>
      <c r="F147" t="s">
        <v>51</v>
      </c>
      <c r="G147" t="s">
        <v>5</v>
      </c>
      <c r="H147">
        <v>15000</v>
      </c>
      <c r="I147">
        <f t="shared" si="4"/>
        <v>17630.7948</v>
      </c>
      <c r="J147" t="str">
        <f t="shared" si="5"/>
        <v>Constant Color</v>
      </c>
      <c r="K147">
        <v>0</v>
      </c>
    </row>
    <row r="148" spans="1:11" x14ac:dyDescent="0.2">
      <c r="A148">
        <v>10</v>
      </c>
      <c r="B148">
        <v>4</v>
      </c>
      <c r="C148">
        <v>2</v>
      </c>
      <c r="D148" t="s">
        <v>3</v>
      </c>
      <c r="E148">
        <v>1936.8892000000001</v>
      </c>
      <c r="F148" t="s">
        <v>51</v>
      </c>
      <c r="G148" t="s">
        <v>5</v>
      </c>
      <c r="H148">
        <v>15000</v>
      </c>
      <c r="I148">
        <f t="shared" si="4"/>
        <v>16936.889200000001</v>
      </c>
      <c r="J148" t="str">
        <f t="shared" si="5"/>
        <v>Constant Color</v>
      </c>
      <c r="K148">
        <v>0</v>
      </c>
    </row>
    <row r="149" spans="1:11" x14ac:dyDescent="0.2">
      <c r="A149">
        <v>10</v>
      </c>
      <c r="B149">
        <v>5</v>
      </c>
      <c r="C149">
        <v>11</v>
      </c>
      <c r="D149" t="s">
        <v>3</v>
      </c>
      <c r="E149">
        <v>3339.0866999999998</v>
      </c>
      <c r="F149" t="s">
        <v>51</v>
      </c>
      <c r="G149" t="s">
        <v>5</v>
      </c>
      <c r="H149">
        <v>15000</v>
      </c>
      <c r="I149">
        <f t="shared" si="4"/>
        <v>18339.0867</v>
      </c>
      <c r="J149" t="str">
        <f t="shared" si="5"/>
        <v>Constant Color</v>
      </c>
      <c r="K149">
        <v>0</v>
      </c>
    </row>
    <row r="150" spans="1:11" x14ac:dyDescent="0.2">
      <c r="A150">
        <v>10</v>
      </c>
      <c r="B150">
        <v>7</v>
      </c>
      <c r="C150">
        <v>7</v>
      </c>
      <c r="D150" t="s">
        <v>3</v>
      </c>
      <c r="E150">
        <v>4084.1923000000002</v>
      </c>
      <c r="F150" t="s">
        <v>49</v>
      </c>
      <c r="G150" t="s">
        <v>54</v>
      </c>
      <c r="H150">
        <v>3408.2046999999998</v>
      </c>
      <c r="I150">
        <f t="shared" si="4"/>
        <v>7492.3969999999999</v>
      </c>
      <c r="J150" t="str">
        <f t="shared" si="5"/>
        <v>UserControlled Cluster</v>
      </c>
      <c r="K150">
        <v>0</v>
      </c>
    </row>
    <row r="151" spans="1:11" x14ac:dyDescent="0.2">
      <c r="A151">
        <v>10</v>
      </c>
      <c r="B151">
        <v>8</v>
      </c>
      <c r="C151">
        <v>10</v>
      </c>
      <c r="D151" t="s">
        <v>3</v>
      </c>
      <c r="E151">
        <v>4797.3787000000002</v>
      </c>
      <c r="F151" t="s">
        <v>49</v>
      </c>
      <c r="G151" t="s">
        <v>54</v>
      </c>
      <c r="H151">
        <v>5945.5131000000001</v>
      </c>
      <c r="I151">
        <f t="shared" si="4"/>
        <v>10742.891800000001</v>
      </c>
      <c r="J151" t="str">
        <f t="shared" si="5"/>
        <v>UserControlled Cluster</v>
      </c>
      <c r="K151">
        <v>0</v>
      </c>
    </row>
    <row r="152" spans="1:11" x14ac:dyDescent="0.2">
      <c r="A152">
        <v>10</v>
      </c>
      <c r="B152">
        <v>9</v>
      </c>
      <c r="C152">
        <v>1</v>
      </c>
      <c r="D152" t="s">
        <v>3</v>
      </c>
      <c r="E152">
        <v>2884.4757</v>
      </c>
      <c r="F152" t="s">
        <v>49</v>
      </c>
      <c r="G152" t="s">
        <v>54</v>
      </c>
      <c r="H152">
        <v>4349.5272000000004</v>
      </c>
      <c r="I152">
        <f t="shared" si="4"/>
        <v>7234.0029000000004</v>
      </c>
      <c r="J152" t="str">
        <f t="shared" si="5"/>
        <v>UserControlled Cluster</v>
      </c>
      <c r="K152">
        <v>0</v>
      </c>
    </row>
    <row r="153" spans="1:11" x14ac:dyDescent="0.2">
      <c r="A153">
        <v>10</v>
      </c>
      <c r="B153">
        <v>10</v>
      </c>
      <c r="C153">
        <v>13</v>
      </c>
      <c r="D153" t="s">
        <v>3</v>
      </c>
      <c r="E153">
        <v>7343.1138000000001</v>
      </c>
      <c r="F153" t="s">
        <v>49</v>
      </c>
      <c r="G153" t="s">
        <v>54</v>
      </c>
      <c r="H153">
        <v>12051.7127</v>
      </c>
      <c r="I153">
        <f t="shared" si="4"/>
        <v>19394.826499999999</v>
      </c>
      <c r="J153" t="str">
        <f t="shared" si="5"/>
        <v>UserControlled Cluster</v>
      </c>
      <c r="K153">
        <v>0</v>
      </c>
    </row>
    <row r="154" spans="1:11" x14ac:dyDescent="0.2">
      <c r="A154">
        <v>10</v>
      </c>
      <c r="B154">
        <v>12</v>
      </c>
      <c r="C154">
        <v>15</v>
      </c>
      <c r="D154" t="s">
        <v>3</v>
      </c>
      <c r="E154">
        <v>1972.5187000000001</v>
      </c>
      <c r="F154" t="s">
        <v>51</v>
      </c>
      <c r="G154" t="s">
        <v>54</v>
      </c>
      <c r="H154">
        <v>16000</v>
      </c>
      <c r="I154">
        <f t="shared" si="4"/>
        <v>17972.518700000001</v>
      </c>
      <c r="J154" t="str">
        <f t="shared" si="5"/>
        <v>Constant Cluster</v>
      </c>
      <c r="K154">
        <v>0</v>
      </c>
    </row>
    <row r="155" spans="1:11" x14ac:dyDescent="0.2">
      <c r="A155">
        <v>10</v>
      </c>
      <c r="B155">
        <v>13</v>
      </c>
      <c r="C155">
        <v>12</v>
      </c>
      <c r="D155" t="s">
        <v>3</v>
      </c>
      <c r="E155">
        <v>2421.3795</v>
      </c>
      <c r="F155" t="s">
        <v>51</v>
      </c>
      <c r="G155" t="s">
        <v>54</v>
      </c>
      <c r="H155">
        <v>16000</v>
      </c>
      <c r="I155">
        <f t="shared" si="4"/>
        <v>18421.379499999999</v>
      </c>
      <c r="J155" t="str">
        <f t="shared" si="5"/>
        <v>Constant Cluster</v>
      </c>
      <c r="K155">
        <v>0</v>
      </c>
    </row>
    <row r="156" spans="1:11" x14ac:dyDescent="0.2">
      <c r="A156">
        <v>10</v>
      </c>
      <c r="B156">
        <v>14</v>
      </c>
      <c r="C156">
        <v>16</v>
      </c>
      <c r="D156" t="s">
        <v>3</v>
      </c>
      <c r="E156">
        <v>2374.7582000000002</v>
      </c>
      <c r="F156" t="s">
        <v>51</v>
      </c>
      <c r="G156" t="s">
        <v>54</v>
      </c>
      <c r="H156">
        <v>16000</v>
      </c>
      <c r="I156">
        <f t="shared" si="4"/>
        <v>18374.7582</v>
      </c>
      <c r="J156" t="str">
        <f t="shared" si="5"/>
        <v>Constant Cluster</v>
      </c>
      <c r="K156">
        <v>0</v>
      </c>
    </row>
    <row r="157" spans="1:11" x14ac:dyDescent="0.2">
      <c r="A157">
        <v>10</v>
      </c>
      <c r="B157">
        <v>15</v>
      </c>
      <c r="C157">
        <v>6</v>
      </c>
      <c r="D157" t="s">
        <v>3</v>
      </c>
      <c r="E157">
        <v>3877.0848999999998</v>
      </c>
      <c r="F157" t="s">
        <v>51</v>
      </c>
      <c r="G157" t="s">
        <v>54</v>
      </c>
      <c r="H157">
        <v>16000</v>
      </c>
      <c r="I157">
        <f t="shared" si="4"/>
        <v>19877.084900000002</v>
      </c>
      <c r="J157" t="str">
        <f t="shared" si="5"/>
        <v>Constant Cluster</v>
      </c>
      <c r="K157">
        <v>0</v>
      </c>
    </row>
    <row r="158" spans="1:11" x14ac:dyDescent="0.2">
      <c r="A158">
        <v>10</v>
      </c>
      <c r="B158">
        <v>17</v>
      </c>
      <c r="C158">
        <v>14</v>
      </c>
      <c r="D158" t="s">
        <v>3</v>
      </c>
      <c r="E158">
        <v>4191.1314000000002</v>
      </c>
      <c r="F158" t="s">
        <v>49</v>
      </c>
      <c r="G158" t="s">
        <v>5</v>
      </c>
      <c r="H158">
        <v>7558.9134999999997</v>
      </c>
      <c r="I158">
        <f t="shared" si="4"/>
        <v>11750.044900000001</v>
      </c>
      <c r="J158" t="str">
        <f t="shared" si="5"/>
        <v>UserControlled Color</v>
      </c>
      <c r="K158">
        <v>0</v>
      </c>
    </row>
    <row r="159" spans="1:11" x14ac:dyDescent="0.2">
      <c r="A159">
        <v>10</v>
      </c>
      <c r="B159">
        <v>18</v>
      </c>
      <c r="C159">
        <v>5</v>
      </c>
      <c r="D159" t="s">
        <v>3</v>
      </c>
      <c r="E159">
        <v>3957.5522999999998</v>
      </c>
      <c r="F159" t="s">
        <v>49</v>
      </c>
      <c r="G159" t="s">
        <v>5</v>
      </c>
      <c r="H159">
        <v>32143.301299999999</v>
      </c>
      <c r="I159">
        <f t="shared" si="4"/>
        <v>36100.853600000002</v>
      </c>
      <c r="J159" t="str">
        <f t="shared" si="5"/>
        <v>UserControlled Color</v>
      </c>
      <c r="K159">
        <v>0</v>
      </c>
    </row>
    <row r="160" spans="1:11" x14ac:dyDescent="0.2">
      <c r="A160">
        <v>10</v>
      </c>
      <c r="B160">
        <v>19</v>
      </c>
      <c r="C160">
        <v>16</v>
      </c>
      <c r="D160" t="s">
        <v>3</v>
      </c>
      <c r="E160">
        <v>2934.3130000000001</v>
      </c>
      <c r="F160" t="s">
        <v>49</v>
      </c>
      <c r="G160" t="s">
        <v>5</v>
      </c>
      <c r="H160">
        <v>18184.2068</v>
      </c>
      <c r="I160">
        <f t="shared" si="4"/>
        <v>21118.519800000002</v>
      </c>
      <c r="J160" t="str">
        <f t="shared" si="5"/>
        <v>UserControlled Color</v>
      </c>
      <c r="K160">
        <v>0</v>
      </c>
    </row>
    <row r="161" spans="1:11" x14ac:dyDescent="0.2">
      <c r="A161">
        <v>10</v>
      </c>
      <c r="B161">
        <v>20</v>
      </c>
      <c r="C161">
        <v>13</v>
      </c>
      <c r="D161" t="s">
        <v>3</v>
      </c>
      <c r="E161">
        <v>2781.0502000000001</v>
      </c>
      <c r="F161" t="s">
        <v>49</v>
      </c>
      <c r="G161" t="s">
        <v>5</v>
      </c>
      <c r="H161">
        <v>21403.718400000002</v>
      </c>
      <c r="I161">
        <f t="shared" si="4"/>
        <v>24184.768600000003</v>
      </c>
      <c r="J161" t="str">
        <f t="shared" si="5"/>
        <v>UserControlled Color</v>
      </c>
      <c r="K161">
        <v>0</v>
      </c>
    </row>
    <row r="162" spans="1:11" x14ac:dyDescent="0.2">
      <c r="A162">
        <v>11</v>
      </c>
      <c r="B162">
        <v>2</v>
      </c>
      <c r="C162">
        <v>11</v>
      </c>
      <c r="D162" t="s">
        <v>3</v>
      </c>
      <c r="E162">
        <v>4508.1550999999999</v>
      </c>
      <c r="F162" t="s">
        <v>49</v>
      </c>
      <c r="G162" t="s">
        <v>54</v>
      </c>
      <c r="H162">
        <v>6762.9759999999997</v>
      </c>
      <c r="I162">
        <f t="shared" si="4"/>
        <v>11271.131099999999</v>
      </c>
      <c r="J162" t="str">
        <f t="shared" si="5"/>
        <v>UserControlled Cluster</v>
      </c>
      <c r="K162">
        <v>0</v>
      </c>
    </row>
    <row r="163" spans="1:11" x14ac:dyDescent="0.2">
      <c r="A163">
        <v>11</v>
      </c>
      <c r="B163">
        <v>3</v>
      </c>
      <c r="C163">
        <v>13</v>
      </c>
      <c r="D163" t="s">
        <v>3</v>
      </c>
      <c r="E163">
        <v>12418.8765</v>
      </c>
      <c r="F163" t="s">
        <v>49</v>
      </c>
      <c r="G163" t="s">
        <v>54</v>
      </c>
      <c r="H163">
        <v>22366.182199999999</v>
      </c>
      <c r="I163">
        <f t="shared" si="4"/>
        <v>34785.058700000001</v>
      </c>
      <c r="J163" t="str">
        <f t="shared" si="5"/>
        <v>UserControlled Cluster</v>
      </c>
      <c r="K163">
        <v>0</v>
      </c>
    </row>
    <row r="164" spans="1:11" x14ac:dyDescent="0.2">
      <c r="A164">
        <v>11</v>
      </c>
      <c r="B164">
        <v>4</v>
      </c>
      <c r="C164">
        <v>15</v>
      </c>
      <c r="D164" t="s">
        <v>3</v>
      </c>
      <c r="E164">
        <v>4158.4754000000003</v>
      </c>
      <c r="F164" t="s">
        <v>49</v>
      </c>
      <c r="G164" t="s">
        <v>54</v>
      </c>
      <c r="H164">
        <v>15903.7821</v>
      </c>
      <c r="I164">
        <f t="shared" si="4"/>
        <v>20062.2575</v>
      </c>
      <c r="J164" t="str">
        <f t="shared" si="5"/>
        <v>UserControlled Cluster</v>
      </c>
      <c r="K164">
        <v>0</v>
      </c>
    </row>
    <row r="165" spans="1:11" x14ac:dyDescent="0.2">
      <c r="A165">
        <v>11</v>
      </c>
      <c r="B165">
        <v>5</v>
      </c>
      <c r="C165">
        <v>10</v>
      </c>
      <c r="D165" t="s">
        <v>3</v>
      </c>
      <c r="E165">
        <v>5867.1976999999997</v>
      </c>
      <c r="F165" t="s">
        <v>49</v>
      </c>
      <c r="G165" t="s">
        <v>54</v>
      </c>
      <c r="H165">
        <v>27324.706399999999</v>
      </c>
      <c r="I165">
        <f t="shared" si="4"/>
        <v>33191.9041</v>
      </c>
      <c r="J165" t="str">
        <f t="shared" si="5"/>
        <v>UserControlled Cluster</v>
      </c>
      <c r="K165">
        <v>0</v>
      </c>
    </row>
    <row r="166" spans="1:11" x14ac:dyDescent="0.2">
      <c r="A166">
        <v>11</v>
      </c>
      <c r="B166">
        <v>7</v>
      </c>
      <c r="C166">
        <v>2</v>
      </c>
      <c r="D166" t="s">
        <v>3</v>
      </c>
      <c r="E166">
        <v>3425.9387999999999</v>
      </c>
      <c r="F166" t="s">
        <v>49</v>
      </c>
      <c r="G166" t="s">
        <v>5</v>
      </c>
      <c r="H166">
        <v>18512.854800000001</v>
      </c>
      <c r="I166">
        <f t="shared" si="4"/>
        <v>21938.793600000001</v>
      </c>
      <c r="J166" t="str">
        <f t="shared" si="5"/>
        <v>UserControlled Color</v>
      </c>
      <c r="K166">
        <v>0</v>
      </c>
    </row>
    <row r="167" spans="1:11" x14ac:dyDescent="0.2">
      <c r="A167">
        <v>11</v>
      </c>
      <c r="B167">
        <v>8</v>
      </c>
      <c r="C167">
        <v>16</v>
      </c>
      <c r="D167" t="s">
        <v>3</v>
      </c>
      <c r="E167">
        <v>6374.2879000000003</v>
      </c>
      <c r="F167" t="s">
        <v>49</v>
      </c>
      <c r="G167" t="s">
        <v>5</v>
      </c>
      <c r="H167">
        <v>16342.138999999999</v>
      </c>
      <c r="I167">
        <f t="shared" si="4"/>
        <v>22716.426899999999</v>
      </c>
      <c r="J167" t="str">
        <f t="shared" si="5"/>
        <v>UserControlled Color</v>
      </c>
      <c r="K167">
        <v>0</v>
      </c>
    </row>
    <row r="168" spans="1:11" x14ac:dyDescent="0.2">
      <c r="A168">
        <v>11</v>
      </c>
      <c r="B168">
        <v>9</v>
      </c>
      <c r="C168">
        <v>12</v>
      </c>
      <c r="D168" t="s">
        <v>3</v>
      </c>
      <c r="E168">
        <v>3370.3919999999998</v>
      </c>
      <c r="F168" t="s">
        <v>49</v>
      </c>
      <c r="G168" t="s">
        <v>5</v>
      </c>
      <c r="H168">
        <v>4981.6940000000004</v>
      </c>
      <c r="I168">
        <f t="shared" si="4"/>
        <v>8352.0859999999993</v>
      </c>
      <c r="J168" t="str">
        <f t="shared" si="5"/>
        <v>UserControlled Color</v>
      </c>
      <c r="K168">
        <v>0</v>
      </c>
    </row>
    <row r="169" spans="1:11" x14ac:dyDescent="0.2">
      <c r="A169">
        <v>11</v>
      </c>
      <c r="B169">
        <v>10</v>
      </c>
      <c r="C169">
        <v>9</v>
      </c>
      <c r="D169" t="s">
        <v>3</v>
      </c>
      <c r="E169">
        <v>4137.9089000000004</v>
      </c>
      <c r="F169" t="s">
        <v>49</v>
      </c>
      <c r="G169" t="s">
        <v>5</v>
      </c>
      <c r="H169">
        <v>53082.358099999998</v>
      </c>
      <c r="I169">
        <f t="shared" si="4"/>
        <v>57220.267</v>
      </c>
      <c r="J169" t="str">
        <f t="shared" si="5"/>
        <v>UserControlled Color</v>
      </c>
      <c r="K169">
        <v>0</v>
      </c>
    </row>
    <row r="170" spans="1:11" x14ac:dyDescent="0.2">
      <c r="A170">
        <v>11</v>
      </c>
      <c r="B170">
        <v>12</v>
      </c>
      <c r="C170">
        <v>5</v>
      </c>
      <c r="D170" t="s">
        <v>3</v>
      </c>
      <c r="E170">
        <v>7846.8026</v>
      </c>
      <c r="F170" t="s">
        <v>51</v>
      </c>
      <c r="G170" t="s">
        <v>5</v>
      </c>
      <c r="H170">
        <v>15000</v>
      </c>
      <c r="I170">
        <f t="shared" si="4"/>
        <v>22846.802599999999</v>
      </c>
      <c r="J170" t="str">
        <f t="shared" si="5"/>
        <v>Constant Color</v>
      </c>
      <c r="K170">
        <v>0</v>
      </c>
    </row>
    <row r="171" spans="1:11" x14ac:dyDescent="0.2">
      <c r="A171">
        <v>11</v>
      </c>
      <c r="B171">
        <v>13</v>
      </c>
      <c r="C171">
        <v>3</v>
      </c>
      <c r="D171" t="s">
        <v>3</v>
      </c>
      <c r="E171">
        <v>3161.337</v>
      </c>
      <c r="F171" t="s">
        <v>51</v>
      </c>
      <c r="G171" t="s">
        <v>5</v>
      </c>
      <c r="H171">
        <v>15000</v>
      </c>
      <c r="I171">
        <f t="shared" si="4"/>
        <v>18161.337</v>
      </c>
      <c r="J171" t="str">
        <f t="shared" si="5"/>
        <v>Constant Color</v>
      </c>
      <c r="K171">
        <v>0</v>
      </c>
    </row>
    <row r="172" spans="1:11" x14ac:dyDescent="0.2">
      <c r="A172">
        <v>11</v>
      </c>
      <c r="B172">
        <v>14</v>
      </c>
      <c r="C172">
        <v>1</v>
      </c>
      <c r="D172" t="s">
        <v>3</v>
      </c>
      <c r="E172">
        <v>3008.1709000000001</v>
      </c>
      <c r="F172" t="s">
        <v>51</v>
      </c>
      <c r="G172" t="s">
        <v>5</v>
      </c>
      <c r="H172">
        <v>15000</v>
      </c>
      <c r="I172">
        <f t="shared" si="4"/>
        <v>18008.170900000001</v>
      </c>
      <c r="J172" t="str">
        <f t="shared" si="5"/>
        <v>Constant Color</v>
      </c>
      <c r="K172">
        <v>0</v>
      </c>
    </row>
    <row r="173" spans="1:11" x14ac:dyDescent="0.2">
      <c r="A173">
        <v>11</v>
      </c>
      <c r="B173">
        <v>15</v>
      </c>
      <c r="C173">
        <v>7</v>
      </c>
      <c r="D173" t="s">
        <v>3</v>
      </c>
      <c r="E173">
        <v>3568.1428000000001</v>
      </c>
      <c r="F173" t="s">
        <v>51</v>
      </c>
      <c r="G173" t="s">
        <v>5</v>
      </c>
      <c r="H173">
        <v>15000</v>
      </c>
      <c r="I173">
        <f t="shared" si="4"/>
        <v>18568.142800000001</v>
      </c>
      <c r="J173" t="str">
        <f t="shared" si="5"/>
        <v>Constant Color</v>
      </c>
      <c r="K173">
        <v>0</v>
      </c>
    </row>
    <row r="174" spans="1:11" x14ac:dyDescent="0.2">
      <c r="A174">
        <v>11</v>
      </c>
      <c r="B174">
        <v>17</v>
      </c>
      <c r="C174">
        <v>5</v>
      </c>
      <c r="D174" t="s">
        <v>3</v>
      </c>
      <c r="E174">
        <v>3399.5068999999999</v>
      </c>
      <c r="F174" t="s">
        <v>51</v>
      </c>
      <c r="G174" t="s">
        <v>54</v>
      </c>
      <c r="H174">
        <v>16000</v>
      </c>
      <c r="I174">
        <f t="shared" si="4"/>
        <v>19399.5069</v>
      </c>
      <c r="J174" t="str">
        <f t="shared" si="5"/>
        <v>Constant Cluster</v>
      </c>
      <c r="K174">
        <v>0</v>
      </c>
    </row>
    <row r="175" spans="1:11" x14ac:dyDescent="0.2">
      <c r="A175">
        <v>11</v>
      </c>
      <c r="B175">
        <v>18</v>
      </c>
      <c r="C175">
        <v>9</v>
      </c>
      <c r="D175" t="s">
        <v>3</v>
      </c>
      <c r="E175">
        <v>3482.8316</v>
      </c>
      <c r="F175" t="s">
        <v>51</v>
      </c>
      <c r="G175" t="s">
        <v>54</v>
      </c>
      <c r="H175">
        <v>16000</v>
      </c>
      <c r="I175">
        <f t="shared" si="4"/>
        <v>19482.831600000001</v>
      </c>
      <c r="J175" t="str">
        <f t="shared" si="5"/>
        <v>Constant Cluster</v>
      </c>
      <c r="K175">
        <v>0</v>
      </c>
    </row>
    <row r="176" spans="1:11" x14ac:dyDescent="0.2">
      <c r="A176">
        <v>11</v>
      </c>
      <c r="B176">
        <v>19</v>
      </c>
      <c r="C176">
        <v>15</v>
      </c>
      <c r="D176" t="s">
        <v>3</v>
      </c>
      <c r="E176">
        <v>3587.5306</v>
      </c>
      <c r="F176" t="s">
        <v>51</v>
      </c>
      <c r="G176" t="s">
        <v>54</v>
      </c>
      <c r="H176">
        <v>16000</v>
      </c>
      <c r="I176">
        <f t="shared" si="4"/>
        <v>19587.530599999998</v>
      </c>
      <c r="J176" t="str">
        <f t="shared" si="5"/>
        <v>Constant Cluster</v>
      </c>
      <c r="K176">
        <v>0</v>
      </c>
    </row>
    <row r="177" spans="1:11" x14ac:dyDescent="0.2">
      <c r="A177">
        <v>11</v>
      </c>
      <c r="B177">
        <v>20</v>
      </c>
      <c r="C177">
        <v>2</v>
      </c>
      <c r="D177" t="s">
        <v>3</v>
      </c>
      <c r="E177">
        <v>3198.1743000000001</v>
      </c>
      <c r="F177" t="s">
        <v>51</v>
      </c>
      <c r="G177" t="s">
        <v>54</v>
      </c>
      <c r="H177">
        <v>16000</v>
      </c>
      <c r="I177">
        <f t="shared" si="4"/>
        <v>19198.174299999999</v>
      </c>
      <c r="J177" t="str">
        <f t="shared" si="5"/>
        <v>Constant Cluster</v>
      </c>
      <c r="K177">
        <v>0</v>
      </c>
    </row>
    <row r="178" spans="1:11" x14ac:dyDescent="0.2">
      <c r="A178">
        <v>12</v>
      </c>
      <c r="B178">
        <v>2</v>
      </c>
      <c r="C178">
        <v>6</v>
      </c>
      <c r="D178" t="s">
        <v>4</v>
      </c>
      <c r="E178">
        <v>19956.550299999999</v>
      </c>
      <c r="F178" t="s">
        <v>49</v>
      </c>
      <c r="G178" t="s">
        <v>5</v>
      </c>
      <c r="H178">
        <v>9885.7706999999991</v>
      </c>
      <c r="I178">
        <f t="shared" si="4"/>
        <v>29842.320999999996</v>
      </c>
      <c r="J178" t="str">
        <f t="shared" si="5"/>
        <v>UserControlled Color</v>
      </c>
      <c r="K178">
        <v>0</v>
      </c>
    </row>
    <row r="179" spans="1:11" x14ac:dyDescent="0.2">
      <c r="A179">
        <v>12</v>
      </c>
      <c r="B179">
        <v>3</v>
      </c>
      <c r="C179">
        <v>14</v>
      </c>
      <c r="D179" t="s">
        <v>3</v>
      </c>
      <c r="E179">
        <v>1958.7028</v>
      </c>
      <c r="F179" t="s">
        <v>49</v>
      </c>
      <c r="G179" t="s">
        <v>5</v>
      </c>
      <c r="H179">
        <v>5772.4470000000001</v>
      </c>
      <c r="I179">
        <f t="shared" si="4"/>
        <v>7731.1498000000001</v>
      </c>
      <c r="J179" t="str">
        <f t="shared" si="5"/>
        <v>UserControlled Color</v>
      </c>
      <c r="K179">
        <v>0</v>
      </c>
    </row>
    <row r="180" spans="1:11" x14ac:dyDescent="0.2">
      <c r="A180">
        <v>12</v>
      </c>
      <c r="B180">
        <v>4</v>
      </c>
      <c r="C180">
        <v>15</v>
      </c>
      <c r="D180" t="s">
        <v>4</v>
      </c>
      <c r="E180">
        <v>5199.5689000000002</v>
      </c>
      <c r="F180" t="s">
        <v>49</v>
      </c>
      <c r="G180" t="s">
        <v>5</v>
      </c>
      <c r="H180">
        <v>9084.7289000000001</v>
      </c>
      <c r="I180">
        <f t="shared" si="4"/>
        <v>14284.2978</v>
      </c>
      <c r="J180" t="str">
        <f t="shared" si="5"/>
        <v>UserControlled Color</v>
      </c>
      <c r="K180">
        <v>0</v>
      </c>
    </row>
    <row r="181" spans="1:11" x14ac:dyDescent="0.2">
      <c r="A181">
        <v>12</v>
      </c>
      <c r="B181">
        <v>5</v>
      </c>
      <c r="C181">
        <v>3</v>
      </c>
      <c r="D181" t="s">
        <v>4</v>
      </c>
      <c r="E181">
        <v>11813.721600000001</v>
      </c>
      <c r="F181" t="s">
        <v>49</v>
      </c>
      <c r="G181" t="s">
        <v>5</v>
      </c>
      <c r="H181">
        <v>6858.6846999999998</v>
      </c>
      <c r="I181">
        <f t="shared" si="4"/>
        <v>18672.406300000002</v>
      </c>
      <c r="J181" t="str">
        <f t="shared" si="5"/>
        <v>UserControlled Color</v>
      </c>
      <c r="K181">
        <v>0</v>
      </c>
    </row>
    <row r="182" spans="1:11" x14ac:dyDescent="0.2">
      <c r="A182">
        <v>12</v>
      </c>
      <c r="B182">
        <v>7</v>
      </c>
      <c r="C182">
        <v>12</v>
      </c>
      <c r="D182" t="s">
        <v>3</v>
      </c>
      <c r="E182">
        <v>4974.8765999999996</v>
      </c>
      <c r="F182" t="s">
        <v>51</v>
      </c>
      <c r="G182" t="s">
        <v>54</v>
      </c>
      <c r="H182">
        <v>16000</v>
      </c>
      <c r="I182">
        <f t="shared" si="4"/>
        <v>20974.8766</v>
      </c>
      <c r="J182" t="str">
        <f t="shared" si="5"/>
        <v>Constant Cluster</v>
      </c>
      <c r="K182">
        <v>0</v>
      </c>
    </row>
    <row r="183" spans="1:11" x14ac:dyDescent="0.2">
      <c r="A183">
        <v>12</v>
      </c>
      <c r="B183">
        <v>8</v>
      </c>
      <c r="C183">
        <v>6</v>
      </c>
      <c r="D183" t="s">
        <v>3</v>
      </c>
      <c r="E183">
        <v>5620.6668</v>
      </c>
      <c r="F183" t="s">
        <v>51</v>
      </c>
      <c r="G183" t="s">
        <v>54</v>
      </c>
      <c r="H183">
        <v>16000</v>
      </c>
      <c r="I183">
        <f t="shared" si="4"/>
        <v>21620.666799999999</v>
      </c>
      <c r="J183" t="str">
        <f t="shared" si="5"/>
        <v>Constant Cluster</v>
      </c>
      <c r="K183">
        <v>0</v>
      </c>
    </row>
    <row r="184" spans="1:11" x14ac:dyDescent="0.2">
      <c r="A184">
        <v>12</v>
      </c>
      <c r="B184">
        <v>9</v>
      </c>
      <c r="C184">
        <v>14</v>
      </c>
      <c r="D184" t="s">
        <v>3</v>
      </c>
      <c r="E184">
        <v>6804.6183000000001</v>
      </c>
      <c r="F184" t="s">
        <v>51</v>
      </c>
      <c r="G184" t="s">
        <v>54</v>
      </c>
      <c r="H184">
        <v>16000</v>
      </c>
      <c r="I184">
        <f t="shared" si="4"/>
        <v>22804.618300000002</v>
      </c>
      <c r="J184" t="str">
        <f t="shared" si="5"/>
        <v>Constant Cluster</v>
      </c>
      <c r="K184">
        <v>0</v>
      </c>
    </row>
    <row r="185" spans="1:11" x14ac:dyDescent="0.2">
      <c r="A185">
        <v>12</v>
      </c>
      <c r="B185">
        <v>10</v>
      </c>
      <c r="C185">
        <v>13</v>
      </c>
      <c r="D185" t="s">
        <v>3</v>
      </c>
      <c r="E185">
        <v>5068.1229000000003</v>
      </c>
      <c r="F185" t="s">
        <v>51</v>
      </c>
      <c r="G185" t="s">
        <v>54</v>
      </c>
      <c r="H185">
        <v>16000</v>
      </c>
      <c r="I185">
        <f t="shared" si="4"/>
        <v>21068.122900000002</v>
      </c>
      <c r="J185" t="str">
        <f t="shared" si="5"/>
        <v>Constant Cluster</v>
      </c>
      <c r="K185">
        <v>0</v>
      </c>
    </row>
    <row r="186" spans="1:11" x14ac:dyDescent="0.2">
      <c r="A186">
        <v>12</v>
      </c>
      <c r="B186">
        <v>12</v>
      </c>
      <c r="C186">
        <v>4</v>
      </c>
      <c r="D186" t="s">
        <v>3</v>
      </c>
      <c r="E186">
        <v>3974.4422</v>
      </c>
      <c r="F186" t="s">
        <v>49</v>
      </c>
      <c r="G186" t="s">
        <v>54</v>
      </c>
      <c r="H186">
        <v>11003.2528</v>
      </c>
      <c r="I186">
        <f t="shared" si="4"/>
        <v>14977.695</v>
      </c>
      <c r="J186" t="str">
        <f t="shared" si="5"/>
        <v>UserControlled Cluster</v>
      </c>
      <c r="K186">
        <v>0</v>
      </c>
    </row>
    <row r="187" spans="1:11" x14ac:dyDescent="0.2">
      <c r="A187">
        <v>12</v>
      </c>
      <c r="B187">
        <v>13</v>
      </c>
      <c r="C187">
        <v>5</v>
      </c>
      <c r="D187" t="s">
        <v>3</v>
      </c>
      <c r="E187">
        <v>4601.8829999999998</v>
      </c>
      <c r="F187" t="s">
        <v>49</v>
      </c>
      <c r="G187" t="s">
        <v>54</v>
      </c>
      <c r="H187">
        <v>9713.6525999999994</v>
      </c>
      <c r="I187">
        <f t="shared" si="4"/>
        <v>14315.535599999999</v>
      </c>
      <c r="J187" t="str">
        <f t="shared" si="5"/>
        <v>UserControlled Cluster</v>
      </c>
      <c r="K187">
        <v>0</v>
      </c>
    </row>
    <row r="188" spans="1:11" x14ac:dyDescent="0.2">
      <c r="A188">
        <v>12</v>
      </c>
      <c r="B188">
        <v>14</v>
      </c>
      <c r="C188">
        <v>16</v>
      </c>
      <c r="D188" t="s">
        <v>3</v>
      </c>
      <c r="E188">
        <v>5485.2579999999998</v>
      </c>
      <c r="F188" t="s">
        <v>49</v>
      </c>
      <c r="G188" t="s">
        <v>54</v>
      </c>
      <c r="H188">
        <v>10413.509</v>
      </c>
      <c r="I188">
        <f t="shared" si="4"/>
        <v>15898.767</v>
      </c>
      <c r="J188" t="str">
        <f t="shared" si="5"/>
        <v>UserControlled Cluster</v>
      </c>
      <c r="K188">
        <v>0</v>
      </c>
    </row>
    <row r="189" spans="1:11" x14ac:dyDescent="0.2">
      <c r="A189">
        <v>12</v>
      </c>
      <c r="B189">
        <v>15</v>
      </c>
      <c r="C189">
        <v>3</v>
      </c>
      <c r="D189" t="s">
        <v>3</v>
      </c>
      <c r="E189">
        <v>3998.7467999999999</v>
      </c>
      <c r="F189" t="s">
        <v>49</v>
      </c>
      <c r="G189" t="s">
        <v>54</v>
      </c>
      <c r="H189">
        <v>7036.7451000000001</v>
      </c>
      <c r="I189">
        <f t="shared" si="4"/>
        <v>11035.491900000001</v>
      </c>
      <c r="J189" t="str">
        <f t="shared" si="5"/>
        <v>UserControlled Cluster</v>
      </c>
      <c r="K189">
        <v>0</v>
      </c>
    </row>
    <row r="190" spans="1:11" x14ac:dyDescent="0.2">
      <c r="A190">
        <v>12</v>
      </c>
      <c r="B190">
        <v>17</v>
      </c>
      <c r="C190">
        <v>9</v>
      </c>
      <c r="D190" t="s">
        <v>3</v>
      </c>
      <c r="E190">
        <v>4003.2091999999998</v>
      </c>
      <c r="F190" t="s">
        <v>51</v>
      </c>
      <c r="G190" t="s">
        <v>5</v>
      </c>
      <c r="H190">
        <v>15000</v>
      </c>
      <c r="I190">
        <f t="shared" si="4"/>
        <v>19003.209200000001</v>
      </c>
      <c r="J190" t="str">
        <f t="shared" si="5"/>
        <v>Constant Color</v>
      </c>
      <c r="K190">
        <v>0</v>
      </c>
    </row>
    <row r="191" spans="1:11" x14ac:dyDescent="0.2">
      <c r="A191">
        <v>12</v>
      </c>
      <c r="B191">
        <v>18</v>
      </c>
      <c r="C191">
        <v>13</v>
      </c>
      <c r="D191" t="s">
        <v>3</v>
      </c>
      <c r="E191">
        <v>4522.0273999999999</v>
      </c>
      <c r="F191" t="s">
        <v>51</v>
      </c>
      <c r="G191" t="s">
        <v>5</v>
      </c>
      <c r="H191">
        <v>15000</v>
      </c>
      <c r="I191">
        <f t="shared" si="4"/>
        <v>19522.027399999999</v>
      </c>
      <c r="J191" t="str">
        <f t="shared" si="5"/>
        <v>Constant Color</v>
      </c>
      <c r="K191">
        <v>0</v>
      </c>
    </row>
    <row r="192" spans="1:11" x14ac:dyDescent="0.2">
      <c r="A192">
        <v>12</v>
      </c>
      <c r="B192">
        <v>19</v>
      </c>
      <c r="C192">
        <v>7</v>
      </c>
      <c r="D192" t="s">
        <v>3</v>
      </c>
      <c r="E192">
        <v>9249.8920999999991</v>
      </c>
      <c r="F192" t="s">
        <v>51</v>
      </c>
      <c r="G192" t="s">
        <v>5</v>
      </c>
      <c r="H192">
        <v>15000</v>
      </c>
      <c r="I192">
        <f t="shared" si="4"/>
        <v>24249.892099999997</v>
      </c>
      <c r="J192" t="str">
        <f t="shared" si="5"/>
        <v>Constant Color</v>
      </c>
      <c r="K192">
        <v>0</v>
      </c>
    </row>
    <row r="193" spans="1:11" x14ac:dyDescent="0.2">
      <c r="A193">
        <v>12</v>
      </c>
      <c r="B193">
        <v>20</v>
      </c>
      <c r="C193">
        <v>1</v>
      </c>
      <c r="D193" t="s">
        <v>3</v>
      </c>
      <c r="E193">
        <v>5245.1908000000003</v>
      </c>
      <c r="F193" t="s">
        <v>51</v>
      </c>
      <c r="G193" t="s">
        <v>5</v>
      </c>
      <c r="H193">
        <v>15000</v>
      </c>
      <c r="I193">
        <f t="shared" si="4"/>
        <v>20245.1908</v>
      </c>
      <c r="J193" t="str">
        <f t="shared" si="5"/>
        <v>Constant Color</v>
      </c>
      <c r="K193">
        <v>0</v>
      </c>
    </row>
    <row r="194" spans="1:11" x14ac:dyDescent="0.2">
      <c r="A194">
        <v>13</v>
      </c>
      <c r="B194">
        <v>2</v>
      </c>
      <c r="C194">
        <v>13</v>
      </c>
      <c r="D194" t="s">
        <v>3</v>
      </c>
      <c r="E194">
        <v>16531.9604</v>
      </c>
      <c r="F194" t="s">
        <v>51</v>
      </c>
      <c r="G194" t="s">
        <v>54</v>
      </c>
      <c r="H194">
        <v>16000</v>
      </c>
      <c r="I194">
        <f t="shared" si="4"/>
        <v>32531.9604</v>
      </c>
      <c r="J194" t="str">
        <f t="shared" si="5"/>
        <v>Constant Cluster</v>
      </c>
      <c r="K194">
        <v>0</v>
      </c>
    </row>
    <row r="195" spans="1:11" x14ac:dyDescent="0.2">
      <c r="A195">
        <v>13</v>
      </c>
      <c r="B195">
        <v>3</v>
      </c>
      <c r="C195">
        <v>3</v>
      </c>
      <c r="D195" t="s">
        <v>3</v>
      </c>
      <c r="E195">
        <v>8240.6866000000009</v>
      </c>
      <c r="F195" t="s">
        <v>51</v>
      </c>
      <c r="G195" t="s">
        <v>54</v>
      </c>
      <c r="H195">
        <v>16000</v>
      </c>
      <c r="I195">
        <f t="shared" ref="I195:I258" si="6">E195+H195</f>
        <v>24240.686600000001</v>
      </c>
      <c r="J195" t="str">
        <f t="shared" ref="J195:J258" si="7">CONCATENATE(F195," ",G195)</f>
        <v>Constant Cluster</v>
      </c>
      <c r="K195">
        <v>0</v>
      </c>
    </row>
    <row r="196" spans="1:11" x14ac:dyDescent="0.2">
      <c r="A196">
        <v>13</v>
      </c>
      <c r="B196">
        <v>4</v>
      </c>
      <c r="C196">
        <v>4</v>
      </c>
      <c r="D196" t="s">
        <v>4</v>
      </c>
      <c r="E196">
        <v>26221.486199999999</v>
      </c>
      <c r="F196" t="s">
        <v>51</v>
      </c>
      <c r="G196" t="s">
        <v>54</v>
      </c>
      <c r="H196">
        <v>16000</v>
      </c>
      <c r="I196">
        <f t="shared" si="6"/>
        <v>42221.486199999999</v>
      </c>
      <c r="J196" t="str">
        <f t="shared" si="7"/>
        <v>Constant Cluster</v>
      </c>
      <c r="K196">
        <v>0</v>
      </c>
    </row>
    <row r="197" spans="1:11" x14ac:dyDescent="0.2">
      <c r="A197">
        <v>13</v>
      </c>
      <c r="B197">
        <v>5</v>
      </c>
      <c r="C197">
        <v>1</v>
      </c>
      <c r="D197" t="s">
        <v>3</v>
      </c>
      <c r="E197">
        <v>8932.6144999999997</v>
      </c>
      <c r="F197" t="s">
        <v>51</v>
      </c>
      <c r="G197" t="s">
        <v>54</v>
      </c>
      <c r="H197">
        <v>16000</v>
      </c>
      <c r="I197">
        <f t="shared" si="6"/>
        <v>24932.6145</v>
      </c>
      <c r="J197" t="str">
        <f t="shared" si="7"/>
        <v>Constant Cluster</v>
      </c>
      <c r="K197">
        <v>0</v>
      </c>
    </row>
    <row r="198" spans="1:11" x14ac:dyDescent="0.2">
      <c r="A198">
        <v>13</v>
      </c>
      <c r="B198">
        <v>7</v>
      </c>
      <c r="C198">
        <v>9</v>
      </c>
      <c r="D198" t="s">
        <v>4</v>
      </c>
      <c r="E198">
        <v>13048.785</v>
      </c>
      <c r="F198" t="s">
        <v>51</v>
      </c>
      <c r="G198" t="s">
        <v>5</v>
      </c>
      <c r="H198">
        <v>15000</v>
      </c>
      <c r="I198">
        <f t="shared" si="6"/>
        <v>28048.785</v>
      </c>
      <c r="J198" t="str">
        <f t="shared" si="7"/>
        <v>Constant Color</v>
      </c>
      <c r="K198">
        <v>0</v>
      </c>
    </row>
    <row r="199" spans="1:11" x14ac:dyDescent="0.2">
      <c r="A199">
        <v>13</v>
      </c>
      <c r="B199">
        <v>8</v>
      </c>
      <c r="C199">
        <v>12</v>
      </c>
      <c r="D199" t="s">
        <v>3</v>
      </c>
      <c r="E199">
        <v>12408.946599999999</v>
      </c>
      <c r="F199" t="s">
        <v>51</v>
      </c>
      <c r="G199" t="s">
        <v>5</v>
      </c>
      <c r="H199">
        <v>15000</v>
      </c>
      <c r="I199">
        <f t="shared" si="6"/>
        <v>27408.946599999999</v>
      </c>
      <c r="J199" t="str">
        <f t="shared" si="7"/>
        <v>Constant Color</v>
      </c>
      <c r="K199">
        <v>0</v>
      </c>
    </row>
    <row r="200" spans="1:11" x14ac:dyDescent="0.2">
      <c r="A200">
        <v>13</v>
      </c>
      <c r="B200">
        <v>9</v>
      </c>
      <c r="C200">
        <v>5</v>
      </c>
      <c r="D200" t="s">
        <v>3</v>
      </c>
      <c r="E200">
        <v>41982.496700000003</v>
      </c>
      <c r="F200" t="s">
        <v>51</v>
      </c>
      <c r="G200" t="s">
        <v>5</v>
      </c>
      <c r="H200">
        <v>15000</v>
      </c>
      <c r="I200">
        <f t="shared" si="6"/>
        <v>56982.496700000003</v>
      </c>
      <c r="J200" t="str">
        <f t="shared" si="7"/>
        <v>Constant Color</v>
      </c>
      <c r="K200">
        <v>0</v>
      </c>
    </row>
    <row r="201" spans="1:11" x14ac:dyDescent="0.2">
      <c r="A201">
        <v>13</v>
      </c>
      <c r="B201">
        <v>10</v>
      </c>
      <c r="C201">
        <v>7</v>
      </c>
      <c r="D201" t="s">
        <v>3</v>
      </c>
      <c r="E201">
        <v>30750.0072</v>
      </c>
      <c r="F201" t="s">
        <v>51</v>
      </c>
      <c r="G201" t="s">
        <v>5</v>
      </c>
      <c r="H201">
        <v>15000</v>
      </c>
      <c r="I201">
        <f t="shared" si="6"/>
        <v>45750.0072</v>
      </c>
      <c r="J201" t="str">
        <f t="shared" si="7"/>
        <v>Constant Color</v>
      </c>
      <c r="K201">
        <v>0</v>
      </c>
    </row>
    <row r="202" spans="1:11" x14ac:dyDescent="0.2">
      <c r="A202">
        <v>13</v>
      </c>
      <c r="B202">
        <v>12</v>
      </c>
      <c r="C202">
        <v>6</v>
      </c>
      <c r="D202" t="s">
        <v>4</v>
      </c>
      <c r="E202">
        <v>4788.2299999999996</v>
      </c>
      <c r="F202" t="s">
        <v>49</v>
      </c>
      <c r="G202" t="s">
        <v>5</v>
      </c>
      <c r="H202">
        <v>17655.544900000001</v>
      </c>
      <c r="I202">
        <f t="shared" si="6"/>
        <v>22443.7749</v>
      </c>
      <c r="J202" t="str">
        <f t="shared" si="7"/>
        <v>UserControlled Color</v>
      </c>
      <c r="K202">
        <v>0</v>
      </c>
    </row>
    <row r="203" spans="1:11" x14ac:dyDescent="0.2">
      <c r="A203">
        <v>13</v>
      </c>
      <c r="B203">
        <v>13</v>
      </c>
      <c r="C203">
        <v>11</v>
      </c>
      <c r="D203" t="s">
        <v>4</v>
      </c>
      <c r="E203">
        <v>5545.1034</v>
      </c>
      <c r="F203" t="s">
        <v>49</v>
      </c>
      <c r="G203" t="s">
        <v>5</v>
      </c>
      <c r="H203">
        <v>14974.750599999999</v>
      </c>
      <c r="I203">
        <f t="shared" si="6"/>
        <v>20519.853999999999</v>
      </c>
      <c r="J203" t="str">
        <f t="shared" si="7"/>
        <v>UserControlled Color</v>
      </c>
      <c r="K203">
        <v>0</v>
      </c>
    </row>
    <row r="204" spans="1:11" x14ac:dyDescent="0.2">
      <c r="A204">
        <v>13</v>
      </c>
      <c r="B204">
        <v>14</v>
      </c>
      <c r="C204">
        <v>2</v>
      </c>
      <c r="D204" t="s">
        <v>3</v>
      </c>
      <c r="E204">
        <v>8644.0110000000004</v>
      </c>
      <c r="F204" t="s">
        <v>49</v>
      </c>
      <c r="G204" t="s">
        <v>5</v>
      </c>
      <c r="H204">
        <v>13306.261200000001</v>
      </c>
      <c r="I204">
        <f t="shared" si="6"/>
        <v>21950.272199999999</v>
      </c>
      <c r="J204" t="str">
        <f t="shared" si="7"/>
        <v>UserControlled Color</v>
      </c>
      <c r="K204">
        <v>0</v>
      </c>
    </row>
    <row r="205" spans="1:11" x14ac:dyDescent="0.2">
      <c r="A205">
        <v>13</v>
      </c>
      <c r="B205">
        <v>15</v>
      </c>
      <c r="C205">
        <v>14</v>
      </c>
      <c r="D205" t="s">
        <v>3</v>
      </c>
      <c r="E205">
        <v>4854.2822999999999</v>
      </c>
      <c r="F205" t="s">
        <v>49</v>
      </c>
      <c r="G205" t="s">
        <v>5</v>
      </c>
      <c r="H205">
        <v>8482.9662000000008</v>
      </c>
      <c r="I205">
        <f t="shared" si="6"/>
        <v>13337.248500000002</v>
      </c>
      <c r="J205" t="str">
        <f t="shared" si="7"/>
        <v>UserControlled Color</v>
      </c>
      <c r="K205">
        <v>0</v>
      </c>
    </row>
    <row r="206" spans="1:11" x14ac:dyDescent="0.2">
      <c r="A206">
        <v>13</v>
      </c>
      <c r="B206">
        <v>17</v>
      </c>
      <c r="C206">
        <v>4</v>
      </c>
      <c r="D206" t="s">
        <v>3</v>
      </c>
      <c r="E206">
        <v>5761.1805999999997</v>
      </c>
      <c r="F206" t="s">
        <v>49</v>
      </c>
      <c r="G206" t="s">
        <v>54</v>
      </c>
      <c r="H206">
        <v>15880.8192</v>
      </c>
      <c r="I206">
        <f t="shared" si="6"/>
        <v>21641.999799999998</v>
      </c>
      <c r="J206" t="str">
        <f t="shared" si="7"/>
        <v>UserControlled Cluster</v>
      </c>
      <c r="K206">
        <v>0</v>
      </c>
    </row>
    <row r="207" spans="1:11" x14ac:dyDescent="0.2">
      <c r="A207">
        <v>13</v>
      </c>
      <c r="B207">
        <v>18</v>
      </c>
      <c r="C207">
        <v>3</v>
      </c>
      <c r="D207" t="s">
        <v>3</v>
      </c>
      <c r="E207">
        <v>7556.7470999999996</v>
      </c>
      <c r="F207" t="s">
        <v>49</v>
      </c>
      <c r="G207" t="s">
        <v>54</v>
      </c>
      <c r="H207">
        <v>34839.894800000002</v>
      </c>
      <c r="I207">
        <f t="shared" si="6"/>
        <v>42396.641900000002</v>
      </c>
      <c r="J207" t="str">
        <f t="shared" si="7"/>
        <v>UserControlled Cluster</v>
      </c>
      <c r="K207">
        <v>0</v>
      </c>
    </row>
    <row r="208" spans="1:11" x14ac:dyDescent="0.2">
      <c r="A208">
        <v>13</v>
      </c>
      <c r="B208">
        <v>19</v>
      </c>
      <c r="C208">
        <v>13</v>
      </c>
      <c r="D208" t="s">
        <v>3</v>
      </c>
      <c r="E208">
        <v>6668.8828000000003</v>
      </c>
      <c r="F208" t="s">
        <v>49</v>
      </c>
      <c r="G208" t="s">
        <v>54</v>
      </c>
      <c r="H208">
        <v>29667.478899999998</v>
      </c>
      <c r="I208">
        <f t="shared" si="6"/>
        <v>36336.361700000001</v>
      </c>
      <c r="J208" t="str">
        <f t="shared" si="7"/>
        <v>UserControlled Cluster</v>
      </c>
      <c r="K208">
        <v>0</v>
      </c>
    </row>
    <row r="209" spans="1:11" x14ac:dyDescent="0.2">
      <c r="A209">
        <v>13</v>
      </c>
      <c r="B209">
        <v>20</v>
      </c>
      <c r="C209">
        <v>1</v>
      </c>
      <c r="D209" t="s">
        <v>3</v>
      </c>
      <c r="E209">
        <v>8690.1337999999996</v>
      </c>
      <c r="F209" t="s">
        <v>49</v>
      </c>
      <c r="G209" t="s">
        <v>54</v>
      </c>
      <c r="H209">
        <v>15310.902700000001</v>
      </c>
      <c r="I209">
        <f t="shared" si="6"/>
        <v>24001.036500000002</v>
      </c>
      <c r="J209" t="str">
        <f t="shared" si="7"/>
        <v>UserControlled Cluster</v>
      </c>
      <c r="K209">
        <v>0</v>
      </c>
    </row>
    <row r="210" spans="1:11" x14ac:dyDescent="0.2">
      <c r="A210">
        <v>14</v>
      </c>
      <c r="B210">
        <v>2</v>
      </c>
      <c r="C210">
        <v>6</v>
      </c>
      <c r="D210" t="s">
        <v>3</v>
      </c>
      <c r="E210">
        <v>3790.43</v>
      </c>
      <c r="F210" t="s">
        <v>51</v>
      </c>
      <c r="G210" t="s">
        <v>5</v>
      </c>
      <c r="H210">
        <v>15000</v>
      </c>
      <c r="I210">
        <f t="shared" si="6"/>
        <v>18790.43</v>
      </c>
      <c r="J210" t="str">
        <f t="shared" si="7"/>
        <v>Constant Color</v>
      </c>
      <c r="K210">
        <v>0</v>
      </c>
    </row>
    <row r="211" spans="1:11" x14ac:dyDescent="0.2">
      <c r="A211">
        <v>14</v>
      </c>
      <c r="B211">
        <v>3</v>
      </c>
      <c r="C211">
        <v>14</v>
      </c>
      <c r="D211" t="s">
        <v>3</v>
      </c>
      <c r="E211">
        <v>19591.008999999998</v>
      </c>
      <c r="F211" t="s">
        <v>51</v>
      </c>
      <c r="G211" t="s">
        <v>5</v>
      </c>
      <c r="H211">
        <v>15000</v>
      </c>
      <c r="I211">
        <f t="shared" si="6"/>
        <v>34591.008999999998</v>
      </c>
      <c r="J211" t="str">
        <f t="shared" si="7"/>
        <v>Constant Color</v>
      </c>
      <c r="K211">
        <v>0</v>
      </c>
    </row>
    <row r="212" spans="1:11" x14ac:dyDescent="0.2">
      <c r="A212">
        <v>14</v>
      </c>
      <c r="B212">
        <v>4</v>
      </c>
      <c r="C212">
        <v>3</v>
      </c>
      <c r="D212" t="s">
        <v>3</v>
      </c>
      <c r="E212">
        <v>13408.363600000001</v>
      </c>
      <c r="F212" t="s">
        <v>51</v>
      </c>
      <c r="G212" t="s">
        <v>5</v>
      </c>
      <c r="H212">
        <v>15000</v>
      </c>
      <c r="I212">
        <f t="shared" si="6"/>
        <v>28408.363600000001</v>
      </c>
      <c r="J212" t="str">
        <f t="shared" si="7"/>
        <v>Constant Color</v>
      </c>
      <c r="K212">
        <v>0</v>
      </c>
    </row>
    <row r="213" spans="1:11" x14ac:dyDescent="0.2">
      <c r="A213">
        <v>14</v>
      </c>
      <c r="B213">
        <v>5</v>
      </c>
      <c r="C213">
        <v>5</v>
      </c>
      <c r="D213" t="s">
        <v>3</v>
      </c>
      <c r="E213">
        <v>2874.3181</v>
      </c>
      <c r="F213" t="s">
        <v>51</v>
      </c>
      <c r="G213" t="s">
        <v>5</v>
      </c>
      <c r="H213">
        <v>15000</v>
      </c>
      <c r="I213">
        <f t="shared" si="6"/>
        <v>17874.3181</v>
      </c>
      <c r="J213" t="str">
        <f t="shared" si="7"/>
        <v>Constant Color</v>
      </c>
      <c r="K213">
        <v>0</v>
      </c>
    </row>
    <row r="214" spans="1:11" x14ac:dyDescent="0.2">
      <c r="A214">
        <v>14</v>
      </c>
      <c r="B214">
        <v>7</v>
      </c>
      <c r="C214">
        <v>2</v>
      </c>
      <c r="D214" t="s">
        <v>3</v>
      </c>
      <c r="E214">
        <v>3913.4346</v>
      </c>
      <c r="F214" t="s">
        <v>49</v>
      </c>
      <c r="G214" t="s">
        <v>54</v>
      </c>
      <c r="H214">
        <v>9849.5542000000005</v>
      </c>
      <c r="I214">
        <f t="shared" si="6"/>
        <v>13762.988800000001</v>
      </c>
      <c r="J214" t="str">
        <f t="shared" si="7"/>
        <v>UserControlled Cluster</v>
      </c>
      <c r="K214">
        <v>0</v>
      </c>
    </row>
    <row r="215" spans="1:11" x14ac:dyDescent="0.2">
      <c r="A215">
        <v>14</v>
      </c>
      <c r="B215">
        <v>8</v>
      </c>
      <c r="C215">
        <v>13</v>
      </c>
      <c r="D215" t="s">
        <v>3</v>
      </c>
      <c r="E215">
        <v>3445.2116000000001</v>
      </c>
      <c r="F215" t="s">
        <v>49</v>
      </c>
      <c r="G215" t="s">
        <v>54</v>
      </c>
      <c r="H215">
        <v>14523.8523</v>
      </c>
      <c r="I215">
        <f t="shared" si="6"/>
        <v>17969.063900000001</v>
      </c>
      <c r="J215" t="str">
        <f t="shared" si="7"/>
        <v>UserControlled Cluster</v>
      </c>
      <c r="K215">
        <v>0</v>
      </c>
    </row>
    <row r="216" spans="1:11" x14ac:dyDescent="0.2">
      <c r="A216">
        <v>14</v>
      </c>
      <c r="B216">
        <v>9</v>
      </c>
      <c r="C216">
        <v>4</v>
      </c>
      <c r="D216" t="s">
        <v>3</v>
      </c>
      <c r="E216">
        <v>4948.0902999999998</v>
      </c>
      <c r="F216" t="s">
        <v>49</v>
      </c>
      <c r="G216" t="s">
        <v>54</v>
      </c>
      <c r="H216">
        <v>8667.5871000000006</v>
      </c>
      <c r="I216">
        <f t="shared" si="6"/>
        <v>13615.6774</v>
      </c>
      <c r="J216" t="str">
        <f t="shared" si="7"/>
        <v>UserControlled Cluster</v>
      </c>
      <c r="K216">
        <v>0</v>
      </c>
    </row>
    <row r="217" spans="1:11" x14ac:dyDescent="0.2">
      <c r="A217">
        <v>14</v>
      </c>
      <c r="B217">
        <v>10</v>
      </c>
      <c r="C217">
        <v>16</v>
      </c>
      <c r="D217" t="s">
        <v>3</v>
      </c>
      <c r="E217">
        <v>3252.2683000000002</v>
      </c>
      <c r="F217" t="s">
        <v>49</v>
      </c>
      <c r="G217" t="s">
        <v>54</v>
      </c>
      <c r="H217">
        <v>9655.1200000000008</v>
      </c>
      <c r="I217">
        <f t="shared" si="6"/>
        <v>12907.388300000001</v>
      </c>
      <c r="J217" t="str">
        <f t="shared" si="7"/>
        <v>UserControlled Cluster</v>
      </c>
      <c r="K217">
        <v>0</v>
      </c>
    </row>
    <row r="218" spans="1:11" x14ac:dyDescent="0.2">
      <c r="A218">
        <v>14</v>
      </c>
      <c r="B218">
        <v>12</v>
      </c>
      <c r="C218">
        <v>12</v>
      </c>
      <c r="D218" t="s">
        <v>3</v>
      </c>
      <c r="E218">
        <v>4238.3122000000003</v>
      </c>
      <c r="F218" t="s">
        <v>51</v>
      </c>
      <c r="G218" t="s">
        <v>54</v>
      </c>
      <c r="H218">
        <v>16000</v>
      </c>
      <c r="I218">
        <f t="shared" si="6"/>
        <v>20238.3122</v>
      </c>
      <c r="J218" t="str">
        <f t="shared" si="7"/>
        <v>Constant Cluster</v>
      </c>
      <c r="K218">
        <v>0</v>
      </c>
    </row>
    <row r="219" spans="1:11" x14ac:dyDescent="0.2">
      <c r="A219">
        <v>14</v>
      </c>
      <c r="B219">
        <v>13</v>
      </c>
      <c r="C219">
        <v>11</v>
      </c>
      <c r="D219" t="s">
        <v>4</v>
      </c>
      <c r="E219">
        <v>1684.4124999999999</v>
      </c>
      <c r="F219" t="s">
        <v>51</v>
      </c>
      <c r="G219" t="s">
        <v>54</v>
      </c>
      <c r="H219">
        <v>16000</v>
      </c>
      <c r="I219">
        <f t="shared" si="6"/>
        <v>17684.412499999999</v>
      </c>
      <c r="J219" t="str">
        <f t="shared" si="7"/>
        <v>Constant Cluster</v>
      </c>
      <c r="K219">
        <v>0</v>
      </c>
    </row>
    <row r="220" spans="1:11" x14ac:dyDescent="0.2">
      <c r="A220">
        <v>14</v>
      </c>
      <c r="B220">
        <v>14</v>
      </c>
      <c r="C220">
        <v>15</v>
      </c>
      <c r="D220" t="s">
        <v>3</v>
      </c>
      <c r="E220">
        <v>2333.1797999999999</v>
      </c>
      <c r="F220" t="s">
        <v>51</v>
      </c>
      <c r="G220" t="s">
        <v>54</v>
      </c>
      <c r="H220">
        <v>16000</v>
      </c>
      <c r="I220">
        <f t="shared" si="6"/>
        <v>18333.179799999998</v>
      </c>
      <c r="J220" t="str">
        <f t="shared" si="7"/>
        <v>Constant Cluster</v>
      </c>
      <c r="K220">
        <v>0</v>
      </c>
    </row>
    <row r="221" spans="1:11" x14ac:dyDescent="0.2">
      <c r="A221">
        <v>14</v>
      </c>
      <c r="B221">
        <v>15</v>
      </c>
      <c r="C221">
        <v>9</v>
      </c>
      <c r="D221" t="s">
        <v>3</v>
      </c>
      <c r="E221">
        <v>3404.5376000000001</v>
      </c>
      <c r="F221" t="s">
        <v>51</v>
      </c>
      <c r="G221" t="s">
        <v>54</v>
      </c>
      <c r="H221">
        <v>16000</v>
      </c>
      <c r="I221">
        <f t="shared" si="6"/>
        <v>19404.5376</v>
      </c>
      <c r="J221" t="str">
        <f t="shared" si="7"/>
        <v>Constant Cluster</v>
      </c>
      <c r="K221">
        <v>0</v>
      </c>
    </row>
    <row r="222" spans="1:11" x14ac:dyDescent="0.2">
      <c r="A222">
        <v>14</v>
      </c>
      <c r="B222">
        <v>17</v>
      </c>
      <c r="C222">
        <v>4</v>
      </c>
      <c r="D222" t="s">
        <v>3</v>
      </c>
      <c r="E222">
        <v>4162.4237000000003</v>
      </c>
      <c r="F222" t="s">
        <v>49</v>
      </c>
      <c r="G222" t="s">
        <v>5</v>
      </c>
      <c r="H222">
        <v>8014.8490000000002</v>
      </c>
      <c r="I222">
        <f t="shared" si="6"/>
        <v>12177.272700000001</v>
      </c>
      <c r="J222" t="str">
        <f t="shared" si="7"/>
        <v>UserControlled Color</v>
      </c>
      <c r="K222">
        <v>0</v>
      </c>
    </row>
    <row r="223" spans="1:11" x14ac:dyDescent="0.2">
      <c r="A223">
        <v>14</v>
      </c>
      <c r="B223">
        <v>18</v>
      </c>
      <c r="C223">
        <v>11</v>
      </c>
      <c r="D223" t="s">
        <v>3</v>
      </c>
      <c r="E223">
        <v>2178.4276</v>
      </c>
      <c r="F223" t="s">
        <v>49</v>
      </c>
      <c r="G223" t="s">
        <v>5</v>
      </c>
      <c r="H223">
        <v>8246.9757000000009</v>
      </c>
      <c r="I223">
        <f t="shared" si="6"/>
        <v>10425.403300000002</v>
      </c>
      <c r="J223" t="str">
        <f t="shared" si="7"/>
        <v>UserControlled Color</v>
      </c>
      <c r="K223">
        <v>0</v>
      </c>
    </row>
    <row r="224" spans="1:11" x14ac:dyDescent="0.2">
      <c r="A224">
        <v>14</v>
      </c>
      <c r="B224">
        <v>19</v>
      </c>
      <c r="C224">
        <v>16</v>
      </c>
      <c r="D224" t="s">
        <v>3</v>
      </c>
      <c r="E224">
        <v>3174.8905</v>
      </c>
      <c r="F224" t="s">
        <v>49</v>
      </c>
      <c r="G224" t="s">
        <v>5</v>
      </c>
      <c r="H224">
        <v>6378.0502999999999</v>
      </c>
      <c r="I224">
        <f t="shared" si="6"/>
        <v>9552.9408000000003</v>
      </c>
      <c r="J224" t="str">
        <f t="shared" si="7"/>
        <v>UserControlled Color</v>
      </c>
      <c r="K224">
        <v>0</v>
      </c>
    </row>
    <row r="225" spans="1:11" x14ac:dyDescent="0.2">
      <c r="A225">
        <v>14</v>
      </c>
      <c r="B225">
        <v>20</v>
      </c>
      <c r="C225">
        <v>9</v>
      </c>
      <c r="D225" t="s">
        <v>3</v>
      </c>
      <c r="E225">
        <v>3287.3337999999999</v>
      </c>
      <c r="F225" t="s">
        <v>49</v>
      </c>
      <c r="G225" t="s">
        <v>5</v>
      </c>
      <c r="H225">
        <v>6153.0875999999998</v>
      </c>
      <c r="I225">
        <f t="shared" si="6"/>
        <v>9440.4213999999993</v>
      </c>
      <c r="J225" t="str">
        <f t="shared" si="7"/>
        <v>UserControlled Color</v>
      </c>
      <c r="K225">
        <v>0</v>
      </c>
    </row>
    <row r="226" spans="1:11" x14ac:dyDescent="0.2">
      <c r="A226">
        <v>15</v>
      </c>
      <c r="B226">
        <v>2</v>
      </c>
      <c r="C226">
        <v>5</v>
      </c>
      <c r="D226" t="s">
        <v>3</v>
      </c>
      <c r="E226">
        <v>4067.2332999999999</v>
      </c>
      <c r="F226" t="s">
        <v>49</v>
      </c>
      <c r="G226" t="s">
        <v>54</v>
      </c>
      <c r="H226">
        <v>5794.3181999999997</v>
      </c>
      <c r="I226">
        <f t="shared" si="6"/>
        <v>9861.5514999999996</v>
      </c>
      <c r="J226" t="str">
        <f t="shared" si="7"/>
        <v>UserControlled Cluster</v>
      </c>
      <c r="K226">
        <v>0</v>
      </c>
    </row>
    <row r="227" spans="1:11" x14ac:dyDescent="0.2">
      <c r="A227">
        <v>15</v>
      </c>
      <c r="B227">
        <v>3</v>
      </c>
      <c r="C227">
        <v>9</v>
      </c>
      <c r="D227" t="s">
        <v>3</v>
      </c>
      <c r="E227">
        <v>1851.5829000000001</v>
      </c>
      <c r="F227" t="s">
        <v>49</v>
      </c>
      <c r="G227" t="s">
        <v>54</v>
      </c>
      <c r="H227">
        <v>3658.0288</v>
      </c>
      <c r="I227">
        <f t="shared" si="6"/>
        <v>5509.6117000000004</v>
      </c>
      <c r="J227" t="str">
        <f t="shared" si="7"/>
        <v>UserControlled Cluster</v>
      </c>
      <c r="K227">
        <v>0</v>
      </c>
    </row>
    <row r="228" spans="1:11" x14ac:dyDescent="0.2">
      <c r="A228">
        <v>15</v>
      </c>
      <c r="B228">
        <v>4</v>
      </c>
      <c r="C228">
        <v>11</v>
      </c>
      <c r="D228" t="s">
        <v>3</v>
      </c>
      <c r="E228">
        <v>2161.0893000000001</v>
      </c>
      <c r="F228" t="s">
        <v>49</v>
      </c>
      <c r="G228" t="s">
        <v>54</v>
      </c>
      <c r="H228">
        <v>3390.6826999999998</v>
      </c>
      <c r="I228">
        <f t="shared" si="6"/>
        <v>5551.7719999999999</v>
      </c>
      <c r="J228" t="str">
        <f t="shared" si="7"/>
        <v>UserControlled Cluster</v>
      </c>
      <c r="K228">
        <v>0</v>
      </c>
    </row>
    <row r="229" spans="1:11" x14ac:dyDescent="0.2">
      <c r="A229">
        <v>15</v>
      </c>
      <c r="B229">
        <v>5</v>
      </c>
      <c r="C229">
        <v>1</v>
      </c>
      <c r="D229" t="s">
        <v>3</v>
      </c>
      <c r="E229">
        <v>2956.1842000000001</v>
      </c>
      <c r="F229" t="s">
        <v>49</v>
      </c>
      <c r="G229" t="s">
        <v>54</v>
      </c>
      <c r="H229">
        <v>1417.0830000000001</v>
      </c>
      <c r="I229">
        <f t="shared" si="6"/>
        <v>4373.2672000000002</v>
      </c>
      <c r="J229" t="str">
        <f t="shared" si="7"/>
        <v>UserControlled Cluster</v>
      </c>
      <c r="K229">
        <v>0</v>
      </c>
    </row>
    <row r="230" spans="1:11" x14ac:dyDescent="0.2">
      <c r="A230">
        <v>15</v>
      </c>
      <c r="B230">
        <v>7</v>
      </c>
      <c r="C230">
        <v>10</v>
      </c>
      <c r="D230" t="s">
        <v>4</v>
      </c>
      <c r="E230">
        <v>1889.7687000000001</v>
      </c>
      <c r="F230" t="s">
        <v>49</v>
      </c>
      <c r="G230" t="s">
        <v>5</v>
      </c>
      <c r="H230">
        <v>9720.6537000000008</v>
      </c>
      <c r="I230">
        <f t="shared" si="6"/>
        <v>11610.422400000001</v>
      </c>
      <c r="J230" t="str">
        <f t="shared" si="7"/>
        <v>UserControlled Color</v>
      </c>
      <c r="K230">
        <v>0</v>
      </c>
    </row>
    <row r="231" spans="1:11" x14ac:dyDescent="0.2">
      <c r="A231">
        <v>15</v>
      </c>
      <c r="B231">
        <v>8</v>
      </c>
      <c r="C231">
        <v>6</v>
      </c>
      <c r="D231" t="s">
        <v>3</v>
      </c>
      <c r="E231">
        <v>10747.3786</v>
      </c>
      <c r="F231" t="s">
        <v>49</v>
      </c>
      <c r="G231" t="s">
        <v>5</v>
      </c>
      <c r="H231">
        <v>13856.816000000001</v>
      </c>
      <c r="I231">
        <f t="shared" si="6"/>
        <v>24604.194600000003</v>
      </c>
      <c r="J231" t="str">
        <f t="shared" si="7"/>
        <v>UserControlled Color</v>
      </c>
      <c r="K231">
        <v>0</v>
      </c>
    </row>
    <row r="232" spans="1:11" x14ac:dyDescent="0.2">
      <c r="A232">
        <v>15</v>
      </c>
      <c r="B232">
        <v>9</v>
      </c>
      <c r="C232">
        <v>2</v>
      </c>
      <c r="D232" t="s">
        <v>3</v>
      </c>
      <c r="E232">
        <v>2415.0351999999998</v>
      </c>
      <c r="F232" t="s">
        <v>49</v>
      </c>
      <c r="G232" t="s">
        <v>5</v>
      </c>
      <c r="H232">
        <v>5969.3883999999998</v>
      </c>
      <c r="I232">
        <f t="shared" si="6"/>
        <v>8384.4236000000001</v>
      </c>
      <c r="J232" t="str">
        <f t="shared" si="7"/>
        <v>UserControlled Color</v>
      </c>
      <c r="K232">
        <v>0</v>
      </c>
    </row>
    <row r="233" spans="1:11" x14ac:dyDescent="0.2">
      <c r="A233">
        <v>15</v>
      </c>
      <c r="B233">
        <v>10</v>
      </c>
      <c r="C233">
        <v>3</v>
      </c>
      <c r="D233" t="s">
        <v>3</v>
      </c>
      <c r="E233">
        <v>1936.8879999999999</v>
      </c>
      <c r="F233" t="s">
        <v>49</v>
      </c>
      <c r="G233" t="s">
        <v>5</v>
      </c>
      <c r="H233">
        <v>11900.0882</v>
      </c>
      <c r="I233">
        <f t="shared" si="6"/>
        <v>13836.976200000001</v>
      </c>
      <c r="J233" t="str">
        <f t="shared" si="7"/>
        <v>UserControlled Color</v>
      </c>
      <c r="K233">
        <v>0</v>
      </c>
    </row>
    <row r="234" spans="1:11" x14ac:dyDescent="0.2">
      <c r="A234">
        <v>15</v>
      </c>
      <c r="B234">
        <v>12</v>
      </c>
      <c r="C234">
        <v>3</v>
      </c>
      <c r="D234" t="s">
        <v>3</v>
      </c>
      <c r="E234">
        <v>1033.6664000000001</v>
      </c>
      <c r="F234" t="s">
        <v>51</v>
      </c>
      <c r="G234" t="s">
        <v>5</v>
      </c>
      <c r="H234">
        <v>15000</v>
      </c>
      <c r="I234">
        <f t="shared" si="6"/>
        <v>16033.6664</v>
      </c>
      <c r="J234" t="str">
        <f t="shared" si="7"/>
        <v>Constant Color</v>
      </c>
      <c r="K234">
        <v>0</v>
      </c>
    </row>
    <row r="235" spans="1:11" x14ac:dyDescent="0.2">
      <c r="A235">
        <v>15</v>
      </c>
      <c r="B235">
        <v>13</v>
      </c>
      <c r="C235">
        <v>11</v>
      </c>
      <c r="D235" t="s">
        <v>3</v>
      </c>
      <c r="E235">
        <v>1736.002</v>
      </c>
      <c r="F235" t="s">
        <v>51</v>
      </c>
      <c r="G235" t="s">
        <v>5</v>
      </c>
      <c r="H235">
        <v>15000</v>
      </c>
      <c r="I235">
        <f t="shared" si="6"/>
        <v>16736.002</v>
      </c>
      <c r="J235" t="str">
        <f t="shared" si="7"/>
        <v>Constant Color</v>
      </c>
      <c r="K235">
        <v>0</v>
      </c>
    </row>
    <row r="236" spans="1:11" x14ac:dyDescent="0.2">
      <c r="A236">
        <v>15</v>
      </c>
      <c r="B236">
        <v>14</v>
      </c>
      <c r="C236">
        <v>12</v>
      </c>
      <c r="D236" t="s">
        <v>3</v>
      </c>
      <c r="E236">
        <v>1724.5948000000001</v>
      </c>
      <c r="F236" t="s">
        <v>51</v>
      </c>
      <c r="G236" t="s">
        <v>5</v>
      </c>
      <c r="H236">
        <v>15000</v>
      </c>
      <c r="I236">
        <f t="shared" si="6"/>
        <v>16724.594799999999</v>
      </c>
      <c r="J236" t="str">
        <f t="shared" si="7"/>
        <v>Constant Color</v>
      </c>
      <c r="K236">
        <v>0</v>
      </c>
    </row>
    <row r="237" spans="1:11" x14ac:dyDescent="0.2">
      <c r="A237">
        <v>15</v>
      </c>
      <c r="B237">
        <v>15</v>
      </c>
      <c r="C237">
        <v>5</v>
      </c>
      <c r="D237" t="s">
        <v>3</v>
      </c>
      <c r="E237">
        <v>3293.9380000000001</v>
      </c>
      <c r="F237" t="s">
        <v>51</v>
      </c>
      <c r="G237" t="s">
        <v>5</v>
      </c>
      <c r="H237">
        <v>15000</v>
      </c>
      <c r="I237">
        <f t="shared" si="6"/>
        <v>18293.938000000002</v>
      </c>
      <c r="J237" t="str">
        <f t="shared" si="7"/>
        <v>Constant Color</v>
      </c>
      <c r="K237">
        <v>0</v>
      </c>
    </row>
    <row r="238" spans="1:11" x14ac:dyDescent="0.2">
      <c r="A238">
        <v>15</v>
      </c>
      <c r="B238">
        <v>17</v>
      </c>
      <c r="C238">
        <v>16</v>
      </c>
      <c r="D238" t="s">
        <v>3</v>
      </c>
      <c r="E238">
        <v>2090.1453000000001</v>
      </c>
      <c r="F238" t="s">
        <v>51</v>
      </c>
      <c r="G238" t="s">
        <v>54</v>
      </c>
      <c r="H238">
        <v>16000</v>
      </c>
      <c r="I238">
        <f t="shared" si="6"/>
        <v>18090.1453</v>
      </c>
      <c r="J238" t="str">
        <f t="shared" si="7"/>
        <v>Constant Cluster</v>
      </c>
      <c r="K238">
        <v>0</v>
      </c>
    </row>
    <row r="239" spans="1:11" x14ac:dyDescent="0.2">
      <c r="A239">
        <v>15</v>
      </c>
      <c r="B239">
        <v>18</v>
      </c>
      <c r="C239">
        <v>6</v>
      </c>
      <c r="D239" t="s">
        <v>3</v>
      </c>
      <c r="E239">
        <v>1526.1934000000001</v>
      </c>
      <c r="F239" t="s">
        <v>51</v>
      </c>
      <c r="G239" t="s">
        <v>54</v>
      </c>
      <c r="H239">
        <v>16000</v>
      </c>
      <c r="I239">
        <f t="shared" si="6"/>
        <v>17526.1934</v>
      </c>
      <c r="J239" t="str">
        <f t="shared" si="7"/>
        <v>Constant Cluster</v>
      </c>
      <c r="K239">
        <v>0</v>
      </c>
    </row>
    <row r="240" spans="1:11" x14ac:dyDescent="0.2">
      <c r="A240">
        <v>15</v>
      </c>
      <c r="B240">
        <v>19</v>
      </c>
      <c r="C240">
        <v>5</v>
      </c>
      <c r="D240" t="s">
        <v>3</v>
      </c>
      <c r="E240">
        <v>1686.3988999999999</v>
      </c>
      <c r="F240" t="s">
        <v>51</v>
      </c>
      <c r="G240" t="s">
        <v>54</v>
      </c>
      <c r="H240">
        <v>16000</v>
      </c>
      <c r="I240">
        <f t="shared" si="6"/>
        <v>17686.3989</v>
      </c>
      <c r="J240" t="str">
        <f t="shared" si="7"/>
        <v>Constant Cluster</v>
      </c>
      <c r="K240">
        <v>0</v>
      </c>
    </row>
    <row r="241" spans="1:11" x14ac:dyDescent="0.2">
      <c r="A241">
        <v>15</v>
      </c>
      <c r="B241">
        <v>20</v>
      </c>
      <c r="C241">
        <v>4</v>
      </c>
      <c r="D241" t="s">
        <v>3</v>
      </c>
      <c r="E241">
        <v>1427.4864</v>
      </c>
      <c r="F241" t="s">
        <v>51</v>
      </c>
      <c r="G241" t="s">
        <v>54</v>
      </c>
      <c r="H241">
        <v>16000</v>
      </c>
      <c r="I241">
        <f t="shared" si="6"/>
        <v>17427.486400000002</v>
      </c>
      <c r="J241" t="str">
        <f t="shared" si="7"/>
        <v>Constant Cluster</v>
      </c>
      <c r="K241">
        <v>0</v>
      </c>
    </row>
    <row r="242" spans="1:11" x14ac:dyDescent="0.2">
      <c r="A242">
        <v>16</v>
      </c>
      <c r="B242">
        <v>2</v>
      </c>
      <c r="C242">
        <v>16</v>
      </c>
      <c r="D242" t="s">
        <v>3</v>
      </c>
      <c r="E242">
        <v>2558.8609999999999</v>
      </c>
      <c r="F242" t="s">
        <v>49</v>
      </c>
      <c r="G242" t="s">
        <v>5</v>
      </c>
      <c r="H242">
        <v>24785.589199999999</v>
      </c>
      <c r="I242">
        <f t="shared" si="6"/>
        <v>27344.450199999999</v>
      </c>
      <c r="J242" t="str">
        <f t="shared" si="7"/>
        <v>UserControlled Color</v>
      </c>
      <c r="K242">
        <v>0</v>
      </c>
    </row>
    <row r="243" spans="1:11" x14ac:dyDescent="0.2">
      <c r="A243">
        <v>16</v>
      </c>
      <c r="B243">
        <v>3</v>
      </c>
      <c r="C243">
        <v>15</v>
      </c>
      <c r="D243" t="s">
        <v>3</v>
      </c>
      <c r="E243">
        <v>3313.2779</v>
      </c>
      <c r="F243" t="s">
        <v>49</v>
      </c>
      <c r="G243" t="s">
        <v>5</v>
      </c>
      <c r="H243">
        <v>18916.922900000001</v>
      </c>
      <c r="I243">
        <f t="shared" si="6"/>
        <v>22230.200800000002</v>
      </c>
      <c r="J243" t="str">
        <f t="shared" si="7"/>
        <v>UserControlled Color</v>
      </c>
      <c r="K243">
        <v>0</v>
      </c>
    </row>
    <row r="244" spans="1:11" x14ac:dyDescent="0.2">
      <c r="A244">
        <v>16</v>
      </c>
      <c r="B244">
        <v>4</v>
      </c>
      <c r="C244">
        <v>1</v>
      </c>
      <c r="D244" t="s">
        <v>3</v>
      </c>
      <c r="E244">
        <v>8031.2233999999999</v>
      </c>
      <c r="F244" t="s">
        <v>49</v>
      </c>
      <c r="G244" t="s">
        <v>5</v>
      </c>
      <c r="H244">
        <v>22345.766199999998</v>
      </c>
      <c r="I244">
        <f t="shared" si="6"/>
        <v>30376.989599999997</v>
      </c>
      <c r="J244" t="str">
        <f t="shared" si="7"/>
        <v>UserControlled Color</v>
      </c>
      <c r="K244">
        <v>0</v>
      </c>
    </row>
    <row r="245" spans="1:11" x14ac:dyDescent="0.2">
      <c r="A245">
        <v>16</v>
      </c>
      <c r="B245">
        <v>5</v>
      </c>
      <c r="C245">
        <v>2</v>
      </c>
      <c r="D245" t="s">
        <v>3</v>
      </c>
      <c r="E245">
        <v>2186.8602999999998</v>
      </c>
      <c r="F245" t="s">
        <v>49</v>
      </c>
      <c r="G245" t="s">
        <v>5</v>
      </c>
      <c r="H245">
        <v>16989.9653</v>
      </c>
      <c r="I245">
        <f t="shared" si="6"/>
        <v>19176.8256</v>
      </c>
      <c r="J245" t="str">
        <f t="shared" si="7"/>
        <v>UserControlled Color</v>
      </c>
      <c r="K245">
        <v>0</v>
      </c>
    </row>
    <row r="246" spans="1:11" x14ac:dyDescent="0.2">
      <c r="A246">
        <v>16</v>
      </c>
      <c r="B246">
        <v>7</v>
      </c>
      <c r="C246">
        <v>5</v>
      </c>
      <c r="D246" t="s">
        <v>3</v>
      </c>
      <c r="E246">
        <v>1514.2733000000001</v>
      </c>
      <c r="F246" t="s">
        <v>51</v>
      </c>
      <c r="G246" t="s">
        <v>54</v>
      </c>
      <c r="H246">
        <v>16000</v>
      </c>
      <c r="I246">
        <f t="shared" si="6"/>
        <v>17514.273300000001</v>
      </c>
      <c r="J246" t="str">
        <f t="shared" si="7"/>
        <v>Constant Cluster</v>
      </c>
      <c r="K246">
        <v>0</v>
      </c>
    </row>
    <row r="247" spans="1:11" x14ac:dyDescent="0.2">
      <c r="A247">
        <v>16</v>
      </c>
      <c r="B247">
        <v>8</v>
      </c>
      <c r="C247">
        <v>2</v>
      </c>
      <c r="D247" t="s">
        <v>3</v>
      </c>
      <c r="E247">
        <v>2843.5983999999999</v>
      </c>
      <c r="F247" t="s">
        <v>51</v>
      </c>
      <c r="G247" t="s">
        <v>54</v>
      </c>
      <c r="H247">
        <v>16000</v>
      </c>
      <c r="I247">
        <f t="shared" si="6"/>
        <v>18843.598399999999</v>
      </c>
      <c r="J247" t="str">
        <f t="shared" si="7"/>
        <v>Constant Cluster</v>
      </c>
      <c r="K247">
        <v>0</v>
      </c>
    </row>
    <row r="248" spans="1:11" x14ac:dyDescent="0.2">
      <c r="A248">
        <v>16</v>
      </c>
      <c r="B248">
        <v>9</v>
      </c>
      <c r="C248">
        <v>11</v>
      </c>
      <c r="D248" t="s">
        <v>3</v>
      </c>
      <c r="E248">
        <v>2480.1558</v>
      </c>
      <c r="F248" t="s">
        <v>51</v>
      </c>
      <c r="G248" t="s">
        <v>54</v>
      </c>
      <c r="H248">
        <v>16000</v>
      </c>
      <c r="I248">
        <f t="shared" si="6"/>
        <v>18480.1558</v>
      </c>
      <c r="J248" t="str">
        <f t="shared" si="7"/>
        <v>Constant Cluster</v>
      </c>
      <c r="K248">
        <v>0</v>
      </c>
    </row>
    <row r="249" spans="1:11" x14ac:dyDescent="0.2">
      <c r="A249">
        <v>16</v>
      </c>
      <c r="B249">
        <v>10</v>
      </c>
      <c r="C249">
        <v>13</v>
      </c>
      <c r="D249" t="s">
        <v>3</v>
      </c>
      <c r="E249">
        <v>2128.1133</v>
      </c>
      <c r="F249" t="s">
        <v>51</v>
      </c>
      <c r="G249" t="s">
        <v>54</v>
      </c>
      <c r="H249">
        <v>16000</v>
      </c>
      <c r="I249">
        <f t="shared" si="6"/>
        <v>18128.113300000001</v>
      </c>
      <c r="J249" t="str">
        <f t="shared" si="7"/>
        <v>Constant Cluster</v>
      </c>
      <c r="K249">
        <v>0</v>
      </c>
    </row>
    <row r="250" spans="1:11" x14ac:dyDescent="0.2">
      <c r="A250">
        <v>16</v>
      </c>
      <c r="B250">
        <v>12</v>
      </c>
      <c r="C250">
        <v>7</v>
      </c>
      <c r="D250" t="s">
        <v>3</v>
      </c>
      <c r="E250">
        <v>3141.1592999999998</v>
      </c>
      <c r="F250" t="s">
        <v>49</v>
      </c>
      <c r="G250" t="s">
        <v>54</v>
      </c>
      <c r="H250">
        <v>6508.9906000000001</v>
      </c>
      <c r="I250">
        <f t="shared" si="6"/>
        <v>9650.1499000000003</v>
      </c>
      <c r="J250" t="str">
        <f t="shared" si="7"/>
        <v>UserControlled Cluster</v>
      </c>
      <c r="K250">
        <v>0</v>
      </c>
    </row>
    <row r="251" spans="1:11" x14ac:dyDescent="0.2">
      <c r="A251">
        <v>16</v>
      </c>
      <c r="B251">
        <v>13</v>
      </c>
      <c r="C251">
        <v>10</v>
      </c>
      <c r="D251" t="s">
        <v>3</v>
      </c>
      <c r="E251">
        <v>5808.1439</v>
      </c>
      <c r="F251" t="s">
        <v>49</v>
      </c>
      <c r="G251" t="s">
        <v>54</v>
      </c>
      <c r="H251">
        <v>15930.482</v>
      </c>
      <c r="I251">
        <f t="shared" si="6"/>
        <v>21738.625899999999</v>
      </c>
      <c r="J251" t="str">
        <f t="shared" si="7"/>
        <v>UserControlled Cluster</v>
      </c>
      <c r="K251">
        <v>0</v>
      </c>
    </row>
    <row r="252" spans="1:11" x14ac:dyDescent="0.2">
      <c r="A252">
        <v>16</v>
      </c>
      <c r="B252">
        <v>14</v>
      </c>
      <c r="C252">
        <v>6</v>
      </c>
      <c r="D252" t="s">
        <v>3</v>
      </c>
      <c r="E252">
        <v>2267.7062999999998</v>
      </c>
      <c r="F252" t="s">
        <v>49</v>
      </c>
      <c r="G252" t="s">
        <v>54</v>
      </c>
      <c r="H252">
        <v>14293.192300000001</v>
      </c>
      <c r="I252">
        <f t="shared" si="6"/>
        <v>16560.8986</v>
      </c>
      <c r="J252" t="str">
        <f t="shared" si="7"/>
        <v>UserControlled Cluster</v>
      </c>
      <c r="K252">
        <v>0</v>
      </c>
    </row>
    <row r="253" spans="1:11" x14ac:dyDescent="0.2">
      <c r="A253">
        <v>16</v>
      </c>
      <c r="B253">
        <v>15</v>
      </c>
      <c r="C253">
        <v>14</v>
      </c>
      <c r="D253" t="s">
        <v>4</v>
      </c>
      <c r="E253">
        <v>1956.7157999999999</v>
      </c>
      <c r="F253" t="s">
        <v>49</v>
      </c>
      <c r="G253" t="s">
        <v>54</v>
      </c>
      <c r="H253">
        <v>9342.1360999999997</v>
      </c>
      <c r="I253">
        <f t="shared" si="6"/>
        <v>11298.8519</v>
      </c>
      <c r="J253" t="str">
        <f t="shared" si="7"/>
        <v>UserControlled Cluster</v>
      </c>
      <c r="K253">
        <v>0</v>
      </c>
    </row>
    <row r="254" spans="1:11" x14ac:dyDescent="0.2">
      <c r="A254">
        <v>16</v>
      </c>
      <c r="B254">
        <v>17</v>
      </c>
      <c r="C254">
        <v>1</v>
      </c>
      <c r="D254" t="s">
        <v>3</v>
      </c>
      <c r="E254">
        <v>2259.2728000000002</v>
      </c>
      <c r="F254" t="s">
        <v>51</v>
      </c>
      <c r="G254" t="s">
        <v>5</v>
      </c>
      <c r="H254">
        <v>15000</v>
      </c>
      <c r="I254">
        <f t="shared" si="6"/>
        <v>17259.272799999999</v>
      </c>
      <c r="J254" t="str">
        <f t="shared" si="7"/>
        <v>Constant Color</v>
      </c>
      <c r="K254">
        <v>0</v>
      </c>
    </row>
    <row r="255" spans="1:11" x14ac:dyDescent="0.2">
      <c r="A255">
        <v>16</v>
      </c>
      <c r="B255">
        <v>18</v>
      </c>
      <c r="C255">
        <v>11</v>
      </c>
      <c r="D255" t="s">
        <v>4</v>
      </c>
      <c r="E255">
        <v>3889.5083</v>
      </c>
      <c r="F255" t="s">
        <v>51</v>
      </c>
      <c r="G255" t="s">
        <v>5</v>
      </c>
      <c r="H255">
        <v>15000</v>
      </c>
      <c r="I255">
        <f t="shared" si="6"/>
        <v>18889.508300000001</v>
      </c>
      <c r="J255" t="str">
        <f t="shared" si="7"/>
        <v>Constant Color</v>
      </c>
      <c r="K255">
        <v>0</v>
      </c>
    </row>
    <row r="256" spans="1:11" x14ac:dyDescent="0.2">
      <c r="A256">
        <v>16</v>
      </c>
      <c r="B256">
        <v>19</v>
      </c>
      <c r="C256">
        <v>10</v>
      </c>
      <c r="D256" t="s">
        <v>3</v>
      </c>
      <c r="E256">
        <v>5429.5391</v>
      </c>
      <c r="F256" t="s">
        <v>51</v>
      </c>
      <c r="G256" t="s">
        <v>5</v>
      </c>
      <c r="H256">
        <v>15000</v>
      </c>
      <c r="I256">
        <f t="shared" si="6"/>
        <v>20429.539100000002</v>
      </c>
      <c r="J256" t="str">
        <f t="shared" si="7"/>
        <v>Constant Color</v>
      </c>
      <c r="K256">
        <v>0</v>
      </c>
    </row>
    <row r="257" spans="1:11" x14ac:dyDescent="0.2">
      <c r="A257">
        <v>16</v>
      </c>
      <c r="B257">
        <v>20</v>
      </c>
      <c r="C257">
        <v>4</v>
      </c>
      <c r="D257" t="s">
        <v>3</v>
      </c>
      <c r="E257">
        <v>2461.0735</v>
      </c>
      <c r="F257" t="s">
        <v>51</v>
      </c>
      <c r="G257" t="s">
        <v>5</v>
      </c>
      <c r="H257">
        <v>15000</v>
      </c>
      <c r="I257">
        <f t="shared" si="6"/>
        <v>17461.073499999999</v>
      </c>
      <c r="J257" t="str">
        <f t="shared" si="7"/>
        <v>Constant Color</v>
      </c>
      <c r="K257">
        <v>0</v>
      </c>
    </row>
    <row r="258" spans="1:11" x14ac:dyDescent="0.2">
      <c r="A258">
        <v>17</v>
      </c>
      <c r="B258">
        <v>2</v>
      </c>
      <c r="C258">
        <v>4</v>
      </c>
      <c r="D258" t="s">
        <v>3</v>
      </c>
      <c r="E258">
        <v>6197.5114000000003</v>
      </c>
      <c r="F258" t="s">
        <v>51</v>
      </c>
      <c r="G258" t="s">
        <v>54</v>
      </c>
      <c r="H258">
        <v>16000</v>
      </c>
      <c r="I258">
        <f t="shared" si="6"/>
        <v>22197.511399999999</v>
      </c>
      <c r="J258" t="str">
        <f t="shared" si="7"/>
        <v>Constant Cluster</v>
      </c>
      <c r="K258">
        <v>0</v>
      </c>
    </row>
    <row r="259" spans="1:11" x14ac:dyDescent="0.2">
      <c r="A259">
        <v>17</v>
      </c>
      <c r="B259">
        <v>3</v>
      </c>
      <c r="C259">
        <v>13</v>
      </c>
      <c r="D259" t="s">
        <v>3</v>
      </c>
      <c r="E259">
        <v>11122.786099999999</v>
      </c>
      <c r="F259" t="s">
        <v>51</v>
      </c>
      <c r="G259" t="s">
        <v>54</v>
      </c>
      <c r="H259">
        <v>16000</v>
      </c>
      <c r="I259">
        <f t="shared" ref="I259:I321" si="8">E259+H259</f>
        <v>27122.786099999998</v>
      </c>
      <c r="J259" t="str">
        <f t="shared" ref="J259:J321" si="9">CONCATENATE(F259," ",G259)</f>
        <v>Constant Cluster</v>
      </c>
      <c r="K259">
        <v>0</v>
      </c>
    </row>
    <row r="260" spans="1:11" x14ac:dyDescent="0.2">
      <c r="A260">
        <v>17</v>
      </c>
      <c r="B260">
        <v>4</v>
      </c>
      <c r="C260">
        <v>12</v>
      </c>
      <c r="D260" t="s">
        <v>3</v>
      </c>
      <c r="E260">
        <v>3078.1680999999999</v>
      </c>
      <c r="F260" t="s">
        <v>51</v>
      </c>
      <c r="G260" t="s">
        <v>54</v>
      </c>
      <c r="H260">
        <v>16000</v>
      </c>
      <c r="I260">
        <f t="shared" si="8"/>
        <v>19078.168099999999</v>
      </c>
      <c r="J260" t="str">
        <f t="shared" si="9"/>
        <v>Constant Cluster</v>
      </c>
      <c r="K260">
        <v>0</v>
      </c>
    </row>
    <row r="261" spans="1:11" x14ac:dyDescent="0.2">
      <c r="A261">
        <v>17</v>
      </c>
      <c r="B261">
        <v>5</v>
      </c>
      <c r="C261">
        <v>16</v>
      </c>
      <c r="D261" t="s">
        <v>3</v>
      </c>
      <c r="E261">
        <v>2522.6527999999998</v>
      </c>
      <c r="F261" t="s">
        <v>51</v>
      </c>
      <c r="G261" t="s">
        <v>54</v>
      </c>
      <c r="H261">
        <v>16000</v>
      </c>
      <c r="I261">
        <f t="shared" si="8"/>
        <v>18522.6528</v>
      </c>
      <c r="J261" t="str">
        <f t="shared" si="9"/>
        <v>Constant Cluster</v>
      </c>
      <c r="K261">
        <v>0</v>
      </c>
    </row>
    <row r="262" spans="1:11" x14ac:dyDescent="0.2">
      <c r="A262">
        <v>17</v>
      </c>
      <c r="B262">
        <v>7</v>
      </c>
      <c r="C262">
        <v>6</v>
      </c>
      <c r="D262" t="s">
        <v>3</v>
      </c>
      <c r="E262">
        <v>1247.7449999999999</v>
      </c>
      <c r="F262" t="s">
        <v>51</v>
      </c>
      <c r="G262" t="s">
        <v>5</v>
      </c>
      <c r="H262">
        <v>15000</v>
      </c>
      <c r="I262">
        <f t="shared" si="8"/>
        <v>16247.744999999999</v>
      </c>
      <c r="J262" t="str">
        <f t="shared" si="9"/>
        <v>Constant Color</v>
      </c>
      <c r="K262">
        <v>0</v>
      </c>
    </row>
    <row r="263" spans="1:11" x14ac:dyDescent="0.2">
      <c r="A263">
        <v>17</v>
      </c>
      <c r="B263">
        <v>8</v>
      </c>
      <c r="C263">
        <v>14</v>
      </c>
      <c r="D263" t="s">
        <v>3</v>
      </c>
      <c r="E263">
        <v>1738.2123999999999</v>
      </c>
      <c r="F263" t="s">
        <v>51</v>
      </c>
      <c r="G263" t="s">
        <v>5</v>
      </c>
      <c r="H263">
        <v>15000</v>
      </c>
      <c r="I263">
        <f t="shared" si="8"/>
        <v>16738.2124</v>
      </c>
      <c r="J263" t="str">
        <f t="shared" si="9"/>
        <v>Constant Color</v>
      </c>
      <c r="K263">
        <v>0</v>
      </c>
    </row>
    <row r="264" spans="1:11" x14ac:dyDescent="0.2">
      <c r="A264">
        <v>17</v>
      </c>
      <c r="B264">
        <v>9</v>
      </c>
      <c r="C264">
        <v>3</v>
      </c>
      <c r="D264" t="s">
        <v>3</v>
      </c>
      <c r="E264">
        <v>831.66449999999998</v>
      </c>
      <c r="F264" t="s">
        <v>51</v>
      </c>
      <c r="G264" t="s">
        <v>5</v>
      </c>
      <c r="H264">
        <v>15000</v>
      </c>
      <c r="I264">
        <f t="shared" si="8"/>
        <v>15831.664500000001</v>
      </c>
      <c r="J264" t="str">
        <f t="shared" si="9"/>
        <v>Constant Color</v>
      </c>
      <c r="K264">
        <v>0</v>
      </c>
    </row>
    <row r="265" spans="1:11" x14ac:dyDescent="0.2">
      <c r="A265">
        <v>17</v>
      </c>
      <c r="B265">
        <v>10</v>
      </c>
      <c r="C265">
        <v>5</v>
      </c>
      <c r="D265" t="s">
        <v>3</v>
      </c>
      <c r="E265">
        <v>1231.3783000000001</v>
      </c>
      <c r="F265" t="s">
        <v>51</v>
      </c>
      <c r="G265" t="s">
        <v>5</v>
      </c>
      <c r="H265">
        <v>15000</v>
      </c>
      <c r="I265">
        <f t="shared" si="8"/>
        <v>16231.3783</v>
      </c>
      <c r="J265" t="str">
        <f t="shared" si="9"/>
        <v>Constant Color</v>
      </c>
      <c r="K265">
        <v>0</v>
      </c>
    </row>
    <row r="266" spans="1:11" x14ac:dyDescent="0.2">
      <c r="A266">
        <v>17</v>
      </c>
      <c r="B266">
        <v>12</v>
      </c>
      <c r="C266">
        <v>7</v>
      </c>
      <c r="D266" t="s">
        <v>3</v>
      </c>
      <c r="E266">
        <v>1902.1560999999999</v>
      </c>
      <c r="F266" t="s">
        <v>49</v>
      </c>
      <c r="G266" t="s">
        <v>5</v>
      </c>
      <c r="H266">
        <v>4951.5582000000004</v>
      </c>
      <c r="I266">
        <f t="shared" si="8"/>
        <v>6853.7143000000005</v>
      </c>
      <c r="J266" t="str">
        <f t="shared" si="9"/>
        <v>UserControlled Color</v>
      </c>
      <c r="K266">
        <v>0</v>
      </c>
    </row>
    <row r="267" spans="1:11" x14ac:dyDescent="0.2">
      <c r="A267">
        <v>17</v>
      </c>
      <c r="B267">
        <v>13</v>
      </c>
      <c r="C267">
        <v>15</v>
      </c>
      <c r="D267" t="s">
        <v>3</v>
      </c>
      <c r="E267">
        <v>1719.6293000000001</v>
      </c>
      <c r="F267" t="s">
        <v>49</v>
      </c>
      <c r="G267" t="s">
        <v>5</v>
      </c>
      <c r="H267">
        <v>7262.4178000000002</v>
      </c>
      <c r="I267">
        <f t="shared" si="8"/>
        <v>8982.0470999999998</v>
      </c>
      <c r="J267" t="str">
        <f t="shared" si="9"/>
        <v>UserControlled Color</v>
      </c>
      <c r="K267">
        <v>0</v>
      </c>
    </row>
    <row r="268" spans="1:11" x14ac:dyDescent="0.2">
      <c r="A268">
        <v>17</v>
      </c>
      <c r="B268">
        <v>14</v>
      </c>
      <c r="C268">
        <v>9</v>
      </c>
      <c r="D268" t="s">
        <v>3</v>
      </c>
      <c r="E268">
        <v>2149.66</v>
      </c>
      <c r="F268" t="s">
        <v>49</v>
      </c>
      <c r="G268" t="s">
        <v>5</v>
      </c>
      <c r="H268">
        <v>5895.9400999999998</v>
      </c>
      <c r="I268">
        <f t="shared" si="8"/>
        <v>8045.6000999999997</v>
      </c>
      <c r="J268" t="str">
        <f t="shared" si="9"/>
        <v>UserControlled Color</v>
      </c>
      <c r="K268">
        <v>0</v>
      </c>
    </row>
    <row r="269" spans="1:11" x14ac:dyDescent="0.2">
      <c r="A269">
        <v>17</v>
      </c>
      <c r="B269">
        <v>15</v>
      </c>
      <c r="C269">
        <v>2</v>
      </c>
      <c r="D269" t="s">
        <v>3</v>
      </c>
      <c r="E269">
        <v>1847.5986</v>
      </c>
      <c r="F269" t="s">
        <v>49</v>
      </c>
      <c r="G269" t="s">
        <v>5</v>
      </c>
      <c r="H269">
        <v>3676.3440999999998</v>
      </c>
      <c r="I269">
        <f t="shared" si="8"/>
        <v>5523.9426999999996</v>
      </c>
      <c r="J269" t="str">
        <f t="shared" si="9"/>
        <v>UserControlled Color</v>
      </c>
      <c r="K269">
        <v>0</v>
      </c>
    </row>
    <row r="270" spans="1:11" x14ac:dyDescent="0.2">
      <c r="A270">
        <v>17</v>
      </c>
      <c r="B270">
        <v>17</v>
      </c>
      <c r="C270">
        <v>6</v>
      </c>
      <c r="D270" t="s">
        <v>3</v>
      </c>
      <c r="E270">
        <v>2393.6911</v>
      </c>
      <c r="F270" t="s">
        <v>49</v>
      </c>
      <c r="G270" t="s">
        <v>54</v>
      </c>
      <c r="H270">
        <v>3827.1273999999999</v>
      </c>
      <c r="I270">
        <f t="shared" si="8"/>
        <v>6220.8184999999994</v>
      </c>
      <c r="J270" t="str">
        <f t="shared" si="9"/>
        <v>UserControlled Cluster</v>
      </c>
      <c r="K270">
        <v>0</v>
      </c>
    </row>
    <row r="271" spans="1:11" x14ac:dyDescent="0.2">
      <c r="A271">
        <v>17</v>
      </c>
      <c r="B271">
        <v>18</v>
      </c>
      <c r="C271">
        <v>16</v>
      </c>
      <c r="D271" t="s">
        <v>3</v>
      </c>
      <c r="E271">
        <v>1982.5098</v>
      </c>
      <c r="F271" t="s">
        <v>49</v>
      </c>
      <c r="G271" t="s">
        <v>54</v>
      </c>
      <c r="H271">
        <v>5435.6514999999999</v>
      </c>
      <c r="I271">
        <f t="shared" si="8"/>
        <v>7418.1612999999998</v>
      </c>
      <c r="J271" t="str">
        <f t="shared" si="9"/>
        <v>UserControlled Cluster</v>
      </c>
      <c r="K271">
        <v>0</v>
      </c>
    </row>
    <row r="272" spans="1:11" x14ac:dyDescent="0.2">
      <c r="A272">
        <v>17</v>
      </c>
      <c r="B272">
        <v>19</v>
      </c>
      <c r="C272">
        <v>15</v>
      </c>
      <c r="D272" t="s">
        <v>3</v>
      </c>
      <c r="E272">
        <v>1118.4774</v>
      </c>
      <c r="F272" t="s">
        <v>49</v>
      </c>
      <c r="G272" t="s">
        <v>54</v>
      </c>
      <c r="H272">
        <v>7319.4582</v>
      </c>
      <c r="I272">
        <f t="shared" si="8"/>
        <v>8437.9356000000007</v>
      </c>
      <c r="J272" t="str">
        <f t="shared" si="9"/>
        <v>UserControlled Cluster</v>
      </c>
      <c r="K272">
        <v>0</v>
      </c>
    </row>
    <row r="273" spans="1:11" x14ac:dyDescent="0.2">
      <c r="A273">
        <v>17</v>
      </c>
      <c r="B273">
        <v>20</v>
      </c>
      <c r="C273">
        <v>10</v>
      </c>
      <c r="D273" t="s">
        <v>3</v>
      </c>
      <c r="E273">
        <v>1459.2293999999999</v>
      </c>
      <c r="F273" t="s">
        <v>49</v>
      </c>
      <c r="G273" t="s">
        <v>54</v>
      </c>
      <c r="H273">
        <v>5924.7067999999999</v>
      </c>
      <c r="I273">
        <f t="shared" si="8"/>
        <v>7383.9362000000001</v>
      </c>
      <c r="J273" t="str">
        <f t="shared" si="9"/>
        <v>UserControlled Cluster</v>
      </c>
      <c r="K273">
        <v>0</v>
      </c>
    </row>
    <row r="274" spans="1:11" x14ac:dyDescent="0.2">
      <c r="A274">
        <v>18</v>
      </c>
      <c r="B274">
        <v>2</v>
      </c>
      <c r="C274">
        <v>6</v>
      </c>
      <c r="D274" t="s">
        <v>4</v>
      </c>
      <c r="E274">
        <v>11506.1734</v>
      </c>
      <c r="F274" t="s">
        <v>51</v>
      </c>
      <c r="G274" t="s">
        <v>5</v>
      </c>
      <c r="H274">
        <v>15000</v>
      </c>
      <c r="I274">
        <f t="shared" si="8"/>
        <v>26506.1734</v>
      </c>
      <c r="J274" t="str">
        <f t="shared" si="9"/>
        <v>Constant Color</v>
      </c>
      <c r="K274">
        <v>0</v>
      </c>
    </row>
    <row r="275" spans="1:11" x14ac:dyDescent="0.2">
      <c r="A275">
        <v>18</v>
      </c>
      <c r="B275">
        <v>3</v>
      </c>
      <c r="C275">
        <v>14</v>
      </c>
      <c r="D275" t="s">
        <v>3</v>
      </c>
      <c r="E275">
        <v>2858.9395</v>
      </c>
      <c r="F275" t="s">
        <v>51</v>
      </c>
      <c r="G275" t="s">
        <v>5</v>
      </c>
      <c r="H275">
        <v>15000</v>
      </c>
      <c r="I275">
        <f t="shared" si="8"/>
        <v>17858.9395</v>
      </c>
      <c r="J275" t="str">
        <f t="shared" si="9"/>
        <v>Constant Color</v>
      </c>
      <c r="K275">
        <v>0</v>
      </c>
    </row>
    <row r="276" spans="1:11" x14ac:dyDescent="0.2">
      <c r="A276">
        <v>18</v>
      </c>
      <c r="B276">
        <v>4</v>
      </c>
      <c r="C276">
        <v>10</v>
      </c>
      <c r="D276" t="s">
        <v>3</v>
      </c>
      <c r="E276">
        <v>5831.4400999999998</v>
      </c>
      <c r="F276" t="s">
        <v>51</v>
      </c>
      <c r="G276" t="s">
        <v>5</v>
      </c>
      <c r="H276">
        <v>15000</v>
      </c>
      <c r="I276">
        <f t="shared" si="8"/>
        <v>20831.4401</v>
      </c>
      <c r="J276" t="str">
        <f t="shared" si="9"/>
        <v>Constant Color</v>
      </c>
      <c r="K276">
        <v>0</v>
      </c>
    </row>
    <row r="277" spans="1:11" x14ac:dyDescent="0.2">
      <c r="A277">
        <v>18</v>
      </c>
      <c r="B277">
        <v>5</v>
      </c>
      <c r="C277">
        <v>2</v>
      </c>
      <c r="D277" t="s">
        <v>4</v>
      </c>
      <c r="E277">
        <v>3665.7891</v>
      </c>
      <c r="F277" t="s">
        <v>51</v>
      </c>
      <c r="G277" t="s">
        <v>5</v>
      </c>
      <c r="H277">
        <v>15000</v>
      </c>
      <c r="I277">
        <f t="shared" si="8"/>
        <v>18665.789100000002</v>
      </c>
      <c r="J277" t="str">
        <f t="shared" si="9"/>
        <v>Constant Color</v>
      </c>
      <c r="K277">
        <v>0</v>
      </c>
    </row>
    <row r="278" spans="1:11" x14ac:dyDescent="0.2">
      <c r="A278">
        <v>18</v>
      </c>
      <c r="B278">
        <v>7</v>
      </c>
      <c r="C278">
        <v>2</v>
      </c>
      <c r="D278" t="s">
        <v>4</v>
      </c>
      <c r="E278">
        <v>4724.3948</v>
      </c>
      <c r="F278" t="s">
        <v>49</v>
      </c>
      <c r="G278" t="s">
        <v>54</v>
      </c>
      <c r="H278">
        <v>5589.4192000000003</v>
      </c>
      <c r="I278">
        <f t="shared" si="8"/>
        <v>10313.814</v>
      </c>
      <c r="J278" t="str">
        <f t="shared" si="9"/>
        <v>UserControlled Cluster</v>
      </c>
      <c r="K278">
        <v>0</v>
      </c>
    </row>
    <row r="279" spans="1:11" x14ac:dyDescent="0.2">
      <c r="A279">
        <v>18</v>
      </c>
      <c r="B279">
        <v>8</v>
      </c>
      <c r="C279">
        <v>15</v>
      </c>
      <c r="D279" t="s">
        <v>3</v>
      </c>
      <c r="E279">
        <v>8783.6569</v>
      </c>
      <c r="F279" t="s">
        <v>49</v>
      </c>
      <c r="G279" t="s">
        <v>54</v>
      </c>
      <c r="H279">
        <v>12538.3703</v>
      </c>
      <c r="I279">
        <f t="shared" si="8"/>
        <v>21322.0272</v>
      </c>
      <c r="J279" t="str">
        <f t="shared" si="9"/>
        <v>UserControlled Cluster</v>
      </c>
      <c r="K279">
        <v>0</v>
      </c>
    </row>
    <row r="280" spans="1:11" x14ac:dyDescent="0.2">
      <c r="A280">
        <v>18</v>
      </c>
      <c r="B280">
        <v>9</v>
      </c>
      <c r="C280">
        <v>13</v>
      </c>
      <c r="D280" t="s">
        <v>3</v>
      </c>
      <c r="E280">
        <v>4072.1570000000002</v>
      </c>
      <c r="F280" t="s">
        <v>49</v>
      </c>
      <c r="G280" t="s">
        <v>54</v>
      </c>
      <c r="H280">
        <v>10680.358399999999</v>
      </c>
      <c r="I280">
        <f t="shared" si="8"/>
        <v>14752.5154</v>
      </c>
      <c r="J280" t="str">
        <f t="shared" si="9"/>
        <v>UserControlled Cluster</v>
      </c>
      <c r="K280">
        <v>0</v>
      </c>
    </row>
    <row r="281" spans="1:11" x14ac:dyDescent="0.2">
      <c r="A281">
        <v>18</v>
      </c>
      <c r="B281">
        <v>10</v>
      </c>
      <c r="C281">
        <v>6</v>
      </c>
      <c r="D281" t="s">
        <v>3</v>
      </c>
      <c r="E281">
        <v>2761.7257</v>
      </c>
      <c r="F281" t="s">
        <v>49</v>
      </c>
      <c r="G281" t="s">
        <v>54</v>
      </c>
      <c r="H281">
        <v>17613.441500000001</v>
      </c>
      <c r="I281">
        <f t="shared" si="8"/>
        <v>20375.1672</v>
      </c>
      <c r="J281" t="str">
        <f t="shared" si="9"/>
        <v>UserControlled Cluster</v>
      </c>
      <c r="K281">
        <v>0</v>
      </c>
    </row>
    <row r="282" spans="1:11" x14ac:dyDescent="0.2">
      <c r="A282">
        <v>18</v>
      </c>
      <c r="B282">
        <v>12</v>
      </c>
      <c r="C282">
        <v>7</v>
      </c>
      <c r="D282" t="s">
        <v>3</v>
      </c>
      <c r="E282">
        <v>1190.8946000000001</v>
      </c>
      <c r="F282" t="s">
        <v>51</v>
      </c>
      <c r="G282" t="s">
        <v>54</v>
      </c>
      <c r="H282">
        <v>16000</v>
      </c>
      <c r="I282">
        <f t="shared" si="8"/>
        <v>17190.8946</v>
      </c>
      <c r="J282" t="str">
        <f t="shared" si="9"/>
        <v>Constant Cluster</v>
      </c>
      <c r="K282">
        <v>0</v>
      </c>
    </row>
    <row r="283" spans="1:11" x14ac:dyDescent="0.2">
      <c r="A283">
        <v>18</v>
      </c>
      <c r="B283">
        <v>13</v>
      </c>
      <c r="C283">
        <v>10</v>
      </c>
      <c r="D283" t="s">
        <v>3</v>
      </c>
      <c r="E283">
        <v>1617.4548</v>
      </c>
      <c r="F283" t="s">
        <v>51</v>
      </c>
      <c r="G283" t="s">
        <v>54</v>
      </c>
      <c r="H283">
        <v>16000</v>
      </c>
      <c r="I283">
        <f t="shared" si="8"/>
        <v>17617.4548</v>
      </c>
      <c r="J283" t="str">
        <f t="shared" si="9"/>
        <v>Constant Cluster</v>
      </c>
      <c r="K283">
        <v>0</v>
      </c>
    </row>
    <row r="284" spans="1:11" x14ac:dyDescent="0.2">
      <c r="A284">
        <v>18</v>
      </c>
      <c r="B284">
        <v>14</v>
      </c>
      <c r="C284">
        <v>1</v>
      </c>
      <c r="D284" t="s">
        <v>3</v>
      </c>
      <c r="E284">
        <v>2582.1736999999998</v>
      </c>
      <c r="F284" t="s">
        <v>51</v>
      </c>
      <c r="G284" t="s">
        <v>54</v>
      </c>
      <c r="H284">
        <v>16000</v>
      </c>
      <c r="I284">
        <f t="shared" si="8"/>
        <v>18582.173699999999</v>
      </c>
      <c r="J284" t="str">
        <f t="shared" si="9"/>
        <v>Constant Cluster</v>
      </c>
      <c r="K284">
        <v>0</v>
      </c>
    </row>
    <row r="285" spans="1:11" x14ac:dyDescent="0.2">
      <c r="A285">
        <v>18</v>
      </c>
      <c r="B285">
        <v>15</v>
      </c>
      <c r="C285">
        <v>11</v>
      </c>
      <c r="D285" t="s">
        <v>3</v>
      </c>
      <c r="E285">
        <v>2215.6291999999999</v>
      </c>
      <c r="F285" t="s">
        <v>51</v>
      </c>
      <c r="G285" t="s">
        <v>54</v>
      </c>
      <c r="H285">
        <v>16000</v>
      </c>
      <c r="I285">
        <f t="shared" si="8"/>
        <v>18215.629199999999</v>
      </c>
      <c r="J285" t="str">
        <f t="shared" si="9"/>
        <v>Constant Cluster</v>
      </c>
      <c r="K285">
        <v>0</v>
      </c>
    </row>
    <row r="286" spans="1:11" x14ac:dyDescent="0.2">
      <c r="A286">
        <v>18</v>
      </c>
      <c r="B286">
        <v>17</v>
      </c>
      <c r="C286">
        <v>2</v>
      </c>
      <c r="D286" t="s">
        <v>4</v>
      </c>
      <c r="E286">
        <v>3119.8395</v>
      </c>
      <c r="F286" t="s">
        <v>49</v>
      </c>
      <c r="G286" t="s">
        <v>5</v>
      </c>
      <c r="H286">
        <v>20559.674599999998</v>
      </c>
      <c r="I286">
        <f t="shared" si="8"/>
        <v>23679.5141</v>
      </c>
      <c r="J286" t="str">
        <f t="shared" si="9"/>
        <v>UserControlled Color</v>
      </c>
      <c r="K286">
        <v>0</v>
      </c>
    </row>
    <row r="287" spans="1:11" x14ac:dyDescent="0.2">
      <c r="A287">
        <v>18</v>
      </c>
      <c r="B287">
        <v>18</v>
      </c>
      <c r="C287">
        <v>13</v>
      </c>
      <c r="D287" t="s">
        <v>3</v>
      </c>
      <c r="E287">
        <v>4972.3944000000001</v>
      </c>
      <c r="F287" t="s">
        <v>49</v>
      </c>
      <c r="G287" t="s">
        <v>5</v>
      </c>
      <c r="H287">
        <v>10088.6286</v>
      </c>
      <c r="I287">
        <f t="shared" si="8"/>
        <v>15061.023000000001</v>
      </c>
      <c r="J287" t="str">
        <f t="shared" si="9"/>
        <v>UserControlled Color</v>
      </c>
      <c r="K287">
        <v>0</v>
      </c>
    </row>
    <row r="288" spans="1:11" x14ac:dyDescent="0.2">
      <c r="A288">
        <v>18</v>
      </c>
      <c r="B288">
        <v>19</v>
      </c>
      <c r="C288">
        <v>3</v>
      </c>
      <c r="D288" t="s">
        <v>3</v>
      </c>
      <c r="E288">
        <v>4065.7073999999998</v>
      </c>
      <c r="F288" t="s">
        <v>49</v>
      </c>
      <c r="G288" t="s">
        <v>5</v>
      </c>
      <c r="H288">
        <v>21481.2425</v>
      </c>
      <c r="I288">
        <f t="shared" si="8"/>
        <v>25546.9499</v>
      </c>
      <c r="J288" t="str">
        <f t="shared" si="9"/>
        <v>UserControlled Color</v>
      </c>
      <c r="K288">
        <v>0</v>
      </c>
    </row>
    <row r="289" spans="1:11" x14ac:dyDescent="0.2">
      <c r="A289">
        <v>18</v>
      </c>
      <c r="B289">
        <v>20</v>
      </c>
      <c r="C289">
        <v>6</v>
      </c>
      <c r="D289" t="s">
        <v>4</v>
      </c>
      <c r="E289">
        <v>3950.6363999999999</v>
      </c>
      <c r="F289" t="s">
        <v>49</v>
      </c>
      <c r="G289" t="s">
        <v>5</v>
      </c>
      <c r="H289">
        <v>34673.339200000002</v>
      </c>
      <c r="I289">
        <f t="shared" si="8"/>
        <v>38623.975600000005</v>
      </c>
      <c r="J289" t="str">
        <f t="shared" si="9"/>
        <v>UserControlled Color</v>
      </c>
      <c r="K289">
        <v>0</v>
      </c>
    </row>
    <row r="290" spans="1:11" x14ac:dyDescent="0.2">
      <c r="A290">
        <v>19</v>
      </c>
      <c r="B290">
        <v>2</v>
      </c>
      <c r="C290">
        <v>7</v>
      </c>
      <c r="D290" t="s">
        <v>4</v>
      </c>
      <c r="E290">
        <v>1752.4609</v>
      </c>
      <c r="F290" t="s">
        <v>49</v>
      </c>
      <c r="G290" t="s">
        <v>54</v>
      </c>
      <c r="H290">
        <v>1999.9789000000001</v>
      </c>
      <c r="I290">
        <f t="shared" si="8"/>
        <v>3752.4398000000001</v>
      </c>
      <c r="J290" t="str">
        <f t="shared" si="9"/>
        <v>UserControlled Cluster</v>
      </c>
      <c r="K290">
        <v>0</v>
      </c>
    </row>
    <row r="291" spans="1:11" x14ac:dyDescent="0.2">
      <c r="A291">
        <v>19</v>
      </c>
      <c r="B291">
        <v>3</v>
      </c>
      <c r="C291">
        <v>9</v>
      </c>
      <c r="D291" t="s">
        <v>4</v>
      </c>
      <c r="E291">
        <v>9696.8189999999995</v>
      </c>
      <c r="F291" t="s">
        <v>49</v>
      </c>
      <c r="G291" t="s">
        <v>54</v>
      </c>
      <c r="H291">
        <v>18819.239799999999</v>
      </c>
      <c r="I291">
        <f t="shared" si="8"/>
        <v>28516.058799999999</v>
      </c>
      <c r="J291" t="str">
        <f t="shared" si="9"/>
        <v>UserControlled Cluster</v>
      </c>
      <c r="K291">
        <v>0</v>
      </c>
    </row>
    <row r="292" spans="1:11" x14ac:dyDescent="0.2">
      <c r="A292">
        <v>19</v>
      </c>
      <c r="B292">
        <v>4</v>
      </c>
      <c r="C292">
        <v>10</v>
      </c>
      <c r="D292" t="s">
        <v>4</v>
      </c>
      <c r="E292">
        <v>23758.174999999999</v>
      </c>
      <c r="F292" t="s">
        <v>49</v>
      </c>
      <c r="G292" t="s">
        <v>54</v>
      </c>
      <c r="H292">
        <v>5545.0771999999997</v>
      </c>
      <c r="I292">
        <f t="shared" si="8"/>
        <v>29303.252199999999</v>
      </c>
      <c r="J292" t="str">
        <f t="shared" si="9"/>
        <v>UserControlled Cluster</v>
      </c>
      <c r="K292">
        <v>0</v>
      </c>
    </row>
    <row r="293" spans="1:11" x14ac:dyDescent="0.2">
      <c r="A293">
        <v>19</v>
      </c>
      <c r="B293">
        <v>5</v>
      </c>
      <c r="C293">
        <v>16</v>
      </c>
      <c r="D293" t="s">
        <v>3</v>
      </c>
      <c r="E293">
        <v>12653.6345</v>
      </c>
      <c r="F293" t="s">
        <v>49</v>
      </c>
      <c r="G293" t="s">
        <v>54</v>
      </c>
      <c r="H293">
        <v>3897.2784999999999</v>
      </c>
      <c r="I293">
        <f t="shared" si="8"/>
        <v>16550.913</v>
      </c>
      <c r="J293" t="str">
        <f t="shared" si="9"/>
        <v>UserControlled Cluster</v>
      </c>
      <c r="K293">
        <v>0</v>
      </c>
    </row>
    <row r="294" spans="1:11" x14ac:dyDescent="0.2">
      <c r="A294">
        <v>19</v>
      </c>
      <c r="B294">
        <v>7</v>
      </c>
      <c r="C294">
        <v>11</v>
      </c>
      <c r="D294" t="s">
        <v>3</v>
      </c>
      <c r="E294">
        <v>14742.5697</v>
      </c>
      <c r="F294" t="s">
        <v>49</v>
      </c>
      <c r="G294" t="s">
        <v>5</v>
      </c>
      <c r="H294">
        <v>4792.3392999999996</v>
      </c>
      <c r="I294">
        <f t="shared" si="8"/>
        <v>19534.909</v>
      </c>
      <c r="J294" t="str">
        <f t="shared" si="9"/>
        <v>UserControlled Color</v>
      </c>
      <c r="K294">
        <v>0</v>
      </c>
    </row>
    <row r="295" spans="1:11" x14ac:dyDescent="0.2">
      <c r="A295">
        <v>19</v>
      </c>
      <c r="B295">
        <v>8</v>
      </c>
      <c r="C295">
        <v>6</v>
      </c>
      <c r="D295" t="s">
        <v>3</v>
      </c>
      <c r="E295">
        <v>32815.273699999998</v>
      </c>
      <c r="F295" t="s">
        <v>49</v>
      </c>
      <c r="G295" t="s">
        <v>5</v>
      </c>
      <c r="H295">
        <v>3397.0949000000001</v>
      </c>
      <c r="I295">
        <f t="shared" si="8"/>
        <v>36212.368600000002</v>
      </c>
      <c r="J295" t="str">
        <f t="shared" si="9"/>
        <v>UserControlled Color</v>
      </c>
      <c r="K295">
        <v>0</v>
      </c>
    </row>
    <row r="296" spans="1:11" x14ac:dyDescent="0.2">
      <c r="A296">
        <v>19</v>
      </c>
      <c r="B296">
        <v>9</v>
      </c>
      <c r="C296">
        <v>15</v>
      </c>
      <c r="D296" t="s">
        <v>3</v>
      </c>
      <c r="E296">
        <v>6966.799</v>
      </c>
      <c r="F296" t="s">
        <v>49</v>
      </c>
      <c r="G296" t="s">
        <v>5</v>
      </c>
      <c r="H296">
        <v>2753.2885999999999</v>
      </c>
      <c r="I296">
        <f t="shared" si="8"/>
        <v>9720.0875999999989</v>
      </c>
      <c r="J296" t="str">
        <f t="shared" si="9"/>
        <v>UserControlled Color</v>
      </c>
      <c r="K296">
        <v>0</v>
      </c>
    </row>
    <row r="297" spans="1:11" x14ac:dyDescent="0.2">
      <c r="A297">
        <v>19</v>
      </c>
      <c r="B297">
        <v>10</v>
      </c>
      <c r="C297">
        <v>13</v>
      </c>
      <c r="D297" t="s">
        <v>3</v>
      </c>
      <c r="E297">
        <v>9131.8328999999994</v>
      </c>
      <c r="F297" t="s">
        <v>49</v>
      </c>
      <c r="G297" t="s">
        <v>5</v>
      </c>
      <c r="H297">
        <v>3157.0309000000002</v>
      </c>
      <c r="I297">
        <f t="shared" si="8"/>
        <v>12288.863799999999</v>
      </c>
      <c r="J297" t="str">
        <f t="shared" si="9"/>
        <v>UserControlled Color</v>
      </c>
      <c r="K297">
        <v>0</v>
      </c>
    </row>
    <row r="298" spans="1:11" x14ac:dyDescent="0.2">
      <c r="A298">
        <v>19</v>
      </c>
      <c r="B298">
        <v>12</v>
      </c>
      <c r="C298">
        <v>2</v>
      </c>
      <c r="D298" t="s">
        <v>3</v>
      </c>
      <c r="E298">
        <v>5341.4083000000001</v>
      </c>
      <c r="F298" t="s">
        <v>51</v>
      </c>
      <c r="G298" t="s">
        <v>5</v>
      </c>
      <c r="H298">
        <v>15000</v>
      </c>
      <c r="I298">
        <f t="shared" si="8"/>
        <v>20341.408299999999</v>
      </c>
      <c r="J298" t="str">
        <f t="shared" si="9"/>
        <v>Constant Color</v>
      </c>
      <c r="K298">
        <v>0</v>
      </c>
    </row>
    <row r="299" spans="1:11" x14ac:dyDescent="0.2">
      <c r="A299">
        <v>19</v>
      </c>
      <c r="B299">
        <v>13</v>
      </c>
      <c r="C299">
        <v>1</v>
      </c>
      <c r="D299" t="s">
        <v>3</v>
      </c>
      <c r="E299">
        <v>3238.3694</v>
      </c>
      <c r="F299" t="s">
        <v>51</v>
      </c>
      <c r="G299" t="s">
        <v>5</v>
      </c>
      <c r="H299">
        <v>15000</v>
      </c>
      <c r="I299">
        <f t="shared" si="8"/>
        <v>18238.3694</v>
      </c>
      <c r="J299" t="str">
        <f t="shared" si="9"/>
        <v>Constant Color</v>
      </c>
      <c r="K299">
        <v>0</v>
      </c>
    </row>
    <row r="300" spans="1:11" x14ac:dyDescent="0.2">
      <c r="A300">
        <v>19</v>
      </c>
      <c r="B300">
        <v>14</v>
      </c>
      <c r="C300">
        <v>12</v>
      </c>
      <c r="D300" t="s">
        <v>3</v>
      </c>
      <c r="E300">
        <v>3582.1008999999999</v>
      </c>
      <c r="F300" t="s">
        <v>51</v>
      </c>
      <c r="G300" t="s">
        <v>5</v>
      </c>
      <c r="H300">
        <v>15000</v>
      </c>
      <c r="I300">
        <f t="shared" si="8"/>
        <v>18582.100900000001</v>
      </c>
      <c r="J300" t="str">
        <f t="shared" si="9"/>
        <v>Constant Color</v>
      </c>
      <c r="K300">
        <v>0</v>
      </c>
    </row>
    <row r="301" spans="1:11" x14ac:dyDescent="0.2">
      <c r="A301">
        <v>19</v>
      </c>
      <c r="B301">
        <v>15</v>
      </c>
      <c r="C301">
        <v>4</v>
      </c>
      <c r="D301" t="s">
        <v>3</v>
      </c>
      <c r="E301">
        <v>2009.2909999999999</v>
      </c>
      <c r="F301" t="s">
        <v>51</v>
      </c>
      <c r="G301" t="s">
        <v>5</v>
      </c>
      <c r="H301">
        <v>15000</v>
      </c>
      <c r="I301">
        <f t="shared" si="8"/>
        <v>17009.291000000001</v>
      </c>
      <c r="J301" t="str">
        <f t="shared" si="9"/>
        <v>Constant Color</v>
      </c>
      <c r="K301">
        <v>0</v>
      </c>
    </row>
    <row r="302" spans="1:11" x14ac:dyDescent="0.2">
      <c r="A302">
        <v>19</v>
      </c>
      <c r="B302">
        <v>17</v>
      </c>
      <c r="C302">
        <v>10</v>
      </c>
      <c r="D302" t="s">
        <v>3</v>
      </c>
      <c r="E302">
        <v>3065.7772</v>
      </c>
      <c r="F302" t="s">
        <v>51</v>
      </c>
      <c r="G302" t="s">
        <v>54</v>
      </c>
      <c r="H302">
        <v>16000</v>
      </c>
      <c r="I302">
        <f t="shared" si="8"/>
        <v>19065.7772</v>
      </c>
      <c r="J302" t="str">
        <f t="shared" si="9"/>
        <v>Constant Cluster</v>
      </c>
      <c r="K302">
        <v>0</v>
      </c>
    </row>
    <row r="303" spans="1:11" x14ac:dyDescent="0.2">
      <c r="A303">
        <v>19</v>
      </c>
      <c r="B303">
        <v>18</v>
      </c>
      <c r="C303">
        <v>15</v>
      </c>
      <c r="D303" t="s">
        <v>3</v>
      </c>
      <c r="E303">
        <v>1511.3106</v>
      </c>
      <c r="F303" t="s">
        <v>51</v>
      </c>
      <c r="G303" t="s">
        <v>54</v>
      </c>
      <c r="H303">
        <v>16000</v>
      </c>
      <c r="I303">
        <f t="shared" si="8"/>
        <v>17511.310600000001</v>
      </c>
      <c r="J303" t="str">
        <f t="shared" si="9"/>
        <v>Constant Cluster</v>
      </c>
      <c r="K303">
        <v>0</v>
      </c>
    </row>
    <row r="304" spans="1:11" x14ac:dyDescent="0.2">
      <c r="A304">
        <v>19</v>
      </c>
      <c r="B304">
        <v>19</v>
      </c>
      <c r="C304">
        <v>7</v>
      </c>
      <c r="D304" t="s">
        <v>3</v>
      </c>
      <c r="E304">
        <v>1563.3920000000001</v>
      </c>
      <c r="F304" t="s">
        <v>51</v>
      </c>
      <c r="G304" t="s">
        <v>54</v>
      </c>
      <c r="H304">
        <v>16000</v>
      </c>
      <c r="I304">
        <f t="shared" si="8"/>
        <v>17563.392</v>
      </c>
      <c r="J304" t="str">
        <f t="shared" si="9"/>
        <v>Constant Cluster</v>
      </c>
      <c r="K304">
        <v>0</v>
      </c>
    </row>
    <row r="305" spans="1:11" x14ac:dyDescent="0.2">
      <c r="A305">
        <v>19</v>
      </c>
      <c r="B305">
        <v>20</v>
      </c>
      <c r="C305">
        <v>9</v>
      </c>
      <c r="D305" t="s">
        <v>3</v>
      </c>
      <c r="E305">
        <v>1846.6076</v>
      </c>
      <c r="F305" t="s">
        <v>51</v>
      </c>
      <c r="G305" t="s">
        <v>54</v>
      </c>
      <c r="H305">
        <v>16000</v>
      </c>
      <c r="I305">
        <f t="shared" si="8"/>
        <v>17846.607599999999</v>
      </c>
      <c r="J305" t="str">
        <f t="shared" si="9"/>
        <v>Constant Cluster</v>
      </c>
      <c r="K305">
        <v>0</v>
      </c>
    </row>
    <row r="306" spans="1:11" x14ac:dyDescent="0.2">
      <c r="A306">
        <v>20</v>
      </c>
      <c r="B306">
        <v>2</v>
      </c>
      <c r="C306">
        <v>4</v>
      </c>
      <c r="D306" t="s">
        <v>3</v>
      </c>
      <c r="E306">
        <v>3968.4908999999998</v>
      </c>
      <c r="F306" t="s">
        <v>49</v>
      </c>
      <c r="G306" t="s">
        <v>5</v>
      </c>
      <c r="H306">
        <v>18646.604200000002</v>
      </c>
      <c r="I306">
        <f t="shared" si="8"/>
        <v>22615.095100000002</v>
      </c>
      <c r="J306" t="str">
        <f t="shared" si="9"/>
        <v>UserControlled Color</v>
      </c>
      <c r="K306">
        <v>0</v>
      </c>
    </row>
    <row r="307" spans="1:11" x14ac:dyDescent="0.2">
      <c r="A307">
        <v>20</v>
      </c>
      <c r="B307">
        <v>3</v>
      </c>
      <c r="C307">
        <v>1</v>
      </c>
      <c r="D307" t="s">
        <v>3</v>
      </c>
      <c r="E307">
        <v>4308.2515999999996</v>
      </c>
      <c r="F307" t="s">
        <v>49</v>
      </c>
      <c r="G307" t="s">
        <v>5</v>
      </c>
      <c r="H307">
        <v>18877.2448</v>
      </c>
      <c r="I307">
        <f t="shared" si="8"/>
        <v>23185.4964</v>
      </c>
      <c r="J307" t="str">
        <f t="shared" si="9"/>
        <v>UserControlled Color</v>
      </c>
      <c r="K307">
        <v>0</v>
      </c>
    </row>
    <row r="308" spans="1:11" x14ac:dyDescent="0.2">
      <c r="A308">
        <v>20</v>
      </c>
      <c r="B308">
        <v>4</v>
      </c>
      <c r="C308">
        <v>13</v>
      </c>
      <c r="D308" t="s">
        <v>4</v>
      </c>
      <c r="E308">
        <v>2518.6848</v>
      </c>
      <c r="F308" t="s">
        <v>49</v>
      </c>
      <c r="G308" t="s">
        <v>5</v>
      </c>
      <c r="H308">
        <v>13824.001700000001</v>
      </c>
      <c r="I308">
        <f t="shared" si="8"/>
        <v>16342.6865</v>
      </c>
      <c r="J308" t="str">
        <f t="shared" si="9"/>
        <v>UserControlled Color</v>
      </c>
      <c r="K308">
        <v>0</v>
      </c>
    </row>
    <row r="309" spans="1:11" x14ac:dyDescent="0.2">
      <c r="A309">
        <v>20</v>
      </c>
      <c r="B309">
        <v>5</v>
      </c>
      <c r="C309">
        <v>16</v>
      </c>
      <c r="D309" t="s">
        <v>3</v>
      </c>
      <c r="E309">
        <v>2063.3573999999999</v>
      </c>
      <c r="F309" t="s">
        <v>49</v>
      </c>
      <c r="G309" t="s">
        <v>5</v>
      </c>
      <c r="H309">
        <v>12976.3388</v>
      </c>
      <c r="I309">
        <f t="shared" si="8"/>
        <v>15039.696199999998</v>
      </c>
      <c r="J309" t="str">
        <f t="shared" si="9"/>
        <v>UserControlled Color</v>
      </c>
      <c r="K309">
        <v>0</v>
      </c>
    </row>
    <row r="310" spans="1:11" x14ac:dyDescent="0.2">
      <c r="A310">
        <v>20</v>
      </c>
      <c r="B310">
        <v>7</v>
      </c>
      <c r="C310">
        <v>10</v>
      </c>
      <c r="D310" t="s">
        <v>3</v>
      </c>
      <c r="E310">
        <v>4022.5101</v>
      </c>
      <c r="F310" t="s">
        <v>51</v>
      </c>
      <c r="G310" t="s">
        <v>54</v>
      </c>
      <c r="H310">
        <v>16000</v>
      </c>
      <c r="I310">
        <f t="shared" si="8"/>
        <v>20022.5101</v>
      </c>
      <c r="J310" t="str">
        <f t="shared" si="9"/>
        <v>Constant Cluster</v>
      </c>
      <c r="K310">
        <v>0</v>
      </c>
    </row>
    <row r="311" spans="1:11" x14ac:dyDescent="0.2">
      <c r="A311">
        <v>20</v>
      </c>
      <c r="B311">
        <v>8</v>
      </c>
      <c r="C311">
        <v>9</v>
      </c>
      <c r="D311" t="s">
        <v>3</v>
      </c>
      <c r="E311">
        <v>2629.4337</v>
      </c>
      <c r="F311" t="s">
        <v>51</v>
      </c>
      <c r="G311" t="s">
        <v>54</v>
      </c>
      <c r="H311">
        <v>16000</v>
      </c>
      <c r="I311">
        <f t="shared" si="8"/>
        <v>18629.433700000001</v>
      </c>
      <c r="J311" t="str">
        <f t="shared" si="9"/>
        <v>Constant Cluster</v>
      </c>
      <c r="K311">
        <v>0</v>
      </c>
    </row>
    <row r="312" spans="1:11" x14ac:dyDescent="0.2">
      <c r="A312">
        <v>20</v>
      </c>
      <c r="B312">
        <v>9</v>
      </c>
      <c r="C312">
        <v>12</v>
      </c>
      <c r="D312" t="s">
        <v>3</v>
      </c>
      <c r="E312">
        <v>5597.5882000000001</v>
      </c>
      <c r="F312" t="s">
        <v>51</v>
      </c>
      <c r="G312" t="s">
        <v>54</v>
      </c>
      <c r="H312">
        <v>16000</v>
      </c>
      <c r="I312">
        <f t="shared" si="8"/>
        <v>21597.588199999998</v>
      </c>
      <c r="J312" t="str">
        <f t="shared" si="9"/>
        <v>Constant Cluster</v>
      </c>
      <c r="K312">
        <v>0</v>
      </c>
    </row>
    <row r="313" spans="1:11" x14ac:dyDescent="0.2">
      <c r="A313">
        <v>20</v>
      </c>
      <c r="B313">
        <v>10</v>
      </c>
      <c r="C313">
        <v>11</v>
      </c>
      <c r="D313" t="s">
        <v>3</v>
      </c>
      <c r="E313">
        <v>1070.2195999999999</v>
      </c>
      <c r="F313" t="s">
        <v>51</v>
      </c>
      <c r="G313" t="s">
        <v>54</v>
      </c>
      <c r="H313">
        <v>16000</v>
      </c>
      <c r="I313">
        <f t="shared" si="8"/>
        <v>17070.2196</v>
      </c>
      <c r="J313" t="str">
        <f t="shared" si="9"/>
        <v>Constant Cluster</v>
      </c>
      <c r="K313">
        <v>0</v>
      </c>
    </row>
    <row r="314" spans="1:11" x14ac:dyDescent="0.2">
      <c r="A314">
        <v>20</v>
      </c>
      <c r="B314">
        <v>12</v>
      </c>
      <c r="C314">
        <v>6</v>
      </c>
      <c r="D314" t="s">
        <v>3</v>
      </c>
      <c r="E314">
        <v>2200.1278000000002</v>
      </c>
      <c r="F314" t="s">
        <v>49</v>
      </c>
      <c r="G314" t="s">
        <v>54</v>
      </c>
      <c r="H314">
        <v>6561.6974</v>
      </c>
      <c r="I314">
        <f t="shared" si="8"/>
        <v>8761.8251999999993</v>
      </c>
      <c r="J314" t="str">
        <f t="shared" si="9"/>
        <v>UserControlled Cluster</v>
      </c>
      <c r="K314">
        <v>0</v>
      </c>
    </row>
    <row r="315" spans="1:11" x14ac:dyDescent="0.2">
      <c r="A315">
        <v>20</v>
      </c>
      <c r="B315">
        <v>13</v>
      </c>
      <c r="C315">
        <v>2</v>
      </c>
      <c r="D315" t="s">
        <v>3</v>
      </c>
      <c r="E315">
        <v>2519.0360000000001</v>
      </c>
      <c r="F315" t="s">
        <v>49</v>
      </c>
      <c r="G315" t="s">
        <v>54</v>
      </c>
      <c r="H315">
        <v>8706.7736999999997</v>
      </c>
      <c r="I315">
        <f t="shared" si="8"/>
        <v>11225.8097</v>
      </c>
      <c r="J315" t="str">
        <f t="shared" si="9"/>
        <v>UserControlled Cluster</v>
      </c>
      <c r="K315">
        <v>0</v>
      </c>
    </row>
    <row r="316" spans="1:11" x14ac:dyDescent="0.2">
      <c r="A316">
        <v>20</v>
      </c>
      <c r="B316">
        <v>14</v>
      </c>
      <c r="C316">
        <v>7</v>
      </c>
      <c r="D316" t="s">
        <v>3</v>
      </c>
      <c r="E316">
        <v>2185.2478000000001</v>
      </c>
      <c r="F316" t="s">
        <v>49</v>
      </c>
      <c r="G316" t="s">
        <v>54</v>
      </c>
      <c r="H316">
        <v>5958.5978999999998</v>
      </c>
      <c r="I316">
        <f t="shared" si="8"/>
        <v>8143.8456999999999</v>
      </c>
      <c r="J316" t="str">
        <f t="shared" si="9"/>
        <v>UserControlled Cluster</v>
      </c>
      <c r="K316">
        <v>0</v>
      </c>
    </row>
    <row r="317" spans="1:11" x14ac:dyDescent="0.2">
      <c r="A317">
        <v>20</v>
      </c>
      <c r="B317">
        <v>15</v>
      </c>
      <c r="C317">
        <v>15</v>
      </c>
      <c r="D317" t="s">
        <v>3</v>
      </c>
      <c r="E317">
        <v>3038.8172</v>
      </c>
      <c r="F317" t="s">
        <v>49</v>
      </c>
      <c r="G317" t="s">
        <v>54</v>
      </c>
      <c r="H317">
        <v>4829.2700999999997</v>
      </c>
      <c r="I317">
        <f t="shared" si="8"/>
        <v>7868.0872999999992</v>
      </c>
      <c r="J317" t="str">
        <f t="shared" si="9"/>
        <v>UserControlled Cluster</v>
      </c>
      <c r="K317">
        <v>0</v>
      </c>
    </row>
    <row r="318" spans="1:11" x14ac:dyDescent="0.2">
      <c r="A318">
        <v>20</v>
      </c>
      <c r="B318">
        <v>17</v>
      </c>
      <c r="C318">
        <v>1</v>
      </c>
      <c r="D318" t="s">
        <v>3</v>
      </c>
      <c r="E318">
        <v>1625.8675000000001</v>
      </c>
      <c r="F318" t="s">
        <v>51</v>
      </c>
      <c r="G318" t="s">
        <v>5</v>
      </c>
      <c r="H318">
        <v>15000</v>
      </c>
      <c r="I318">
        <f t="shared" si="8"/>
        <v>16625.8675</v>
      </c>
      <c r="J318" t="str">
        <f t="shared" si="9"/>
        <v>Constant Color</v>
      </c>
      <c r="K318">
        <v>0</v>
      </c>
    </row>
    <row r="319" spans="1:11" x14ac:dyDescent="0.2">
      <c r="A319">
        <v>20</v>
      </c>
      <c r="B319">
        <v>18</v>
      </c>
      <c r="C319">
        <v>12</v>
      </c>
      <c r="D319" t="s">
        <v>3</v>
      </c>
      <c r="E319">
        <v>3667.3798000000002</v>
      </c>
      <c r="F319" t="s">
        <v>51</v>
      </c>
      <c r="G319" t="s">
        <v>5</v>
      </c>
      <c r="H319">
        <v>15000</v>
      </c>
      <c r="I319">
        <f t="shared" si="8"/>
        <v>18667.379799999999</v>
      </c>
      <c r="J319" t="str">
        <f t="shared" si="9"/>
        <v>Constant Color</v>
      </c>
      <c r="K319">
        <v>0</v>
      </c>
    </row>
    <row r="320" spans="1:11" x14ac:dyDescent="0.2">
      <c r="A320">
        <v>20</v>
      </c>
      <c r="B320">
        <v>19</v>
      </c>
      <c r="C320">
        <v>3</v>
      </c>
      <c r="D320" t="s">
        <v>3</v>
      </c>
      <c r="E320">
        <v>974.18989999999997</v>
      </c>
      <c r="F320" t="s">
        <v>51</v>
      </c>
      <c r="G320" t="s">
        <v>5</v>
      </c>
      <c r="H320">
        <v>15000</v>
      </c>
      <c r="I320">
        <f t="shared" si="8"/>
        <v>15974.189899999999</v>
      </c>
      <c r="J320" t="str">
        <f t="shared" si="9"/>
        <v>Constant Color</v>
      </c>
      <c r="K320">
        <v>0</v>
      </c>
    </row>
    <row r="321" spans="1:11" x14ac:dyDescent="0.2">
      <c r="A321">
        <v>20</v>
      </c>
      <c r="B321">
        <v>20</v>
      </c>
      <c r="C321">
        <v>4</v>
      </c>
      <c r="D321" t="s">
        <v>3</v>
      </c>
      <c r="E321">
        <v>2146.2932999999998</v>
      </c>
      <c r="F321" t="s">
        <v>51</v>
      </c>
      <c r="G321" t="s">
        <v>5</v>
      </c>
      <c r="H321">
        <v>15000</v>
      </c>
      <c r="I321">
        <f t="shared" si="8"/>
        <v>17146.293300000001</v>
      </c>
      <c r="J321" t="str">
        <f t="shared" si="9"/>
        <v>Constant Color</v>
      </c>
      <c r="K3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EE93-4043-416C-8F30-9829C4893C71}">
  <dimension ref="A1:AB101"/>
  <sheetViews>
    <sheetView workbookViewId="0">
      <selection activeCell="AD2" sqref="AD2"/>
    </sheetView>
  </sheetViews>
  <sheetFormatPr baseColWidth="10" defaultColWidth="11.5" defaultRowHeight="15" x14ac:dyDescent="0.2"/>
  <cols>
    <col min="1" max="2" width="12.5" customWidth="1"/>
    <col min="3" max="3" width="18.5" bestFit="1" customWidth="1"/>
    <col min="4" max="19" width="12.5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</cols>
  <sheetData>
    <row r="1" spans="1:28" x14ac:dyDescent="0.2">
      <c r="A1" t="s">
        <v>6</v>
      </c>
      <c r="B1" t="s">
        <v>48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U1" t="s">
        <v>24</v>
      </c>
      <c r="V1" t="s">
        <v>25</v>
      </c>
      <c r="W1" t="s">
        <v>39</v>
      </c>
      <c r="X1" t="s">
        <v>26</v>
      </c>
      <c r="Y1" t="s">
        <v>40</v>
      </c>
      <c r="Z1" t="s">
        <v>27</v>
      </c>
      <c r="AA1" t="s">
        <v>41</v>
      </c>
      <c r="AB1" t="s">
        <v>42</v>
      </c>
    </row>
    <row r="2" spans="1:28" x14ac:dyDescent="0.2">
      <c r="A2">
        <v>1</v>
      </c>
      <c r="B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U2">
        <f xml:space="preserve"> SUM(D2:S2)</f>
        <v>4</v>
      </c>
      <c r="V2">
        <f>SUM(D2,I2:L2,R2:S2)</f>
        <v>0</v>
      </c>
      <c r="W2">
        <f>V2*9.54</f>
        <v>0</v>
      </c>
      <c r="X2">
        <f>SUM(D2:H2,L2,N2)</f>
        <v>3</v>
      </c>
      <c r="Y2">
        <f>X2*7.58</f>
        <v>22.740000000000002</v>
      </c>
      <c r="Z2">
        <f>SUM(H2,K2,M2:Q2)</f>
        <v>2</v>
      </c>
      <c r="AA2">
        <f>Z2*13.92</f>
        <v>27.84</v>
      </c>
      <c r="AB2">
        <f>SUM(V2,X2,Z2)*3.74</f>
        <v>18.700000000000003</v>
      </c>
    </row>
    <row r="3" spans="1:28" x14ac:dyDescent="0.2">
      <c r="A3">
        <v>1</v>
      </c>
      <c r="B3">
        <v>1</v>
      </c>
      <c r="C3" t="s">
        <v>55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U3">
        <f t="shared" ref="U3:U66" si="0" xml:space="preserve"> SUM(D3:S3)</f>
        <v>3</v>
      </c>
      <c r="V3">
        <f t="shared" ref="V3:V66" si="1">SUM(D3,I3:L3,R3:S3)</f>
        <v>1</v>
      </c>
      <c r="W3">
        <f t="shared" ref="W3:W66" si="2">V3*9.54</f>
        <v>9.5399999999999991</v>
      </c>
      <c r="X3">
        <f t="shared" ref="X3:X66" si="3">SUM(D3:H3,L3,N3)</f>
        <v>1</v>
      </c>
      <c r="Y3">
        <f t="shared" ref="Y3:Y66" si="4">X3*7.58</f>
        <v>7.58</v>
      </c>
      <c r="Z3">
        <f t="shared" ref="Z3:Z66" si="5">SUM(H3,K3,M3:Q3)</f>
        <v>2</v>
      </c>
      <c r="AA3">
        <f t="shared" ref="AA3:AA66" si="6">Z3*13.92</f>
        <v>27.84</v>
      </c>
      <c r="AB3">
        <f t="shared" ref="AB3:AB66" si="7">SUM(V3,X3,Z3)*3.74</f>
        <v>14.96</v>
      </c>
    </row>
    <row r="4" spans="1:28" x14ac:dyDescent="0.2">
      <c r="A4">
        <v>1</v>
      </c>
      <c r="B4">
        <v>2</v>
      </c>
      <c r="C4" t="s">
        <v>52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U4">
        <f t="shared" si="0"/>
        <v>6</v>
      </c>
      <c r="V4">
        <f t="shared" si="1"/>
        <v>0</v>
      </c>
      <c r="W4">
        <f t="shared" si="2"/>
        <v>0</v>
      </c>
      <c r="X4">
        <f t="shared" si="3"/>
        <v>4</v>
      </c>
      <c r="Y4">
        <f t="shared" si="4"/>
        <v>30.32</v>
      </c>
      <c r="Z4">
        <f t="shared" si="5"/>
        <v>4</v>
      </c>
      <c r="AA4">
        <f t="shared" si="6"/>
        <v>55.68</v>
      </c>
      <c r="AB4">
        <f t="shared" si="7"/>
        <v>29.92</v>
      </c>
    </row>
    <row r="5" spans="1:28" x14ac:dyDescent="0.2">
      <c r="A5">
        <v>1</v>
      </c>
      <c r="B5">
        <v>3</v>
      </c>
      <c r="C5" t="s">
        <v>50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U5">
        <f t="shared" si="0"/>
        <v>5</v>
      </c>
      <c r="V5">
        <f t="shared" si="1"/>
        <v>0</v>
      </c>
      <c r="W5">
        <f t="shared" si="2"/>
        <v>0</v>
      </c>
      <c r="X5">
        <f t="shared" si="3"/>
        <v>3</v>
      </c>
      <c r="Y5">
        <f t="shared" si="4"/>
        <v>22.740000000000002</v>
      </c>
      <c r="Z5">
        <f t="shared" si="5"/>
        <v>4</v>
      </c>
      <c r="AA5">
        <f t="shared" si="6"/>
        <v>55.68</v>
      </c>
      <c r="AB5">
        <f t="shared" si="7"/>
        <v>26.18</v>
      </c>
    </row>
    <row r="6" spans="1:28" x14ac:dyDescent="0.2">
      <c r="A6">
        <v>1</v>
      </c>
      <c r="B6">
        <v>4</v>
      </c>
      <c r="C6" t="s">
        <v>56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U6">
        <f t="shared" si="0"/>
        <v>5</v>
      </c>
      <c r="V6">
        <f t="shared" si="1"/>
        <v>1</v>
      </c>
      <c r="W6">
        <f t="shared" si="2"/>
        <v>9.5399999999999991</v>
      </c>
      <c r="X6">
        <f t="shared" si="3"/>
        <v>2</v>
      </c>
      <c r="Y6">
        <f t="shared" si="4"/>
        <v>15.16</v>
      </c>
      <c r="Z6">
        <f t="shared" si="5"/>
        <v>3</v>
      </c>
      <c r="AA6">
        <f t="shared" si="6"/>
        <v>41.76</v>
      </c>
      <c r="AB6">
        <f t="shared" si="7"/>
        <v>22.44</v>
      </c>
    </row>
    <row r="7" spans="1:28" x14ac:dyDescent="0.2">
      <c r="A7">
        <v>2</v>
      </c>
      <c r="B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U7">
        <f t="shared" si="0"/>
        <v>2</v>
      </c>
      <c r="V7">
        <f t="shared" si="1"/>
        <v>1</v>
      </c>
      <c r="W7">
        <f t="shared" si="2"/>
        <v>9.5399999999999991</v>
      </c>
      <c r="X7">
        <f t="shared" si="3"/>
        <v>1</v>
      </c>
      <c r="Y7">
        <f t="shared" si="4"/>
        <v>7.58</v>
      </c>
      <c r="Z7">
        <f t="shared" si="5"/>
        <v>0</v>
      </c>
      <c r="AA7">
        <f t="shared" si="6"/>
        <v>0</v>
      </c>
      <c r="AB7">
        <f t="shared" si="7"/>
        <v>7.48</v>
      </c>
    </row>
    <row r="8" spans="1:28" x14ac:dyDescent="0.2">
      <c r="A8">
        <v>2</v>
      </c>
      <c r="B8">
        <v>1</v>
      </c>
      <c r="C8" t="s">
        <v>52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U8">
        <f t="shared" si="0"/>
        <v>2</v>
      </c>
      <c r="V8">
        <f t="shared" si="1"/>
        <v>1</v>
      </c>
      <c r="W8">
        <f t="shared" si="2"/>
        <v>9.5399999999999991</v>
      </c>
      <c r="X8">
        <f t="shared" si="3"/>
        <v>1</v>
      </c>
      <c r="Y8">
        <f t="shared" si="4"/>
        <v>7.58</v>
      </c>
      <c r="Z8">
        <f t="shared" si="5"/>
        <v>0</v>
      </c>
      <c r="AA8">
        <f t="shared" si="6"/>
        <v>0</v>
      </c>
      <c r="AB8">
        <f t="shared" si="7"/>
        <v>7.48</v>
      </c>
    </row>
    <row r="9" spans="1:28" x14ac:dyDescent="0.2">
      <c r="A9">
        <v>2</v>
      </c>
      <c r="B9">
        <v>2</v>
      </c>
      <c r="C9" t="s">
        <v>56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U9">
        <f t="shared" si="0"/>
        <v>1</v>
      </c>
      <c r="V9">
        <f t="shared" si="1"/>
        <v>1</v>
      </c>
      <c r="W9">
        <f t="shared" si="2"/>
        <v>9.5399999999999991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3.74</v>
      </c>
    </row>
    <row r="10" spans="1:28" x14ac:dyDescent="0.2">
      <c r="A10">
        <v>2</v>
      </c>
      <c r="B10">
        <v>3</v>
      </c>
      <c r="C10" t="s">
        <v>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U10">
        <f t="shared" si="0"/>
        <v>1</v>
      </c>
      <c r="V10">
        <f t="shared" si="1"/>
        <v>1</v>
      </c>
      <c r="W10">
        <f t="shared" si="2"/>
        <v>9.5399999999999991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3.74</v>
      </c>
    </row>
    <row r="11" spans="1:28" x14ac:dyDescent="0.2">
      <c r="A11">
        <v>2</v>
      </c>
      <c r="B11">
        <v>4</v>
      </c>
      <c r="C11" t="s">
        <v>50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U11">
        <f t="shared" si="0"/>
        <v>1</v>
      </c>
      <c r="V11">
        <f t="shared" si="1"/>
        <v>1</v>
      </c>
      <c r="W11">
        <f t="shared" si="2"/>
        <v>9.5399999999999991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3.74</v>
      </c>
    </row>
    <row r="12" spans="1:28" x14ac:dyDescent="0.2">
      <c r="A12">
        <v>3</v>
      </c>
      <c r="B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</row>
    <row r="13" spans="1:28" x14ac:dyDescent="0.2">
      <c r="A13">
        <v>3</v>
      </c>
      <c r="B13">
        <v>1</v>
      </c>
      <c r="C13" t="s">
        <v>56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</row>
    <row r="14" spans="1:28" x14ac:dyDescent="0.2">
      <c r="A14">
        <v>3</v>
      </c>
      <c r="B14">
        <v>2</v>
      </c>
      <c r="C14" t="s">
        <v>50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U14">
        <f t="shared" si="0"/>
        <v>1</v>
      </c>
      <c r="V14">
        <f t="shared" si="1"/>
        <v>0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1</v>
      </c>
      <c r="AA14">
        <f t="shared" si="6"/>
        <v>13.92</v>
      </c>
      <c r="AB14">
        <f t="shared" si="7"/>
        <v>3.74</v>
      </c>
    </row>
    <row r="15" spans="1:28" x14ac:dyDescent="0.2">
      <c r="A15">
        <v>3</v>
      </c>
      <c r="B15">
        <v>3</v>
      </c>
      <c r="C15" t="s">
        <v>52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f t="shared" si="0"/>
        <v>0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</row>
    <row r="16" spans="1:28" x14ac:dyDescent="0.2">
      <c r="A16">
        <v>3</v>
      </c>
      <c r="B16">
        <v>4</v>
      </c>
      <c r="C16" t="s">
        <v>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</row>
    <row r="17" spans="1:28" x14ac:dyDescent="0.2">
      <c r="A17">
        <v>4</v>
      </c>
      <c r="B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f t="shared" si="0"/>
        <v>1</v>
      </c>
      <c r="V17">
        <f t="shared" si="1"/>
        <v>0</v>
      </c>
      <c r="W17">
        <f t="shared" si="2"/>
        <v>0</v>
      </c>
      <c r="X17">
        <f t="shared" si="3"/>
        <v>1</v>
      </c>
      <c r="Y17">
        <f t="shared" si="4"/>
        <v>7.58</v>
      </c>
      <c r="Z17">
        <f t="shared" si="5"/>
        <v>0</v>
      </c>
      <c r="AA17">
        <f t="shared" si="6"/>
        <v>0</v>
      </c>
      <c r="AB17">
        <f t="shared" si="7"/>
        <v>3.74</v>
      </c>
    </row>
    <row r="18" spans="1:28" x14ac:dyDescent="0.2">
      <c r="A18">
        <v>4</v>
      </c>
      <c r="B18">
        <v>1</v>
      </c>
      <c r="C18" t="s">
        <v>50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f t="shared" si="0"/>
        <v>1</v>
      </c>
      <c r="V18">
        <f t="shared" si="1"/>
        <v>0</v>
      </c>
      <c r="W18">
        <f t="shared" si="2"/>
        <v>0</v>
      </c>
      <c r="X18">
        <f t="shared" si="3"/>
        <v>1</v>
      </c>
      <c r="Y18">
        <f t="shared" si="4"/>
        <v>7.58</v>
      </c>
      <c r="Z18">
        <f t="shared" si="5"/>
        <v>0</v>
      </c>
      <c r="AA18">
        <f t="shared" si="6"/>
        <v>0</v>
      </c>
      <c r="AB18">
        <f t="shared" si="7"/>
        <v>3.74</v>
      </c>
    </row>
    <row r="19" spans="1:28" x14ac:dyDescent="0.2">
      <c r="A19">
        <v>4</v>
      </c>
      <c r="B19">
        <v>2</v>
      </c>
      <c r="C19" t="s">
        <v>55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f t="shared" si="0"/>
        <v>1</v>
      </c>
      <c r="V19">
        <f t="shared" si="1"/>
        <v>0</v>
      </c>
      <c r="W19">
        <f t="shared" si="2"/>
        <v>0</v>
      </c>
      <c r="X19">
        <f t="shared" si="3"/>
        <v>1</v>
      </c>
      <c r="Y19">
        <f t="shared" si="4"/>
        <v>7.58</v>
      </c>
      <c r="Z19">
        <f t="shared" si="5"/>
        <v>0</v>
      </c>
      <c r="AA19">
        <f t="shared" si="6"/>
        <v>0</v>
      </c>
      <c r="AB19">
        <f t="shared" si="7"/>
        <v>3.74</v>
      </c>
    </row>
    <row r="20" spans="1:28" x14ac:dyDescent="0.2">
      <c r="A20">
        <v>4</v>
      </c>
      <c r="B20">
        <v>3</v>
      </c>
      <c r="C20" t="s">
        <v>56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f t="shared" si="0"/>
        <v>0</v>
      </c>
      <c r="V20">
        <f t="shared" si="1"/>
        <v>0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</row>
    <row r="21" spans="1:28" x14ac:dyDescent="0.2">
      <c r="A21">
        <v>4</v>
      </c>
      <c r="B21">
        <v>4</v>
      </c>
      <c r="C21" t="s">
        <v>52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f t="shared" si="0"/>
        <v>0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</row>
    <row r="22" spans="1:28" x14ac:dyDescent="0.2">
      <c r="A22">
        <v>5</v>
      </c>
      <c r="B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f t="shared" si="0"/>
        <v>0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</row>
    <row r="23" spans="1:28" x14ac:dyDescent="0.2">
      <c r="A23">
        <v>5</v>
      </c>
      <c r="B23">
        <v>1</v>
      </c>
      <c r="C23" t="s">
        <v>55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U23">
        <f t="shared" si="0"/>
        <v>0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</row>
    <row r="24" spans="1:28" x14ac:dyDescent="0.2">
      <c r="A24">
        <v>5</v>
      </c>
      <c r="B24">
        <v>2</v>
      </c>
      <c r="C24" t="s">
        <v>52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U24">
        <f t="shared" si="0"/>
        <v>1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1</v>
      </c>
      <c r="AA24">
        <f t="shared" si="6"/>
        <v>13.92</v>
      </c>
      <c r="AB24">
        <f t="shared" si="7"/>
        <v>3.74</v>
      </c>
    </row>
    <row r="25" spans="1:28" x14ac:dyDescent="0.2">
      <c r="A25">
        <v>5</v>
      </c>
      <c r="B25">
        <v>3</v>
      </c>
      <c r="C25" t="s">
        <v>50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f t="shared" si="0"/>
        <v>0</v>
      </c>
      <c r="V25">
        <f t="shared" si="1"/>
        <v>0</v>
      </c>
      <c r="W25">
        <f t="shared" si="2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0</v>
      </c>
    </row>
    <row r="26" spans="1:28" x14ac:dyDescent="0.2">
      <c r="A26">
        <v>5</v>
      </c>
      <c r="B26">
        <v>4</v>
      </c>
      <c r="C26" t="s">
        <v>56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</row>
    <row r="27" spans="1:28" x14ac:dyDescent="0.2">
      <c r="A27">
        <v>6</v>
      </c>
      <c r="B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U27">
        <f t="shared" si="0"/>
        <v>3</v>
      </c>
      <c r="V27">
        <f t="shared" si="1"/>
        <v>1</v>
      </c>
      <c r="W27">
        <f t="shared" si="2"/>
        <v>9.5399999999999991</v>
      </c>
      <c r="X27">
        <f t="shared" si="3"/>
        <v>2</v>
      </c>
      <c r="Y27">
        <f t="shared" si="4"/>
        <v>15.16</v>
      </c>
      <c r="Z27">
        <f t="shared" si="5"/>
        <v>0</v>
      </c>
      <c r="AA27">
        <f t="shared" si="6"/>
        <v>0</v>
      </c>
      <c r="AB27">
        <f t="shared" si="7"/>
        <v>11.22</v>
      </c>
    </row>
    <row r="28" spans="1:28" x14ac:dyDescent="0.2">
      <c r="A28">
        <v>6</v>
      </c>
      <c r="B28">
        <v>1</v>
      </c>
      <c r="C28" t="s">
        <v>52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U28">
        <f t="shared" si="0"/>
        <v>4</v>
      </c>
      <c r="V28">
        <f t="shared" si="1"/>
        <v>1</v>
      </c>
      <c r="W28">
        <f t="shared" si="2"/>
        <v>9.5399999999999991</v>
      </c>
      <c r="X28">
        <f t="shared" si="3"/>
        <v>3</v>
      </c>
      <c r="Y28">
        <f t="shared" si="4"/>
        <v>22.740000000000002</v>
      </c>
      <c r="Z28">
        <f t="shared" si="5"/>
        <v>1</v>
      </c>
      <c r="AA28">
        <f t="shared" si="6"/>
        <v>13.92</v>
      </c>
      <c r="AB28">
        <f t="shared" si="7"/>
        <v>18.700000000000003</v>
      </c>
    </row>
    <row r="29" spans="1:28" x14ac:dyDescent="0.2">
      <c r="A29">
        <v>6</v>
      </c>
      <c r="B29">
        <v>2</v>
      </c>
      <c r="C29" t="s">
        <v>56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U29">
        <f t="shared" si="0"/>
        <v>6</v>
      </c>
      <c r="V29">
        <f t="shared" si="1"/>
        <v>2</v>
      </c>
      <c r="W29">
        <f t="shared" si="2"/>
        <v>19.079999999999998</v>
      </c>
      <c r="X29">
        <f t="shared" si="3"/>
        <v>4</v>
      </c>
      <c r="Y29">
        <f t="shared" si="4"/>
        <v>30.32</v>
      </c>
      <c r="Z29">
        <f t="shared" si="5"/>
        <v>1</v>
      </c>
      <c r="AA29">
        <f t="shared" si="6"/>
        <v>13.92</v>
      </c>
      <c r="AB29">
        <f t="shared" si="7"/>
        <v>26.18</v>
      </c>
    </row>
    <row r="30" spans="1:28" x14ac:dyDescent="0.2">
      <c r="A30">
        <v>6</v>
      </c>
      <c r="B30">
        <v>3</v>
      </c>
      <c r="C30" t="s">
        <v>55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U30">
        <f t="shared" si="0"/>
        <v>4</v>
      </c>
      <c r="V30">
        <f t="shared" si="1"/>
        <v>1</v>
      </c>
      <c r="W30">
        <f t="shared" si="2"/>
        <v>9.5399999999999991</v>
      </c>
      <c r="X30">
        <f t="shared" si="3"/>
        <v>2</v>
      </c>
      <c r="Y30">
        <f t="shared" si="4"/>
        <v>15.16</v>
      </c>
      <c r="Z30">
        <f t="shared" si="5"/>
        <v>1</v>
      </c>
      <c r="AA30">
        <f t="shared" si="6"/>
        <v>13.92</v>
      </c>
      <c r="AB30">
        <f t="shared" si="7"/>
        <v>14.96</v>
      </c>
    </row>
    <row r="31" spans="1:28" x14ac:dyDescent="0.2">
      <c r="A31">
        <v>6</v>
      </c>
      <c r="B31">
        <v>4</v>
      </c>
      <c r="C31" t="s">
        <v>50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f t="shared" si="0"/>
        <v>5</v>
      </c>
      <c r="V31">
        <f t="shared" si="1"/>
        <v>1</v>
      </c>
      <c r="W31">
        <f t="shared" si="2"/>
        <v>9.5399999999999991</v>
      </c>
      <c r="X31">
        <f t="shared" si="3"/>
        <v>3</v>
      </c>
      <c r="Y31">
        <f t="shared" si="4"/>
        <v>22.740000000000002</v>
      </c>
      <c r="Z31">
        <f t="shared" si="5"/>
        <v>1</v>
      </c>
      <c r="AA31">
        <f t="shared" si="6"/>
        <v>13.92</v>
      </c>
      <c r="AB31">
        <f t="shared" si="7"/>
        <v>18.700000000000003</v>
      </c>
    </row>
    <row r="32" spans="1:28" x14ac:dyDescent="0.2">
      <c r="A32">
        <v>7</v>
      </c>
      <c r="B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U32">
        <f t="shared" si="0"/>
        <v>4</v>
      </c>
      <c r="V32">
        <f t="shared" si="1"/>
        <v>2</v>
      </c>
      <c r="W32">
        <f t="shared" si="2"/>
        <v>19.079999999999998</v>
      </c>
      <c r="X32">
        <f t="shared" si="3"/>
        <v>2</v>
      </c>
      <c r="Y32">
        <f t="shared" si="4"/>
        <v>15.16</v>
      </c>
      <c r="Z32">
        <f t="shared" si="5"/>
        <v>0</v>
      </c>
      <c r="AA32">
        <f t="shared" si="6"/>
        <v>0</v>
      </c>
      <c r="AB32">
        <f t="shared" si="7"/>
        <v>14.96</v>
      </c>
    </row>
    <row r="33" spans="1:28" x14ac:dyDescent="0.2">
      <c r="A33">
        <v>7</v>
      </c>
      <c r="B33">
        <v>1</v>
      </c>
      <c r="C33" t="s">
        <v>56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U33">
        <f t="shared" si="0"/>
        <v>4</v>
      </c>
      <c r="V33">
        <f t="shared" si="1"/>
        <v>2</v>
      </c>
      <c r="W33">
        <f t="shared" si="2"/>
        <v>19.079999999999998</v>
      </c>
      <c r="X33">
        <f t="shared" si="3"/>
        <v>2</v>
      </c>
      <c r="Y33">
        <f t="shared" si="4"/>
        <v>15.16</v>
      </c>
      <c r="Z33">
        <f t="shared" si="5"/>
        <v>0</v>
      </c>
      <c r="AA33">
        <f t="shared" si="6"/>
        <v>0</v>
      </c>
      <c r="AB33">
        <f t="shared" si="7"/>
        <v>14.96</v>
      </c>
    </row>
    <row r="34" spans="1:28" x14ac:dyDescent="0.2">
      <c r="A34">
        <v>7</v>
      </c>
      <c r="B34">
        <v>2</v>
      </c>
      <c r="C34" t="s">
        <v>50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U34">
        <f t="shared" si="0"/>
        <v>5</v>
      </c>
      <c r="V34">
        <f t="shared" si="1"/>
        <v>2</v>
      </c>
      <c r="W34">
        <f t="shared" si="2"/>
        <v>19.079999999999998</v>
      </c>
      <c r="X34">
        <f t="shared" si="3"/>
        <v>3</v>
      </c>
      <c r="Y34">
        <f t="shared" si="4"/>
        <v>22.740000000000002</v>
      </c>
      <c r="Z34">
        <f t="shared" si="5"/>
        <v>0</v>
      </c>
      <c r="AA34">
        <f t="shared" si="6"/>
        <v>0</v>
      </c>
      <c r="AB34">
        <f t="shared" si="7"/>
        <v>18.700000000000003</v>
      </c>
    </row>
    <row r="35" spans="1:28" x14ac:dyDescent="0.2">
      <c r="A35">
        <v>7</v>
      </c>
      <c r="B35">
        <v>3</v>
      </c>
      <c r="C35" t="s">
        <v>52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U35">
        <f t="shared" si="0"/>
        <v>5</v>
      </c>
      <c r="V35">
        <f t="shared" si="1"/>
        <v>2</v>
      </c>
      <c r="W35">
        <f t="shared" si="2"/>
        <v>19.079999999999998</v>
      </c>
      <c r="X35">
        <f t="shared" si="3"/>
        <v>3</v>
      </c>
      <c r="Y35">
        <f t="shared" si="4"/>
        <v>22.740000000000002</v>
      </c>
      <c r="Z35">
        <f t="shared" si="5"/>
        <v>0</v>
      </c>
      <c r="AA35">
        <f t="shared" si="6"/>
        <v>0</v>
      </c>
      <c r="AB35">
        <f t="shared" si="7"/>
        <v>18.700000000000003</v>
      </c>
    </row>
    <row r="36" spans="1:28" x14ac:dyDescent="0.2">
      <c r="A36">
        <v>7</v>
      </c>
      <c r="B36">
        <v>4</v>
      </c>
      <c r="C36" t="s">
        <v>55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U36">
        <f t="shared" si="0"/>
        <v>5</v>
      </c>
      <c r="V36">
        <f t="shared" si="1"/>
        <v>2</v>
      </c>
      <c r="W36">
        <f t="shared" si="2"/>
        <v>19.079999999999998</v>
      </c>
      <c r="X36">
        <f t="shared" si="3"/>
        <v>3</v>
      </c>
      <c r="Y36">
        <f t="shared" si="4"/>
        <v>22.740000000000002</v>
      </c>
      <c r="Z36">
        <f t="shared" si="5"/>
        <v>0</v>
      </c>
      <c r="AA36">
        <f t="shared" si="6"/>
        <v>0</v>
      </c>
      <c r="AB36">
        <f t="shared" si="7"/>
        <v>18.700000000000003</v>
      </c>
    </row>
    <row r="37" spans="1:28" x14ac:dyDescent="0.2">
      <c r="A37">
        <v>8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U37">
        <f t="shared" si="0"/>
        <v>0</v>
      </c>
      <c r="V37">
        <f t="shared" si="1"/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</row>
    <row r="38" spans="1:28" x14ac:dyDescent="0.2">
      <c r="A38">
        <v>8</v>
      </c>
      <c r="B38">
        <v>1</v>
      </c>
      <c r="C38" t="s">
        <v>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f t="shared" si="0"/>
        <v>0</v>
      </c>
      <c r="V38">
        <f t="shared" si="1"/>
        <v>0</v>
      </c>
      <c r="W38">
        <f t="shared" si="2"/>
        <v>0</v>
      </c>
      <c r="X38">
        <f t="shared" si="3"/>
        <v>0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0</v>
      </c>
    </row>
    <row r="39" spans="1:28" x14ac:dyDescent="0.2">
      <c r="A39">
        <v>8</v>
      </c>
      <c r="B39">
        <v>2</v>
      </c>
      <c r="C39" t="s">
        <v>55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U39">
        <f t="shared" si="0"/>
        <v>1</v>
      </c>
      <c r="V39">
        <f t="shared" si="1"/>
        <v>0</v>
      </c>
      <c r="W39">
        <f t="shared" si="2"/>
        <v>0</v>
      </c>
      <c r="X39">
        <f t="shared" si="3"/>
        <v>1</v>
      </c>
      <c r="Y39">
        <f t="shared" si="4"/>
        <v>7.58</v>
      </c>
      <c r="Z39">
        <f t="shared" si="5"/>
        <v>0</v>
      </c>
      <c r="AA39">
        <f t="shared" si="6"/>
        <v>0</v>
      </c>
      <c r="AB39">
        <f t="shared" si="7"/>
        <v>3.74</v>
      </c>
    </row>
    <row r="40" spans="1:28" x14ac:dyDescent="0.2">
      <c r="A40">
        <v>8</v>
      </c>
      <c r="B40">
        <v>3</v>
      </c>
      <c r="C40" t="s">
        <v>56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U40">
        <f t="shared" si="0"/>
        <v>1</v>
      </c>
      <c r="V40">
        <f t="shared" si="1"/>
        <v>0</v>
      </c>
      <c r="W40">
        <f t="shared" si="2"/>
        <v>0</v>
      </c>
      <c r="X40">
        <f t="shared" si="3"/>
        <v>1</v>
      </c>
      <c r="Y40">
        <f t="shared" si="4"/>
        <v>7.58</v>
      </c>
      <c r="Z40">
        <f t="shared" si="5"/>
        <v>0</v>
      </c>
      <c r="AA40">
        <f t="shared" si="6"/>
        <v>0</v>
      </c>
      <c r="AB40">
        <f t="shared" si="7"/>
        <v>3.74</v>
      </c>
    </row>
    <row r="41" spans="1:28" x14ac:dyDescent="0.2">
      <c r="A41">
        <v>8</v>
      </c>
      <c r="B41">
        <v>4</v>
      </c>
      <c r="C41" t="s">
        <v>52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U41">
        <f t="shared" si="0"/>
        <v>0</v>
      </c>
      <c r="V41">
        <f t="shared" si="1"/>
        <v>0</v>
      </c>
      <c r="W41">
        <f t="shared" si="2"/>
        <v>0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</row>
    <row r="42" spans="1:28" x14ac:dyDescent="0.2">
      <c r="A42">
        <v>9</v>
      </c>
      <c r="B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U42">
        <f t="shared" si="0"/>
        <v>0</v>
      </c>
      <c r="V42">
        <f t="shared" si="1"/>
        <v>0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0</v>
      </c>
    </row>
    <row r="43" spans="1:28" x14ac:dyDescent="0.2">
      <c r="A43">
        <v>9</v>
      </c>
      <c r="B43">
        <v>1</v>
      </c>
      <c r="C43" t="s">
        <v>55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U43">
        <f t="shared" si="0"/>
        <v>0</v>
      </c>
      <c r="V43">
        <f t="shared" si="1"/>
        <v>0</v>
      </c>
      <c r="W43">
        <f t="shared" si="2"/>
        <v>0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0</v>
      </c>
    </row>
    <row r="44" spans="1:28" x14ac:dyDescent="0.2">
      <c r="A44">
        <v>9</v>
      </c>
      <c r="B44">
        <v>2</v>
      </c>
      <c r="C44" t="s">
        <v>52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U44">
        <f t="shared" si="0"/>
        <v>0</v>
      </c>
      <c r="V44">
        <f t="shared" si="1"/>
        <v>0</v>
      </c>
      <c r="W44">
        <f t="shared" si="2"/>
        <v>0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</row>
    <row r="45" spans="1:28" x14ac:dyDescent="0.2">
      <c r="A45">
        <v>9</v>
      </c>
      <c r="B45">
        <v>3</v>
      </c>
      <c r="C45" t="s">
        <v>50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U45">
        <f t="shared" si="0"/>
        <v>0</v>
      </c>
      <c r="V45">
        <f t="shared" si="1"/>
        <v>0</v>
      </c>
      <c r="W45">
        <f t="shared" si="2"/>
        <v>0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</row>
    <row r="46" spans="1:28" x14ac:dyDescent="0.2">
      <c r="A46">
        <v>9</v>
      </c>
      <c r="B46">
        <v>4</v>
      </c>
      <c r="C46" t="s">
        <v>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U46">
        <f t="shared" si="0"/>
        <v>0</v>
      </c>
      <c r="V46">
        <f t="shared" si="1"/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</row>
    <row r="47" spans="1:28" x14ac:dyDescent="0.2">
      <c r="A47">
        <v>10</v>
      </c>
      <c r="B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U47">
        <f t="shared" si="0"/>
        <v>0</v>
      </c>
      <c r="V47">
        <f t="shared" si="1"/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</row>
    <row r="48" spans="1:28" x14ac:dyDescent="0.2">
      <c r="A48">
        <v>10</v>
      </c>
      <c r="B48">
        <v>1</v>
      </c>
      <c r="C48" t="s">
        <v>52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U48">
        <f t="shared" si="0"/>
        <v>0</v>
      </c>
      <c r="V48">
        <f t="shared" si="1"/>
        <v>0</v>
      </c>
      <c r="W48">
        <f t="shared" si="2"/>
        <v>0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7"/>
        <v>0</v>
      </c>
    </row>
    <row r="49" spans="1:28" x14ac:dyDescent="0.2">
      <c r="A49">
        <v>10</v>
      </c>
      <c r="B49">
        <v>2</v>
      </c>
      <c r="C49" t="s">
        <v>56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U49">
        <f t="shared" si="0"/>
        <v>0</v>
      </c>
      <c r="V49">
        <f t="shared" si="1"/>
        <v>0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</row>
    <row r="50" spans="1:28" x14ac:dyDescent="0.2">
      <c r="A50">
        <v>10</v>
      </c>
      <c r="B50">
        <v>3</v>
      </c>
      <c r="C50" t="s">
        <v>55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U50">
        <f t="shared" si="0"/>
        <v>1</v>
      </c>
      <c r="V50">
        <f t="shared" si="1"/>
        <v>0</v>
      </c>
      <c r="W50">
        <f t="shared" si="2"/>
        <v>0</v>
      </c>
      <c r="X50">
        <f t="shared" si="3"/>
        <v>1</v>
      </c>
      <c r="Y50">
        <f t="shared" si="4"/>
        <v>7.58</v>
      </c>
      <c r="Z50">
        <f t="shared" si="5"/>
        <v>0</v>
      </c>
      <c r="AA50">
        <f t="shared" si="6"/>
        <v>0</v>
      </c>
      <c r="AB50">
        <f t="shared" si="7"/>
        <v>3.74</v>
      </c>
    </row>
    <row r="51" spans="1:28" x14ac:dyDescent="0.2">
      <c r="A51">
        <v>10</v>
      </c>
      <c r="B51">
        <v>4</v>
      </c>
      <c r="C51" t="s">
        <v>50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U51">
        <f t="shared" si="0"/>
        <v>1</v>
      </c>
      <c r="V51">
        <f t="shared" si="1"/>
        <v>0</v>
      </c>
      <c r="W51">
        <f t="shared" si="2"/>
        <v>0</v>
      </c>
      <c r="X51">
        <f t="shared" si="3"/>
        <v>1</v>
      </c>
      <c r="Y51">
        <f t="shared" si="4"/>
        <v>7.58</v>
      </c>
      <c r="Z51">
        <f t="shared" si="5"/>
        <v>0</v>
      </c>
      <c r="AA51">
        <f t="shared" si="6"/>
        <v>0</v>
      </c>
      <c r="AB51">
        <f t="shared" si="7"/>
        <v>3.74</v>
      </c>
    </row>
    <row r="52" spans="1:28" x14ac:dyDescent="0.2">
      <c r="A52">
        <v>11</v>
      </c>
      <c r="B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U52">
        <f t="shared" si="0"/>
        <v>1</v>
      </c>
      <c r="V52">
        <f t="shared" si="1"/>
        <v>1</v>
      </c>
      <c r="W52">
        <f t="shared" si="2"/>
        <v>9.5399999999999991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3.74</v>
      </c>
    </row>
    <row r="53" spans="1:28" x14ac:dyDescent="0.2">
      <c r="A53">
        <v>11</v>
      </c>
      <c r="B53">
        <v>1</v>
      </c>
      <c r="C53" t="s">
        <v>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U53">
        <f t="shared" si="0"/>
        <v>1</v>
      </c>
      <c r="V53">
        <f t="shared" si="1"/>
        <v>1</v>
      </c>
      <c r="W53">
        <f t="shared" si="2"/>
        <v>9.5399999999999991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3.74</v>
      </c>
    </row>
    <row r="54" spans="1:28" x14ac:dyDescent="0.2">
      <c r="A54">
        <v>11</v>
      </c>
      <c r="B54">
        <v>2</v>
      </c>
      <c r="C54" t="s">
        <v>50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U54">
        <f t="shared" si="0"/>
        <v>1</v>
      </c>
      <c r="V54">
        <f t="shared" si="1"/>
        <v>1</v>
      </c>
      <c r="W54">
        <f t="shared" si="2"/>
        <v>9.5399999999999991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3.74</v>
      </c>
    </row>
    <row r="55" spans="1:28" x14ac:dyDescent="0.2">
      <c r="A55">
        <v>11</v>
      </c>
      <c r="B55">
        <v>3</v>
      </c>
      <c r="C55" t="s">
        <v>52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U55">
        <f t="shared" si="0"/>
        <v>2</v>
      </c>
      <c r="V55">
        <f t="shared" si="1"/>
        <v>1</v>
      </c>
      <c r="W55">
        <f t="shared" si="2"/>
        <v>9.5399999999999991</v>
      </c>
      <c r="X55">
        <f t="shared" si="3"/>
        <v>1</v>
      </c>
      <c r="Y55">
        <f t="shared" si="4"/>
        <v>7.58</v>
      </c>
      <c r="Z55">
        <f t="shared" si="5"/>
        <v>0</v>
      </c>
      <c r="AA55">
        <f t="shared" si="6"/>
        <v>0</v>
      </c>
      <c r="AB55">
        <f t="shared" si="7"/>
        <v>7.48</v>
      </c>
    </row>
    <row r="56" spans="1:28" x14ac:dyDescent="0.2">
      <c r="A56">
        <v>11</v>
      </c>
      <c r="B56">
        <v>4</v>
      </c>
      <c r="C56" t="s">
        <v>55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U56">
        <f t="shared" si="0"/>
        <v>2</v>
      </c>
      <c r="V56">
        <f t="shared" si="1"/>
        <v>1</v>
      </c>
      <c r="W56">
        <f t="shared" si="2"/>
        <v>9.5399999999999991</v>
      </c>
      <c r="X56">
        <f t="shared" si="3"/>
        <v>1</v>
      </c>
      <c r="Y56">
        <f t="shared" si="4"/>
        <v>7.58</v>
      </c>
      <c r="Z56">
        <f t="shared" si="5"/>
        <v>0</v>
      </c>
      <c r="AA56">
        <f t="shared" si="6"/>
        <v>0</v>
      </c>
      <c r="AB56">
        <f t="shared" si="7"/>
        <v>7.48</v>
      </c>
    </row>
    <row r="57" spans="1:28" x14ac:dyDescent="0.2">
      <c r="A57">
        <v>12</v>
      </c>
      <c r="B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U57">
        <f t="shared" si="0"/>
        <v>0</v>
      </c>
      <c r="V57">
        <f t="shared" si="1"/>
        <v>0</v>
      </c>
      <c r="W57">
        <f t="shared" si="2"/>
        <v>0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</row>
    <row r="58" spans="1:28" x14ac:dyDescent="0.2">
      <c r="A58">
        <v>12</v>
      </c>
      <c r="B58">
        <v>1</v>
      </c>
      <c r="C58" t="s">
        <v>50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U58">
        <f t="shared" si="0"/>
        <v>0</v>
      </c>
      <c r="V58">
        <f t="shared" si="1"/>
        <v>0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0</v>
      </c>
    </row>
    <row r="59" spans="1:28" x14ac:dyDescent="0.2">
      <c r="A59">
        <v>12</v>
      </c>
      <c r="B59">
        <v>2</v>
      </c>
      <c r="C59" t="s">
        <v>55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U59">
        <f t="shared" si="0"/>
        <v>0</v>
      </c>
      <c r="V59">
        <f t="shared" si="1"/>
        <v>0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0</v>
      </c>
    </row>
    <row r="60" spans="1:28" x14ac:dyDescent="0.2">
      <c r="A60">
        <v>12</v>
      </c>
      <c r="B60">
        <v>3</v>
      </c>
      <c r="C60" t="s">
        <v>56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U60">
        <f t="shared" si="0"/>
        <v>0</v>
      </c>
      <c r="V60">
        <f t="shared" si="1"/>
        <v>0</v>
      </c>
      <c r="W60">
        <f t="shared" si="2"/>
        <v>0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</row>
    <row r="61" spans="1:28" x14ac:dyDescent="0.2">
      <c r="A61">
        <v>12</v>
      </c>
      <c r="B61">
        <v>4</v>
      </c>
      <c r="C61" t="s">
        <v>52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U61">
        <f t="shared" si="0"/>
        <v>0</v>
      </c>
      <c r="V61">
        <f t="shared" si="1"/>
        <v>0</v>
      </c>
      <c r="W61">
        <f t="shared" si="2"/>
        <v>0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</row>
    <row r="62" spans="1:28" x14ac:dyDescent="0.2">
      <c r="A62">
        <v>13</v>
      </c>
      <c r="B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U62">
        <f t="shared" si="0"/>
        <v>2</v>
      </c>
      <c r="V62">
        <f t="shared" si="1"/>
        <v>1</v>
      </c>
      <c r="W62">
        <f t="shared" si="2"/>
        <v>9.5399999999999991</v>
      </c>
      <c r="X62">
        <f t="shared" si="3"/>
        <v>1</v>
      </c>
      <c r="Y62">
        <f t="shared" si="4"/>
        <v>7.58</v>
      </c>
      <c r="Z62">
        <f t="shared" si="5"/>
        <v>0</v>
      </c>
      <c r="AA62">
        <f t="shared" si="6"/>
        <v>0</v>
      </c>
      <c r="AB62">
        <f t="shared" si="7"/>
        <v>7.48</v>
      </c>
    </row>
    <row r="63" spans="1:28" x14ac:dyDescent="0.2">
      <c r="A63">
        <v>13</v>
      </c>
      <c r="B63">
        <v>1</v>
      </c>
      <c r="C63" t="s">
        <v>55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U63">
        <f t="shared" si="0"/>
        <v>5</v>
      </c>
      <c r="V63">
        <f t="shared" si="1"/>
        <v>2</v>
      </c>
      <c r="W63">
        <f t="shared" si="2"/>
        <v>19.079999999999998</v>
      </c>
      <c r="X63">
        <f t="shared" si="3"/>
        <v>4</v>
      </c>
      <c r="Y63">
        <f t="shared" si="4"/>
        <v>30.32</v>
      </c>
      <c r="Z63">
        <f t="shared" si="5"/>
        <v>2</v>
      </c>
      <c r="AA63">
        <f t="shared" si="6"/>
        <v>27.84</v>
      </c>
      <c r="AB63">
        <f t="shared" si="7"/>
        <v>29.92</v>
      </c>
    </row>
    <row r="64" spans="1:28" x14ac:dyDescent="0.2">
      <c r="A64">
        <v>13</v>
      </c>
      <c r="B64">
        <v>2</v>
      </c>
      <c r="C64" t="s">
        <v>52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U64">
        <f t="shared" si="0"/>
        <v>2</v>
      </c>
      <c r="V64">
        <f t="shared" si="1"/>
        <v>1</v>
      </c>
      <c r="W64">
        <f t="shared" si="2"/>
        <v>9.5399999999999991</v>
      </c>
      <c r="X64">
        <f t="shared" si="3"/>
        <v>2</v>
      </c>
      <c r="Y64">
        <f t="shared" si="4"/>
        <v>15.16</v>
      </c>
      <c r="Z64">
        <f t="shared" si="5"/>
        <v>0</v>
      </c>
      <c r="AA64">
        <f t="shared" si="6"/>
        <v>0</v>
      </c>
      <c r="AB64">
        <f t="shared" si="7"/>
        <v>11.22</v>
      </c>
    </row>
    <row r="65" spans="1:28" x14ac:dyDescent="0.2">
      <c r="A65">
        <v>13</v>
      </c>
      <c r="B65">
        <v>3</v>
      </c>
      <c r="C65" t="s">
        <v>50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U65">
        <f t="shared" si="0"/>
        <v>4</v>
      </c>
      <c r="V65">
        <f t="shared" si="1"/>
        <v>1</v>
      </c>
      <c r="W65">
        <f t="shared" si="2"/>
        <v>9.5399999999999991</v>
      </c>
      <c r="X65">
        <f t="shared" si="3"/>
        <v>4</v>
      </c>
      <c r="Y65">
        <f t="shared" si="4"/>
        <v>30.32</v>
      </c>
      <c r="Z65">
        <f t="shared" si="5"/>
        <v>2</v>
      </c>
      <c r="AA65">
        <f t="shared" si="6"/>
        <v>27.84</v>
      </c>
      <c r="AB65">
        <f t="shared" si="7"/>
        <v>26.18</v>
      </c>
    </row>
    <row r="66" spans="1:28" x14ac:dyDescent="0.2">
      <c r="A66">
        <v>13</v>
      </c>
      <c r="B66">
        <v>4</v>
      </c>
      <c r="C66" t="s">
        <v>56</v>
      </c>
      <c r="D66">
        <v>1</v>
      </c>
      <c r="E66">
        <v>2</v>
      </c>
      <c r="F66">
        <v>0</v>
      </c>
      <c r="G66">
        <v>2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U66">
        <f t="shared" si="0"/>
        <v>10</v>
      </c>
      <c r="V66">
        <f t="shared" si="1"/>
        <v>4</v>
      </c>
      <c r="W66">
        <f t="shared" si="2"/>
        <v>38.159999999999997</v>
      </c>
      <c r="X66">
        <f t="shared" si="3"/>
        <v>8</v>
      </c>
      <c r="Y66">
        <f t="shared" si="4"/>
        <v>60.64</v>
      </c>
      <c r="Z66">
        <f t="shared" si="5"/>
        <v>2</v>
      </c>
      <c r="AA66">
        <f t="shared" si="6"/>
        <v>27.84</v>
      </c>
      <c r="AB66">
        <f t="shared" si="7"/>
        <v>52.36</v>
      </c>
    </row>
    <row r="67" spans="1:28" x14ac:dyDescent="0.2">
      <c r="A67">
        <v>14</v>
      </c>
      <c r="B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U67">
        <f t="shared" ref="U67:U101" si="8" xml:space="preserve"> SUM(D67:S67)</f>
        <v>1</v>
      </c>
      <c r="V67">
        <f t="shared" ref="V67:V101" si="9">SUM(D67,I67:L67,R67:S67)</f>
        <v>0</v>
      </c>
      <c r="W67">
        <f t="shared" ref="W67:W101" si="10">V67*9.54</f>
        <v>0</v>
      </c>
      <c r="X67">
        <f t="shared" ref="X67:X101" si="11">SUM(D67:H67,L67,N67)</f>
        <v>1</v>
      </c>
      <c r="Y67">
        <f t="shared" ref="Y67:Y101" si="12">X67*7.58</f>
        <v>7.58</v>
      </c>
      <c r="Z67">
        <f t="shared" ref="Z67:Z101" si="13">SUM(H67,K67,M67:Q67)</f>
        <v>0</v>
      </c>
      <c r="AA67">
        <f t="shared" ref="AA67:AA101" si="14">Z67*13.92</f>
        <v>0</v>
      </c>
      <c r="AB67">
        <f t="shared" ref="AB67:AB101" si="15">SUM(V67,X67,Z67)*3.74</f>
        <v>3.74</v>
      </c>
    </row>
    <row r="68" spans="1:28" x14ac:dyDescent="0.2">
      <c r="A68">
        <v>14</v>
      </c>
      <c r="B68">
        <v>1</v>
      </c>
      <c r="C68" t="s">
        <v>52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U68">
        <f t="shared" si="8"/>
        <v>1</v>
      </c>
      <c r="V68">
        <f t="shared" si="9"/>
        <v>0</v>
      </c>
      <c r="W68">
        <f t="shared" si="10"/>
        <v>0</v>
      </c>
      <c r="X68">
        <f t="shared" si="11"/>
        <v>1</v>
      </c>
      <c r="Y68">
        <f t="shared" si="12"/>
        <v>7.58</v>
      </c>
      <c r="Z68">
        <f t="shared" si="13"/>
        <v>0</v>
      </c>
      <c r="AA68">
        <f t="shared" si="14"/>
        <v>0</v>
      </c>
      <c r="AB68">
        <f t="shared" si="15"/>
        <v>3.74</v>
      </c>
    </row>
    <row r="69" spans="1:28" x14ac:dyDescent="0.2">
      <c r="A69">
        <v>14</v>
      </c>
      <c r="B69">
        <v>2</v>
      </c>
      <c r="C69" t="s">
        <v>56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U69">
        <f t="shared" si="8"/>
        <v>2</v>
      </c>
      <c r="V69">
        <f t="shared" si="9"/>
        <v>1</v>
      </c>
      <c r="W69">
        <f t="shared" si="10"/>
        <v>9.5399999999999991</v>
      </c>
      <c r="X69">
        <f t="shared" si="11"/>
        <v>1</v>
      </c>
      <c r="Y69">
        <f t="shared" si="12"/>
        <v>7.58</v>
      </c>
      <c r="Z69">
        <f t="shared" si="13"/>
        <v>0</v>
      </c>
      <c r="AA69">
        <f t="shared" si="14"/>
        <v>0</v>
      </c>
      <c r="AB69">
        <f t="shared" si="15"/>
        <v>7.48</v>
      </c>
    </row>
    <row r="70" spans="1:28" x14ac:dyDescent="0.2">
      <c r="A70">
        <v>14</v>
      </c>
      <c r="B70">
        <v>3</v>
      </c>
      <c r="C70" t="s">
        <v>55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U70">
        <f t="shared" si="8"/>
        <v>2</v>
      </c>
      <c r="V70">
        <f t="shared" si="9"/>
        <v>1</v>
      </c>
      <c r="W70">
        <f t="shared" si="10"/>
        <v>9.5399999999999991</v>
      </c>
      <c r="X70">
        <f t="shared" si="11"/>
        <v>1</v>
      </c>
      <c r="Y70">
        <f t="shared" si="12"/>
        <v>7.58</v>
      </c>
      <c r="Z70">
        <f t="shared" si="13"/>
        <v>0</v>
      </c>
      <c r="AA70">
        <f t="shared" si="14"/>
        <v>0</v>
      </c>
      <c r="AB70">
        <f t="shared" si="15"/>
        <v>7.48</v>
      </c>
    </row>
    <row r="71" spans="1:28" x14ac:dyDescent="0.2">
      <c r="A71">
        <v>14</v>
      </c>
      <c r="B71">
        <v>4</v>
      </c>
      <c r="C71" t="s">
        <v>50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U71">
        <f t="shared" si="8"/>
        <v>2</v>
      </c>
      <c r="V71">
        <f t="shared" si="9"/>
        <v>1</v>
      </c>
      <c r="W71">
        <f t="shared" si="10"/>
        <v>9.5399999999999991</v>
      </c>
      <c r="X71">
        <f t="shared" si="11"/>
        <v>1</v>
      </c>
      <c r="Y71">
        <f t="shared" si="12"/>
        <v>7.58</v>
      </c>
      <c r="Z71">
        <f t="shared" si="13"/>
        <v>0</v>
      </c>
      <c r="AA71">
        <f t="shared" si="14"/>
        <v>0</v>
      </c>
      <c r="AB71">
        <f t="shared" si="15"/>
        <v>7.48</v>
      </c>
    </row>
    <row r="72" spans="1:28" x14ac:dyDescent="0.2">
      <c r="A72">
        <v>15</v>
      </c>
      <c r="B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U72">
        <f t="shared" si="8"/>
        <v>0</v>
      </c>
      <c r="V72">
        <f t="shared" si="9"/>
        <v>0</v>
      </c>
      <c r="W72">
        <f t="shared" si="10"/>
        <v>0</v>
      </c>
      <c r="X72">
        <f t="shared" si="11"/>
        <v>0</v>
      </c>
      <c r="Y72">
        <f t="shared" si="12"/>
        <v>0</v>
      </c>
      <c r="Z72">
        <f t="shared" si="13"/>
        <v>0</v>
      </c>
      <c r="AA72">
        <f t="shared" si="14"/>
        <v>0</v>
      </c>
      <c r="AB72">
        <f t="shared" si="15"/>
        <v>0</v>
      </c>
    </row>
    <row r="73" spans="1:28" x14ac:dyDescent="0.2">
      <c r="A73">
        <v>15</v>
      </c>
      <c r="B73">
        <v>1</v>
      </c>
      <c r="C73" t="s">
        <v>56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U73">
        <f t="shared" si="8"/>
        <v>0</v>
      </c>
      <c r="V73">
        <f t="shared" si="9"/>
        <v>0</v>
      </c>
      <c r="W73">
        <f t="shared" si="10"/>
        <v>0</v>
      </c>
      <c r="X73">
        <f t="shared" si="11"/>
        <v>0</v>
      </c>
      <c r="Y73">
        <f t="shared" si="12"/>
        <v>0</v>
      </c>
      <c r="Z73">
        <f t="shared" si="13"/>
        <v>0</v>
      </c>
      <c r="AA73">
        <f t="shared" si="14"/>
        <v>0</v>
      </c>
      <c r="AB73">
        <f t="shared" si="15"/>
        <v>0</v>
      </c>
    </row>
    <row r="74" spans="1:28" x14ac:dyDescent="0.2">
      <c r="A74">
        <v>15</v>
      </c>
      <c r="B74">
        <v>2</v>
      </c>
      <c r="C74" t="s">
        <v>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U74">
        <f t="shared" si="8"/>
        <v>0</v>
      </c>
      <c r="V74">
        <f t="shared" si="9"/>
        <v>0</v>
      </c>
      <c r="W74">
        <f t="shared" si="10"/>
        <v>0</v>
      </c>
      <c r="X74">
        <f t="shared" si="11"/>
        <v>0</v>
      </c>
      <c r="Y74">
        <f t="shared" si="12"/>
        <v>0</v>
      </c>
      <c r="Z74">
        <f t="shared" si="13"/>
        <v>0</v>
      </c>
      <c r="AA74">
        <f t="shared" si="14"/>
        <v>0</v>
      </c>
      <c r="AB74">
        <f t="shared" si="15"/>
        <v>0</v>
      </c>
    </row>
    <row r="75" spans="1:28" x14ac:dyDescent="0.2">
      <c r="A75">
        <v>15</v>
      </c>
      <c r="B75">
        <v>3</v>
      </c>
      <c r="C75" t="s">
        <v>52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U75">
        <f t="shared" si="8"/>
        <v>0</v>
      </c>
      <c r="V75">
        <f t="shared" si="9"/>
        <v>0</v>
      </c>
      <c r="W75">
        <f t="shared" si="10"/>
        <v>0</v>
      </c>
      <c r="X75">
        <f t="shared" si="11"/>
        <v>0</v>
      </c>
      <c r="Y75">
        <f t="shared" si="12"/>
        <v>0</v>
      </c>
      <c r="Z75">
        <f t="shared" si="13"/>
        <v>0</v>
      </c>
      <c r="AA75">
        <f t="shared" si="14"/>
        <v>0</v>
      </c>
      <c r="AB75">
        <f t="shared" si="15"/>
        <v>0</v>
      </c>
    </row>
    <row r="76" spans="1:28" x14ac:dyDescent="0.2">
      <c r="A76">
        <v>15</v>
      </c>
      <c r="B76">
        <v>4</v>
      </c>
      <c r="C76" t="s">
        <v>55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U76">
        <f t="shared" si="8"/>
        <v>0</v>
      </c>
      <c r="V76">
        <f t="shared" si="9"/>
        <v>0</v>
      </c>
      <c r="W76">
        <f t="shared" si="10"/>
        <v>0</v>
      </c>
      <c r="X76">
        <f t="shared" si="11"/>
        <v>0</v>
      </c>
      <c r="Y76">
        <f t="shared" si="12"/>
        <v>0</v>
      </c>
      <c r="Z76">
        <f t="shared" si="13"/>
        <v>0</v>
      </c>
      <c r="AA76">
        <f t="shared" si="14"/>
        <v>0</v>
      </c>
      <c r="AB76">
        <f t="shared" si="15"/>
        <v>0</v>
      </c>
    </row>
    <row r="77" spans="1:28" x14ac:dyDescent="0.2">
      <c r="A77">
        <v>16</v>
      </c>
      <c r="B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U77">
        <f t="shared" si="8"/>
        <v>3</v>
      </c>
      <c r="V77">
        <f t="shared" si="9"/>
        <v>2</v>
      </c>
      <c r="W77">
        <f t="shared" si="10"/>
        <v>19.079999999999998</v>
      </c>
      <c r="X77">
        <f t="shared" si="11"/>
        <v>1</v>
      </c>
      <c r="Y77">
        <f t="shared" si="12"/>
        <v>7.58</v>
      </c>
      <c r="Z77">
        <f t="shared" si="13"/>
        <v>1</v>
      </c>
      <c r="AA77">
        <f t="shared" si="14"/>
        <v>13.92</v>
      </c>
      <c r="AB77">
        <f t="shared" si="15"/>
        <v>14.96</v>
      </c>
    </row>
    <row r="78" spans="1:28" x14ac:dyDescent="0.2">
      <c r="A78">
        <v>16</v>
      </c>
      <c r="B78">
        <v>1</v>
      </c>
      <c r="C78" t="s">
        <v>50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U78">
        <f t="shared" si="8"/>
        <v>4</v>
      </c>
      <c r="V78">
        <f t="shared" si="9"/>
        <v>3</v>
      </c>
      <c r="W78">
        <f t="shared" si="10"/>
        <v>28.619999999999997</v>
      </c>
      <c r="X78">
        <f t="shared" si="11"/>
        <v>1</v>
      </c>
      <c r="Y78">
        <f t="shared" si="12"/>
        <v>7.58</v>
      </c>
      <c r="Z78">
        <f t="shared" si="13"/>
        <v>2</v>
      </c>
      <c r="AA78">
        <f t="shared" si="14"/>
        <v>27.84</v>
      </c>
      <c r="AB78">
        <f t="shared" si="15"/>
        <v>22.44</v>
      </c>
    </row>
    <row r="79" spans="1:28" x14ac:dyDescent="0.2">
      <c r="A79">
        <v>16</v>
      </c>
      <c r="B79">
        <v>2</v>
      </c>
      <c r="C79" t="s">
        <v>55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U79">
        <f t="shared" si="8"/>
        <v>1</v>
      </c>
      <c r="V79">
        <f t="shared" si="9"/>
        <v>1</v>
      </c>
      <c r="W79">
        <f t="shared" si="10"/>
        <v>9.5399999999999991</v>
      </c>
      <c r="X79">
        <f t="shared" si="11"/>
        <v>0</v>
      </c>
      <c r="Y79">
        <f t="shared" si="12"/>
        <v>0</v>
      </c>
      <c r="Z79">
        <f t="shared" si="13"/>
        <v>0</v>
      </c>
      <c r="AA79">
        <f t="shared" si="14"/>
        <v>0</v>
      </c>
      <c r="AB79">
        <f t="shared" si="15"/>
        <v>3.74</v>
      </c>
    </row>
    <row r="80" spans="1:28" x14ac:dyDescent="0.2">
      <c r="A80">
        <v>16</v>
      </c>
      <c r="B80">
        <v>3</v>
      </c>
      <c r="C80" t="s">
        <v>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>
        <f t="shared" si="8"/>
        <v>1</v>
      </c>
      <c r="V80">
        <f t="shared" si="9"/>
        <v>1</v>
      </c>
      <c r="W80">
        <f t="shared" si="10"/>
        <v>9.5399999999999991</v>
      </c>
      <c r="X80">
        <f t="shared" si="11"/>
        <v>0</v>
      </c>
      <c r="Y80">
        <f t="shared" si="12"/>
        <v>0</v>
      </c>
      <c r="Z80">
        <f t="shared" si="13"/>
        <v>0</v>
      </c>
      <c r="AA80">
        <f t="shared" si="14"/>
        <v>0</v>
      </c>
      <c r="AB80">
        <f t="shared" si="15"/>
        <v>3.74</v>
      </c>
    </row>
    <row r="81" spans="1:28" x14ac:dyDescent="0.2">
      <c r="A81">
        <v>16</v>
      </c>
      <c r="B81">
        <v>4</v>
      </c>
      <c r="C81" t="s">
        <v>52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U81">
        <f t="shared" si="8"/>
        <v>1</v>
      </c>
      <c r="V81">
        <f t="shared" si="9"/>
        <v>1</v>
      </c>
      <c r="W81">
        <f t="shared" si="10"/>
        <v>9.5399999999999991</v>
      </c>
      <c r="X81">
        <f t="shared" si="11"/>
        <v>0</v>
      </c>
      <c r="Y81">
        <f t="shared" si="12"/>
        <v>0</v>
      </c>
      <c r="Z81">
        <f t="shared" si="13"/>
        <v>0</v>
      </c>
      <c r="AA81">
        <f t="shared" si="14"/>
        <v>0</v>
      </c>
      <c r="AB81">
        <f t="shared" si="15"/>
        <v>3.74</v>
      </c>
    </row>
    <row r="82" spans="1:28" x14ac:dyDescent="0.2">
      <c r="A82">
        <v>17</v>
      </c>
      <c r="B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U82">
        <f t="shared" si="8"/>
        <v>1</v>
      </c>
      <c r="V82">
        <f t="shared" si="9"/>
        <v>0</v>
      </c>
      <c r="W82">
        <f t="shared" si="10"/>
        <v>0</v>
      </c>
      <c r="X82">
        <f t="shared" si="11"/>
        <v>1</v>
      </c>
      <c r="Y82">
        <f t="shared" si="12"/>
        <v>7.58</v>
      </c>
      <c r="Z82">
        <f t="shared" si="13"/>
        <v>0</v>
      </c>
      <c r="AA82">
        <f t="shared" si="14"/>
        <v>0</v>
      </c>
      <c r="AB82">
        <f t="shared" si="15"/>
        <v>3.74</v>
      </c>
    </row>
    <row r="83" spans="1:28" x14ac:dyDescent="0.2">
      <c r="A83">
        <v>17</v>
      </c>
      <c r="B83">
        <v>1</v>
      </c>
      <c r="C83" t="s">
        <v>55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U83">
        <f t="shared" si="8"/>
        <v>1</v>
      </c>
      <c r="V83">
        <f t="shared" si="9"/>
        <v>0</v>
      </c>
      <c r="W83">
        <f t="shared" si="10"/>
        <v>0</v>
      </c>
      <c r="X83">
        <f t="shared" si="11"/>
        <v>1</v>
      </c>
      <c r="Y83">
        <f t="shared" si="12"/>
        <v>7.58</v>
      </c>
      <c r="Z83">
        <f t="shared" si="13"/>
        <v>0</v>
      </c>
      <c r="AA83">
        <f t="shared" si="14"/>
        <v>0</v>
      </c>
      <c r="AB83">
        <f t="shared" si="15"/>
        <v>3.74</v>
      </c>
    </row>
    <row r="84" spans="1:28" x14ac:dyDescent="0.2">
      <c r="A84">
        <v>17</v>
      </c>
      <c r="B84">
        <v>2</v>
      </c>
      <c r="C84" t="s">
        <v>52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U84">
        <f t="shared" si="8"/>
        <v>1</v>
      </c>
      <c r="V84">
        <f t="shared" si="9"/>
        <v>0</v>
      </c>
      <c r="W84">
        <f t="shared" si="10"/>
        <v>0</v>
      </c>
      <c r="X84">
        <f t="shared" si="11"/>
        <v>1</v>
      </c>
      <c r="Y84">
        <f t="shared" si="12"/>
        <v>7.58</v>
      </c>
      <c r="Z84">
        <f t="shared" si="13"/>
        <v>0</v>
      </c>
      <c r="AA84">
        <f t="shared" si="14"/>
        <v>0</v>
      </c>
      <c r="AB84">
        <f t="shared" si="15"/>
        <v>3.74</v>
      </c>
    </row>
    <row r="85" spans="1:28" x14ac:dyDescent="0.2">
      <c r="A85">
        <v>17</v>
      </c>
      <c r="B85">
        <v>3</v>
      </c>
      <c r="C85" t="s">
        <v>50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U85">
        <f t="shared" si="8"/>
        <v>1</v>
      </c>
      <c r="V85">
        <f t="shared" si="9"/>
        <v>0</v>
      </c>
      <c r="W85">
        <f t="shared" si="10"/>
        <v>0</v>
      </c>
      <c r="X85">
        <f t="shared" si="11"/>
        <v>1</v>
      </c>
      <c r="Y85">
        <f t="shared" si="12"/>
        <v>7.58</v>
      </c>
      <c r="Z85">
        <f t="shared" si="13"/>
        <v>0</v>
      </c>
      <c r="AA85">
        <f t="shared" si="14"/>
        <v>0</v>
      </c>
      <c r="AB85">
        <f t="shared" si="15"/>
        <v>3.74</v>
      </c>
    </row>
    <row r="86" spans="1:28" x14ac:dyDescent="0.2">
      <c r="A86">
        <v>17</v>
      </c>
      <c r="B86">
        <v>4</v>
      </c>
      <c r="C86" t="s">
        <v>56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U86">
        <f t="shared" si="8"/>
        <v>1</v>
      </c>
      <c r="V86">
        <f t="shared" si="9"/>
        <v>0</v>
      </c>
      <c r="W86">
        <f t="shared" si="10"/>
        <v>0</v>
      </c>
      <c r="X86">
        <f t="shared" si="11"/>
        <v>1</v>
      </c>
      <c r="Y86">
        <f t="shared" si="12"/>
        <v>7.58</v>
      </c>
      <c r="Z86">
        <f t="shared" si="13"/>
        <v>0</v>
      </c>
      <c r="AA86">
        <f t="shared" si="14"/>
        <v>0</v>
      </c>
      <c r="AB86">
        <f t="shared" si="15"/>
        <v>3.74</v>
      </c>
    </row>
    <row r="87" spans="1:28" x14ac:dyDescent="0.2">
      <c r="A87">
        <v>18</v>
      </c>
      <c r="B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U87">
        <f t="shared" si="8"/>
        <v>0</v>
      </c>
      <c r="V87">
        <f t="shared" si="9"/>
        <v>0</v>
      </c>
      <c r="W87">
        <f t="shared" si="10"/>
        <v>0</v>
      </c>
      <c r="X87">
        <f t="shared" si="11"/>
        <v>0</v>
      </c>
      <c r="Y87">
        <f t="shared" si="12"/>
        <v>0</v>
      </c>
      <c r="Z87">
        <f t="shared" si="13"/>
        <v>0</v>
      </c>
      <c r="AA87">
        <f t="shared" si="14"/>
        <v>0</v>
      </c>
      <c r="AB87">
        <f t="shared" si="15"/>
        <v>0</v>
      </c>
    </row>
    <row r="88" spans="1:28" x14ac:dyDescent="0.2">
      <c r="A88">
        <v>18</v>
      </c>
      <c r="B88">
        <v>1</v>
      </c>
      <c r="C88" t="s">
        <v>52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U88">
        <f t="shared" si="8"/>
        <v>1</v>
      </c>
      <c r="V88">
        <f t="shared" si="9"/>
        <v>1</v>
      </c>
      <c r="W88">
        <f t="shared" si="10"/>
        <v>9.5399999999999991</v>
      </c>
      <c r="X88">
        <f t="shared" si="11"/>
        <v>0</v>
      </c>
      <c r="Y88">
        <f t="shared" si="12"/>
        <v>0</v>
      </c>
      <c r="Z88">
        <f t="shared" si="13"/>
        <v>0</v>
      </c>
      <c r="AA88">
        <f t="shared" si="14"/>
        <v>0</v>
      </c>
      <c r="AB88">
        <f t="shared" si="15"/>
        <v>3.74</v>
      </c>
    </row>
    <row r="89" spans="1:28" x14ac:dyDescent="0.2">
      <c r="A89">
        <v>18</v>
      </c>
      <c r="B89">
        <v>2</v>
      </c>
      <c r="C89" t="s">
        <v>56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U89">
        <f t="shared" si="8"/>
        <v>2</v>
      </c>
      <c r="V89">
        <f t="shared" si="9"/>
        <v>2</v>
      </c>
      <c r="W89">
        <f t="shared" si="10"/>
        <v>19.079999999999998</v>
      </c>
      <c r="X89">
        <f t="shared" si="11"/>
        <v>0</v>
      </c>
      <c r="Y89">
        <f t="shared" si="12"/>
        <v>0</v>
      </c>
      <c r="Z89">
        <f t="shared" si="13"/>
        <v>0</v>
      </c>
      <c r="AA89">
        <f t="shared" si="14"/>
        <v>0</v>
      </c>
      <c r="AB89">
        <f t="shared" si="15"/>
        <v>7.48</v>
      </c>
    </row>
    <row r="90" spans="1:28" x14ac:dyDescent="0.2">
      <c r="A90">
        <v>18</v>
      </c>
      <c r="B90">
        <v>3</v>
      </c>
      <c r="C90" t="s">
        <v>55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U90">
        <f t="shared" si="8"/>
        <v>1</v>
      </c>
      <c r="V90">
        <f t="shared" si="9"/>
        <v>1</v>
      </c>
      <c r="W90">
        <f t="shared" si="10"/>
        <v>9.5399999999999991</v>
      </c>
      <c r="X90">
        <f t="shared" si="11"/>
        <v>0</v>
      </c>
      <c r="Y90">
        <f t="shared" si="12"/>
        <v>0</v>
      </c>
      <c r="Z90">
        <f t="shared" si="13"/>
        <v>0</v>
      </c>
      <c r="AA90">
        <f t="shared" si="14"/>
        <v>0</v>
      </c>
      <c r="AB90">
        <f t="shared" si="15"/>
        <v>3.74</v>
      </c>
    </row>
    <row r="91" spans="1:28" x14ac:dyDescent="0.2">
      <c r="A91">
        <v>18</v>
      </c>
      <c r="B91">
        <v>4</v>
      </c>
      <c r="C91" t="s">
        <v>50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U91">
        <f t="shared" si="8"/>
        <v>2</v>
      </c>
      <c r="V91">
        <f t="shared" si="9"/>
        <v>2</v>
      </c>
      <c r="W91">
        <f t="shared" si="10"/>
        <v>19.079999999999998</v>
      </c>
      <c r="X91">
        <f t="shared" si="11"/>
        <v>0</v>
      </c>
      <c r="Y91">
        <f t="shared" si="12"/>
        <v>0</v>
      </c>
      <c r="Z91">
        <f t="shared" si="13"/>
        <v>0</v>
      </c>
      <c r="AA91">
        <f t="shared" si="14"/>
        <v>0</v>
      </c>
      <c r="AB91">
        <f t="shared" si="15"/>
        <v>7.48</v>
      </c>
    </row>
    <row r="92" spans="1:28" x14ac:dyDescent="0.2">
      <c r="A92">
        <v>19</v>
      </c>
      <c r="B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U92">
        <f t="shared" si="8"/>
        <v>2</v>
      </c>
      <c r="V92">
        <f t="shared" si="9"/>
        <v>2</v>
      </c>
      <c r="W92">
        <f t="shared" si="10"/>
        <v>19.079999999999998</v>
      </c>
      <c r="X92">
        <f t="shared" si="11"/>
        <v>0</v>
      </c>
      <c r="Y92">
        <f t="shared" si="12"/>
        <v>0</v>
      </c>
      <c r="Z92">
        <f t="shared" si="13"/>
        <v>0</v>
      </c>
      <c r="AA92">
        <f t="shared" si="14"/>
        <v>0</v>
      </c>
      <c r="AB92">
        <f t="shared" si="15"/>
        <v>7.48</v>
      </c>
    </row>
    <row r="93" spans="1:28" x14ac:dyDescent="0.2">
      <c r="A93">
        <v>19</v>
      </c>
      <c r="B93">
        <v>1</v>
      </c>
      <c r="C93" t="s">
        <v>56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U93">
        <f t="shared" si="8"/>
        <v>2</v>
      </c>
      <c r="V93">
        <f t="shared" si="9"/>
        <v>2</v>
      </c>
      <c r="W93">
        <f t="shared" si="10"/>
        <v>19.079999999999998</v>
      </c>
      <c r="X93">
        <f t="shared" si="11"/>
        <v>0</v>
      </c>
      <c r="Y93">
        <f t="shared" si="12"/>
        <v>0</v>
      </c>
      <c r="Z93">
        <f t="shared" si="13"/>
        <v>0</v>
      </c>
      <c r="AA93">
        <f t="shared" si="14"/>
        <v>0</v>
      </c>
      <c r="AB93">
        <f t="shared" si="15"/>
        <v>7.48</v>
      </c>
    </row>
    <row r="94" spans="1:28" x14ac:dyDescent="0.2">
      <c r="A94">
        <v>19</v>
      </c>
      <c r="B94">
        <v>2</v>
      </c>
      <c r="C94" t="s">
        <v>50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U94">
        <f t="shared" si="8"/>
        <v>3</v>
      </c>
      <c r="V94">
        <f t="shared" si="9"/>
        <v>2</v>
      </c>
      <c r="W94">
        <f t="shared" si="10"/>
        <v>19.079999999999998</v>
      </c>
      <c r="X94">
        <f t="shared" si="11"/>
        <v>0</v>
      </c>
      <c r="Y94">
        <f t="shared" si="12"/>
        <v>0</v>
      </c>
      <c r="Z94">
        <f t="shared" si="13"/>
        <v>1</v>
      </c>
      <c r="AA94">
        <f t="shared" si="14"/>
        <v>13.92</v>
      </c>
      <c r="AB94">
        <f t="shared" si="15"/>
        <v>11.22</v>
      </c>
    </row>
    <row r="95" spans="1:28" x14ac:dyDescent="0.2">
      <c r="A95">
        <v>19</v>
      </c>
      <c r="B95">
        <v>3</v>
      </c>
      <c r="C95" t="s">
        <v>52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U95">
        <f t="shared" si="8"/>
        <v>3</v>
      </c>
      <c r="V95">
        <f t="shared" si="9"/>
        <v>2</v>
      </c>
      <c r="W95">
        <f t="shared" si="10"/>
        <v>19.079999999999998</v>
      </c>
      <c r="X95">
        <f t="shared" si="11"/>
        <v>0</v>
      </c>
      <c r="Y95">
        <f t="shared" si="12"/>
        <v>0</v>
      </c>
      <c r="Z95">
        <f t="shared" si="13"/>
        <v>1</v>
      </c>
      <c r="AA95">
        <f t="shared" si="14"/>
        <v>13.92</v>
      </c>
      <c r="AB95">
        <f t="shared" si="15"/>
        <v>11.22</v>
      </c>
    </row>
    <row r="96" spans="1:28" x14ac:dyDescent="0.2">
      <c r="A96">
        <v>19</v>
      </c>
      <c r="B96">
        <v>4</v>
      </c>
      <c r="C96" t="s">
        <v>55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U96">
        <f t="shared" si="8"/>
        <v>3</v>
      </c>
      <c r="V96">
        <f t="shared" si="9"/>
        <v>2</v>
      </c>
      <c r="W96">
        <f t="shared" si="10"/>
        <v>19.079999999999998</v>
      </c>
      <c r="X96">
        <f t="shared" si="11"/>
        <v>0</v>
      </c>
      <c r="Y96">
        <f t="shared" si="12"/>
        <v>0</v>
      </c>
      <c r="Z96">
        <f t="shared" si="13"/>
        <v>1</v>
      </c>
      <c r="AA96">
        <f t="shared" si="14"/>
        <v>13.92</v>
      </c>
      <c r="AB96">
        <f t="shared" si="15"/>
        <v>11.22</v>
      </c>
    </row>
    <row r="97" spans="1:28" x14ac:dyDescent="0.2">
      <c r="A97">
        <v>20</v>
      </c>
      <c r="B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U97">
        <f t="shared" si="8"/>
        <v>1</v>
      </c>
      <c r="V97">
        <f t="shared" si="9"/>
        <v>0</v>
      </c>
      <c r="W97">
        <f t="shared" si="10"/>
        <v>0</v>
      </c>
      <c r="X97">
        <f t="shared" si="11"/>
        <v>1</v>
      </c>
      <c r="Y97">
        <f t="shared" si="12"/>
        <v>7.58</v>
      </c>
      <c r="Z97">
        <f t="shared" si="13"/>
        <v>0</v>
      </c>
      <c r="AA97">
        <f t="shared" si="14"/>
        <v>0</v>
      </c>
      <c r="AB97">
        <f t="shared" si="15"/>
        <v>3.74</v>
      </c>
    </row>
    <row r="98" spans="1:28" x14ac:dyDescent="0.2">
      <c r="A98">
        <v>20</v>
      </c>
      <c r="B98">
        <v>1</v>
      </c>
      <c r="C98" t="s">
        <v>50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U98">
        <f t="shared" si="8"/>
        <v>2</v>
      </c>
      <c r="V98">
        <f t="shared" si="9"/>
        <v>0</v>
      </c>
      <c r="W98">
        <f t="shared" si="10"/>
        <v>0</v>
      </c>
      <c r="X98">
        <f t="shared" si="11"/>
        <v>0</v>
      </c>
      <c r="Y98">
        <f t="shared" si="12"/>
        <v>0</v>
      </c>
      <c r="Z98">
        <f t="shared" si="13"/>
        <v>2</v>
      </c>
      <c r="AA98">
        <f t="shared" si="14"/>
        <v>27.84</v>
      </c>
      <c r="AB98">
        <f t="shared" si="15"/>
        <v>7.48</v>
      </c>
    </row>
    <row r="99" spans="1:28" x14ac:dyDescent="0.2">
      <c r="A99">
        <v>20</v>
      </c>
      <c r="B99">
        <v>2</v>
      </c>
      <c r="C99" t="s">
        <v>55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U99">
        <f t="shared" si="8"/>
        <v>3</v>
      </c>
      <c r="V99">
        <f t="shared" si="9"/>
        <v>0</v>
      </c>
      <c r="W99">
        <f t="shared" si="10"/>
        <v>0</v>
      </c>
      <c r="X99">
        <f t="shared" si="11"/>
        <v>0</v>
      </c>
      <c r="Y99">
        <f t="shared" si="12"/>
        <v>0</v>
      </c>
      <c r="Z99">
        <f t="shared" si="13"/>
        <v>3</v>
      </c>
      <c r="AA99">
        <f t="shared" si="14"/>
        <v>41.76</v>
      </c>
      <c r="AB99">
        <f t="shared" si="15"/>
        <v>11.22</v>
      </c>
    </row>
    <row r="100" spans="1:28" x14ac:dyDescent="0.2">
      <c r="A100">
        <v>20</v>
      </c>
      <c r="B100">
        <v>3</v>
      </c>
      <c r="C100" t="s">
        <v>56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1</v>
      </c>
      <c r="P100">
        <v>2</v>
      </c>
      <c r="Q100">
        <v>1</v>
      </c>
      <c r="R100">
        <v>0</v>
      </c>
      <c r="S100">
        <v>0</v>
      </c>
      <c r="U100">
        <f t="shared" si="8"/>
        <v>7</v>
      </c>
      <c r="V100">
        <f t="shared" si="9"/>
        <v>1</v>
      </c>
      <c r="W100">
        <f t="shared" si="10"/>
        <v>9.5399999999999991</v>
      </c>
      <c r="X100">
        <f t="shared" si="11"/>
        <v>2</v>
      </c>
      <c r="Y100">
        <f t="shared" si="12"/>
        <v>15.16</v>
      </c>
      <c r="Z100">
        <f t="shared" si="13"/>
        <v>5</v>
      </c>
      <c r="AA100">
        <f t="shared" si="14"/>
        <v>69.599999999999994</v>
      </c>
      <c r="AB100">
        <f t="shared" si="15"/>
        <v>29.92</v>
      </c>
    </row>
    <row r="101" spans="1:28" x14ac:dyDescent="0.2">
      <c r="A101">
        <v>20</v>
      </c>
      <c r="B101">
        <v>4</v>
      </c>
      <c r="C101" t="s">
        <v>52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2</v>
      </c>
      <c r="P101">
        <v>2</v>
      </c>
      <c r="Q101">
        <v>1</v>
      </c>
      <c r="R101">
        <v>0</v>
      </c>
      <c r="S101">
        <v>0</v>
      </c>
      <c r="U101">
        <f t="shared" si="8"/>
        <v>9</v>
      </c>
      <c r="V101">
        <f t="shared" si="9"/>
        <v>1</v>
      </c>
      <c r="W101">
        <f t="shared" si="10"/>
        <v>9.5399999999999991</v>
      </c>
      <c r="X101">
        <f t="shared" si="11"/>
        <v>3</v>
      </c>
      <c r="Y101">
        <f t="shared" si="12"/>
        <v>22.740000000000002</v>
      </c>
      <c r="Z101">
        <f t="shared" si="13"/>
        <v>7</v>
      </c>
      <c r="AA101">
        <f t="shared" si="14"/>
        <v>97.44</v>
      </c>
      <c r="AB101">
        <f t="shared" si="15"/>
        <v>41.14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34A5-8DB2-4A50-9DC0-29785487D67D}">
  <dimension ref="A1:M81"/>
  <sheetViews>
    <sheetView tabSelected="1" workbookViewId="0">
      <selection activeCell="P14" sqref="P14"/>
    </sheetView>
  </sheetViews>
  <sheetFormatPr baseColWidth="10" defaultColWidth="11.5" defaultRowHeight="15" x14ac:dyDescent="0.2"/>
  <cols>
    <col min="3" max="3" width="18.5" bestFit="1" customWidth="1"/>
    <col min="4" max="4" width="12.83203125" bestFit="1" customWidth="1"/>
  </cols>
  <sheetData>
    <row r="1" spans="1:13" x14ac:dyDescent="0.2">
      <c r="A1" t="s">
        <v>6</v>
      </c>
      <c r="B1" t="s">
        <v>48</v>
      </c>
      <c r="C1" t="s">
        <v>7</v>
      </c>
      <c r="D1" t="s">
        <v>43</v>
      </c>
      <c r="E1" t="s">
        <v>53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</row>
    <row r="2" spans="1:13" x14ac:dyDescent="0.2">
      <c r="A2">
        <v>1</v>
      </c>
      <c r="B2">
        <v>1</v>
      </c>
      <c r="C2" t="s">
        <v>55</v>
      </c>
      <c r="D2" t="s">
        <v>51</v>
      </c>
      <c r="E2" t="s">
        <v>54</v>
      </c>
      <c r="F2">
        <v>7</v>
      </c>
      <c r="G2">
        <v>3</v>
      </c>
      <c r="H2">
        <v>7</v>
      </c>
      <c r="I2">
        <v>10</v>
      </c>
      <c r="J2">
        <v>2</v>
      </c>
      <c r="K2">
        <v>12</v>
      </c>
      <c r="L2">
        <f t="shared" ref="L2:L34" si="0">SUM(F2:K2)</f>
        <v>41</v>
      </c>
      <c r="M2">
        <v>0</v>
      </c>
    </row>
    <row r="3" spans="1:13" x14ac:dyDescent="0.2">
      <c r="A3">
        <v>1</v>
      </c>
      <c r="B3">
        <v>2</v>
      </c>
      <c r="C3" t="s">
        <v>52</v>
      </c>
      <c r="D3" t="s">
        <v>51</v>
      </c>
      <c r="E3" t="s">
        <v>5</v>
      </c>
      <c r="F3">
        <v>7</v>
      </c>
      <c r="G3">
        <v>6</v>
      </c>
      <c r="H3">
        <v>2</v>
      </c>
      <c r="I3">
        <v>10</v>
      </c>
      <c r="J3">
        <v>7</v>
      </c>
      <c r="K3">
        <v>12</v>
      </c>
      <c r="L3">
        <f t="shared" si="0"/>
        <v>44</v>
      </c>
      <c r="M3">
        <v>0</v>
      </c>
    </row>
    <row r="4" spans="1:13" x14ac:dyDescent="0.2">
      <c r="A4">
        <v>1</v>
      </c>
      <c r="B4">
        <v>3</v>
      </c>
      <c r="C4" t="s">
        <v>50</v>
      </c>
      <c r="D4" t="s">
        <v>49</v>
      </c>
      <c r="E4" t="s">
        <v>5</v>
      </c>
      <c r="F4">
        <v>10</v>
      </c>
      <c r="G4">
        <v>10</v>
      </c>
      <c r="H4">
        <v>1</v>
      </c>
      <c r="I4">
        <v>10</v>
      </c>
      <c r="J4">
        <v>6</v>
      </c>
      <c r="K4">
        <v>2</v>
      </c>
      <c r="L4">
        <f t="shared" si="0"/>
        <v>39</v>
      </c>
      <c r="M4">
        <v>0</v>
      </c>
    </row>
    <row r="5" spans="1:13" x14ac:dyDescent="0.2">
      <c r="A5">
        <v>1</v>
      </c>
      <c r="B5">
        <v>4</v>
      </c>
      <c r="C5" t="s">
        <v>56</v>
      </c>
      <c r="D5" t="s">
        <v>49</v>
      </c>
      <c r="E5" t="s">
        <v>54</v>
      </c>
      <c r="F5">
        <v>6</v>
      </c>
      <c r="G5">
        <v>6</v>
      </c>
      <c r="H5">
        <v>4</v>
      </c>
      <c r="I5">
        <v>6</v>
      </c>
      <c r="J5">
        <v>5</v>
      </c>
      <c r="K5">
        <v>1</v>
      </c>
      <c r="L5">
        <f t="shared" si="0"/>
        <v>28</v>
      </c>
      <c r="M5">
        <v>0</v>
      </c>
    </row>
    <row r="6" spans="1:13" x14ac:dyDescent="0.2">
      <c r="A6">
        <v>2</v>
      </c>
      <c r="B6">
        <v>1</v>
      </c>
      <c r="C6" t="s">
        <v>52</v>
      </c>
      <c r="D6" t="s">
        <v>51</v>
      </c>
      <c r="E6" t="s">
        <v>5</v>
      </c>
      <c r="F6">
        <v>3</v>
      </c>
      <c r="G6">
        <v>0</v>
      </c>
      <c r="H6">
        <v>5</v>
      </c>
      <c r="I6">
        <v>2</v>
      </c>
      <c r="J6">
        <v>10</v>
      </c>
      <c r="K6">
        <v>0</v>
      </c>
      <c r="L6">
        <f t="shared" si="0"/>
        <v>20</v>
      </c>
      <c r="M6">
        <v>1</v>
      </c>
    </row>
    <row r="7" spans="1:13" x14ac:dyDescent="0.2">
      <c r="A7">
        <v>2</v>
      </c>
      <c r="B7">
        <v>2</v>
      </c>
      <c r="C7" t="s">
        <v>56</v>
      </c>
      <c r="D7" t="s">
        <v>49</v>
      </c>
      <c r="E7" t="s">
        <v>54</v>
      </c>
      <c r="F7">
        <v>10</v>
      </c>
      <c r="G7">
        <v>1</v>
      </c>
      <c r="H7">
        <v>3</v>
      </c>
      <c r="I7">
        <v>5</v>
      </c>
      <c r="J7">
        <v>11</v>
      </c>
      <c r="K7">
        <v>8</v>
      </c>
      <c r="L7">
        <f t="shared" si="0"/>
        <v>38</v>
      </c>
      <c r="M7">
        <v>1</v>
      </c>
    </row>
    <row r="8" spans="1:13" x14ac:dyDescent="0.2">
      <c r="A8">
        <v>2</v>
      </c>
      <c r="B8">
        <v>3</v>
      </c>
      <c r="C8" t="s">
        <v>55</v>
      </c>
      <c r="D8" t="s">
        <v>51</v>
      </c>
      <c r="E8" t="s">
        <v>54</v>
      </c>
      <c r="F8">
        <v>3</v>
      </c>
      <c r="G8">
        <v>0</v>
      </c>
      <c r="H8">
        <v>7</v>
      </c>
      <c r="I8">
        <v>2</v>
      </c>
      <c r="J8">
        <v>5</v>
      </c>
      <c r="K8">
        <v>1</v>
      </c>
      <c r="L8">
        <f t="shared" si="0"/>
        <v>18</v>
      </c>
      <c r="M8">
        <v>1</v>
      </c>
    </row>
    <row r="9" spans="1:13" x14ac:dyDescent="0.2">
      <c r="A9">
        <v>2</v>
      </c>
      <c r="B9">
        <v>4</v>
      </c>
      <c r="C9" t="s">
        <v>50</v>
      </c>
      <c r="D9" t="s">
        <v>49</v>
      </c>
      <c r="E9" t="s">
        <v>5</v>
      </c>
      <c r="F9">
        <v>8</v>
      </c>
      <c r="G9">
        <v>1</v>
      </c>
      <c r="H9">
        <v>1</v>
      </c>
      <c r="I9">
        <v>2</v>
      </c>
      <c r="J9">
        <v>7</v>
      </c>
      <c r="K9">
        <v>2</v>
      </c>
      <c r="L9">
        <f t="shared" si="0"/>
        <v>21</v>
      </c>
      <c r="M9">
        <v>1</v>
      </c>
    </row>
    <row r="10" spans="1:13" x14ac:dyDescent="0.2">
      <c r="A10">
        <v>3</v>
      </c>
      <c r="B10">
        <v>1</v>
      </c>
      <c r="C10" t="s">
        <v>56</v>
      </c>
      <c r="D10" t="s">
        <v>49</v>
      </c>
      <c r="E10" t="s">
        <v>54</v>
      </c>
      <c r="F10">
        <v>1</v>
      </c>
      <c r="G10">
        <v>2</v>
      </c>
      <c r="H10">
        <v>3</v>
      </c>
      <c r="I10">
        <v>0</v>
      </c>
      <c r="J10">
        <v>4</v>
      </c>
      <c r="K10">
        <v>0</v>
      </c>
      <c r="L10">
        <f t="shared" si="0"/>
        <v>10</v>
      </c>
      <c r="M10">
        <v>1</v>
      </c>
    </row>
    <row r="11" spans="1:13" x14ac:dyDescent="0.2">
      <c r="A11">
        <v>3</v>
      </c>
      <c r="B11">
        <v>2</v>
      </c>
      <c r="C11" t="s">
        <v>50</v>
      </c>
      <c r="D11" t="s">
        <v>49</v>
      </c>
      <c r="E11" t="s">
        <v>5</v>
      </c>
      <c r="F11">
        <v>5</v>
      </c>
      <c r="G11">
        <v>5</v>
      </c>
      <c r="H11">
        <v>3</v>
      </c>
      <c r="I11">
        <v>3</v>
      </c>
      <c r="J11">
        <v>10</v>
      </c>
      <c r="K11">
        <v>3</v>
      </c>
      <c r="L11">
        <f t="shared" si="0"/>
        <v>29</v>
      </c>
      <c r="M11">
        <v>1</v>
      </c>
    </row>
    <row r="12" spans="1:13" x14ac:dyDescent="0.2">
      <c r="A12">
        <v>3</v>
      </c>
      <c r="B12">
        <v>3</v>
      </c>
      <c r="C12" t="s">
        <v>52</v>
      </c>
      <c r="D12" t="s">
        <v>51</v>
      </c>
      <c r="E12" t="s">
        <v>5</v>
      </c>
      <c r="F12">
        <v>1</v>
      </c>
      <c r="G12">
        <v>3</v>
      </c>
      <c r="H12">
        <v>5</v>
      </c>
      <c r="I12">
        <v>2</v>
      </c>
      <c r="J12">
        <v>1</v>
      </c>
      <c r="K12">
        <v>1</v>
      </c>
      <c r="L12">
        <f t="shared" si="0"/>
        <v>13</v>
      </c>
      <c r="M12">
        <v>1</v>
      </c>
    </row>
    <row r="13" spans="1:13" x14ac:dyDescent="0.2">
      <c r="A13">
        <v>3</v>
      </c>
      <c r="B13">
        <v>4</v>
      </c>
      <c r="C13" t="s">
        <v>55</v>
      </c>
      <c r="D13" t="s">
        <v>51</v>
      </c>
      <c r="E13" t="s">
        <v>54</v>
      </c>
      <c r="F13">
        <v>0</v>
      </c>
      <c r="G13">
        <v>1</v>
      </c>
      <c r="H13">
        <v>2</v>
      </c>
      <c r="I13">
        <v>0</v>
      </c>
      <c r="J13">
        <v>0</v>
      </c>
      <c r="K13">
        <v>0</v>
      </c>
      <c r="L13">
        <f t="shared" si="0"/>
        <v>3</v>
      </c>
      <c r="M13">
        <v>1</v>
      </c>
    </row>
    <row r="14" spans="1:13" x14ac:dyDescent="0.2">
      <c r="A14">
        <v>4</v>
      </c>
      <c r="B14" s="1">
        <v>1</v>
      </c>
      <c r="C14" t="s">
        <v>50</v>
      </c>
      <c r="D14" t="s">
        <v>49</v>
      </c>
      <c r="E14" t="s">
        <v>5</v>
      </c>
      <c r="F14">
        <v>3</v>
      </c>
      <c r="G14">
        <v>2</v>
      </c>
      <c r="H14">
        <v>2</v>
      </c>
      <c r="I14">
        <v>1</v>
      </c>
      <c r="J14">
        <v>4</v>
      </c>
      <c r="K14">
        <v>4</v>
      </c>
      <c r="L14">
        <f t="shared" si="0"/>
        <v>16</v>
      </c>
      <c r="M14">
        <v>1</v>
      </c>
    </row>
    <row r="15" spans="1:13" x14ac:dyDescent="0.2">
      <c r="A15">
        <v>4</v>
      </c>
      <c r="B15" s="1">
        <v>2</v>
      </c>
      <c r="C15" t="s">
        <v>55</v>
      </c>
      <c r="D15" t="s">
        <v>51</v>
      </c>
      <c r="E15" t="s">
        <v>54</v>
      </c>
      <c r="F15">
        <v>5</v>
      </c>
      <c r="G15">
        <v>6</v>
      </c>
      <c r="H15">
        <v>9</v>
      </c>
      <c r="I15">
        <v>3</v>
      </c>
      <c r="J15">
        <v>9</v>
      </c>
      <c r="K15">
        <v>9</v>
      </c>
      <c r="L15">
        <f t="shared" si="0"/>
        <v>41</v>
      </c>
      <c r="M15">
        <v>1</v>
      </c>
    </row>
    <row r="16" spans="1:13" x14ac:dyDescent="0.2">
      <c r="A16">
        <v>4</v>
      </c>
      <c r="B16" s="1">
        <v>3</v>
      </c>
      <c r="C16" t="s">
        <v>56</v>
      </c>
      <c r="D16" t="s">
        <v>49</v>
      </c>
      <c r="E16" t="s">
        <v>54</v>
      </c>
      <c r="F16">
        <v>2</v>
      </c>
      <c r="G16">
        <v>2</v>
      </c>
      <c r="H16">
        <v>2</v>
      </c>
      <c r="I16">
        <v>1</v>
      </c>
      <c r="J16">
        <v>3</v>
      </c>
      <c r="K16">
        <v>2</v>
      </c>
      <c r="L16">
        <f t="shared" si="0"/>
        <v>12</v>
      </c>
      <c r="M16">
        <v>1</v>
      </c>
    </row>
    <row r="17" spans="1:13" x14ac:dyDescent="0.2">
      <c r="A17">
        <v>4</v>
      </c>
      <c r="B17" s="1">
        <v>4</v>
      </c>
      <c r="C17" t="s">
        <v>52</v>
      </c>
      <c r="D17" t="s">
        <v>51</v>
      </c>
      <c r="E17" t="s">
        <v>5</v>
      </c>
      <c r="F17">
        <v>5</v>
      </c>
      <c r="G17">
        <v>3</v>
      </c>
      <c r="H17">
        <v>6</v>
      </c>
      <c r="I17">
        <v>2</v>
      </c>
      <c r="J17">
        <v>4</v>
      </c>
      <c r="K17">
        <v>5</v>
      </c>
      <c r="L17">
        <f t="shared" si="0"/>
        <v>25</v>
      </c>
      <c r="M17">
        <v>1</v>
      </c>
    </row>
    <row r="18" spans="1:13" x14ac:dyDescent="0.2">
      <c r="A18">
        <v>5</v>
      </c>
      <c r="B18" s="1">
        <v>1</v>
      </c>
      <c r="C18" t="s">
        <v>55</v>
      </c>
      <c r="D18" t="s">
        <v>51</v>
      </c>
      <c r="E18" t="s">
        <v>54</v>
      </c>
      <c r="F18">
        <v>13</v>
      </c>
      <c r="G18">
        <v>3</v>
      </c>
      <c r="H18">
        <v>6</v>
      </c>
      <c r="I18">
        <v>16</v>
      </c>
      <c r="J18">
        <v>14</v>
      </c>
      <c r="K18">
        <v>5</v>
      </c>
      <c r="L18">
        <f t="shared" si="0"/>
        <v>57</v>
      </c>
      <c r="M18">
        <v>0</v>
      </c>
    </row>
    <row r="19" spans="1:13" x14ac:dyDescent="0.2">
      <c r="A19">
        <v>5</v>
      </c>
      <c r="B19" s="1">
        <v>2</v>
      </c>
      <c r="C19" t="s">
        <v>52</v>
      </c>
      <c r="D19" t="s">
        <v>51</v>
      </c>
      <c r="E19" t="s">
        <v>5</v>
      </c>
      <c r="F19">
        <v>6</v>
      </c>
      <c r="G19">
        <v>4</v>
      </c>
      <c r="H19">
        <v>3</v>
      </c>
      <c r="I19">
        <v>4</v>
      </c>
      <c r="J19">
        <v>11</v>
      </c>
      <c r="K19">
        <v>3</v>
      </c>
      <c r="L19">
        <f t="shared" si="0"/>
        <v>31</v>
      </c>
      <c r="M19">
        <v>0</v>
      </c>
    </row>
    <row r="20" spans="1:13" x14ac:dyDescent="0.2">
      <c r="A20">
        <v>5</v>
      </c>
      <c r="B20" s="1">
        <v>3</v>
      </c>
      <c r="C20" t="s">
        <v>50</v>
      </c>
      <c r="D20" t="s">
        <v>49</v>
      </c>
      <c r="E20" t="s">
        <v>5</v>
      </c>
      <c r="F20">
        <v>6</v>
      </c>
      <c r="G20">
        <v>4</v>
      </c>
      <c r="H20">
        <v>8</v>
      </c>
      <c r="I20">
        <v>9</v>
      </c>
      <c r="J20">
        <v>13</v>
      </c>
      <c r="K20">
        <v>5</v>
      </c>
      <c r="L20">
        <f t="shared" si="0"/>
        <v>45</v>
      </c>
      <c r="M20">
        <v>0</v>
      </c>
    </row>
    <row r="21" spans="1:13" x14ac:dyDescent="0.2">
      <c r="A21">
        <v>5</v>
      </c>
      <c r="B21" s="1">
        <v>4</v>
      </c>
      <c r="C21" t="s">
        <v>56</v>
      </c>
      <c r="D21" t="s">
        <v>49</v>
      </c>
      <c r="E21" t="s">
        <v>54</v>
      </c>
      <c r="F21">
        <v>2</v>
      </c>
      <c r="G21">
        <v>4</v>
      </c>
      <c r="H21">
        <v>6</v>
      </c>
      <c r="I21">
        <v>2</v>
      </c>
      <c r="J21">
        <v>6</v>
      </c>
      <c r="K21">
        <v>2</v>
      </c>
      <c r="L21">
        <f t="shared" si="0"/>
        <v>22</v>
      </c>
      <c r="M21">
        <v>0</v>
      </c>
    </row>
    <row r="22" spans="1:13" x14ac:dyDescent="0.2">
      <c r="A22">
        <v>6</v>
      </c>
      <c r="B22" s="1">
        <v>1</v>
      </c>
      <c r="C22" t="s">
        <v>52</v>
      </c>
      <c r="D22" t="s">
        <v>51</v>
      </c>
      <c r="E22" t="s">
        <v>5</v>
      </c>
      <c r="F22">
        <v>7</v>
      </c>
      <c r="G22">
        <v>1</v>
      </c>
      <c r="H22">
        <v>0</v>
      </c>
      <c r="I22">
        <v>4</v>
      </c>
      <c r="J22">
        <v>15</v>
      </c>
      <c r="K22">
        <v>1</v>
      </c>
      <c r="L22">
        <f t="shared" si="0"/>
        <v>28</v>
      </c>
      <c r="M22">
        <v>0</v>
      </c>
    </row>
    <row r="23" spans="1:13" x14ac:dyDescent="0.2">
      <c r="A23">
        <v>6</v>
      </c>
      <c r="B23" s="1">
        <v>2</v>
      </c>
      <c r="C23" t="s">
        <v>56</v>
      </c>
      <c r="D23" t="s">
        <v>49</v>
      </c>
      <c r="E23" t="s">
        <v>54</v>
      </c>
      <c r="F23">
        <v>15</v>
      </c>
      <c r="G23">
        <v>3</v>
      </c>
      <c r="H23">
        <v>0</v>
      </c>
      <c r="I23">
        <v>12</v>
      </c>
      <c r="J23">
        <v>16</v>
      </c>
      <c r="K23">
        <v>4</v>
      </c>
      <c r="L23">
        <f t="shared" si="0"/>
        <v>50</v>
      </c>
      <c r="M23">
        <v>0</v>
      </c>
    </row>
    <row r="24" spans="1:13" x14ac:dyDescent="0.2">
      <c r="A24">
        <v>6</v>
      </c>
      <c r="B24" s="1">
        <v>3</v>
      </c>
      <c r="C24" t="s">
        <v>55</v>
      </c>
      <c r="D24" t="s">
        <v>51</v>
      </c>
      <c r="E24" t="s">
        <v>54</v>
      </c>
      <c r="F24">
        <v>11</v>
      </c>
      <c r="G24">
        <v>0</v>
      </c>
      <c r="H24">
        <v>0</v>
      </c>
      <c r="I24">
        <v>2</v>
      </c>
      <c r="J24">
        <v>12</v>
      </c>
      <c r="K24">
        <v>0</v>
      </c>
      <c r="L24">
        <f t="shared" si="0"/>
        <v>25</v>
      </c>
      <c r="M24">
        <v>0</v>
      </c>
    </row>
    <row r="25" spans="1:13" x14ac:dyDescent="0.2">
      <c r="A25">
        <v>6</v>
      </c>
      <c r="B25" s="1">
        <v>4</v>
      </c>
      <c r="C25" t="s">
        <v>50</v>
      </c>
      <c r="D25" t="s">
        <v>49</v>
      </c>
      <c r="E25" t="s">
        <v>5</v>
      </c>
      <c r="F25">
        <v>15</v>
      </c>
      <c r="G25">
        <v>0</v>
      </c>
      <c r="H25">
        <v>0</v>
      </c>
      <c r="I25">
        <v>1</v>
      </c>
      <c r="J25">
        <v>17</v>
      </c>
      <c r="K25">
        <v>0</v>
      </c>
      <c r="L25">
        <f t="shared" si="0"/>
        <v>33</v>
      </c>
      <c r="M25">
        <v>0</v>
      </c>
    </row>
    <row r="26" spans="1:13" x14ac:dyDescent="0.2">
      <c r="A26">
        <v>7</v>
      </c>
      <c r="B26" s="1">
        <v>1</v>
      </c>
      <c r="C26" t="s">
        <v>56</v>
      </c>
      <c r="D26" t="s">
        <v>49</v>
      </c>
      <c r="E26" t="s">
        <v>54</v>
      </c>
      <c r="F26">
        <v>10</v>
      </c>
      <c r="G26">
        <v>1</v>
      </c>
      <c r="H26">
        <v>0</v>
      </c>
      <c r="I26">
        <v>6</v>
      </c>
      <c r="J26">
        <v>17</v>
      </c>
      <c r="K26">
        <v>0</v>
      </c>
      <c r="L26">
        <f t="shared" si="0"/>
        <v>34</v>
      </c>
      <c r="M26">
        <v>0</v>
      </c>
    </row>
    <row r="27" spans="1:13" x14ac:dyDescent="0.2">
      <c r="A27">
        <v>7</v>
      </c>
      <c r="B27" s="1">
        <v>2</v>
      </c>
      <c r="C27" t="s">
        <v>50</v>
      </c>
      <c r="D27" t="s">
        <v>49</v>
      </c>
      <c r="E27" t="s">
        <v>5</v>
      </c>
      <c r="F27">
        <v>7</v>
      </c>
      <c r="G27">
        <v>0</v>
      </c>
      <c r="H27">
        <v>0</v>
      </c>
      <c r="I27">
        <v>6</v>
      </c>
      <c r="J27">
        <v>19</v>
      </c>
      <c r="K27">
        <v>0</v>
      </c>
      <c r="L27">
        <f t="shared" si="0"/>
        <v>32</v>
      </c>
      <c r="M27">
        <v>0</v>
      </c>
    </row>
    <row r="28" spans="1:13" x14ac:dyDescent="0.2">
      <c r="A28">
        <v>7</v>
      </c>
      <c r="B28" s="1">
        <v>3</v>
      </c>
      <c r="C28" t="s">
        <v>52</v>
      </c>
      <c r="D28" t="s">
        <v>51</v>
      </c>
      <c r="E28" t="s">
        <v>5</v>
      </c>
      <c r="F28">
        <v>17</v>
      </c>
      <c r="G28">
        <v>0</v>
      </c>
      <c r="H28">
        <v>7</v>
      </c>
      <c r="I28">
        <v>12</v>
      </c>
      <c r="J28">
        <v>20</v>
      </c>
      <c r="K28">
        <v>2</v>
      </c>
      <c r="L28">
        <f t="shared" si="0"/>
        <v>58</v>
      </c>
      <c r="M28">
        <v>0</v>
      </c>
    </row>
    <row r="29" spans="1:13" x14ac:dyDescent="0.2">
      <c r="A29">
        <v>7</v>
      </c>
      <c r="B29" s="1">
        <v>4</v>
      </c>
      <c r="C29" t="s">
        <v>55</v>
      </c>
      <c r="D29" t="s">
        <v>51</v>
      </c>
      <c r="E29" t="s">
        <v>54</v>
      </c>
      <c r="F29">
        <v>13</v>
      </c>
      <c r="G29">
        <v>0</v>
      </c>
      <c r="H29">
        <v>8</v>
      </c>
      <c r="I29">
        <v>8</v>
      </c>
      <c r="J29">
        <v>16</v>
      </c>
      <c r="K29">
        <v>0</v>
      </c>
      <c r="L29">
        <f t="shared" si="0"/>
        <v>45</v>
      </c>
      <c r="M29">
        <v>0</v>
      </c>
    </row>
    <row r="30" spans="1:13" x14ac:dyDescent="0.2">
      <c r="A30">
        <v>8</v>
      </c>
      <c r="B30" s="1">
        <v>1</v>
      </c>
      <c r="C30" t="s">
        <v>50</v>
      </c>
      <c r="D30" t="s">
        <v>49</v>
      </c>
      <c r="E30" t="s">
        <v>5</v>
      </c>
      <c r="F30">
        <v>8</v>
      </c>
      <c r="G30">
        <v>6</v>
      </c>
      <c r="H30">
        <v>6</v>
      </c>
      <c r="I30">
        <v>8</v>
      </c>
      <c r="J30">
        <v>8</v>
      </c>
      <c r="K30">
        <v>5</v>
      </c>
      <c r="L30">
        <f t="shared" si="0"/>
        <v>41</v>
      </c>
      <c r="M30">
        <v>1</v>
      </c>
    </row>
    <row r="31" spans="1:13" x14ac:dyDescent="0.2">
      <c r="A31">
        <v>8</v>
      </c>
      <c r="B31" s="1">
        <v>2</v>
      </c>
      <c r="C31" t="s">
        <v>55</v>
      </c>
      <c r="D31" t="s">
        <v>51</v>
      </c>
      <c r="E31" t="s">
        <v>54</v>
      </c>
      <c r="F31">
        <v>5</v>
      </c>
      <c r="G31">
        <v>3</v>
      </c>
      <c r="H31">
        <v>3</v>
      </c>
      <c r="I31">
        <v>1</v>
      </c>
      <c r="J31">
        <v>4</v>
      </c>
      <c r="K31">
        <v>2</v>
      </c>
      <c r="L31">
        <f t="shared" si="0"/>
        <v>18</v>
      </c>
      <c r="M31">
        <v>1</v>
      </c>
    </row>
    <row r="32" spans="1:13" x14ac:dyDescent="0.2">
      <c r="A32">
        <v>8</v>
      </c>
      <c r="B32" s="1">
        <v>3</v>
      </c>
      <c r="C32" t="s">
        <v>56</v>
      </c>
      <c r="D32" t="s">
        <v>49</v>
      </c>
      <c r="E32" t="s">
        <v>54</v>
      </c>
      <c r="F32">
        <v>5</v>
      </c>
      <c r="G32">
        <v>4</v>
      </c>
      <c r="H32">
        <v>3</v>
      </c>
      <c r="I32">
        <v>3</v>
      </c>
      <c r="J32">
        <v>4</v>
      </c>
      <c r="K32">
        <v>2</v>
      </c>
      <c r="L32">
        <f t="shared" si="0"/>
        <v>21</v>
      </c>
      <c r="M32">
        <v>1</v>
      </c>
    </row>
    <row r="33" spans="1:13" x14ac:dyDescent="0.2">
      <c r="A33">
        <v>8</v>
      </c>
      <c r="B33" s="1">
        <v>4</v>
      </c>
      <c r="C33" t="s">
        <v>52</v>
      </c>
      <c r="D33" t="s">
        <v>51</v>
      </c>
      <c r="E33" t="s">
        <v>5</v>
      </c>
      <c r="F33">
        <v>5</v>
      </c>
      <c r="G33">
        <v>3</v>
      </c>
      <c r="H33">
        <v>4</v>
      </c>
      <c r="I33">
        <v>3</v>
      </c>
      <c r="J33">
        <v>5</v>
      </c>
      <c r="K33">
        <v>3</v>
      </c>
      <c r="L33">
        <f t="shared" si="0"/>
        <v>23</v>
      </c>
      <c r="M33">
        <v>1</v>
      </c>
    </row>
    <row r="34" spans="1:13" x14ac:dyDescent="0.2">
      <c r="A34">
        <v>9</v>
      </c>
      <c r="B34" s="1">
        <v>1</v>
      </c>
      <c r="C34" t="s">
        <v>55</v>
      </c>
      <c r="D34" t="s">
        <v>51</v>
      </c>
      <c r="E34" t="s">
        <v>54</v>
      </c>
      <c r="F34">
        <v>4</v>
      </c>
      <c r="G34">
        <v>1</v>
      </c>
      <c r="H34">
        <v>3</v>
      </c>
      <c r="I34">
        <v>0</v>
      </c>
      <c r="J34">
        <v>4</v>
      </c>
      <c r="K34">
        <v>0</v>
      </c>
      <c r="L34">
        <f t="shared" si="0"/>
        <v>12</v>
      </c>
      <c r="M34">
        <v>1</v>
      </c>
    </row>
    <row r="35" spans="1:13" x14ac:dyDescent="0.2">
      <c r="A35">
        <v>9</v>
      </c>
      <c r="B35" s="1">
        <v>2</v>
      </c>
      <c r="C35" t="s">
        <v>52</v>
      </c>
      <c r="D35" t="s">
        <v>51</v>
      </c>
      <c r="E35" t="s">
        <v>5</v>
      </c>
      <c r="F35">
        <v>15</v>
      </c>
      <c r="G35">
        <v>3</v>
      </c>
      <c r="H35">
        <v>2</v>
      </c>
      <c r="I35">
        <v>10</v>
      </c>
      <c r="J35">
        <v>7</v>
      </c>
      <c r="K35">
        <v>6</v>
      </c>
      <c r="L35">
        <f>SUM(F35:K35)</f>
        <v>43</v>
      </c>
      <c r="M35">
        <v>1</v>
      </c>
    </row>
    <row r="36" spans="1:13" x14ac:dyDescent="0.2">
      <c r="A36">
        <v>9</v>
      </c>
      <c r="B36" s="1">
        <v>3</v>
      </c>
      <c r="C36" t="s">
        <v>50</v>
      </c>
      <c r="D36" t="s">
        <v>49</v>
      </c>
      <c r="E36" t="s">
        <v>5</v>
      </c>
      <c r="F36">
        <v>16</v>
      </c>
      <c r="G36">
        <v>8</v>
      </c>
      <c r="H36">
        <v>3</v>
      </c>
      <c r="I36">
        <v>15</v>
      </c>
      <c r="J36">
        <v>13</v>
      </c>
      <c r="K36">
        <v>3</v>
      </c>
      <c r="L36">
        <f t="shared" ref="L36:L81" si="1">SUM(F36:K36)</f>
        <v>58</v>
      </c>
      <c r="M36">
        <v>1</v>
      </c>
    </row>
    <row r="37" spans="1:13" x14ac:dyDescent="0.2">
      <c r="A37">
        <v>9</v>
      </c>
      <c r="B37" s="1">
        <v>4</v>
      </c>
      <c r="C37" t="s">
        <v>56</v>
      </c>
      <c r="D37" t="s">
        <v>49</v>
      </c>
      <c r="E37" t="s">
        <v>54</v>
      </c>
      <c r="F37">
        <v>8</v>
      </c>
      <c r="G37">
        <v>6</v>
      </c>
      <c r="H37">
        <v>3</v>
      </c>
      <c r="I37">
        <v>5</v>
      </c>
      <c r="J37">
        <v>3</v>
      </c>
      <c r="K37">
        <v>1</v>
      </c>
      <c r="L37">
        <f t="shared" si="1"/>
        <v>26</v>
      </c>
      <c r="M37">
        <v>1</v>
      </c>
    </row>
    <row r="38" spans="1:13" x14ac:dyDescent="0.2">
      <c r="A38">
        <v>10</v>
      </c>
      <c r="B38" s="1">
        <v>1</v>
      </c>
      <c r="C38" t="s">
        <v>52</v>
      </c>
      <c r="D38" t="s">
        <v>51</v>
      </c>
      <c r="E38" t="s">
        <v>5</v>
      </c>
      <c r="F38">
        <v>5</v>
      </c>
      <c r="G38">
        <v>2</v>
      </c>
      <c r="H38">
        <v>2</v>
      </c>
      <c r="I38">
        <v>0</v>
      </c>
      <c r="J38">
        <v>4</v>
      </c>
      <c r="K38">
        <v>3</v>
      </c>
      <c r="L38">
        <f t="shared" si="1"/>
        <v>16</v>
      </c>
      <c r="M38">
        <v>0</v>
      </c>
    </row>
    <row r="39" spans="1:13" x14ac:dyDescent="0.2">
      <c r="A39">
        <v>10</v>
      </c>
      <c r="B39" s="1">
        <v>2</v>
      </c>
      <c r="C39" t="s">
        <v>56</v>
      </c>
      <c r="D39" t="s">
        <v>49</v>
      </c>
      <c r="E39" t="s">
        <v>54</v>
      </c>
      <c r="F39">
        <v>7</v>
      </c>
      <c r="G39">
        <v>2</v>
      </c>
      <c r="H39">
        <v>0</v>
      </c>
      <c r="I39">
        <v>0</v>
      </c>
      <c r="J39">
        <v>2</v>
      </c>
      <c r="K39">
        <v>4</v>
      </c>
      <c r="L39">
        <f t="shared" si="1"/>
        <v>15</v>
      </c>
      <c r="M39">
        <v>0</v>
      </c>
    </row>
    <row r="40" spans="1:13" x14ac:dyDescent="0.2">
      <c r="A40">
        <v>10</v>
      </c>
      <c r="B40" s="1">
        <v>3</v>
      </c>
      <c r="C40" t="s">
        <v>55</v>
      </c>
      <c r="D40" t="s">
        <v>51</v>
      </c>
      <c r="E40" t="s">
        <v>54</v>
      </c>
      <c r="F40">
        <v>5</v>
      </c>
      <c r="G40">
        <v>0</v>
      </c>
      <c r="H40">
        <v>7</v>
      </c>
      <c r="I40">
        <v>0</v>
      </c>
      <c r="J40">
        <v>5</v>
      </c>
      <c r="K40">
        <v>5</v>
      </c>
      <c r="L40">
        <f t="shared" si="1"/>
        <v>22</v>
      </c>
      <c r="M40">
        <v>0</v>
      </c>
    </row>
    <row r="41" spans="1:13" x14ac:dyDescent="0.2">
      <c r="A41">
        <v>10</v>
      </c>
      <c r="B41" s="1">
        <v>4</v>
      </c>
      <c r="C41" t="s">
        <v>50</v>
      </c>
      <c r="D41" t="s">
        <v>49</v>
      </c>
      <c r="E41" t="s">
        <v>5</v>
      </c>
      <c r="F41">
        <v>7</v>
      </c>
      <c r="G41">
        <v>0</v>
      </c>
      <c r="H41">
        <v>0</v>
      </c>
      <c r="I41">
        <v>1</v>
      </c>
      <c r="J41">
        <v>5</v>
      </c>
      <c r="K41">
        <v>7</v>
      </c>
      <c r="L41">
        <f t="shared" si="1"/>
        <v>20</v>
      </c>
      <c r="M41">
        <v>0</v>
      </c>
    </row>
    <row r="42" spans="1:13" x14ac:dyDescent="0.2">
      <c r="A42">
        <v>11</v>
      </c>
      <c r="B42" s="1">
        <v>1</v>
      </c>
      <c r="C42" t="s">
        <v>56</v>
      </c>
      <c r="D42" t="s">
        <v>49</v>
      </c>
      <c r="E42" t="s">
        <v>54</v>
      </c>
      <c r="F42">
        <v>13</v>
      </c>
      <c r="G42">
        <v>0</v>
      </c>
      <c r="H42">
        <v>8</v>
      </c>
      <c r="I42">
        <v>3</v>
      </c>
      <c r="J42">
        <v>6</v>
      </c>
      <c r="K42">
        <v>4</v>
      </c>
      <c r="L42">
        <f t="shared" si="1"/>
        <v>34</v>
      </c>
      <c r="M42">
        <v>0</v>
      </c>
    </row>
    <row r="43" spans="1:13" x14ac:dyDescent="0.2">
      <c r="A43">
        <v>11</v>
      </c>
      <c r="B43" s="1">
        <v>2</v>
      </c>
      <c r="C43" t="s">
        <v>50</v>
      </c>
      <c r="D43" t="s">
        <v>49</v>
      </c>
      <c r="E43" t="s">
        <v>5</v>
      </c>
      <c r="F43">
        <v>17</v>
      </c>
      <c r="G43">
        <v>4</v>
      </c>
      <c r="H43">
        <v>15</v>
      </c>
      <c r="I43">
        <v>4</v>
      </c>
      <c r="J43">
        <v>11</v>
      </c>
      <c r="K43">
        <v>5</v>
      </c>
      <c r="L43">
        <f t="shared" si="1"/>
        <v>56</v>
      </c>
      <c r="M43">
        <v>0</v>
      </c>
    </row>
    <row r="44" spans="1:13" x14ac:dyDescent="0.2">
      <c r="A44">
        <v>11</v>
      </c>
      <c r="B44" s="1">
        <v>3</v>
      </c>
      <c r="C44" t="s">
        <v>52</v>
      </c>
      <c r="D44" t="s">
        <v>51</v>
      </c>
      <c r="E44" t="s">
        <v>5</v>
      </c>
      <c r="F44">
        <v>16</v>
      </c>
      <c r="G44">
        <v>4</v>
      </c>
      <c r="H44">
        <v>5</v>
      </c>
      <c r="I44">
        <v>6</v>
      </c>
      <c r="J44">
        <v>7</v>
      </c>
      <c r="K44">
        <v>6</v>
      </c>
      <c r="L44">
        <f t="shared" si="1"/>
        <v>44</v>
      </c>
      <c r="M44">
        <v>0</v>
      </c>
    </row>
    <row r="45" spans="1:13" x14ac:dyDescent="0.2">
      <c r="A45">
        <v>11</v>
      </c>
      <c r="B45" s="1">
        <v>4</v>
      </c>
      <c r="C45" t="s">
        <v>55</v>
      </c>
      <c r="D45" t="s">
        <v>51</v>
      </c>
      <c r="E45" t="s">
        <v>54</v>
      </c>
      <c r="F45">
        <v>4</v>
      </c>
      <c r="G45">
        <v>4</v>
      </c>
      <c r="H45">
        <v>4</v>
      </c>
      <c r="I45">
        <v>2</v>
      </c>
      <c r="J45">
        <v>3</v>
      </c>
      <c r="K45">
        <v>2</v>
      </c>
      <c r="L45">
        <f t="shared" si="1"/>
        <v>19</v>
      </c>
      <c r="M45">
        <v>0</v>
      </c>
    </row>
    <row r="46" spans="1:13" x14ac:dyDescent="0.2">
      <c r="A46">
        <v>12</v>
      </c>
      <c r="B46" s="1">
        <v>1</v>
      </c>
      <c r="C46" t="s">
        <v>50</v>
      </c>
      <c r="D46" t="s">
        <v>49</v>
      </c>
      <c r="E46" t="s">
        <v>5</v>
      </c>
      <c r="F46">
        <v>18</v>
      </c>
      <c r="G46">
        <v>2</v>
      </c>
      <c r="H46">
        <v>3</v>
      </c>
      <c r="I46">
        <v>10</v>
      </c>
      <c r="J46">
        <v>5</v>
      </c>
      <c r="K46">
        <v>4</v>
      </c>
      <c r="L46">
        <f t="shared" si="1"/>
        <v>42</v>
      </c>
      <c r="M46">
        <v>0</v>
      </c>
    </row>
    <row r="47" spans="1:13" x14ac:dyDescent="0.2">
      <c r="A47">
        <v>12</v>
      </c>
      <c r="B47" s="1">
        <v>2</v>
      </c>
      <c r="C47" t="s">
        <v>55</v>
      </c>
      <c r="D47" t="s">
        <v>51</v>
      </c>
      <c r="E47" t="s">
        <v>54</v>
      </c>
      <c r="F47">
        <v>15</v>
      </c>
      <c r="G47">
        <v>1</v>
      </c>
      <c r="H47">
        <v>11</v>
      </c>
      <c r="I47">
        <v>14</v>
      </c>
      <c r="J47">
        <v>5</v>
      </c>
      <c r="K47">
        <v>6</v>
      </c>
      <c r="L47">
        <f t="shared" si="1"/>
        <v>52</v>
      </c>
      <c r="M47">
        <v>0</v>
      </c>
    </row>
    <row r="48" spans="1:13" x14ac:dyDescent="0.2">
      <c r="A48">
        <v>12</v>
      </c>
      <c r="B48" s="1">
        <v>3</v>
      </c>
      <c r="C48" t="s">
        <v>56</v>
      </c>
      <c r="D48" t="s">
        <v>49</v>
      </c>
      <c r="E48" t="s">
        <v>54</v>
      </c>
      <c r="F48">
        <v>12</v>
      </c>
      <c r="G48">
        <v>9</v>
      </c>
      <c r="H48">
        <v>4</v>
      </c>
      <c r="I48">
        <v>4</v>
      </c>
      <c r="J48">
        <v>7</v>
      </c>
      <c r="K48">
        <v>1</v>
      </c>
      <c r="L48">
        <f t="shared" si="1"/>
        <v>37</v>
      </c>
      <c r="M48">
        <v>0</v>
      </c>
    </row>
    <row r="49" spans="1:13" x14ac:dyDescent="0.2">
      <c r="A49">
        <v>12</v>
      </c>
      <c r="B49" s="1">
        <v>4</v>
      </c>
      <c r="C49" t="s">
        <v>52</v>
      </c>
      <c r="D49" t="s">
        <v>51</v>
      </c>
      <c r="E49" t="s">
        <v>5</v>
      </c>
      <c r="F49">
        <v>13</v>
      </c>
      <c r="G49">
        <v>1</v>
      </c>
      <c r="H49">
        <v>10</v>
      </c>
      <c r="I49">
        <v>12</v>
      </c>
      <c r="J49">
        <v>11</v>
      </c>
      <c r="K49">
        <v>5</v>
      </c>
      <c r="L49">
        <f t="shared" si="1"/>
        <v>52</v>
      </c>
      <c r="M49">
        <v>0</v>
      </c>
    </row>
    <row r="50" spans="1:13" x14ac:dyDescent="0.2">
      <c r="A50">
        <v>13</v>
      </c>
      <c r="B50" s="1">
        <v>1</v>
      </c>
      <c r="C50" t="s">
        <v>55</v>
      </c>
      <c r="D50" t="s">
        <v>51</v>
      </c>
      <c r="E50" t="s">
        <v>54</v>
      </c>
      <c r="F50">
        <v>2</v>
      </c>
      <c r="G50">
        <v>4</v>
      </c>
      <c r="H50">
        <v>4</v>
      </c>
      <c r="I50">
        <v>1</v>
      </c>
      <c r="J50">
        <v>13</v>
      </c>
      <c r="K50">
        <v>2</v>
      </c>
      <c r="L50">
        <f t="shared" si="1"/>
        <v>26</v>
      </c>
      <c r="M50">
        <v>0</v>
      </c>
    </row>
    <row r="51" spans="1:13" x14ac:dyDescent="0.2">
      <c r="A51">
        <v>13</v>
      </c>
      <c r="B51" s="1">
        <v>2</v>
      </c>
      <c r="C51" t="s">
        <v>52</v>
      </c>
      <c r="D51" t="s">
        <v>51</v>
      </c>
      <c r="E51" t="s">
        <v>5</v>
      </c>
      <c r="F51">
        <v>17</v>
      </c>
      <c r="G51">
        <v>7</v>
      </c>
      <c r="H51">
        <v>6</v>
      </c>
      <c r="I51">
        <v>3</v>
      </c>
      <c r="J51">
        <v>3</v>
      </c>
      <c r="K51">
        <v>2</v>
      </c>
      <c r="L51">
        <f t="shared" si="1"/>
        <v>38</v>
      </c>
      <c r="M51">
        <v>0</v>
      </c>
    </row>
    <row r="52" spans="1:13" x14ac:dyDescent="0.2">
      <c r="A52">
        <v>13</v>
      </c>
      <c r="B52" s="1">
        <v>3</v>
      </c>
      <c r="C52" t="s">
        <v>50</v>
      </c>
      <c r="D52" t="s">
        <v>49</v>
      </c>
      <c r="E52" t="s">
        <v>5</v>
      </c>
      <c r="F52">
        <v>19</v>
      </c>
      <c r="G52">
        <v>3</v>
      </c>
      <c r="H52">
        <v>10</v>
      </c>
      <c r="I52">
        <v>14</v>
      </c>
      <c r="J52">
        <v>8</v>
      </c>
      <c r="K52">
        <v>19</v>
      </c>
      <c r="L52">
        <f t="shared" si="1"/>
        <v>73</v>
      </c>
      <c r="M52">
        <v>0</v>
      </c>
    </row>
    <row r="53" spans="1:13" x14ac:dyDescent="0.2">
      <c r="A53">
        <v>13</v>
      </c>
      <c r="B53" s="1">
        <v>4</v>
      </c>
      <c r="C53" t="s">
        <v>56</v>
      </c>
      <c r="D53" t="s">
        <v>49</v>
      </c>
      <c r="E53" t="s">
        <v>54</v>
      </c>
      <c r="F53">
        <v>5</v>
      </c>
      <c r="G53">
        <v>20</v>
      </c>
      <c r="H53">
        <v>2</v>
      </c>
      <c r="I53">
        <v>1</v>
      </c>
      <c r="J53">
        <v>14</v>
      </c>
      <c r="K53">
        <v>8</v>
      </c>
      <c r="L53">
        <f t="shared" si="1"/>
        <v>50</v>
      </c>
      <c r="M53">
        <v>0</v>
      </c>
    </row>
    <row r="54" spans="1:13" x14ac:dyDescent="0.2">
      <c r="A54">
        <v>14</v>
      </c>
      <c r="B54" s="1">
        <v>1</v>
      </c>
      <c r="C54" t="s">
        <v>52</v>
      </c>
      <c r="D54" t="s">
        <v>51</v>
      </c>
      <c r="E54" t="s">
        <v>5</v>
      </c>
      <c r="F54">
        <v>10</v>
      </c>
      <c r="G54">
        <v>2</v>
      </c>
      <c r="H54">
        <v>3</v>
      </c>
      <c r="I54">
        <v>3</v>
      </c>
      <c r="J54">
        <v>4</v>
      </c>
      <c r="K54">
        <v>2</v>
      </c>
      <c r="L54">
        <f t="shared" si="1"/>
        <v>24</v>
      </c>
      <c r="M54">
        <v>0</v>
      </c>
    </row>
    <row r="55" spans="1:13" x14ac:dyDescent="0.2">
      <c r="A55">
        <v>14</v>
      </c>
      <c r="B55" s="1">
        <v>2</v>
      </c>
      <c r="C55" t="s">
        <v>56</v>
      </c>
      <c r="D55" t="s">
        <v>49</v>
      </c>
      <c r="E55" t="s">
        <v>54</v>
      </c>
      <c r="F55">
        <v>3</v>
      </c>
      <c r="G55">
        <v>4</v>
      </c>
      <c r="H55">
        <v>2</v>
      </c>
      <c r="I55">
        <v>3</v>
      </c>
      <c r="J55">
        <v>3</v>
      </c>
      <c r="K55">
        <v>3</v>
      </c>
      <c r="L55">
        <f t="shared" si="1"/>
        <v>18</v>
      </c>
      <c r="M55">
        <v>0</v>
      </c>
    </row>
    <row r="56" spans="1:13" x14ac:dyDescent="0.2">
      <c r="A56">
        <v>14</v>
      </c>
      <c r="B56" s="1">
        <v>3</v>
      </c>
      <c r="C56" t="s">
        <v>55</v>
      </c>
      <c r="D56" t="s">
        <v>51</v>
      </c>
      <c r="E56" t="s">
        <v>54</v>
      </c>
      <c r="F56">
        <v>3</v>
      </c>
      <c r="G56">
        <v>1</v>
      </c>
      <c r="H56">
        <v>2</v>
      </c>
      <c r="I56">
        <v>2</v>
      </c>
      <c r="J56">
        <v>2</v>
      </c>
      <c r="K56">
        <v>1</v>
      </c>
      <c r="L56">
        <f t="shared" si="1"/>
        <v>11</v>
      </c>
      <c r="M56">
        <v>0</v>
      </c>
    </row>
    <row r="57" spans="1:13" x14ac:dyDescent="0.2">
      <c r="A57">
        <v>14</v>
      </c>
      <c r="B57" s="1">
        <v>4</v>
      </c>
      <c r="C57" t="s">
        <v>50</v>
      </c>
      <c r="D57" t="s">
        <v>49</v>
      </c>
      <c r="E57" t="s">
        <v>5</v>
      </c>
      <c r="F57">
        <v>5</v>
      </c>
      <c r="G57">
        <v>4</v>
      </c>
      <c r="H57">
        <v>4</v>
      </c>
      <c r="I57">
        <v>3</v>
      </c>
      <c r="J57">
        <v>5</v>
      </c>
      <c r="K57">
        <v>4</v>
      </c>
      <c r="L57">
        <f t="shared" si="1"/>
        <v>25</v>
      </c>
      <c r="M57">
        <v>0</v>
      </c>
    </row>
    <row r="58" spans="1:13" x14ac:dyDescent="0.2">
      <c r="A58">
        <v>15</v>
      </c>
      <c r="B58" s="1">
        <v>1</v>
      </c>
      <c r="C58" t="s">
        <v>56</v>
      </c>
      <c r="D58" t="s">
        <v>49</v>
      </c>
      <c r="E58" t="s">
        <v>54</v>
      </c>
      <c r="F58" s="1">
        <v>0</v>
      </c>
      <c r="G58">
        <v>0</v>
      </c>
      <c r="H58">
        <v>3</v>
      </c>
      <c r="I58">
        <v>0</v>
      </c>
      <c r="J58">
        <v>2</v>
      </c>
      <c r="K58">
        <v>0</v>
      </c>
      <c r="L58">
        <f t="shared" si="1"/>
        <v>5</v>
      </c>
      <c r="M58">
        <v>0</v>
      </c>
    </row>
    <row r="59" spans="1:13" x14ac:dyDescent="0.2">
      <c r="A59">
        <v>15</v>
      </c>
      <c r="B59" s="1">
        <v>2</v>
      </c>
      <c r="C59" t="s">
        <v>50</v>
      </c>
      <c r="D59" t="s">
        <v>49</v>
      </c>
      <c r="E59" t="s">
        <v>5</v>
      </c>
      <c r="F59">
        <v>3</v>
      </c>
      <c r="G59">
        <v>0</v>
      </c>
      <c r="H59">
        <v>3</v>
      </c>
      <c r="I59">
        <v>3</v>
      </c>
      <c r="J59">
        <v>5</v>
      </c>
      <c r="K59">
        <v>0</v>
      </c>
      <c r="L59">
        <f t="shared" si="1"/>
        <v>14</v>
      </c>
      <c r="M59">
        <v>0</v>
      </c>
    </row>
    <row r="60" spans="1:13" x14ac:dyDescent="0.2">
      <c r="A60">
        <v>15</v>
      </c>
      <c r="B60" s="1">
        <v>3</v>
      </c>
      <c r="C60" t="s">
        <v>52</v>
      </c>
      <c r="D60" t="s">
        <v>51</v>
      </c>
      <c r="E60" t="s">
        <v>5</v>
      </c>
      <c r="F60">
        <v>2</v>
      </c>
      <c r="G60">
        <v>0</v>
      </c>
      <c r="H60">
        <v>2</v>
      </c>
      <c r="I60">
        <v>6</v>
      </c>
      <c r="J60">
        <v>0</v>
      </c>
      <c r="K60">
        <v>0</v>
      </c>
      <c r="L60">
        <f t="shared" si="1"/>
        <v>10</v>
      </c>
      <c r="M60">
        <v>0</v>
      </c>
    </row>
    <row r="61" spans="1:13" x14ac:dyDescent="0.2">
      <c r="A61">
        <v>15</v>
      </c>
      <c r="B61" s="1">
        <v>4</v>
      </c>
      <c r="C61" t="s">
        <v>55</v>
      </c>
      <c r="D61" t="s">
        <v>51</v>
      </c>
      <c r="E61" t="s">
        <v>54</v>
      </c>
      <c r="F61">
        <v>0</v>
      </c>
      <c r="G61">
        <v>0</v>
      </c>
      <c r="H61">
        <v>1</v>
      </c>
      <c r="I61">
        <v>0</v>
      </c>
      <c r="J61">
        <v>0</v>
      </c>
      <c r="K61">
        <v>5</v>
      </c>
      <c r="L61">
        <f t="shared" si="1"/>
        <v>6</v>
      </c>
      <c r="M61">
        <v>0</v>
      </c>
    </row>
    <row r="62" spans="1:13" x14ac:dyDescent="0.2">
      <c r="A62">
        <v>16</v>
      </c>
      <c r="B62" s="1">
        <v>1</v>
      </c>
      <c r="C62" t="s">
        <v>50</v>
      </c>
      <c r="D62" t="s">
        <v>49</v>
      </c>
      <c r="E62" t="s">
        <v>5</v>
      </c>
      <c r="F62">
        <v>16</v>
      </c>
      <c r="G62">
        <v>2</v>
      </c>
      <c r="H62">
        <v>6</v>
      </c>
      <c r="I62">
        <v>2</v>
      </c>
      <c r="J62">
        <v>1</v>
      </c>
      <c r="K62">
        <v>1</v>
      </c>
      <c r="L62">
        <f t="shared" si="1"/>
        <v>28</v>
      </c>
      <c r="M62">
        <v>0</v>
      </c>
    </row>
    <row r="63" spans="1:13" x14ac:dyDescent="0.2">
      <c r="A63">
        <v>16</v>
      </c>
      <c r="B63" s="1">
        <v>2</v>
      </c>
      <c r="C63" t="s">
        <v>55</v>
      </c>
      <c r="D63" t="s">
        <v>51</v>
      </c>
      <c r="E63" t="s">
        <v>54</v>
      </c>
      <c r="F63">
        <v>3</v>
      </c>
      <c r="G63">
        <v>3</v>
      </c>
      <c r="H63">
        <v>1</v>
      </c>
      <c r="I63">
        <v>2</v>
      </c>
      <c r="J63">
        <v>12</v>
      </c>
      <c r="K63">
        <v>5</v>
      </c>
      <c r="L63">
        <f t="shared" si="1"/>
        <v>26</v>
      </c>
      <c r="M63">
        <v>0</v>
      </c>
    </row>
    <row r="64" spans="1:13" x14ac:dyDescent="0.2">
      <c r="A64">
        <v>16</v>
      </c>
      <c r="B64" s="1">
        <v>3</v>
      </c>
      <c r="C64" t="s">
        <v>56</v>
      </c>
      <c r="D64" t="s">
        <v>49</v>
      </c>
      <c r="E64" t="s">
        <v>54</v>
      </c>
      <c r="F64">
        <v>7</v>
      </c>
      <c r="G64">
        <v>4</v>
      </c>
      <c r="H64">
        <v>3</v>
      </c>
      <c r="I64">
        <v>2</v>
      </c>
      <c r="J64">
        <v>2</v>
      </c>
      <c r="K64">
        <v>1</v>
      </c>
      <c r="L64">
        <f t="shared" si="1"/>
        <v>19</v>
      </c>
      <c r="M64">
        <v>0</v>
      </c>
    </row>
    <row r="65" spans="1:13" x14ac:dyDescent="0.2">
      <c r="A65">
        <v>16</v>
      </c>
      <c r="B65" s="1">
        <v>4</v>
      </c>
      <c r="C65" t="s">
        <v>52</v>
      </c>
      <c r="D65" t="s">
        <v>51</v>
      </c>
      <c r="E65" t="s">
        <v>5</v>
      </c>
      <c r="F65">
        <v>6</v>
      </c>
      <c r="G65">
        <v>2</v>
      </c>
      <c r="H65">
        <v>3</v>
      </c>
      <c r="I65">
        <v>6</v>
      </c>
      <c r="J65">
        <v>5</v>
      </c>
      <c r="K65">
        <v>6</v>
      </c>
      <c r="L65">
        <f t="shared" si="1"/>
        <v>28</v>
      </c>
      <c r="M65">
        <v>0</v>
      </c>
    </row>
    <row r="66" spans="1:13" x14ac:dyDescent="0.2">
      <c r="A66">
        <v>17</v>
      </c>
      <c r="B66" s="1">
        <v>1</v>
      </c>
      <c r="C66" t="s">
        <v>55</v>
      </c>
      <c r="D66" t="s">
        <v>51</v>
      </c>
      <c r="E66" t="s">
        <v>54</v>
      </c>
      <c r="F66">
        <v>1</v>
      </c>
      <c r="G66">
        <v>0</v>
      </c>
      <c r="H66">
        <v>6</v>
      </c>
      <c r="I66">
        <v>3</v>
      </c>
      <c r="J66">
        <v>0</v>
      </c>
      <c r="K66">
        <v>10</v>
      </c>
      <c r="L66">
        <f t="shared" si="1"/>
        <v>20</v>
      </c>
      <c r="M66">
        <v>0</v>
      </c>
    </row>
    <row r="67" spans="1:13" x14ac:dyDescent="0.2">
      <c r="A67">
        <v>17</v>
      </c>
      <c r="B67" s="1">
        <v>2</v>
      </c>
      <c r="C67" t="s">
        <v>52</v>
      </c>
      <c r="D67" t="s">
        <v>51</v>
      </c>
      <c r="E67" t="s">
        <v>5</v>
      </c>
      <c r="F67">
        <v>5</v>
      </c>
      <c r="G67">
        <v>0</v>
      </c>
      <c r="H67">
        <v>7</v>
      </c>
      <c r="I67">
        <v>7</v>
      </c>
      <c r="J67">
        <v>0</v>
      </c>
      <c r="K67">
        <v>11</v>
      </c>
      <c r="L67">
        <f t="shared" si="1"/>
        <v>30</v>
      </c>
      <c r="M67">
        <v>0</v>
      </c>
    </row>
    <row r="68" spans="1:13" x14ac:dyDescent="0.2">
      <c r="A68">
        <v>17</v>
      </c>
      <c r="B68" s="1">
        <v>3</v>
      </c>
      <c r="C68" t="s">
        <v>50</v>
      </c>
      <c r="D68" t="s">
        <v>49</v>
      </c>
      <c r="E68" t="s">
        <v>5</v>
      </c>
      <c r="F68">
        <v>0</v>
      </c>
      <c r="G68">
        <v>0</v>
      </c>
      <c r="H68">
        <v>2</v>
      </c>
      <c r="I68">
        <v>2</v>
      </c>
      <c r="J68">
        <v>0</v>
      </c>
      <c r="K68">
        <v>4</v>
      </c>
      <c r="L68">
        <f t="shared" si="1"/>
        <v>8</v>
      </c>
      <c r="M68">
        <v>0</v>
      </c>
    </row>
    <row r="69" spans="1:13" x14ac:dyDescent="0.2">
      <c r="A69">
        <v>17</v>
      </c>
      <c r="B69" s="1">
        <v>4</v>
      </c>
      <c r="C69" t="s">
        <v>56</v>
      </c>
      <c r="D69" t="s">
        <v>49</v>
      </c>
      <c r="E69" t="s">
        <v>54</v>
      </c>
      <c r="F69">
        <v>0</v>
      </c>
      <c r="G69">
        <v>0</v>
      </c>
      <c r="H69">
        <v>1</v>
      </c>
      <c r="I69">
        <v>2</v>
      </c>
      <c r="J69">
        <v>0</v>
      </c>
      <c r="K69">
        <v>2</v>
      </c>
      <c r="L69">
        <f t="shared" si="1"/>
        <v>5</v>
      </c>
      <c r="M69">
        <v>0</v>
      </c>
    </row>
    <row r="70" spans="1:13" x14ac:dyDescent="0.2">
      <c r="A70">
        <v>18</v>
      </c>
      <c r="B70" s="1">
        <v>1</v>
      </c>
      <c r="C70" t="s">
        <v>52</v>
      </c>
      <c r="D70" t="s">
        <v>51</v>
      </c>
      <c r="E70" t="s">
        <v>5</v>
      </c>
      <c r="F70">
        <v>15</v>
      </c>
      <c r="G70">
        <v>0</v>
      </c>
      <c r="H70">
        <v>10</v>
      </c>
      <c r="I70">
        <v>15</v>
      </c>
      <c r="J70">
        <v>5</v>
      </c>
      <c r="K70">
        <v>10</v>
      </c>
      <c r="L70">
        <f t="shared" si="1"/>
        <v>55</v>
      </c>
      <c r="M70">
        <v>0</v>
      </c>
    </row>
    <row r="71" spans="1:13" x14ac:dyDescent="0.2">
      <c r="A71">
        <v>18</v>
      </c>
      <c r="B71" s="1">
        <v>2</v>
      </c>
      <c r="C71" t="s">
        <v>56</v>
      </c>
      <c r="D71" t="s">
        <v>49</v>
      </c>
      <c r="E71" t="s">
        <v>54</v>
      </c>
      <c r="F71">
        <v>10</v>
      </c>
      <c r="G71">
        <v>0</v>
      </c>
      <c r="H71">
        <v>5</v>
      </c>
      <c r="I71">
        <v>16</v>
      </c>
      <c r="J71">
        <v>5</v>
      </c>
      <c r="K71">
        <v>10</v>
      </c>
      <c r="L71">
        <f t="shared" si="1"/>
        <v>46</v>
      </c>
      <c r="M71">
        <v>0</v>
      </c>
    </row>
    <row r="72" spans="1:13" x14ac:dyDescent="0.2">
      <c r="A72">
        <v>18</v>
      </c>
      <c r="B72" s="1">
        <v>3</v>
      </c>
      <c r="C72" t="s">
        <v>55</v>
      </c>
      <c r="D72" t="s">
        <v>51</v>
      </c>
      <c r="E72" t="s">
        <v>54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f t="shared" si="1"/>
        <v>30</v>
      </c>
      <c r="M72">
        <v>0</v>
      </c>
    </row>
    <row r="73" spans="1:13" x14ac:dyDescent="0.2">
      <c r="A73">
        <v>18</v>
      </c>
      <c r="B73" s="1">
        <v>4</v>
      </c>
      <c r="C73" t="s">
        <v>50</v>
      </c>
      <c r="D73" t="s">
        <v>49</v>
      </c>
      <c r="E73" t="s">
        <v>5</v>
      </c>
      <c r="F73">
        <v>15</v>
      </c>
      <c r="G73">
        <v>10</v>
      </c>
      <c r="H73">
        <v>10</v>
      </c>
      <c r="I73">
        <v>15</v>
      </c>
      <c r="J73">
        <v>15</v>
      </c>
      <c r="K73">
        <v>15</v>
      </c>
      <c r="L73">
        <f t="shared" si="1"/>
        <v>80</v>
      </c>
      <c r="M73">
        <v>0</v>
      </c>
    </row>
    <row r="74" spans="1:13" x14ac:dyDescent="0.2">
      <c r="A74">
        <v>19</v>
      </c>
      <c r="B74" s="1">
        <v>1</v>
      </c>
      <c r="C74" t="s">
        <v>56</v>
      </c>
      <c r="D74" t="s">
        <v>49</v>
      </c>
      <c r="E74" t="s">
        <v>54</v>
      </c>
      <c r="F74">
        <v>11</v>
      </c>
      <c r="G74">
        <v>2</v>
      </c>
      <c r="H74">
        <v>1</v>
      </c>
      <c r="I74">
        <v>3</v>
      </c>
      <c r="J74">
        <v>10</v>
      </c>
      <c r="K74">
        <v>11</v>
      </c>
      <c r="L74">
        <f t="shared" si="1"/>
        <v>38</v>
      </c>
      <c r="M74">
        <v>0</v>
      </c>
    </row>
    <row r="75" spans="1:13" x14ac:dyDescent="0.2">
      <c r="A75">
        <v>19</v>
      </c>
      <c r="B75" s="1">
        <v>2</v>
      </c>
      <c r="C75" t="s">
        <v>50</v>
      </c>
      <c r="D75" t="s">
        <v>49</v>
      </c>
      <c r="E75" t="s">
        <v>5</v>
      </c>
      <c r="F75">
        <v>16</v>
      </c>
      <c r="G75">
        <v>7</v>
      </c>
      <c r="H75">
        <v>2</v>
      </c>
      <c r="I75">
        <v>10</v>
      </c>
      <c r="J75">
        <v>12</v>
      </c>
      <c r="K75">
        <v>11</v>
      </c>
      <c r="L75">
        <f t="shared" si="1"/>
        <v>58</v>
      </c>
      <c r="M75">
        <v>0</v>
      </c>
    </row>
    <row r="76" spans="1:13" x14ac:dyDescent="0.2">
      <c r="A76">
        <v>19</v>
      </c>
      <c r="B76" s="1">
        <v>3</v>
      </c>
      <c r="C76" t="s">
        <v>52</v>
      </c>
      <c r="D76" t="s">
        <v>51</v>
      </c>
      <c r="E76" t="s">
        <v>5</v>
      </c>
      <c r="F76">
        <v>2</v>
      </c>
      <c r="G76">
        <v>10</v>
      </c>
      <c r="H76">
        <v>1</v>
      </c>
      <c r="I76">
        <v>1</v>
      </c>
      <c r="J76">
        <v>2</v>
      </c>
      <c r="K76">
        <v>2</v>
      </c>
      <c r="L76">
        <f t="shared" si="1"/>
        <v>18</v>
      </c>
      <c r="M76">
        <v>0</v>
      </c>
    </row>
    <row r="77" spans="1:13" x14ac:dyDescent="0.2">
      <c r="A77">
        <v>19</v>
      </c>
      <c r="B77" s="1">
        <v>4</v>
      </c>
      <c r="C77" t="s">
        <v>55</v>
      </c>
      <c r="D77" t="s">
        <v>51</v>
      </c>
      <c r="E77" t="s">
        <v>54</v>
      </c>
      <c r="F77">
        <v>0</v>
      </c>
      <c r="G77">
        <v>2</v>
      </c>
      <c r="H77">
        <v>1</v>
      </c>
      <c r="I77">
        <v>0</v>
      </c>
      <c r="J77">
        <v>2</v>
      </c>
      <c r="K77">
        <v>2</v>
      </c>
      <c r="L77">
        <f t="shared" si="1"/>
        <v>7</v>
      </c>
      <c r="M77">
        <v>0</v>
      </c>
    </row>
    <row r="78" spans="1:13" x14ac:dyDescent="0.2">
      <c r="A78">
        <v>20</v>
      </c>
      <c r="B78" s="1">
        <v>1</v>
      </c>
      <c r="C78" t="s">
        <v>50</v>
      </c>
      <c r="D78" t="s">
        <v>49</v>
      </c>
      <c r="E78" t="s">
        <v>5</v>
      </c>
      <c r="F78">
        <v>3</v>
      </c>
      <c r="G78">
        <v>0</v>
      </c>
      <c r="H78">
        <v>1</v>
      </c>
      <c r="I78">
        <v>4</v>
      </c>
      <c r="J78">
        <v>11</v>
      </c>
      <c r="K78">
        <v>9</v>
      </c>
      <c r="L78">
        <f t="shared" si="1"/>
        <v>28</v>
      </c>
      <c r="M78">
        <v>0</v>
      </c>
    </row>
    <row r="79" spans="1:13" x14ac:dyDescent="0.2">
      <c r="A79">
        <v>20</v>
      </c>
      <c r="B79" s="1">
        <v>2</v>
      </c>
      <c r="C79" t="s">
        <v>55</v>
      </c>
      <c r="D79" t="s">
        <v>51</v>
      </c>
      <c r="E79" t="s">
        <v>54</v>
      </c>
      <c r="F79">
        <v>5</v>
      </c>
      <c r="G79">
        <v>1</v>
      </c>
      <c r="H79">
        <v>2</v>
      </c>
      <c r="I79">
        <v>2</v>
      </c>
      <c r="J79">
        <v>8</v>
      </c>
      <c r="K79">
        <v>2</v>
      </c>
      <c r="L79">
        <f t="shared" si="1"/>
        <v>20</v>
      </c>
      <c r="M79">
        <v>0</v>
      </c>
    </row>
    <row r="80" spans="1:13" x14ac:dyDescent="0.2">
      <c r="A80">
        <v>20</v>
      </c>
      <c r="B80" s="1">
        <v>3</v>
      </c>
      <c r="C80" t="s">
        <v>56</v>
      </c>
      <c r="D80" t="s">
        <v>49</v>
      </c>
      <c r="E80" t="s">
        <v>54</v>
      </c>
      <c r="F80">
        <v>5</v>
      </c>
      <c r="G80">
        <v>5</v>
      </c>
      <c r="H80">
        <v>1</v>
      </c>
      <c r="I80">
        <v>1</v>
      </c>
      <c r="J80">
        <v>8</v>
      </c>
      <c r="K80">
        <v>1</v>
      </c>
      <c r="L80">
        <f t="shared" si="1"/>
        <v>21</v>
      </c>
      <c r="M80">
        <v>0</v>
      </c>
    </row>
    <row r="81" spans="1:13" x14ac:dyDescent="0.2">
      <c r="A81">
        <v>20</v>
      </c>
      <c r="B81" s="1">
        <v>4</v>
      </c>
      <c r="C81" t="s">
        <v>52</v>
      </c>
      <c r="D81" t="s">
        <v>51</v>
      </c>
      <c r="E81" t="s">
        <v>5</v>
      </c>
      <c r="F81">
        <v>15</v>
      </c>
      <c r="G81">
        <v>11</v>
      </c>
      <c r="H81">
        <v>9</v>
      </c>
      <c r="I81">
        <v>2</v>
      </c>
      <c r="J81">
        <v>13</v>
      </c>
      <c r="K81">
        <v>3</v>
      </c>
      <c r="L81">
        <f t="shared" si="1"/>
        <v>53</v>
      </c>
      <c r="M81">
        <v>0</v>
      </c>
    </row>
  </sheetData>
  <autoFilter ref="A1:A81" xr:uid="{ECFD34A5-8DB2-4A50-9DC0-29785487D6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Time+Error</vt:lpstr>
      <vt:lpstr>SSQ</vt:lpstr>
      <vt:lpstr>NasaTLX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Friedl Judith</dc:creator>
  <cp:lastModifiedBy>Microsoft Office User</cp:lastModifiedBy>
  <dcterms:created xsi:type="dcterms:W3CDTF">2023-01-09T12:10:18Z</dcterms:created>
  <dcterms:modified xsi:type="dcterms:W3CDTF">2023-01-31T09:44:08Z</dcterms:modified>
</cp:coreProperties>
</file>