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leeie\Desktop\엑셀_발표자료\"/>
    </mc:Choice>
  </mc:AlternateContent>
  <bookViews>
    <workbookView xWindow="0" yWindow="0" windowWidth="19185" windowHeight="12000" tabRatio="752" activeTab="3"/>
  </bookViews>
  <sheets>
    <sheet name="Sheet1" sheetId="1" r:id="rId1"/>
    <sheet name="고객원장" sheetId="3" r:id="rId2"/>
    <sheet name="Sheet3" sheetId="13" r:id="rId3"/>
    <sheet name="Sheet2" sheetId="12" r:id="rId4"/>
    <sheet name="Sheet7" sheetId="7" state="hidden" r:id="rId5"/>
    <sheet name="Sheet6" sheetId="6" state="hidden" r:id="rId6"/>
    <sheet name="FR집계" sheetId="9" state="hidden" r:id="rId7"/>
    <sheet name="MF집계" sheetId="10" state="hidden" r:id="rId8"/>
    <sheet name="MR집계" sheetId="11" state="hidden" r:id="rId9"/>
  </sheets>
  <definedNames>
    <definedName name="_xlnm._FilterDatabase" localSheetId="3" hidden="1">Sheet2!$A$1:$E$1</definedName>
    <definedName name="_xlnm._FilterDatabase" localSheetId="1" hidden="1">고객원장!$A$3:$D$203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pivotCaches>
    <pivotCache cacheId="10" r:id="rId10"/>
    <pivotCache cacheId="14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2" l="1"/>
  <c r="I5" i="12"/>
  <c r="J5" i="3"/>
  <c r="J6" i="3"/>
  <c r="J7" i="3"/>
  <c r="J8" i="3"/>
  <c r="K8" i="3" s="1"/>
  <c r="J9" i="3"/>
  <c r="J10" i="3"/>
  <c r="J11" i="3"/>
  <c r="J12" i="3"/>
  <c r="K12" i="3" s="1"/>
  <c r="J13" i="3"/>
  <c r="J14" i="3"/>
  <c r="J15" i="3"/>
  <c r="J16" i="3"/>
  <c r="K16" i="3" s="1"/>
  <c r="J17" i="3"/>
  <c r="J18" i="3"/>
  <c r="J19" i="3"/>
  <c r="J20" i="3"/>
  <c r="J21" i="3"/>
  <c r="J22" i="3"/>
  <c r="J23" i="3"/>
  <c r="J24" i="3"/>
  <c r="K24" i="3" s="1"/>
  <c r="J25" i="3"/>
  <c r="J26" i="3"/>
  <c r="J27" i="3"/>
  <c r="J28" i="3"/>
  <c r="K28" i="3" s="1"/>
  <c r="J29" i="3"/>
  <c r="J30" i="3"/>
  <c r="J31" i="3"/>
  <c r="J32" i="3"/>
  <c r="K32" i="3" s="1"/>
  <c r="J33" i="3"/>
  <c r="J34" i="3"/>
  <c r="J35" i="3"/>
  <c r="J36" i="3"/>
  <c r="J37" i="3"/>
  <c r="J38" i="3"/>
  <c r="J39" i="3"/>
  <c r="J40" i="3"/>
  <c r="K40" i="3" s="1"/>
  <c r="J41" i="3"/>
  <c r="J42" i="3"/>
  <c r="J43" i="3"/>
  <c r="J44" i="3"/>
  <c r="K44" i="3" s="1"/>
  <c r="J45" i="3"/>
  <c r="J46" i="3"/>
  <c r="J47" i="3"/>
  <c r="J48" i="3"/>
  <c r="K48" i="3" s="1"/>
  <c r="J49" i="3"/>
  <c r="J50" i="3"/>
  <c r="J51" i="3"/>
  <c r="J52" i="3"/>
  <c r="J53" i="3"/>
  <c r="J54" i="3"/>
  <c r="J55" i="3"/>
  <c r="J56" i="3"/>
  <c r="K56" i="3" s="1"/>
  <c r="J57" i="3"/>
  <c r="J58" i="3"/>
  <c r="J59" i="3"/>
  <c r="J60" i="3"/>
  <c r="K60" i="3" s="1"/>
  <c r="J61" i="3"/>
  <c r="J62" i="3"/>
  <c r="J63" i="3"/>
  <c r="J64" i="3"/>
  <c r="K64" i="3" s="1"/>
  <c r="J65" i="3"/>
  <c r="J66" i="3"/>
  <c r="J67" i="3"/>
  <c r="J68" i="3"/>
  <c r="J69" i="3"/>
  <c r="J70" i="3"/>
  <c r="J71" i="3"/>
  <c r="J72" i="3"/>
  <c r="K72" i="3" s="1"/>
  <c r="J73" i="3"/>
  <c r="J74" i="3"/>
  <c r="J75" i="3"/>
  <c r="J76" i="3"/>
  <c r="K76" i="3" s="1"/>
  <c r="J77" i="3"/>
  <c r="J78" i="3"/>
  <c r="J79" i="3"/>
  <c r="J80" i="3"/>
  <c r="K80" i="3" s="1"/>
  <c r="J81" i="3"/>
  <c r="J82" i="3"/>
  <c r="J83" i="3"/>
  <c r="J84" i="3"/>
  <c r="J85" i="3"/>
  <c r="J86" i="3"/>
  <c r="J87" i="3"/>
  <c r="J88" i="3"/>
  <c r="K88" i="3" s="1"/>
  <c r="J89" i="3"/>
  <c r="J90" i="3"/>
  <c r="J91" i="3"/>
  <c r="J92" i="3"/>
  <c r="K92" i="3" s="1"/>
  <c r="J93" i="3"/>
  <c r="J94" i="3"/>
  <c r="J95" i="3"/>
  <c r="J96" i="3"/>
  <c r="K96" i="3" s="1"/>
  <c r="J97" i="3"/>
  <c r="J98" i="3"/>
  <c r="J99" i="3"/>
  <c r="J100" i="3"/>
  <c r="J101" i="3"/>
  <c r="J102" i="3"/>
  <c r="J103" i="3"/>
  <c r="J104" i="3"/>
  <c r="K104" i="3" s="1"/>
  <c r="J105" i="3"/>
  <c r="J106" i="3"/>
  <c r="J107" i="3"/>
  <c r="J108" i="3"/>
  <c r="K108" i="3" s="1"/>
  <c r="J109" i="3"/>
  <c r="J110" i="3"/>
  <c r="J111" i="3"/>
  <c r="J112" i="3"/>
  <c r="K112" i="3" s="1"/>
  <c r="J113" i="3"/>
  <c r="J114" i="3"/>
  <c r="J115" i="3"/>
  <c r="J116" i="3"/>
  <c r="J117" i="3"/>
  <c r="J118" i="3"/>
  <c r="J119" i="3"/>
  <c r="J120" i="3"/>
  <c r="K120" i="3" s="1"/>
  <c r="J121" i="3"/>
  <c r="J122" i="3"/>
  <c r="J123" i="3"/>
  <c r="J124" i="3"/>
  <c r="K124" i="3" s="1"/>
  <c r="J125" i="3"/>
  <c r="J126" i="3"/>
  <c r="J127" i="3"/>
  <c r="J128" i="3"/>
  <c r="K128" i="3" s="1"/>
  <c r="J129" i="3"/>
  <c r="J130" i="3"/>
  <c r="J131" i="3"/>
  <c r="J132" i="3"/>
  <c r="J133" i="3"/>
  <c r="J134" i="3"/>
  <c r="J135" i="3"/>
  <c r="J136" i="3"/>
  <c r="K136" i="3" s="1"/>
  <c r="J137" i="3"/>
  <c r="J138" i="3"/>
  <c r="J139" i="3"/>
  <c r="J140" i="3"/>
  <c r="K140" i="3" s="1"/>
  <c r="J141" i="3"/>
  <c r="J142" i="3"/>
  <c r="J143" i="3"/>
  <c r="J144" i="3"/>
  <c r="K144" i="3" s="1"/>
  <c r="J145" i="3"/>
  <c r="J146" i="3"/>
  <c r="J147" i="3"/>
  <c r="J148" i="3"/>
  <c r="J149" i="3"/>
  <c r="J150" i="3"/>
  <c r="J151" i="3"/>
  <c r="J152" i="3"/>
  <c r="K152" i="3" s="1"/>
  <c r="J153" i="3"/>
  <c r="J154" i="3"/>
  <c r="J155" i="3"/>
  <c r="J156" i="3"/>
  <c r="K156" i="3" s="1"/>
  <c r="J157" i="3"/>
  <c r="J158" i="3"/>
  <c r="J159" i="3"/>
  <c r="J160" i="3"/>
  <c r="K160" i="3" s="1"/>
  <c r="J161" i="3"/>
  <c r="J162" i="3"/>
  <c r="J163" i="3"/>
  <c r="J164" i="3"/>
  <c r="J165" i="3"/>
  <c r="J166" i="3"/>
  <c r="J167" i="3"/>
  <c r="J168" i="3"/>
  <c r="K168" i="3" s="1"/>
  <c r="J169" i="3"/>
  <c r="J170" i="3"/>
  <c r="J171" i="3"/>
  <c r="J172" i="3"/>
  <c r="K172" i="3" s="1"/>
  <c r="J173" i="3"/>
  <c r="J174" i="3"/>
  <c r="J175" i="3"/>
  <c r="J176" i="3"/>
  <c r="K176" i="3" s="1"/>
  <c r="J177" i="3"/>
  <c r="J178" i="3"/>
  <c r="J179" i="3"/>
  <c r="J180" i="3"/>
  <c r="J181" i="3"/>
  <c r="J182" i="3"/>
  <c r="J183" i="3"/>
  <c r="J184" i="3"/>
  <c r="K184" i="3" s="1"/>
  <c r="J185" i="3"/>
  <c r="J186" i="3"/>
  <c r="J187" i="3"/>
  <c r="J188" i="3"/>
  <c r="K188" i="3" s="1"/>
  <c r="J189" i="3"/>
  <c r="J190" i="3"/>
  <c r="J191" i="3"/>
  <c r="J192" i="3"/>
  <c r="K192" i="3" s="1"/>
  <c r="J193" i="3"/>
  <c r="J194" i="3"/>
  <c r="J195" i="3"/>
  <c r="J196" i="3"/>
  <c r="J197" i="3"/>
  <c r="J198" i="3"/>
  <c r="J199" i="3"/>
  <c r="J200" i="3"/>
  <c r="K200" i="3" s="1"/>
  <c r="J201" i="3"/>
  <c r="J202" i="3"/>
  <c r="J203" i="3"/>
  <c r="J4" i="3"/>
  <c r="J6" i="12"/>
  <c r="H5" i="3"/>
  <c r="H6" i="3"/>
  <c r="K6" i="3" s="1"/>
  <c r="H7" i="3"/>
  <c r="H8" i="3"/>
  <c r="H9" i="3"/>
  <c r="H10" i="3"/>
  <c r="K10" i="3" s="1"/>
  <c r="H11" i="3"/>
  <c r="H12" i="3"/>
  <c r="H13" i="3"/>
  <c r="H14" i="3"/>
  <c r="K14" i="3" s="1"/>
  <c r="H15" i="3"/>
  <c r="H16" i="3"/>
  <c r="H17" i="3"/>
  <c r="H18" i="3"/>
  <c r="H19" i="3"/>
  <c r="H20" i="3"/>
  <c r="H21" i="3"/>
  <c r="H22" i="3"/>
  <c r="K22" i="3" s="1"/>
  <c r="H23" i="3"/>
  <c r="H24" i="3"/>
  <c r="H25" i="3"/>
  <c r="H26" i="3"/>
  <c r="K26" i="3" s="1"/>
  <c r="H27" i="3"/>
  <c r="H28" i="3"/>
  <c r="H29" i="3"/>
  <c r="H30" i="3"/>
  <c r="K30" i="3" s="1"/>
  <c r="H31" i="3"/>
  <c r="H32" i="3"/>
  <c r="H33" i="3"/>
  <c r="H34" i="3"/>
  <c r="H35" i="3"/>
  <c r="H36" i="3"/>
  <c r="H37" i="3"/>
  <c r="H38" i="3"/>
  <c r="K38" i="3" s="1"/>
  <c r="H39" i="3"/>
  <c r="H40" i="3"/>
  <c r="H41" i="3"/>
  <c r="H42" i="3"/>
  <c r="K42" i="3" s="1"/>
  <c r="H43" i="3"/>
  <c r="H44" i="3"/>
  <c r="H45" i="3"/>
  <c r="H46" i="3"/>
  <c r="K46" i="3" s="1"/>
  <c r="H47" i="3"/>
  <c r="H48" i="3"/>
  <c r="H49" i="3"/>
  <c r="H50" i="3"/>
  <c r="H51" i="3"/>
  <c r="H52" i="3"/>
  <c r="H53" i="3"/>
  <c r="H54" i="3"/>
  <c r="K54" i="3" s="1"/>
  <c r="H55" i="3"/>
  <c r="H56" i="3"/>
  <c r="H57" i="3"/>
  <c r="H58" i="3"/>
  <c r="K58" i="3" s="1"/>
  <c r="H59" i="3"/>
  <c r="H60" i="3"/>
  <c r="H61" i="3"/>
  <c r="H62" i="3"/>
  <c r="K62" i="3" s="1"/>
  <c r="H63" i="3"/>
  <c r="H64" i="3"/>
  <c r="H65" i="3"/>
  <c r="H66" i="3"/>
  <c r="H67" i="3"/>
  <c r="H68" i="3"/>
  <c r="H69" i="3"/>
  <c r="H70" i="3"/>
  <c r="K70" i="3" s="1"/>
  <c r="H71" i="3"/>
  <c r="H72" i="3"/>
  <c r="H73" i="3"/>
  <c r="H74" i="3"/>
  <c r="K74" i="3" s="1"/>
  <c r="H75" i="3"/>
  <c r="H76" i="3"/>
  <c r="H77" i="3"/>
  <c r="H78" i="3"/>
  <c r="K78" i="3" s="1"/>
  <c r="H79" i="3"/>
  <c r="H80" i="3"/>
  <c r="H81" i="3"/>
  <c r="H82" i="3"/>
  <c r="H83" i="3"/>
  <c r="H84" i="3"/>
  <c r="H85" i="3"/>
  <c r="H86" i="3"/>
  <c r="K86" i="3" s="1"/>
  <c r="H87" i="3"/>
  <c r="H88" i="3"/>
  <c r="H89" i="3"/>
  <c r="H90" i="3"/>
  <c r="K90" i="3" s="1"/>
  <c r="H91" i="3"/>
  <c r="H92" i="3"/>
  <c r="H93" i="3"/>
  <c r="H94" i="3"/>
  <c r="K94" i="3" s="1"/>
  <c r="H95" i="3"/>
  <c r="H96" i="3"/>
  <c r="H97" i="3"/>
  <c r="H98" i="3"/>
  <c r="H99" i="3"/>
  <c r="H100" i="3"/>
  <c r="H101" i="3"/>
  <c r="H102" i="3"/>
  <c r="K102" i="3" s="1"/>
  <c r="H103" i="3"/>
  <c r="H104" i="3"/>
  <c r="H105" i="3"/>
  <c r="H106" i="3"/>
  <c r="K106" i="3" s="1"/>
  <c r="H107" i="3"/>
  <c r="H108" i="3"/>
  <c r="H109" i="3"/>
  <c r="H110" i="3"/>
  <c r="K110" i="3" s="1"/>
  <c r="H111" i="3"/>
  <c r="H112" i="3"/>
  <c r="H113" i="3"/>
  <c r="H114" i="3"/>
  <c r="H115" i="3"/>
  <c r="H116" i="3"/>
  <c r="H117" i="3"/>
  <c r="H118" i="3"/>
  <c r="K118" i="3" s="1"/>
  <c r="H119" i="3"/>
  <c r="H120" i="3"/>
  <c r="H121" i="3"/>
  <c r="H122" i="3"/>
  <c r="K122" i="3" s="1"/>
  <c r="H123" i="3"/>
  <c r="H124" i="3"/>
  <c r="H125" i="3"/>
  <c r="H126" i="3"/>
  <c r="K126" i="3" s="1"/>
  <c r="H127" i="3"/>
  <c r="H128" i="3"/>
  <c r="H129" i="3"/>
  <c r="H130" i="3"/>
  <c r="H131" i="3"/>
  <c r="H132" i="3"/>
  <c r="H133" i="3"/>
  <c r="H134" i="3"/>
  <c r="K134" i="3" s="1"/>
  <c r="H135" i="3"/>
  <c r="H136" i="3"/>
  <c r="H137" i="3"/>
  <c r="H138" i="3"/>
  <c r="K138" i="3" s="1"/>
  <c r="H139" i="3"/>
  <c r="H140" i="3"/>
  <c r="H141" i="3"/>
  <c r="H142" i="3"/>
  <c r="K142" i="3" s="1"/>
  <c r="H143" i="3"/>
  <c r="H144" i="3"/>
  <c r="H145" i="3"/>
  <c r="H146" i="3"/>
  <c r="H147" i="3"/>
  <c r="H148" i="3"/>
  <c r="H149" i="3"/>
  <c r="H150" i="3"/>
  <c r="K150" i="3" s="1"/>
  <c r="H151" i="3"/>
  <c r="H152" i="3"/>
  <c r="H153" i="3"/>
  <c r="H154" i="3"/>
  <c r="K154" i="3" s="1"/>
  <c r="H155" i="3"/>
  <c r="H156" i="3"/>
  <c r="H157" i="3"/>
  <c r="H158" i="3"/>
  <c r="K158" i="3" s="1"/>
  <c r="H159" i="3"/>
  <c r="H160" i="3"/>
  <c r="H161" i="3"/>
  <c r="H162" i="3"/>
  <c r="H163" i="3"/>
  <c r="H164" i="3"/>
  <c r="H165" i="3"/>
  <c r="H166" i="3"/>
  <c r="K166" i="3" s="1"/>
  <c r="H167" i="3"/>
  <c r="H168" i="3"/>
  <c r="H169" i="3"/>
  <c r="H170" i="3"/>
  <c r="K170" i="3" s="1"/>
  <c r="H171" i="3"/>
  <c r="H172" i="3"/>
  <c r="H173" i="3"/>
  <c r="H174" i="3"/>
  <c r="K174" i="3" s="1"/>
  <c r="H175" i="3"/>
  <c r="H176" i="3"/>
  <c r="H177" i="3"/>
  <c r="H178" i="3"/>
  <c r="H179" i="3"/>
  <c r="H180" i="3"/>
  <c r="H181" i="3"/>
  <c r="H182" i="3"/>
  <c r="K182" i="3" s="1"/>
  <c r="H183" i="3"/>
  <c r="H184" i="3"/>
  <c r="H185" i="3"/>
  <c r="H186" i="3"/>
  <c r="K186" i="3" s="1"/>
  <c r="H187" i="3"/>
  <c r="H188" i="3"/>
  <c r="H189" i="3"/>
  <c r="H190" i="3"/>
  <c r="K190" i="3" s="1"/>
  <c r="H191" i="3"/>
  <c r="H192" i="3"/>
  <c r="H193" i="3"/>
  <c r="H194" i="3"/>
  <c r="H195" i="3"/>
  <c r="H196" i="3"/>
  <c r="H197" i="3"/>
  <c r="H198" i="3"/>
  <c r="K198" i="3" s="1"/>
  <c r="H199" i="3"/>
  <c r="H200" i="3"/>
  <c r="H201" i="3"/>
  <c r="H202" i="3"/>
  <c r="K202" i="3" s="1"/>
  <c r="H203" i="3"/>
  <c r="H4" i="3"/>
  <c r="H6" i="12"/>
  <c r="K20" i="3"/>
  <c r="K36" i="3"/>
  <c r="K52" i="3"/>
  <c r="K68" i="3"/>
  <c r="K84" i="3"/>
  <c r="K100" i="3"/>
  <c r="K116" i="3"/>
  <c r="K132" i="3"/>
  <c r="K148" i="3"/>
  <c r="K164" i="3"/>
  <c r="K180" i="3"/>
  <c r="K196" i="3"/>
  <c r="J3" i="12"/>
  <c r="K5" i="3"/>
  <c r="K7" i="3"/>
  <c r="K9" i="3"/>
  <c r="K11" i="3"/>
  <c r="K13" i="3"/>
  <c r="K15" i="3"/>
  <c r="K17" i="3"/>
  <c r="K18" i="3"/>
  <c r="K19" i="3"/>
  <c r="K21" i="3"/>
  <c r="K23" i="3"/>
  <c r="K25" i="3"/>
  <c r="K27" i="3"/>
  <c r="K29" i="3"/>
  <c r="K31" i="3"/>
  <c r="K33" i="3"/>
  <c r="K34" i="3"/>
  <c r="K35" i="3"/>
  <c r="K37" i="3"/>
  <c r="K39" i="3"/>
  <c r="K41" i="3"/>
  <c r="K43" i="3"/>
  <c r="K45" i="3"/>
  <c r="K47" i="3"/>
  <c r="K49" i="3"/>
  <c r="K50" i="3"/>
  <c r="K51" i="3"/>
  <c r="K53" i="3"/>
  <c r="K55" i="3"/>
  <c r="K57" i="3"/>
  <c r="K59" i="3"/>
  <c r="K61" i="3"/>
  <c r="K63" i="3"/>
  <c r="K65" i="3"/>
  <c r="K66" i="3"/>
  <c r="K67" i="3"/>
  <c r="K69" i="3"/>
  <c r="K71" i="3"/>
  <c r="K73" i="3"/>
  <c r="K75" i="3"/>
  <c r="K77" i="3"/>
  <c r="K79" i="3"/>
  <c r="K81" i="3"/>
  <c r="K82" i="3"/>
  <c r="K83" i="3"/>
  <c r="K85" i="3"/>
  <c r="K87" i="3"/>
  <c r="K89" i="3"/>
  <c r="K91" i="3"/>
  <c r="K93" i="3"/>
  <c r="K95" i="3"/>
  <c r="K97" i="3"/>
  <c r="K98" i="3"/>
  <c r="K99" i="3"/>
  <c r="K101" i="3"/>
  <c r="K103" i="3"/>
  <c r="K105" i="3"/>
  <c r="K107" i="3"/>
  <c r="K109" i="3"/>
  <c r="K111" i="3"/>
  <c r="K113" i="3"/>
  <c r="K114" i="3"/>
  <c r="K115" i="3"/>
  <c r="K117" i="3"/>
  <c r="K119" i="3"/>
  <c r="K121" i="3"/>
  <c r="K123" i="3"/>
  <c r="K125" i="3"/>
  <c r="K127" i="3"/>
  <c r="K129" i="3"/>
  <c r="K130" i="3"/>
  <c r="K131" i="3"/>
  <c r="K133" i="3"/>
  <c r="K135" i="3"/>
  <c r="K137" i="3"/>
  <c r="K139" i="3"/>
  <c r="K141" i="3"/>
  <c r="K143" i="3"/>
  <c r="K145" i="3"/>
  <c r="K146" i="3"/>
  <c r="K147" i="3"/>
  <c r="K149" i="3"/>
  <c r="K151" i="3"/>
  <c r="K153" i="3"/>
  <c r="K155" i="3"/>
  <c r="K157" i="3"/>
  <c r="K159" i="3"/>
  <c r="K161" i="3"/>
  <c r="K162" i="3"/>
  <c r="K163" i="3"/>
  <c r="K165" i="3"/>
  <c r="K167" i="3"/>
  <c r="K169" i="3"/>
  <c r="K171" i="3"/>
  <c r="K173" i="3"/>
  <c r="K175" i="3"/>
  <c r="K177" i="3"/>
  <c r="K178" i="3"/>
  <c r="K179" i="3"/>
  <c r="K181" i="3"/>
  <c r="K183" i="3"/>
  <c r="K185" i="3"/>
  <c r="K187" i="3"/>
  <c r="K189" i="3"/>
  <c r="K191" i="3"/>
  <c r="K193" i="3"/>
  <c r="K194" i="3"/>
  <c r="K195" i="3"/>
  <c r="K197" i="3"/>
  <c r="K199" i="3"/>
  <c r="K201" i="3"/>
  <c r="K203" i="3"/>
  <c r="K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4" i="3"/>
  <c r="I4" i="12" l="1"/>
  <c r="H2" i="12"/>
  <c r="J4" i="12"/>
  <c r="H3" i="12"/>
  <c r="I2" i="12"/>
  <c r="I6" i="12"/>
  <c r="H5" i="12"/>
  <c r="I3" i="12"/>
  <c r="H4" i="12"/>
  <c r="J2" i="12"/>
  <c r="N3" i="6"/>
  <c r="O3" i="6"/>
  <c r="N4" i="6"/>
  <c r="O4" i="6"/>
  <c r="N5" i="6"/>
  <c r="O5" i="6"/>
  <c r="N6" i="6"/>
  <c r="O6" i="6"/>
  <c r="N7" i="6"/>
  <c r="O7" i="6"/>
  <c r="M4" i="6"/>
  <c r="M5" i="6"/>
  <c r="M6" i="6"/>
  <c r="M7" i="6"/>
  <c r="M3" i="6"/>
  <c r="H8" i="6"/>
  <c r="H4" i="6"/>
  <c r="I4" i="6"/>
  <c r="J4" i="6"/>
  <c r="H5" i="6"/>
  <c r="I5" i="6"/>
  <c r="J5" i="6"/>
  <c r="H6" i="6"/>
  <c r="I6" i="6"/>
  <c r="J6" i="6"/>
  <c r="H7" i="6"/>
  <c r="I7" i="6"/>
  <c r="J7" i="6"/>
  <c r="I3" i="6"/>
  <c r="J3" i="6"/>
  <c r="H3" i="6"/>
  <c r="O2" i="12" l="1"/>
  <c r="M2" i="12"/>
  <c r="H7" i="12"/>
  <c r="N6" i="12" s="1"/>
  <c r="O4" i="12"/>
  <c r="N2" i="12"/>
  <c r="N4" i="12"/>
  <c r="M4" i="12"/>
  <c r="N3" i="12"/>
  <c r="M3" i="12"/>
  <c r="M6" i="12" l="1"/>
  <c r="O5" i="12"/>
  <c r="O6" i="12"/>
  <c r="O3" i="12"/>
  <c r="N5" i="12"/>
  <c r="M5" i="12"/>
</calcChain>
</file>

<file path=xl/sharedStrings.xml><?xml version="1.0" encoding="utf-8"?>
<sst xmlns="http://schemas.openxmlformats.org/spreadsheetml/2006/main" count="1270" uniqueCount="700">
  <si>
    <t>평가</t>
    <phoneticPr fontId="4" type="noConversion"/>
  </si>
  <si>
    <t>(x일 이내)</t>
    <phoneticPr fontId="4" type="noConversion"/>
  </si>
  <si>
    <t>(x회 이상)</t>
    <phoneticPr fontId="4" type="noConversion"/>
  </si>
  <si>
    <t>(x원 이상)</t>
    <phoneticPr fontId="4" type="noConversion"/>
  </si>
  <si>
    <t>그 이전</t>
    <phoneticPr fontId="4" type="noConversion"/>
  </si>
  <si>
    <t>그 이하</t>
    <phoneticPr fontId="4" type="noConversion"/>
  </si>
  <si>
    <t>고객코드</t>
    <phoneticPr fontId="4" type="noConversion"/>
  </si>
  <si>
    <t>고객명</t>
    <phoneticPr fontId="4" type="noConversion"/>
  </si>
  <si>
    <t>구매횟수</t>
    <phoneticPr fontId="4" type="noConversion"/>
  </si>
  <si>
    <t>BS-10</t>
  </si>
  <si>
    <t>김승애</t>
    <phoneticPr fontId="4" type="noConversion"/>
  </si>
  <si>
    <t>BS-148</t>
  </si>
  <si>
    <t>조성암</t>
    <phoneticPr fontId="4" type="noConversion"/>
  </si>
  <si>
    <t>BS-164</t>
  </si>
  <si>
    <t>백승훈</t>
    <phoneticPr fontId="4" type="noConversion"/>
  </si>
  <si>
    <t>BS-18</t>
  </si>
  <si>
    <t>윤여진</t>
    <phoneticPr fontId="4" type="noConversion"/>
  </si>
  <si>
    <t>BS-196</t>
  </si>
  <si>
    <t>박영주</t>
    <phoneticPr fontId="4" type="noConversion"/>
  </si>
  <si>
    <t>BS-64</t>
  </si>
  <si>
    <t>안진성</t>
    <phoneticPr fontId="4" type="noConversion"/>
  </si>
  <si>
    <t>BS-75</t>
  </si>
  <si>
    <t>전진희</t>
    <phoneticPr fontId="4" type="noConversion"/>
  </si>
  <si>
    <t>BS-78</t>
  </si>
  <si>
    <t>임은정</t>
    <phoneticPr fontId="4" type="noConversion"/>
  </si>
  <si>
    <t>BS-93</t>
  </si>
  <si>
    <t>김준식</t>
    <phoneticPr fontId="4" type="noConversion"/>
  </si>
  <si>
    <t>BS-106</t>
  </si>
  <si>
    <t>김재운</t>
    <phoneticPr fontId="4" type="noConversion"/>
  </si>
  <si>
    <t>BS-114</t>
  </si>
  <si>
    <t>박은우</t>
    <phoneticPr fontId="4" type="noConversion"/>
  </si>
  <si>
    <t>BS-12</t>
  </si>
  <si>
    <t>박찬영</t>
    <phoneticPr fontId="4" type="noConversion"/>
  </si>
  <si>
    <t>BS-129</t>
  </si>
  <si>
    <t>정경호</t>
    <phoneticPr fontId="4" type="noConversion"/>
  </si>
  <si>
    <t>BS-130</t>
  </si>
  <si>
    <t>서만준</t>
    <phoneticPr fontId="4" type="noConversion"/>
  </si>
  <si>
    <t>BS-133</t>
  </si>
  <si>
    <t>박재홍</t>
    <phoneticPr fontId="4" type="noConversion"/>
  </si>
  <si>
    <t>BS-149</t>
  </si>
  <si>
    <t>안영군</t>
    <phoneticPr fontId="4" type="noConversion"/>
  </si>
  <si>
    <t>BS-74</t>
  </si>
  <si>
    <t>이성후</t>
    <phoneticPr fontId="4" type="noConversion"/>
  </si>
  <si>
    <t>BS-99</t>
  </si>
  <si>
    <t>정태성</t>
    <phoneticPr fontId="4" type="noConversion"/>
  </si>
  <si>
    <t>BS-142</t>
  </si>
  <si>
    <t>임세령</t>
    <phoneticPr fontId="4" type="noConversion"/>
  </si>
  <si>
    <t>BS-191</t>
  </si>
  <si>
    <t>곽태호</t>
    <phoneticPr fontId="4" type="noConversion"/>
  </si>
  <si>
    <t>BS-20</t>
  </si>
  <si>
    <t>정종서</t>
    <phoneticPr fontId="4" type="noConversion"/>
  </si>
  <si>
    <t>BS-66</t>
  </si>
  <si>
    <t>조상훈</t>
    <phoneticPr fontId="4" type="noConversion"/>
  </si>
  <si>
    <t>BS-94</t>
  </si>
  <si>
    <t>김우상</t>
    <phoneticPr fontId="4" type="noConversion"/>
  </si>
  <si>
    <t>BS-100</t>
  </si>
  <si>
    <t>김상열</t>
    <phoneticPr fontId="4" type="noConversion"/>
  </si>
  <si>
    <t>BS-107</t>
  </si>
  <si>
    <t>전형우</t>
    <phoneticPr fontId="4" type="noConversion"/>
  </si>
  <si>
    <t>BS-111</t>
  </si>
  <si>
    <t>조은아</t>
    <phoneticPr fontId="4" type="noConversion"/>
  </si>
  <si>
    <t>BS-15</t>
  </si>
  <si>
    <t>김함수</t>
    <phoneticPr fontId="4" type="noConversion"/>
  </si>
  <si>
    <t>BS-150</t>
  </si>
  <si>
    <t>김영재</t>
    <phoneticPr fontId="4" type="noConversion"/>
  </si>
  <si>
    <t>BS-153</t>
  </si>
  <si>
    <t>김해구</t>
    <phoneticPr fontId="4" type="noConversion"/>
  </si>
  <si>
    <t>BS-173</t>
  </si>
  <si>
    <t>정동하</t>
    <phoneticPr fontId="4" type="noConversion"/>
  </si>
  <si>
    <t>BS-180</t>
  </si>
  <si>
    <t>임종환</t>
    <phoneticPr fontId="4" type="noConversion"/>
  </si>
  <si>
    <t>BS-193</t>
  </si>
  <si>
    <t>김우치</t>
    <phoneticPr fontId="4" type="noConversion"/>
  </si>
  <si>
    <t>BS-194</t>
  </si>
  <si>
    <t>강수영</t>
    <phoneticPr fontId="4" type="noConversion"/>
  </si>
  <si>
    <t>BS-195</t>
  </si>
  <si>
    <t>임상호</t>
    <phoneticPr fontId="4" type="noConversion"/>
  </si>
  <si>
    <t>BS-83</t>
  </si>
  <si>
    <t>임창규</t>
    <phoneticPr fontId="4" type="noConversion"/>
  </si>
  <si>
    <t>BS-9</t>
  </si>
  <si>
    <t>정미란</t>
    <phoneticPr fontId="4" type="noConversion"/>
  </si>
  <si>
    <t>BS-109</t>
  </si>
  <si>
    <t>안윤수</t>
    <phoneticPr fontId="4" type="noConversion"/>
  </si>
  <si>
    <t>BS-110</t>
  </si>
  <si>
    <t>정성민</t>
    <phoneticPr fontId="4" type="noConversion"/>
  </si>
  <si>
    <t>BS-112</t>
  </si>
  <si>
    <t>김철곤</t>
    <phoneticPr fontId="4" type="noConversion"/>
  </si>
  <si>
    <t>BS-119</t>
  </si>
  <si>
    <t>문근영</t>
    <phoneticPr fontId="4" type="noConversion"/>
  </si>
  <si>
    <t>BS-156</t>
  </si>
  <si>
    <t>이준영</t>
    <phoneticPr fontId="4" type="noConversion"/>
  </si>
  <si>
    <t>BS-179</t>
  </si>
  <si>
    <t>이경창</t>
    <phoneticPr fontId="4" type="noConversion"/>
  </si>
  <si>
    <t>BS-181</t>
  </si>
  <si>
    <t>윤오현</t>
    <phoneticPr fontId="4" type="noConversion"/>
  </si>
  <si>
    <t>BS-19</t>
  </si>
  <si>
    <t>최호주</t>
    <phoneticPr fontId="4" type="noConversion"/>
  </si>
  <si>
    <t>BS-7</t>
  </si>
  <si>
    <t>추신수</t>
    <phoneticPr fontId="4" type="noConversion"/>
  </si>
  <si>
    <t>BS-77</t>
  </si>
  <si>
    <t>김삼성</t>
    <phoneticPr fontId="4" type="noConversion"/>
  </si>
  <si>
    <t>BS-89</t>
  </si>
  <si>
    <t>남궁범</t>
    <phoneticPr fontId="4" type="noConversion"/>
  </si>
  <si>
    <t>BS-102</t>
  </si>
  <si>
    <t>천호동</t>
    <phoneticPr fontId="4" type="noConversion"/>
  </si>
  <si>
    <t>BS-123</t>
  </si>
  <si>
    <t>양효섭</t>
    <phoneticPr fontId="4" type="noConversion"/>
  </si>
  <si>
    <t>BS-125</t>
  </si>
  <si>
    <t>이강보</t>
    <phoneticPr fontId="4" type="noConversion"/>
  </si>
  <si>
    <t>BS-145</t>
  </si>
  <si>
    <t>김영선</t>
    <phoneticPr fontId="4" type="noConversion"/>
  </si>
  <si>
    <t>BS-192</t>
  </si>
  <si>
    <t>이호근</t>
    <phoneticPr fontId="4" type="noConversion"/>
  </si>
  <si>
    <t>BS-198</t>
  </si>
  <si>
    <t>우신이</t>
    <phoneticPr fontId="4" type="noConversion"/>
  </si>
  <si>
    <t>BS-65</t>
  </si>
  <si>
    <t>김종배</t>
    <phoneticPr fontId="4" type="noConversion"/>
  </si>
  <si>
    <t>BS-76</t>
  </si>
  <si>
    <t>이건희</t>
    <phoneticPr fontId="4" type="noConversion"/>
  </si>
  <si>
    <t>BS-92</t>
  </si>
  <si>
    <t>배영진</t>
    <phoneticPr fontId="4" type="noConversion"/>
  </si>
  <si>
    <t>BS-101</t>
  </si>
  <si>
    <t>이마석</t>
    <phoneticPr fontId="4" type="noConversion"/>
  </si>
  <si>
    <t>BS-124</t>
  </si>
  <si>
    <t>이기숙</t>
    <phoneticPr fontId="4" type="noConversion"/>
  </si>
  <si>
    <t>BS-13</t>
  </si>
  <si>
    <t>임은진</t>
    <phoneticPr fontId="4" type="noConversion"/>
  </si>
  <si>
    <t>BS-170</t>
  </si>
  <si>
    <t>박명걸</t>
    <phoneticPr fontId="4" type="noConversion"/>
  </si>
  <si>
    <t>BS-188</t>
  </si>
  <si>
    <t>김승렬</t>
    <phoneticPr fontId="4" type="noConversion"/>
  </si>
  <si>
    <t>BS-189</t>
  </si>
  <si>
    <t>조영철</t>
    <phoneticPr fontId="4" type="noConversion"/>
  </si>
  <si>
    <t>BS-199</t>
  </si>
  <si>
    <t>지동철</t>
    <phoneticPr fontId="4" type="noConversion"/>
  </si>
  <si>
    <t>BS-4</t>
  </si>
  <si>
    <t>박은실</t>
    <phoneticPr fontId="4" type="noConversion"/>
  </si>
  <si>
    <t>BS-72</t>
  </si>
  <si>
    <t>조관영</t>
    <phoneticPr fontId="4" type="noConversion"/>
  </si>
  <si>
    <t>BS-86</t>
  </si>
  <si>
    <t>김연주</t>
    <phoneticPr fontId="4" type="noConversion"/>
  </si>
  <si>
    <t>BS-104</t>
  </si>
  <si>
    <t>남성운</t>
    <phoneticPr fontId="4" type="noConversion"/>
  </si>
  <si>
    <t>BS-108</t>
  </si>
  <si>
    <t>한명성</t>
    <phoneticPr fontId="4" type="noConversion"/>
  </si>
  <si>
    <t>BS-144</t>
  </si>
  <si>
    <t>유선영</t>
    <phoneticPr fontId="4" type="noConversion"/>
  </si>
  <si>
    <t>BS-154</t>
  </si>
  <si>
    <t>김학수</t>
    <phoneticPr fontId="4" type="noConversion"/>
  </si>
  <si>
    <t>BS-155</t>
  </si>
  <si>
    <t>이수진</t>
    <phoneticPr fontId="4" type="noConversion"/>
  </si>
  <si>
    <t>BS-174</t>
  </si>
  <si>
    <t>김학래</t>
    <phoneticPr fontId="4" type="noConversion"/>
  </si>
  <si>
    <t>BS-178</t>
  </si>
  <si>
    <t>박성표</t>
    <phoneticPr fontId="4" type="noConversion"/>
  </si>
  <si>
    <t>BS-187</t>
  </si>
  <si>
    <t>이신우</t>
    <phoneticPr fontId="4" type="noConversion"/>
  </si>
  <si>
    <t>BS-5</t>
  </si>
  <si>
    <t>김상원</t>
    <phoneticPr fontId="4" type="noConversion"/>
  </si>
  <si>
    <t>BS-85</t>
  </si>
  <si>
    <t>임준희</t>
    <phoneticPr fontId="4" type="noConversion"/>
  </si>
  <si>
    <t>BS-87</t>
  </si>
  <si>
    <t>김연아</t>
    <phoneticPr fontId="4" type="noConversion"/>
  </si>
  <si>
    <t>BS-90</t>
  </si>
  <si>
    <t>이선종</t>
    <phoneticPr fontId="4" type="noConversion"/>
  </si>
  <si>
    <t>BS-115</t>
  </si>
  <si>
    <t>강미경</t>
    <phoneticPr fontId="4" type="noConversion"/>
  </si>
  <si>
    <t>BS-143</t>
  </si>
  <si>
    <t>이영준</t>
    <phoneticPr fontId="4" type="noConversion"/>
  </si>
  <si>
    <t>BS-2</t>
  </si>
  <si>
    <t>곽동훈</t>
    <phoneticPr fontId="4" type="noConversion"/>
  </si>
  <si>
    <t>BS-82</t>
  </si>
  <si>
    <t>윤종우</t>
    <phoneticPr fontId="4" type="noConversion"/>
  </si>
  <si>
    <t>BS-88</t>
  </si>
  <si>
    <t>성우진</t>
    <phoneticPr fontId="4" type="noConversion"/>
  </si>
  <si>
    <t>BS-95</t>
  </si>
  <si>
    <t>배경태</t>
    <phoneticPr fontId="4" type="noConversion"/>
  </si>
  <si>
    <t>BS-96</t>
  </si>
  <si>
    <t>김수록</t>
    <phoneticPr fontId="4" type="noConversion"/>
  </si>
  <si>
    <t>BS-97</t>
  </si>
  <si>
    <t>옥경이</t>
    <phoneticPr fontId="4" type="noConversion"/>
  </si>
  <si>
    <t>BS-138</t>
  </si>
  <si>
    <t>조우현</t>
    <phoneticPr fontId="4" type="noConversion"/>
  </si>
  <si>
    <t>BS-147</t>
  </si>
  <si>
    <t>이덕호</t>
    <phoneticPr fontId="4" type="noConversion"/>
  </si>
  <si>
    <t>BS-172</t>
  </si>
  <si>
    <t>김두완</t>
    <phoneticPr fontId="4" type="noConversion"/>
  </si>
  <si>
    <t>BS-176</t>
  </si>
  <si>
    <t>홍은택</t>
    <phoneticPr fontId="4" type="noConversion"/>
  </si>
  <si>
    <t>BS-21</t>
  </si>
  <si>
    <t>김용민</t>
    <phoneticPr fontId="4" type="noConversion"/>
  </si>
  <si>
    <t>BS-79</t>
  </si>
  <si>
    <t>김정은</t>
    <phoneticPr fontId="4" type="noConversion"/>
  </si>
  <si>
    <t>BS-8</t>
  </si>
  <si>
    <t>장미영</t>
    <phoneticPr fontId="4" type="noConversion"/>
  </si>
  <si>
    <t>BS-98</t>
  </si>
  <si>
    <t>원기훈</t>
    <phoneticPr fontId="4" type="noConversion"/>
  </si>
  <si>
    <t>BS-135</t>
  </si>
  <si>
    <t>이종석</t>
    <phoneticPr fontId="4" type="noConversion"/>
  </si>
  <si>
    <t>BS-158</t>
  </si>
  <si>
    <t>전여후</t>
    <phoneticPr fontId="4" type="noConversion"/>
  </si>
  <si>
    <t>BS-37</t>
  </si>
  <si>
    <t>강명호</t>
    <phoneticPr fontId="4" type="noConversion"/>
  </si>
  <si>
    <t>BS-53</t>
  </si>
  <si>
    <t>김혜선</t>
    <phoneticPr fontId="4" type="noConversion"/>
  </si>
  <si>
    <t>BS-54</t>
  </si>
  <si>
    <t>박광석</t>
    <phoneticPr fontId="4" type="noConversion"/>
  </si>
  <si>
    <t>BS-61</t>
  </si>
  <si>
    <t>김지영</t>
    <phoneticPr fontId="4" type="noConversion"/>
  </si>
  <si>
    <t>BS-68</t>
  </si>
  <si>
    <t>솜사탕</t>
    <phoneticPr fontId="4" type="noConversion"/>
  </si>
  <si>
    <t>BS-126</t>
  </si>
  <si>
    <t>권경진</t>
    <phoneticPr fontId="4" type="noConversion"/>
  </si>
  <si>
    <t>BS-132</t>
  </si>
  <si>
    <t>임동주</t>
    <phoneticPr fontId="4" type="noConversion"/>
  </si>
  <si>
    <t>BS-141</t>
  </si>
  <si>
    <t>황종섭</t>
    <phoneticPr fontId="4" type="noConversion"/>
  </si>
  <si>
    <t>BS-151</t>
  </si>
  <si>
    <t>박재용</t>
    <phoneticPr fontId="4" type="noConversion"/>
  </si>
  <si>
    <t>BS-168</t>
  </si>
  <si>
    <t>최창원</t>
    <phoneticPr fontId="4" type="noConversion"/>
  </si>
  <si>
    <t>BS-186</t>
  </si>
  <si>
    <t>백성룡</t>
    <phoneticPr fontId="4" type="noConversion"/>
  </si>
  <si>
    <t>BS-27</t>
  </si>
  <si>
    <t>유정아</t>
    <phoneticPr fontId="4" type="noConversion"/>
  </si>
  <si>
    <t>BS-43</t>
  </si>
  <si>
    <t>김광태</t>
    <phoneticPr fontId="4" type="noConversion"/>
  </si>
  <si>
    <t>BS-44</t>
  </si>
  <si>
    <t>이태석</t>
    <phoneticPr fontId="4" type="noConversion"/>
  </si>
  <si>
    <t>BS-52</t>
  </si>
  <si>
    <t>이동욱</t>
    <phoneticPr fontId="4" type="noConversion"/>
  </si>
  <si>
    <t>BS-59</t>
  </si>
  <si>
    <t>서영희</t>
    <phoneticPr fontId="4" type="noConversion"/>
  </si>
  <si>
    <t>BS-11</t>
  </si>
  <si>
    <t>김호진</t>
    <phoneticPr fontId="4" type="noConversion"/>
  </si>
  <si>
    <t>BS-140</t>
  </si>
  <si>
    <t>유시영</t>
    <phoneticPr fontId="4" type="noConversion"/>
  </si>
  <si>
    <t>BS-175</t>
  </si>
  <si>
    <t>최학연</t>
    <phoneticPr fontId="4" type="noConversion"/>
  </si>
  <si>
    <t>BS-177</t>
  </si>
  <si>
    <t>이준구</t>
    <phoneticPr fontId="4" type="noConversion"/>
  </si>
  <si>
    <t>BS-182</t>
  </si>
  <si>
    <t>이광순</t>
    <phoneticPr fontId="4" type="noConversion"/>
  </si>
  <si>
    <t>BS-185</t>
  </si>
  <si>
    <t>BS-56</t>
  </si>
  <si>
    <t>박호순</t>
    <phoneticPr fontId="4" type="noConversion"/>
  </si>
  <si>
    <t>BS-117</t>
  </si>
  <si>
    <t>조상원</t>
    <phoneticPr fontId="4" type="noConversion"/>
  </si>
  <si>
    <t>BS-118</t>
  </si>
  <si>
    <t>문영아</t>
    <phoneticPr fontId="4" type="noConversion"/>
  </si>
  <si>
    <t>BS-128</t>
  </si>
  <si>
    <t>장동건</t>
    <phoneticPr fontId="4" type="noConversion"/>
  </si>
  <si>
    <t>BS-137</t>
  </si>
  <si>
    <t>김옹빈</t>
    <phoneticPr fontId="4" type="noConversion"/>
  </si>
  <si>
    <t>BS-146</t>
  </si>
  <si>
    <t>김덕순</t>
    <phoneticPr fontId="4" type="noConversion"/>
  </si>
  <si>
    <t>BS-190</t>
  </si>
  <si>
    <t>박지성</t>
    <phoneticPr fontId="4" type="noConversion"/>
  </si>
  <si>
    <t>BS-36</t>
  </si>
  <si>
    <t>고병순</t>
    <phoneticPr fontId="4" type="noConversion"/>
  </si>
  <si>
    <t>BS-47</t>
  </si>
  <si>
    <t>최철희</t>
    <phoneticPr fontId="4" type="noConversion"/>
  </si>
  <si>
    <t>BS-73</t>
  </si>
  <si>
    <t>임원경</t>
    <phoneticPr fontId="4" type="noConversion"/>
  </si>
  <si>
    <t>BS-91</t>
  </si>
  <si>
    <t>구동진</t>
    <phoneticPr fontId="4" type="noConversion"/>
  </si>
  <si>
    <t>BS-1</t>
    <phoneticPr fontId="4" type="noConversion"/>
  </si>
  <si>
    <t>김슬비</t>
    <phoneticPr fontId="4" type="noConversion"/>
  </si>
  <si>
    <t>BS-122</t>
  </si>
  <si>
    <t>이지우</t>
    <phoneticPr fontId="4" type="noConversion"/>
  </si>
  <si>
    <t>BS-131</t>
  </si>
  <si>
    <t>박삼환</t>
    <phoneticPr fontId="4" type="noConversion"/>
  </si>
  <si>
    <t>BS-134</t>
  </si>
  <si>
    <t>이무장</t>
    <phoneticPr fontId="4" type="noConversion"/>
  </si>
  <si>
    <t>BS-139</t>
  </si>
  <si>
    <t>김도영</t>
    <phoneticPr fontId="4" type="noConversion"/>
  </si>
  <si>
    <t>BS-16</t>
  </si>
  <si>
    <t>손희철</t>
    <phoneticPr fontId="4" type="noConversion"/>
  </si>
  <si>
    <t>BS-163</t>
  </si>
  <si>
    <t>김차원</t>
    <phoneticPr fontId="4" type="noConversion"/>
  </si>
  <si>
    <t>BS-183</t>
  </si>
  <si>
    <t>김요한</t>
    <phoneticPr fontId="4" type="noConversion"/>
  </si>
  <si>
    <t>BS-24</t>
  </si>
  <si>
    <t>김수한</t>
    <phoneticPr fontId="4" type="noConversion"/>
  </si>
  <si>
    <t>BS-26</t>
  </si>
  <si>
    <t>김호석</t>
    <phoneticPr fontId="4" type="noConversion"/>
  </si>
  <si>
    <t>BS-28</t>
  </si>
  <si>
    <t>김동한</t>
    <phoneticPr fontId="4" type="noConversion"/>
  </si>
  <si>
    <t>BS-3</t>
  </si>
  <si>
    <t>조윤서</t>
    <phoneticPr fontId="4" type="noConversion"/>
  </si>
  <si>
    <t>BS-32</t>
  </si>
  <si>
    <t>최승호</t>
    <phoneticPr fontId="4" type="noConversion"/>
  </si>
  <si>
    <t>BS-38</t>
  </si>
  <si>
    <t>김동진</t>
    <phoneticPr fontId="4" type="noConversion"/>
  </si>
  <si>
    <t>BS-45</t>
  </si>
  <si>
    <t>안훈우</t>
    <phoneticPr fontId="4" type="noConversion"/>
  </si>
  <si>
    <t>BS-46</t>
  </si>
  <si>
    <t>김영석</t>
    <phoneticPr fontId="4" type="noConversion"/>
  </si>
  <si>
    <t>BS-60</t>
  </si>
  <si>
    <t>김동수</t>
    <phoneticPr fontId="4" type="noConversion"/>
  </si>
  <si>
    <t>BS-81</t>
  </si>
  <si>
    <t>박경희</t>
    <phoneticPr fontId="4" type="noConversion"/>
  </si>
  <si>
    <t>BS-84</t>
  </si>
  <si>
    <t>이혁수</t>
    <phoneticPr fontId="4" type="noConversion"/>
  </si>
  <si>
    <t>BS-120</t>
  </si>
  <si>
    <t>윤정희</t>
    <phoneticPr fontId="4" type="noConversion"/>
  </si>
  <si>
    <t>BS-136</t>
  </si>
  <si>
    <t>노승호</t>
    <phoneticPr fontId="4" type="noConversion"/>
  </si>
  <si>
    <t>BS-162</t>
  </si>
  <si>
    <t>함영주</t>
    <phoneticPr fontId="4" type="noConversion"/>
  </si>
  <si>
    <t>BS-165</t>
  </si>
  <si>
    <t>진성범</t>
    <phoneticPr fontId="4" type="noConversion"/>
  </si>
  <si>
    <t>BS-197</t>
  </si>
  <si>
    <t>이국동</t>
    <phoneticPr fontId="4" type="noConversion"/>
  </si>
  <si>
    <t>BS-22</t>
  </si>
  <si>
    <t>백은아</t>
    <phoneticPr fontId="4" type="noConversion"/>
  </si>
  <si>
    <t>BS-30</t>
  </si>
  <si>
    <t>이선희</t>
    <phoneticPr fontId="4" type="noConversion"/>
  </si>
  <si>
    <t>BS-35</t>
  </si>
  <si>
    <t>김영순</t>
    <phoneticPr fontId="4" type="noConversion"/>
  </si>
  <si>
    <t>BS-41</t>
  </si>
  <si>
    <t>이원일</t>
    <phoneticPr fontId="4" type="noConversion"/>
  </si>
  <si>
    <t>BS-50</t>
  </si>
  <si>
    <t>성은아</t>
    <phoneticPr fontId="4" type="noConversion"/>
  </si>
  <si>
    <t>BS-58</t>
  </si>
  <si>
    <t>최성수</t>
    <phoneticPr fontId="4" type="noConversion"/>
  </si>
  <si>
    <t>BS-63</t>
  </si>
  <si>
    <t>임명호</t>
    <phoneticPr fontId="4" type="noConversion"/>
  </si>
  <si>
    <t>BS-103</t>
  </si>
  <si>
    <t>김석호</t>
    <phoneticPr fontId="4" type="noConversion"/>
  </si>
  <si>
    <t>BS-113</t>
  </si>
  <si>
    <t>김호영</t>
    <phoneticPr fontId="4" type="noConversion"/>
  </si>
  <si>
    <t>BS-127</t>
  </si>
  <si>
    <t>송강우</t>
    <phoneticPr fontId="4" type="noConversion"/>
  </si>
  <si>
    <t>BS-152</t>
  </si>
  <si>
    <t>이재학</t>
    <phoneticPr fontId="4" type="noConversion"/>
  </si>
  <si>
    <t>BS-157</t>
  </si>
  <si>
    <t>박영준</t>
    <phoneticPr fontId="4" type="noConversion"/>
  </si>
  <si>
    <t>BS-167</t>
  </si>
  <si>
    <t>이문석</t>
    <phoneticPr fontId="4" type="noConversion"/>
  </si>
  <si>
    <t>BS-17</t>
  </si>
  <si>
    <t>문용해</t>
    <phoneticPr fontId="4" type="noConversion"/>
  </si>
  <si>
    <t>BS-171</t>
  </si>
  <si>
    <t>이두식</t>
    <phoneticPr fontId="4" type="noConversion"/>
  </si>
  <si>
    <t>BS-25</t>
  </si>
  <si>
    <t>이권종</t>
    <phoneticPr fontId="4" type="noConversion"/>
  </si>
  <si>
    <t>BS-31</t>
  </si>
  <si>
    <t>정우영</t>
    <phoneticPr fontId="4" type="noConversion"/>
  </si>
  <si>
    <t>BS-34</t>
  </si>
  <si>
    <t>김정아</t>
    <phoneticPr fontId="4" type="noConversion"/>
  </si>
  <si>
    <t>BS-39</t>
  </si>
  <si>
    <t>유재영</t>
    <phoneticPr fontId="4" type="noConversion"/>
  </si>
  <si>
    <t>BS-48</t>
  </si>
  <si>
    <t>탁은미</t>
    <phoneticPr fontId="4" type="noConversion"/>
  </si>
  <si>
    <t>BS-57</t>
  </si>
  <si>
    <t>BS-116</t>
  </si>
  <si>
    <t>정경미</t>
    <phoneticPr fontId="4" type="noConversion"/>
  </si>
  <si>
    <t>BS-121</t>
  </si>
  <si>
    <t>조수원</t>
    <phoneticPr fontId="4" type="noConversion"/>
  </si>
  <si>
    <t>BS-159</t>
  </si>
  <si>
    <t>정봉우</t>
    <phoneticPr fontId="4" type="noConversion"/>
  </si>
  <si>
    <t>BS-184</t>
  </si>
  <si>
    <t>이용현</t>
    <phoneticPr fontId="4" type="noConversion"/>
  </si>
  <si>
    <t>BS-23</t>
  </si>
  <si>
    <t>박수빈</t>
    <phoneticPr fontId="4" type="noConversion"/>
  </si>
  <si>
    <t>BS-33</t>
  </si>
  <si>
    <t>오미정</t>
    <phoneticPr fontId="4" type="noConversion"/>
  </si>
  <si>
    <t>BS-40</t>
  </si>
  <si>
    <t>양하석</t>
    <phoneticPr fontId="4" type="noConversion"/>
  </si>
  <si>
    <t>BS-51</t>
  </si>
  <si>
    <t>김덕현</t>
    <phoneticPr fontId="4" type="noConversion"/>
  </si>
  <si>
    <t>BS-6</t>
  </si>
  <si>
    <t>이은영</t>
    <phoneticPr fontId="4" type="noConversion"/>
  </si>
  <si>
    <t>BS-67</t>
  </si>
  <si>
    <t>백곰이</t>
    <phoneticPr fontId="4" type="noConversion"/>
  </si>
  <si>
    <t>BS-69</t>
  </si>
  <si>
    <t>정경만</t>
    <phoneticPr fontId="4" type="noConversion"/>
  </si>
  <si>
    <t>BS-80</t>
  </si>
  <si>
    <t>이재경</t>
    <phoneticPr fontId="4" type="noConversion"/>
  </si>
  <si>
    <t>BS-105</t>
  </si>
  <si>
    <t>이종서</t>
    <phoneticPr fontId="4" type="noConversion"/>
  </si>
  <si>
    <t>BS-14</t>
  </si>
  <si>
    <t>정현우</t>
    <phoneticPr fontId="4" type="noConversion"/>
  </si>
  <si>
    <t>BS-160</t>
  </si>
  <si>
    <t>김정상</t>
    <phoneticPr fontId="4" type="noConversion"/>
  </si>
  <si>
    <t>BS-29</t>
  </si>
  <si>
    <t>문인주</t>
    <phoneticPr fontId="4" type="noConversion"/>
  </si>
  <si>
    <t>BS-42</t>
  </si>
  <si>
    <t>박광길</t>
    <phoneticPr fontId="4" type="noConversion"/>
  </si>
  <si>
    <t>BS-62</t>
  </si>
  <si>
    <t>김태훈</t>
    <phoneticPr fontId="4" type="noConversion"/>
  </si>
  <si>
    <t>BS-161</t>
  </si>
  <si>
    <t>유정만</t>
    <phoneticPr fontId="4" type="noConversion"/>
  </si>
  <si>
    <t>BS-166</t>
  </si>
  <si>
    <t>이동수</t>
    <phoneticPr fontId="4" type="noConversion"/>
  </si>
  <si>
    <t>BS-169</t>
  </si>
  <si>
    <t>이석인</t>
    <phoneticPr fontId="4" type="noConversion"/>
  </si>
  <si>
    <t>BS-200</t>
  </si>
  <si>
    <t>김윤미</t>
    <phoneticPr fontId="4" type="noConversion"/>
  </si>
  <si>
    <t>BS-49</t>
  </si>
  <si>
    <t>우재영</t>
    <phoneticPr fontId="4" type="noConversion"/>
  </si>
  <si>
    <t>BS-55</t>
  </si>
  <si>
    <t>이원길</t>
    <phoneticPr fontId="4" type="noConversion"/>
  </si>
  <si>
    <t>BS-70</t>
  </si>
  <si>
    <t>문희정</t>
    <phoneticPr fontId="4" type="noConversion"/>
  </si>
  <si>
    <t>BS-71</t>
  </si>
  <si>
    <t>이서형</t>
    <phoneticPr fontId="4" type="noConversion"/>
  </si>
  <si>
    <t>역산일수</t>
    <phoneticPr fontId="4" type="noConversion"/>
  </si>
  <si>
    <t>구입금액</t>
    <phoneticPr fontId="4" type="noConversion"/>
  </si>
  <si>
    <t>고객 데이터</t>
    <phoneticPr fontId="4" type="noConversion"/>
  </si>
  <si>
    <t>평가 기준</t>
    <phoneticPr fontId="4" type="noConversion"/>
  </si>
  <si>
    <t>R:최근 구입일</t>
    <phoneticPr fontId="4" type="noConversion"/>
  </si>
  <si>
    <t>F:누적구입빈도</t>
    <phoneticPr fontId="4" type="noConversion"/>
  </si>
  <si>
    <t>M:누적구입금액</t>
    <phoneticPr fontId="4" type="noConversion"/>
  </si>
  <si>
    <t>R : 점수</t>
  </si>
  <si>
    <t>R : 점수</t>
    <phoneticPr fontId="4" type="noConversion"/>
  </si>
  <si>
    <t>F : 점수</t>
  </si>
  <si>
    <t>F : 점수</t>
    <phoneticPr fontId="4" type="noConversion"/>
  </si>
  <si>
    <t>M : 점수</t>
  </si>
  <si>
    <t>M : 점수</t>
    <phoneticPr fontId="4" type="noConversion"/>
  </si>
  <si>
    <t>합계</t>
  </si>
  <si>
    <t>합계</t>
    <phoneticPr fontId="4" type="noConversion"/>
  </si>
  <si>
    <t>고객명</t>
  </si>
  <si>
    <t>정태성</t>
  </si>
  <si>
    <t>배영진</t>
  </si>
  <si>
    <t>천호동</t>
  </si>
  <si>
    <t>임창규</t>
  </si>
  <si>
    <t>김재운</t>
  </si>
  <si>
    <t>윤종우</t>
  </si>
  <si>
    <t>전진희</t>
  </si>
  <si>
    <t>김승애</t>
  </si>
  <si>
    <t>윤여진</t>
  </si>
  <si>
    <t>안영군</t>
  </si>
  <si>
    <t>이마석</t>
  </si>
  <si>
    <t>임은진</t>
  </si>
  <si>
    <t>정미란</t>
  </si>
  <si>
    <t>박영주</t>
  </si>
  <si>
    <t>김학수</t>
  </si>
  <si>
    <t>김철곤</t>
  </si>
  <si>
    <t>김준식</t>
  </si>
  <si>
    <t>지동철</t>
  </si>
  <si>
    <t>정동하</t>
  </si>
  <si>
    <t>한명성</t>
  </si>
  <si>
    <t>김삼성</t>
  </si>
  <si>
    <t>박은우</t>
  </si>
  <si>
    <t>박찬영</t>
  </si>
  <si>
    <t>임상호</t>
  </si>
  <si>
    <t>강미경</t>
  </si>
  <si>
    <t>임은정</t>
  </si>
  <si>
    <t>이신우</t>
  </si>
  <si>
    <t>김우상</t>
  </si>
  <si>
    <t>배경태</t>
  </si>
  <si>
    <t>이준영</t>
  </si>
  <si>
    <t>박은실</t>
  </si>
  <si>
    <t>조상훈</t>
  </si>
  <si>
    <t>김연아</t>
  </si>
  <si>
    <t>이건희</t>
  </si>
  <si>
    <t>이성후</t>
  </si>
  <si>
    <t>박재홍</t>
  </si>
  <si>
    <t>유선영</t>
  </si>
  <si>
    <t>조영철</t>
  </si>
  <si>
    <t>김함수</t>
  </si>
  <si>
    <t>김종배</t>
  </si>
  <si>
    <t>박성표</t>
  </si>
  <si>
    <t>임준희</t>
  </si>
  <si>
    <t>이호근</t>
  </si>
  <si>
    <t>강수영</t>
  </si>
  <si>
    <t>정경호</t>
  </si>
  <si>
    <t>박광석</t>
  </si>
  <si>
    <t>이준구</t>
  </si>
  <si>
    <t>이종석</t>
  </si>
  <si>
    <t>유정아</t>
  </si>
  <si>
    <t>이태석</t>
  </si>
  <si>
    <t>김호진</t>
  </si>
  <si>
    <t>김영선</t>
  </si>
  <si>
    <t>김지영</t>
  </si>
  <si>
    <t>성우진</t>
  </si>
  <si>
    <t>김우치</t>
  </si>
  <si>
    <t>조은아</t>
  </si>
  <si>
    <t>황종섭</t>
  </si>
  <si>
    <t>서영희</t>
  </si>
  <si>
    <t>안윤수</t>
  </si>
  <si>
    <t>추신수</t>
  </si>
  <si>
    <t>김연주</t>
  </si>
  <si>
    <t>전형우</t>
  </si>
  <si>
    <t>조성암</t>
  </si>
  <si>
    <t>최학연</t>
  </si>
  <si>
    <t>유시영</t>
  </si>
  <si>
    <t>김상열</t>
  </si>
  <si>
    <t>김광태</t>
  </si>
  <si>
    <t>원기훈</t>
  </si>
  <si>
    <t>임세령</t>
  </si>
  <si>
    <t>윤오현</t>
  </si>
  <si>
    <t>최호주</t>
  </si>
  <si>
    <t>백성룡</t>
  </si>
  <si>
    <t>남성운</t>
  </si>
  <si>
    <t>김혜선</t>
  </si>
  <si>
    <t>정종서</t>
  </si>
  <si>
    <t>장미영</t>
  </si>
  <si>
    <t>양효섭</t>
  </si>
  <si>
    <t>김두완</t>
  </si>
  <si>
    <t>이광순</t>
  </si>
  <si>
    <t>김용민</t>
  </si>
  <si>
    <t>곽동훈</t>
  </si>
  <si>
    <t>이경창</t>
  </si>
  <si>
    <t>옥경이</t>
  </si>
  <si>
    <t>남궁범</t>
  </si>
  <si>
    <t>김해구</t>
  </si>
  <si>
    <t>문근영</t>
  </si>
  <si>
    <t>이기숙</t>
  </si>
  <si>
    <t>박명걸</t>
  </si>
  <si>
    <t>이수진</t>
  </si>
  <si>
    <t>조우현</t>
  </si>
  <si>
    <t>이덕호</t>
  </si>
  <si>
    <t>박재용</t>
  </si>
  <si>
    <t>전여후</t>
  </si>
  <si>
    <t>김수록</t>
  </si>
  <si>
    <t>곽태호</t>
  </si>
  <si>
    <t>솜사탕</t>
  </si>
  <si>
    <t>홍은택</t>
  </si>
  <si>
    <t>권경진</t>
  </si>
  <si>
    <t>안진성</t>
  </si>
  <si>
    <t>백승훈</t>
  </si>
  <si>
    <t>유재영</t>
  </si>
  <si>
    <t>정성민</t>
  </si>
  <si>
    <t>이용현</t>
  </si>
  <si>
    <t>진성범</t>
  </si>
  <si>
    <t>양하석</t>
  </si>
  <si>
    <t>이원일</t>
  </si>
  <si>
    <t>김학래</t>
  </si>
  <si>
    <t>박삼환</t>
  </si>
  <si>
    <t>이선희</t>
  </si>
  <si>
    <t>이재경</t>
  </si>
  <si>
    <t>백곰이</t>
  </si>
  <si>
    <t>이동수</t>
  </si>
  <si>
    <t>정우영</t>
  </si>
  <si>
    <t>안훈우</t>
  </si>
  <si>
    <t>김도영</t>
  </si>
  <si>
    <t>장동건</t>
  </si>
  <si>
    <t>최성수</t>
  </si>
  <si>
    <t>문희정</t>
  </si>
  <si>
    <t>이선종</t>
  </si>
  <si>
    <t>김상원</t>
  </si>
  <si>
    <t>최철희</t>
  </si>
  <si>
    <t>김석호</t>
  </si>
  <si>
    <t>이혁수</t>
  </si>
  <si>
    <t>김동한</t>
  </si>
  <si>
    <t>김영재</t>
  </si>
  <si>
    <t>문인주</t>
  </si>
  <si>
    <t>정봉우</t>
  </si>
  <si>
    <t>김영석</t>
  </si>
  <si>
    <t>구동진</t>
  </si>
  <si>
    <t>유정만</t>
  </si>
  <si>
    <t>김덕순</t>
  </si>
  <si>
    <t>조상원</t>
  </si>
  <si>
    <t>오미정</t>
  </si>
  <si>
    <t>김옹빈</t>
  </si>
  <si>
    <t>이두식</t>
  </si>
  <si>
    <t>김동수</t>
  </si>
  <si>
    <t>김슬비</t>
  </si>
  <si>
    <t>우신이</t>
  </si>
  <si>
    <t>성은아</t>
  </si>
  <si>
    <t>이재학</t>
  </si>
  <si>
    <t>이석인</t>
  </si>
  <si>
    <t>이지우</t>
  </si>
  <si>
    <t>김태훈</t>
  </si>
  <si>
    <t>정경만</t>
  </si>
  <si>
    <t>김호영</t>
  </si>
  <si>
    <t>문영아</t>
  </si>
  <si>
    <t>김영순</t>
  </si>
  <si>
    <t>이원길</t>
  </si>
  <si>
    <t>송강우</t>
  </si>
  <si>
    <t>김수한</t>
  </si>
  <si>
    <t>이권종</t>
  </si>
  <si>
    <t>노승호</t>
  </si>
  <si>
    <t>윤정희</t>
  </si>
  <si>
    <t>백은아</t>
  </si>
  <si>
    <t>이국동</t>
  </si>
  <si>
    <t>함영주</t>
  </si>
  <si>
    <t>박호순</t>
  </si>
  <si>
    <t>김정아</t>
  </si>
  <si>
    <t>조윤서</t>
  </si>
  <si>
    <t>이영준</t>
  </si>
  <si>
    <t>우재영</t>
  </si>
  <si>
    <t>김정은</t>
  </si>
  <si>
    <t>박영준</t>
  </si>
  <si>
    <t>박경희</t>
  </si>
  <si>
    <t>정경미</t>
  </si>
  <si>
    <t>임동주</t>
  </si>
  <si>
    <t>조관영</t>
  </si>
  <si>
    <t>고병순</t>
  </si>
  <si>
    <t>이문석</t>
  </si>
  <si>
    <t>임종환</t>
  </si>
  <si>
    <t>김요한</t>
  </si>
  <si>
    <t>이은영</t>
  </si>
  <si>
    <t>김동진</t>
  </si>
  <si>
    <t>김덕현</t>
  </si>
  <si>
    <t>서만준</t>
  </si>
  <si>
    <t>임명호</t>
  </si>
  <si>
    <t>탁은미</t>
  </si>
  <si>
    <t>김차원</t>
  </si>
  <si>
    <t>김호석</t>
  </si>
  <si>
    <t>이동욱</t>
  </si>
  <si>
    <t>최승호</t>
  </si>
  <si>
    <t>박지성</t>
  </si>
  <si>
    <t>임원경</t>
  </si>
  <si>
    <t>김윤미</t>
  </si>
  <si>
    <t>김정상</t>
  </si>
  <si>
    <t>이무장</t>
  </si>
  <si>
    <t>이서형</t>
  </si>
  <si>
    <t>문용해</t>
  </si>
  <si>
    <t>손희철</t>
  </si>
  <si>
    <t>최창원</t>
  </si>
  <si>
    <t>조수원</t>
  </si>
  <si>
    <t>이강보</t>
  </si>
  <si>
    <t>정현우</t>
  </si>
  <si>
    <t>김승렬</t>
  </si>
  <si>
    <t>박수빈</t>
  </si>
  <si>
    <t>박광길</t>
  </si>
  <si>
    <t>강명호</t>
  </si>
  <si>
    <t>이종서</t>
  </si>
  <si>
    <t>열 레이블</t>
  </si>
  <si>
    <t>총합계</t>
  </si>
  <si>
    <t>행 레이블</t>
  </si>
  <si>
    <t>단계</t>
    <phoneticPr fontId="4" type="noConversion"/>
  </si>
  <si>
    <t>R</t>
    <phoneticPr fontId="4" type="noConversion"/>
  </si>
  <si>
    <t>F</t>
    <phoneticPr fontId="4" type="noConversion"/>
  </si>
  <si>
    <t>M</t>
    <phoneticPr fontId="4" type="noConversion"/>
  </si>
  <si>
    <t>인원수</t>
  </si>
  <si>
    <t>인원수</t>
    <phoneticPr fontId="4" type="noConversion"/>
  </si>
  <si>
    <t>F5</t>
    <phoneticPr fontId="4" type="noConversion"/>
  </si>
  <si>
    <t>F4</t>
    <phoneticPr fontId="4" type="noConversion"/>
  </si>
  <si>
    <t>F3</t>
  </si>
  <si>
    <t>F2</t>
  </si>
  <si>
    <t>F1</t>
  </si>
  <si>
    <t>R5</t>
    <phoneticPr fontId="4" type="noConversion"/>
  </si>
  <si>
    <t>R4</t>
    <phoneticPr fontId="4" type="noConversion"/>
  </si>
  <si>
    <t>R3</t>
  </si>
  <si>
    <t>R2</t>
  </si>
  <si>
    <t>R1</t>
  </si>
  <si>
    <t>계</t>
    <phoneticPr fontId="4" type="noConversion"/>
  </si>
  <si>
    <t>계</t>
    <phoneticPr fontId="4" type="noConversion"/>
  </si>
  <si>
    <t>비율</t>
    <phoneticPr fontId="4" type="noConversion"/>
  </si>
  <si>
    <t>분석</t>
    <phoneticPr fontId="4" type="noConversion"/>
  </si>
  <si>
    <t>단골손님</t>
    <phoneticPr fontId="4" type="noConversion"/>
  </si>
  <si>
    <t>불만 발생 고객</t>
    <phoneticPr fontId="4" type="noConversion"/>
  </si>
  <si>
    <t>사정 발생 고객</t>
    <phoneticPr fontId="4" type="noConversion"/>
  </si>
  <si>
    <t>신뢰 고객</t>
    <phoneticPr fontId="4" type="noConversion"/>
  </si>
  <si>
    <t>신규 고객</t>
    <phoneticPr fontId="4" type="noConversion"/>
  </si>
  <si>
    <t>불신 고객</t>
    <phoneticPr fontId="4" type="noConversion"/>
  </si>
  <si>
    <t>불만 고객</t>
    <phoneticPr fontId="4" type="noConversion"/>
  </si>
  <si>
    <t>무관심 고객</t>
    <phoneticPr fontId="4" type="noConversion"/>
  </si>
  <si>
    <t>다른 매장 손님</t>
    <phoneticPr fontId="4" type="noConversion"/>
  </si>
  <si>
    <t>홍보</t>
    <phoneticPr fontId="4" type="noConversion"/>
  </si>
  <si>
    <t>계절 인사
생일 선물
특별 세일 초대</t>
    <phoneticPr fontId="4" type="noConversion"/>
  </si>
  <si>
    <t>뉴스 레터
생일 편지
한정 세일 초대</t>
    <phoneticPr fontId="4" type="noConversion"/>
  </si>
  <si>
    <t>계절 인사
뉴스 레터
설문 조사</t>
    <phoneticPr fontId="4" type="noConversion"/>
  </si>
  <si>
    <t>전화 조사</t>
    <phoneticPr fontId="4" type="noConversion"/>
  </si>
  <si>
    <t>땡처리 안내
이벤트 안내</t>
    <phoneticPr fontId="4" type="noConversion"/>
  </si>
  <si>
    <t>감사 레터
땡처리 안내
특전 땡처리 안내</t>
    <phoneticPr fontId="4" type="noConversion"/>
  </si>
  <si>
    <t>아무것도
하지 않음</t>
    <phoneticPr fontId="4" type="noConversion"/>
  </si>
  <si>
    <t>F/R 크로스 집계 분석 및 실천</t>
    <phoneticPr fontId="4" type="noConversion"/>
  </si>
  <si>
    <t>M/R 크로스 집계 분석 및 실천</t>
    <phoneticPr fontId="4" type="noConversion"/>
  </si>
  <si>
    <t>M5</t>
    <phoneticPr fontId="4" type="noConversion"/>
  </si>
  <si>
    <t>M4</t>
    <phoneticPr fontId="4" type="noConversion"/>
  </si>
  <si>
    <t>M3</t>
  </si>
  <si>
    <t>M2</t>
  </si>
  <si>
    <t>M1</t>
  </si>
  <si>
    <t>M/F 크로스 집계 분석 및 실천</t>
    <phoneticPr fontId="4" type="noConversion"/>
  </si>
  <si>
    <t>플래티넘 고객</t>
    <phoneticPr fontId="4" type="noConversion"/>
  </si>
  <si>
    <t>골드 고객</t>
    <phoneticPr fontId="4" type="noConversion"/>
  </si>
  <si>
    <t>실버 고객</t>
    <phoneticPr fontId="4" type="noConversion"/>
  </si>
  <si>
    <t>일반 고객</t>
    <phoneticPr fontId="4" type="noConversion"/>
  </si>
  <si>
    <t>큰 선물 제공</t>
    <phoneticPr fontId="4" type="noConversion"/>
  </si>
  <si>
    <t>특히 혜택을 줄 필요 없음</t>
    <phoneticPr fontId="4" type="noConversion"/>
  </si>
  <si>
    <t>구매 금액에 따른 선물 제공</t>
    <phoneticPr fontId="4" type="noConversion"/>
  </si>
  <si>
    <t>최소한의 선물</t>
    <phoneticPr fontId="4" type="noConversion"/>
  </si>
  <si>
    <t>VIP 대접</t>
    <phoneticPr fontId="4" type="noConversion"/>
  </si>
  <si>
    <t>특별 대우</t>
    <phoneticPr fontId="4" type="noConversion"/>
  </si>
  <si>
    <t>일상적 관리</t>
    <phoneticPr fontId="4" type="noConversion"/>
  </si>
  <si>
    <t>특별 대우 할 필요 없음</t>
    <phoneticPr fontId="4" type="noConversion"/>
  </si>
  <si>
    <t>어느 정도의 
대우 필요함</t>
    <phoneticPr fontId="4" type="noConversion"/>
  </si>
  <si>
    <t>단계</t>
    <phoneticPr fontId="4" type="noConversion"/>
  </si>
  <si>
    <t>R</t>
    <phoneticPr fontId="4" type="noConversion"/>
  </si>
  <si>
    <t>F</t>
    <phoneticPr fontId="4" type="noConversion"/>
  </si>
  <si>
    <t>M</t>
    <phoneticPr fontId="4" type="noConversion"/>
  </si>
  <si>
    <t>합계</t>
    <phoneticPr fontId="4" type="noConversion"/>
  </si>
  <si>
    <t>인원수</t>
    <phoneticPr fontId="4" type="noConversion"/>
  </si>
  <si>
    <t>R5</t>
    <phoneticPr fontId="4" type="noConversion"/>
  </si>
  <si>
    <t>R4</t>
    <phoneticPr fontId="4" type="noConversion"/>
  </si>
  <si>
    <t>R3</t>
    <phoneticPr fontId="4" type="noConversion"/>
  </si>
  <si>
    <t>R2</t>
    <phoneticPr fontId="4" type="noConversion"/>
  </si>
  <si>
    <t>R1</t>
    <phoneticPr fontId="4" type="noConversion"/>
  </si>
  <si>
    <t>F4</t>
    <phoneticPr fontId="4" type="noConversion"/>
  </si>
  <si>
    <t>F5</t>
    <phoneticPr fontId="4" type="noConversion"/>
  </si>
  <si>
    <t>F3</t>
    <phoneticPr fontId="4" type="noConversion"/>
  </si>
  <si>
    <t>F2</t>
    <phoneticPr fontId="4" type="noConversion"/>
  </si>
  <si>
    <t>F1</t>
    <phoneticPr fontId="4" type="noConversion"/>
  </si>
  <si>
    <t>계</t>
    <phoneticPr fontId="4" type="noConversion"/>
  </si>
  <si>
    <t>개수 : 고객명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</si>
</sst>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%"/>
  </numFmts>
  <fonts count="10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2"/>
      <charset val="129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6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2" applyNumberFormat="1" applyFont="1" applyBorder="1">
      <alignment vertical="center"/>
    </xf>
    <xf numFmtId="0" fontId="0" fillId="0" borderId="1" xfId="0" applyNumberForma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10" fontId="0" fillId="0" borderId="1" xfId="0" applyNumberFormat="1" applyFill="1" applyBorder="1">
      <alignment vertical="center"/>
    </xf>
    <xf numFmtId="10" fontId="2" fillId="0" borderId="1" xfId="0" applyNumberFormat="1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12" borderId="1" xfId="0" applyNumberFormat="1" applyFill="1" applyBorder="1">
      <alignment vertical="center"/>
    </xf>
    <xf numFmtId="10" fontId="0" fillId="12" borderId="1" xfId="0" applyNumberFormat="1" applyFill="1" applyBorder="1">
      <alignment vertical="center"/>
    </xf>
    <xf numFmtId="0" fontId="0" fillId="13" borderId="1" xfId="0" applyNumberFormat="1" applyFill="1" applyBorder="1">
      <alignment vertical="center"/>
    </xf>
    <xf numFmtId="10" fontId="0" fillId="13" borderId="1" xfId="0" applyNumberFormat="1" applyFill="1" applyBorder="1">
      <alignment vertical="center"/>
    </xf>
    <xf numFmtId="0" fontId="0" fillId="14" borderId="1" xfId="0" applyNumberFormat="1" applyFill="1" applyBorder="1">
      <alignment vertical="center"/>
    </xf>
    <xf numFmtId="10" fontId="0" fillId="14" borderId="1" xfId="0" applyNumberFormat="1" applyFill="1" applyBorder="1">
      <alignment vertical="center"/>
    </xf>
    <xf numFmtId="0" fontId="0" fillId="9" borderId="1" xfId="0" applyNumberFormat="1" applyFill="1" applyBorder="1">
      <alignment vertical="center"/>
    </xf>
    <xf numFmtId="10" fontId="0" fillId="9" borderId="1" xfId="0" applyNumberFormat="1" applyFill="1" applyBorder="1">
      <alignment vertical="center"/>
    </xf>
    <xf numFmtId="0" fontId="0" fillId="15" borderId="1" xfId="0" applyNumberFormat="1" applyFill="1" applyBorder="1">
      <alignment vertical="center"/>
    </xf>
    <xf numFmtId="10" fontId="0" fillId="15" borderId="1" xfId="0" applyNumberFormat="1" applyFill="1" applyBorder="1">
      <alignment vertical="center"/>
    </xf>
    <xf numFmtId="0" fontId="0" fillId="16" borderId="1" xfId="0" applyNumberFormat="1" applyFill="1" applyBorder="1">
      <alignment vertical="center"/>
    </xf>
    <xf numFmtId="10" fontId="0" fillId="16" borderId="1" xfId="0" applyNumberFormat="1" applyFill="1" applyBorder="1">
      <alignment vertical="center"/>
    </xf>
    <xf numFmtId="0" fontId="0" fillId="18" borderId="1" xfId="0" applyNumberFormat="1" applyFill="1" applyBorder="1">
      <alignment vertical="center"/>
    </xf>
    <xf numFmtId="10" fontId="0" fillId="18" borderId="1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10" fontId="0" fillId="2" borderId="1" xfId="0" applyNumberFormat="1" applyFill="1" applyBorder="1">
      <alignment vertical="center"/>
    </xf>
    <xf numFmtId="0" fontId="0" fillId="19" borderId="1" xfId="0" applyNumberFormat="1" applyFill="1" applyBorder="1">
      <alignment vertical="center"/>
    </xf>
    <xf numFmtId="10" fontId="0" fillId="19" borderId="1" xfId="0" applyNumberFormat="1" applyFill="1" applyBorder="1">
      <alignment vertical="center"/>
    </xf>
    <xf numFmtId="0" fontId="0" fillId="20" borderId="1" xfId="0" applyNumberFormat="1" applyFill="1" applyBorder="1">
      <alignment vertical="center"/>
    </xf>
    <xf numFmtId="10" fontId="0" fillId="20" borderId="1" xfId="0" applyNumberFormat="1" applyFill="1" applyBorder="1">
      <alignment vertical="center"/>
    </xf>
    <xf numFmtId="0" fontId="0" fillId="21" borderId="1" xfId="0" applyNumberFormat="1" applyFill="1" applyBorder="1">
      <alignment vertical="center"/>
    </xf>
    <xf numFmtId="10" fontId="0" fillId="21" borderId="1" xfId="0" applyNumberFormat="1" applyFill="1" applyBorder="1">
      <alignment vertical="center"/>
    </xf>
    <xf numFmtId="0" fontId="0" fillId="22" borderId="1" xfId="0" applyNumberFormat="1" applyFill="1" applyBorder="1">
      <alignment vertical="center"/>
    </xf>
    <xf numFmtId="10" fontId="0" fillId="22" borderId="1" xfId="0" applyNumberFormat="1" applyFill="1" applyBorder="1">
      <alignment vertical="center"/>
    </xf>
    <xf numFmtId="0" fontId="0" fillId="22" borderId="1" xfId="0" applyNumberForma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1" borderId="1" xfId="0" applyNumberFormat="1" applyFill="1" applyBorder="1">
      <alignment vertical="center"/>
    </xf>
    <xf numFmtId="10" fontId="0" fillId="11" borderId="1" xfId="0" applyNumberFormat="1" applyFill="1" applyBorder="1">
      <alignment vertical="center"/>
    </xf>
    <xf numFmtId="0" fontId="5" fillId="7" borderId="0" xfId="0" applyFont="1" applyFill="1" applyAlignment="1">
      <alignment horizontal="center" vertical="center"/>
    </xf>
    <xf numFmtId="0" fontId="0" fillId="19" borderId="9" xfId="0" applyNumberFormat="1" applyFill="1" applyBorder="1" applyAlignment="1">
      <alignment horizontal="center" vertical="center"/>
    </xf>
    <xf numFmtId="0" fontId="0" fillId="19" borderId="10" xfId="0" applyNumberFormat="1" applyFill="1" applyBorder="1" applyAlignment="1">
      <alignment horizontal="center" vertical="center"/>
    </xf>
    <xf numFmtId="0" fontId="0" fillId="21" borderId="9" xfId="0" applyNumberFormat="1" applyFill="1" applyBorder="1" applyAlignment="1">
      <alignment horizontal="center" vertical="center" wrapText="1"/>
    </xf>
    <xf numFmtId="0" fontId="0" fillId="21" borderId="10" xfId="0" applyNumberFormat="1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 wrapText="1"/>
    </xf>
    <xf numFmtId="0" fontId="0" fillId="13" borderId="6" xfId="0" applyNumberFormat="1" applyFill="1" applyBorder="1" applyAlignment="1">
      <alignment horizontal="center" vertical="center"/>
    </xf>
    <xf numFmtId="0" fontId="0" fillId="13" borderId="7" xfId="0" applyNumberFormat="1" applyFill="1" applyBorder="1" applyAlignment="1">
      <alignment horizontal="center" vertical="center"/>
    </xf>
    <xf numFmtId="0" fontId="0" fillId="13" borderId="8" xfId="0" applyNumberFormat="1" applyFill="1" applyBorder="1" applyAlignment="1">
      <alignment horizontal="center" vertical="center"/>
    </xf>
    <xf numFmtId="0" fontId="0" fillId="16" borderId="5" xfId="0" applyNumberFormat="1" applyFill="1" applyBorder="1" applyAlignment="1">
      <alignment horizontal="center" vertical="center" wrapText="1"/>
    </xf>
    <xf numFmtId="0" fontId="0" fillId="16" borderId="6" xfId="0" applyNumberFormat="1" applyFill="1" applyBorder="1" applyAlignment="1">
      <alignment horizontal="center" vertical="center"/>
    </xf>
    <xf numFmtId="0" fontId="0" fillId="16" borderId="7" xfId="0" applyNumberFormat="1" applyFill="1" applyBorder="1" applyAlignment="1">
      <alignment horizontal="center" vertical="center"/>
    </xf>
    <xf numFmtId="0" fontId="0" fillId="16" borderId="8" xfId="0" applyNumberFormat="1" applyFill="1" applyBorder="1" applyAlignment="1">
      <alignment horizontal="center" vertical="center"/>
    </xf>
    <xf numFmtId="0" fontId="0" fillId="15" borderId="2" xfId="0" applyNumberFormat="1" applyFill="1" applyBorder="1" applyAlignment="1">
      <alignment horizontal="center" vertical="center" wrapText="1"/>
    </xf>
    <xf numFmtId="0" fontId="0" fillId="15" borderId="3" xfId="0" applyNumberFormat="1" applyFill="1" applyBorder="1" applyAlignment="1">
      <alignment horizontal="center" vertical="center"/>
    </xf>
    <xf numFmtId="0" fontId="0" fillId="18" borderId="5" xfId="0" applyNumberFormat="1" applyFill="1" applyBorder="1" applyAlignment="1">
      <alignment horizontal="center" vertical="center" wrapText="1"/>
    </xf>
    <xf numFmtId="0" fontId="0" fillId="18" borderId="6" xfId="0" applyNumberFormat="1" applyFill="1" applyBorder="1" applyAlignment="1">
      <alignment horizontal="center" vertical="center"/>
    </xf>
    <xf numFmtId="0" fontId="0" fillId="18" borderId="7" xfId="0" applyNumberFormat="1" applyFill="1" applyBorder="1" applyAlignment="1">
      <alignment horizontal="center" vertical="center"/>
    </xf>
    <xf numFmtId="0" fontId="0" fillId="18" borderId="8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 wrapText="1"/>
    </xf>
    <xf numFmtId="0" fontId="0" fillId="2" borderId="6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9" borderId="2" xfId="0" applyNumberFormat="1" applyFill="1" applyBorder="1" applyAlignment="1">
      <alignment horizontal="center" vertical="center" wrapText="1"/>
    </xf>
    <xf numFmtId="0" fontId="0" fillId="9" borderId="3" xfId="0" applyNumberFormat="1" applyFill="1" applyBorder="1" applyAlignment="1">
      <alignment horizontal="center" vertical="center"/>
    </xf>
    <xf numFmtId="0" fontId="0" fillId="21" borderId="9" xfId="0" applyNumberFormat="1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0" fillId="16" borderId="5" xfId="0" applyNumberFormat="1" applyFill="1" applyBorder="1" applyAlignment="1">
      <alignment horizontal="center" vertical="center"/>
    </xf>
    <xf numFmtId="0" fontId="0" fillId="15" borderId="2" xfId="0" applyNumberFormat="1" applyFill="1" applyBorder="1" applyAlignment="1">
      <alignment horizontal="center" vertical="center"/>
    </xf>
    <xf numFmtId="0" fontId="0" fillId="18" borderId="5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9" borderId="2" xfId="0" applyNumberFormat="1" applyFill="1" applyBorder="1" applyAlignment="1">
      <alignment horizontal="center" vertical="center"/>
    </xf>
    <xf numFmtId="0" fontId="0" fillId="14" borderId="2" xfId="0" applyNumberFormat="1" applyFill="1" applyBorder="1" applyAlignment="1">
      <alignment horizontal="center" vertical="center"/>
    </xf>
    <xf numFmtId="0" fontId="0" fillId="14" borderId="4" xfId="0" applyNumberFormat="1" applyFill="1" applyBorder="1" applyAlignment="1">
      <alignment horizontal="center" vertical="center"/>
    </xf>
    <xf numFmtId="0" fontId="0" fillId="14" borderId="3" xfId="0" applyNumberFormat="1" applyFill="1" applyBorder="1" applyAlignment="1">
      <alignment horizontal="center" vertical="center"/>
    </xf>
    <xf numFmtId="0" fontId="0" fillId="12" borderId="9" xfId="0" applyNumberFormat="1" applyFill="1" applyBorder="1" applyAlignment="1">
      <alignment horizontal="center" vertical="center"/>
    </xf>
    <xf numFmtId="0" fontId="0" fillId="12" borderId="15" xfId="0" applyNumberFormat="1" applyFill="1" applyBorder="1" applyAlignment="1">
      <alignment horizontal="center" vertical="center"/>
    </xf>
    <xf numFmtId="0" fontId="0" fillId="12" borderId="10" xfId="0" applyNumberFormat="1" applyFill="1" applyBorder="1" applyAlignment="1">
      <alignment horizontal="center" vertical="center"/>
    </xf>
    <xf numFmtId="0" fontId="0" fillId="14" borderId="2" xfId="0" applyNumberFormat="1" applyFill="1" applyBorder="1" applyAlignment="1">
      <alignment horizontal="center" vertical="center" wrapText="1"/>
    </xf>
    <xf numFmtId="0" fontId="0" fillId="14" borderId="4" xfId="0" applyNumberFormat="1" applyFill="1" applyBorder="1" applyAlignment="1">
      <alignment horizontal="center" vertical="center" wrapText="1"/>
    </xf>
    <xf numFmtId="0" fontId="0" fillId="14" borderId="3" xfId="0" applyNumberFormat="1" applyFill="1" applyBorder="1" applyAlignment="1">
      <alignment horizontal="center" vertical="center" wrapText="1"/>
    </xf>
    <xf numFmtId="0" fontId="0" fillId="11" borderId="5" xfId="0" applyNumberFormat="1" applyFill="1" applyBorder="1" applyAlignment="1">
      <alignment horizontal="center" vertical="center" wrapText="1"/>
    </xf>
    <xf numFmtId="0" fontId="0" fillId="11" borderId="6" xfId="0" applyNumberFormat="1" applyFill="1" applyBorder="1" applyAlignment="1">
      <alignment horizontal="center" vertical="center"/>
    </xf>
    <xf numFmtId="0" fontId="0" fillId="11" borderId="7" xfId="0" applyNumberFormat="1" applyFill="1" applyBorder="1" applyAlignment="1">
      <alignment horizontal="center" vertical="center"/>
    </xf>
    <xf numFmtId="0" fontId="0" fillId="11" borderId="8" xfId="0" applyNumberFormat="1" applyFill="1" applyBorder="1" applyAlignment="1">
      <alignment horizontal="center" vertical="center"/>
    </xf>
    <xf numFmtId="0" fontId="0" fillId="20" borderId="5" xfId="0" applyNumberFormat="1" applyFill="1" applyBorder="1" applyAlignment="1">
      <alignment horizontal="center" vertical="center" wrapText="1"/>
    </xf>
    <xf numFmtId="0" fontId="0" fillId="20" borderId="6" xfId="0" applyNumberFormat="1" applyFill="1" applyBorder="1" applyAlignment="1">
      <alignment horizontal="center" vertical="center"/>
    </xf>
    <xf numFmtId="0" fontId="0" fillId="20" borderId="7" xfId="0" applyNumberFormat="1" applyFill="1" applyBorder="1" applyAlignment="1">
      <alignment horizontal="center" vertical="center"/>
    </xf>
    <xf numFmtId="0" fontId="0" fillId="20" borderId="8" xfId="0" applyNumberFormat="1" applyFill="1" applyBorder="1" applyAlignment="1">
      <alignment horizontal="center" vertical="center"/>
    </xf>
    <xf numFmtId="0" fontId="0" fillId="11" borderId="5" xfId="0" applyNumberFormat="1" applyFill="1" applyBorder="1" applyAlignment="1">
      <alignment horizontal="center" vertical="center"/>
    </xf>
    <xf numFmtId="0" fontId="0" fillId="20" borderId="5" xfId="0" applyNumberFormat="1" applyFill="1" applyBorder="1" applyAlignment="1">
      <alignment horizontal="center" vertical="center"/>
    </xf>
    <xf numFmtId="0" fontId="0" fillId="18" borderId="11" xfId="0" applyNumberFormat="1" applyFill="1" applyBorder="1" applyAlignment="1">
      <alignment horizontal="center" vertical="center"/>
    </xf>
    <xf numFmtId="0" fontId="0" fillId="18" borderId="12" xfId="0" applyNumberFormat="1" applyFill="1" applyBorder="1" applyAlignment="1">
      <alignment horizontal="center" vertical="center"/>
    </xf>
    <xf numFmtId="0" fontId="0" fillId="18" borderId="0" xfId="0" applyNumberFormat="1" applyFill="1" applyBorder="1" applyAlignment="1">
      <alignment horizontal="center" vertical="center"/>
    </xf>
    <xf numFmtId="0" fontId="0" fillId="18" borderId="13" xfId="0" applyNumberFormat="1" applyFill="1" applyBorder="1" applyAlignment="1">
      <alignment horizontal="center" vertical="center"/>
    </xf>
    <xf numFmtId="0" fontId="0" fillId="18" borderId="14" xfId="0" applyNumberFormat="1" applyFill="1" applyBorder="1" applyAlignment="1">
      <alignment horizontal="center" vertical="center"/>
    </xf>
    <xf numFmtId="0" fontId="0" fillId="18" borderId="11" xfId="0" applyNumberFormat="1" applyFill="1" applyBorder="1" applyAlignment="1">
      <alignment horizontal="center" vertical="center" wrapText="1"/>
    </xf>
    <xf numFmtId="0" fontId="0" fillId="18" borderId="6" xfId="0" applyNumberFormat="1" applyFill="1" applyBorder="1" applyAlignment="1">
      <alignment horizontal="center" vertical="center" wrapText="1"/>
    </xf>
    <xf numFmtId="0" fontId="0" fillId="18" borderId="12" xfId="0" applyNumberFormat="1" applyFill="1" applyBorder="1" applyAlignment="1">
      <alignment horizontal="center" vertical="center" wrapText="1"/>
    </xf>
    <xf numFmtId="0" fontId="0" fillId="18" borderId="0" xfId="0" applyNumberFormat="1" applyFill="1" applyBorder="1" applyAlignment="1">
      <alignment horizontal="center" vertical="center" wrapText="1"/>
    </xf>
    <xf numFmtId="0" fontId="0" fillId="18" borderId="13" xfId="0" applyNumberFormat="1" applyFill="1" applyBorder="1" applyAlignment="1">
      <alignment horizontal="center" vertical="center" wrapText="1"/>
    </xf>
    <xf numFmtId="0" fontId="0" fillId="18" borderId="7" xfId="0" applyNumberFormat="1" applyFill="1" applyBorder="1" applyAlignment="1">
      <alignment horizontal="center" vertical="center" wrapText="1"/>
    </xf>
    <xf numFmtId="0" fontId="0" fillId="18" borderId="14" xfId="0" applyNumberFormat="1" applyFill="1" applyBorder="1" applyAlignment="1">
      <alignment horizontal="center" vertical="center" wrapText="1"/>
    </xf>
    <xf numFmtId="0" fontId="0" fillId="18" borderId="8" xfId="0" applyNumberFormat="1" applyFill="1" applyBorder="1" applyAlignment="1">
      <alignment horizontal="center" vertical="center" wrapText="1"/>
    </xf>
    <xf numFmtId="176" fontId="0" fillId="0" borderId="0" xfId="2" applyNumberFormat="1" applyFont="1">
      <alignment vertical="center"/>
    </xf>
    <xf numFmtId="0" fontId="2" fillId="23" borderId="16" xfId="0" applyNumberFormat="1" applyFont="1" applyFill="1" applyBorder="1">
      <alignment vertical="center"/>
    </xf>
    <xf numFmtId="10" fontId="0" fillId="0" borderId="0" xfId="0" applyNumberFormat="1">
      <alignment vertical="center"/>
    </xf>
    <xf numFmtId="10" fontId="2" fillId="23" borderId="16" xfId="0" applyNumberFormat="1" applyFont="1" applyFill="1" applyBorder="1">
      <alignment vertical="center"/>
    </xf>
    <xf numFmtId="0" fontId="2" fillId="23" borderId="0" xfId="0" applyNumberFormat="1" applyFont="1" applyFill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윤신례" refreshedDate="41678.824706828702" createdVersion="5" refreshedVersion="5" minRefreshableVersion="3" recordCount="200">
  <cacheSource type="worksheet">
    <worksheetSource ref="A2:E202" sheet="Sheet6"/>
  </cacheSource>
  <cacheFields count="5">
    <cacheField name="고객명" numFmtId="0">
      <sharedItems/>
    </cacheField>
    <cacheField name="R : 점수" numFmtId="0">
      <sharedItems containsSemiMixedTypes="0" containsString="0" containsNumber="1" containsInteger="1" minValue="1" maxValue="5" count="5">
        <n v="5"/>
        <n v="4"/>
        <n v="2"/>
        <n v="3"/>
        <n v="1"/>
      </sharedItems>
    </cacheField>
    <cacheField name="F : 점수" numFmtId="0">
      <sharedItems containsSemiMixedTypes="0" containsString="0" containsNumber="1" containsInteger="1" minValue="1" maxValue="5" count="5">
        <n v="5"/>
        <n v="4"/>
        <n v="3"/>
        <n v="2"/>
        <n v="1"/>
      </sharedItems>
    </cacheField>
    <cacheField name="M : 점수" numFmtId="0">
      <sharedItems containsSemiMixedTypes="0" containsString="0" containsNumber="1" containsInteger="1" minValue="1" maxValue="5" count="5">
        <n v="5"/>
        <n v="4"/>
        <n v="3"/>
        <n v="2"/>
        <n v="1"/>
      </sharedItems>
    </cacheField>
    <cacheField name="합계" numFmtId="0">
      <sharedItems containsSemiMixedTypes="0" containsString="0" containsNumber="1" containsInteger="1" minValue="3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이상열" refreshedDate="42405.680171412037" createdVersion="5" refreshedVersion="5" minRefreshableVersion="3" recordCount="200">
  <cacheSource type="worksheet">
    <worksheetSource ref="A1:E201" sheet="Sheet2"/>
  </cacheSource>
  <cacheFields count="5">
    <cacheField name="고객명" numFmtId="0">
      <sharedItems/>
    </cacheField>
    <cacheField name="R : 점수" numFmtId="0">
      <sharedItems containsSemiMixedTypes="0" containsString="0" containsNumber="1" containsInteger="1" minValue="1" maxValue="5" count="5">
        <n v="5"/>
        <n v="4"/>
        <n v="2"/>
        <n v="3"/>
        <n v="1"/>
      </sharedItems>
    </cacheField>
    <cacheField name="F : 점수" numFmtId="0">
      <sharedItems containsSemiMixedTypes="0" containsString="0" containsNumber="1" containsInteger="1" minValue="1" maxValue="5" count="5">
        <n v="5"/>
        <n v="4"/>
        <n v="3"/>
        <n v="2"/>
        <n v="1"/>
      </sharedItems>
    </cacheField>
    <cacheField name="M : 점수" numFmtId="0">
      <sharedItems containsSemiMixedTypes="0" containsString="0" containsNumber="1" containsInteger="1" minValue="1" maxValue="5"/>
    </cacheField>
    <cacheField name="합계" numFmtId="0">
      <sharedItems containsSemiMixedTypes="0" containsString="0" containsNumber="1" containsInteger="1" minValue="3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s v="임동주"/>
    <x v="0"/>
    <x v="0"/>
    <x v="0"/>
    <n v="15"/>
  </r>
  <r>
    <s v="임종환"/>
    <x v="0"/>
    <x v="0"/>
    <x v="0"/>
    <n v="15"/>
  </r>
  <r>
    <s v="손희철"/>
    <x v="0"/>
    <x v="0"/>
    <x v="0"/>
    <n v="15"/>
  </r>
  <r>
    <s v="조수원"/>
    <x v="0"/>
    <x v="0"/>
    <x v="0"/>
    <n v="15"/>
  </r>
  <r>
    <s v="김승렬"/>
    <x v="0"/>
    <x v="0"/>
    <x v="0"/>
    <n v="15"/>
  </r>
  <r>
    <s v="오미정"/>
    <x v="1"/>
    <x v="0"/>
    <x v="0"/>
    <n v="14"/>
  </r>
  <r>
    <s v="김동수"/>
    <x v="1"/>
    <x v="0"/>
    <x v="0"/>
    <n v="14"/>
  </r>
  <r>
    <s v="이권종"/>
    <x v="1"/>
    <x v="0"/>
    <x v="0"/>
    <n v="14"/>
  </r>
  <r>
    <s v="조윤서"/>
    <x v="1"/>
    <x v="0"/>
    <x v="0"/>
    <n v="14"/>
  </r>
  <r>
    <s v="이문석"/>
    <x v="0"/>
    <x v="1"/>
    <x v="0"/>
    <n v="14"/>
  </r>
  <r>
    <s v="김덕현"/>
    <x v="0"/>
    <x v="1"/>
    <x v="0"/>
    <n v="14"/>
  </r>
  <r>
    <s v="탁은미"/>
    <x v="0"/>
    <x v="0"/>
    <x v="1"/>
    <n v="14"/>
  </r>
  <r>
    <s v="최승호"/>
    <x v="0"/>
    <x v="1"/>
    <x v="0"/>
    <n v="14"/>
  </r>
  <r>
    <s v="김윤미"/>
    <x v="0"/>
    <x v="1"/>
    <x v="0"/>
    <n v="14"/>
  </r>
  <r>
    <s v="이서형"/>
    <x v="0"/>
    <x v="1"/>
    <x v="0"/>
    <n v="14"/>
  </r>
  <r>
    <s v="강명호"/>
    <x v="0"/>
    <x v="1"/>
    <x v="0"/>
    <n v="14"/>
  </r>
  <r>
    <s v="김태훈"/>
    <x v="1"/>
    <x v="1"/>
    <x v="0"/>
    <n v="13"/>
  </r>
  <r>
    <s v="문영아"/>
    <x v="1"/>
    <x v="1"/>
    <x v="0"/>
    <n v="13"/>
  </r>
  <r>
    <s v="김정아"/>
    <x v="1"/>
    <x v="1"/>
    <x v="0"/>
    <n v="13"/>
  </r>
  <r>
    <s v="임명호"/>
    <x v="0"/>
    <x v="1"/>
    <x v="1"/>
    <n v="13"/>
  </r>
  <r>
    <s v="문용해"/>
    <x v="0"/>
    <x v="2"/>
    <x v="0"/>
    <n v="13"/>
  </r>
  <r>
    <s v="이강보"/>
    <x v="0"/>
    <x v="2"/>
    <x v="0"/>
    <n v="13"/>
  </r>
  <r>
    <s v="백승훈"/>
    <x v="2"/>
    <x v="0"/>
    <x v="0"/>
    <n v="12"/>
  </r>
  <r>
    <s v="김덕순"/>
    <x v="1"/>
    <x v="2"/>
    <x v="0"/>
    <n v="12"/>
  </r>
  <r>
    <s v="이석인"/>
    <x v="1"/>
    <x v="0"/>
    <x v="2"/>
    <n v="12"/>
  </r>
  <r>
    <s v="이원길"/>
    <x v="1"/>
    <x v="0"/>
    <x v="2"/>
    <n v="12"/>
  </r>
  <r>
    <s v="노승호"/>
    <x v="1"/>
    <x v="1"/>
    <x v="1"/>
    <n v="12"/>
  </r>
  <r>
    <s v="이국동"/>
    <x v="1"/>
    <x v="2"/>
    <x v="0"/>
    <n v="12"/>
  </r>
  <r>
    <s v="이영준"/>
    <x v="1"/>
    <x v="0"/>
    <x v="2"/>
    <n v="12"/>
  </r>
  <r>
    <s v="김동진"/>
    <x v="0"/>
    <x v="3"/>
    <x v="0"/>
    <n v="12"/>
  </r>
  <r>
    <s v="서만준"/>
    <x v="0"/>
    <x v="3"/>
    <x v="0"/>
    <n v="12"/>
  </r>
  <r>
    <s v="유재영"/>
    <x v="2"/>
    <x v="1"/>
    <x v="0"/>
    <n v="11"/>
  </r>
  <r>
    <s v="김도영"/>
    <x v="3"/>
    <x v="2"/>
    <x v="0"/>
    <n v="11"/>
  </r>
  <r>
    <s v="정봉우"/>
    <x v="3"/>
    <x v="0"/>
    <x v="2"/>
    <n v="11"/>
  </r>
  <r>
    <s v="유정만"/>
    <x v="1"/>
    <x v="3"/>
    <x v="0"/>
    <n v="11"/>
  </r>
  <r>
    <s v="성은아"/>
    <x v="1"/>
    <x v="1"/>
    <x v="2"/>
    <n v="11"/>
  </r>
  <r>
    <s v="이재학"/>
    <x v="1"/>
    <x v="3"/>
    <x v="0"/>
    <n v="11"/>
  </r>
  <r>
    <s v="이지우"/>
    <x v="1"/>
    <x v="2"/>
    <x v="1"/>
    <n v="11"/>
  </r>
  <r>
    <s v="정경만"/>
    <x v="1"/>
    <x v="3"/>
    <x v="0"/>
    <n v="11"/>
  </r>
  <r>
    <s v="함영주"/>
    <x v="1"/>
    <x v="1"/>
    <x v="2"/>
    <n v="11"/>
  </r>
  <r>
    <s v="김정은"/>
    <x v="0"/>
    <x v="1"/>
    <x v="3"/>
    <n v="11"/>
  </r>
  <r>
    <s v="정경미"/>
    <x v="0"/>
    <x v="1"/>
    <x v="3"/>
    <n v="11"/>
  </r>
  <r>
    <s v="박광길"/>
    <x v="0"/>
    <x v="1"/>
    <x v="3"/>
    <n v="11"/>
  </r>
  <r>
    <s v="이광순"/>
    <x v="4"/>
    <x v="1"/>
    <x v="0"/>
    <n v="10"/>
  </r>
  <r>
    <s v="권경진"/>
    <x v="2"/>
    <x v="0"/>
    <x v="2"/>
    <n v="10"/>
  </r>
  <r>
    <s v="이재경"/>
    <x v="2"/>
    <x v="0"/>
    <x v="2"/>
    <n v="10"/>
  </r>
  <r>
    <s v="이동수"/>
    <x v="3"/>
    <x v="1"/>
    <x v="2"/>
    <n v="10"/>
  </r>
  <r>
    <s v="정우영"/>
    <x v="3"/>
    <x v="0"/>
    <x v="3"/>
    <n v="10"/>
  </r>
  <r>
    <s v="이혁수"/>
    <x v="3"/>
    <x v="1"/>
    <x v="2"/>
    <n v="10"/>
  </r>
  <r>
    <s v="김옹빈"/>
    <x v="1"/>
    <x v="3"/>
    <x v="1"/>
    <n v="10"/>
  </r>
  <r>
    <s v="김슬비"/>
    <x v="1"/>
    <x v="3"/>
    <x v="1"/>
    <n v="10"/>
  </r>
  <r>
    <s v="백은아"/>
    <x v="1"/>
    <x v="2"/>
    <x v="2"/>
    <n v="10"/>
  </r>
  <r>
    <s v="김요한"/>
    <x v="0"/>
    <x v="2"/>
    <x v="3"/>
    <n v="10"/>
  </r>
  <r>
    <s v="김호석"/>
    <x v="0"/>
    <x v="2"/>
    <x v="3"/>
    <n v="10"/>
  </r>
  <r>
    <s v="김정상"/>
    <x v="0"/>
    <x v="3"/>
    <x v="2"/>
    <n v="10"/>
  </r>
  <r>
    <s v="이무장"/>
    <x v="0"/>
    <x v="1"/>
    <x v="4"/>
    <n v="10"/>
  </r>
  <r>
    <s v="최창원"/>
    <x v="0"/>
    <x v="3"/>
    <x v="2"/>
    <n v="10"/>
  </r>
  <r>
    <s v="김승애"/>
    <x v="4"/>
    <x v="0"/>
    <x v="2"/>
    <n v="9"/>
  </r>
  <r>
    <s v="양효섭"/>
    <x v="4"/>
    <x v="0"/>
    <x v="2"/>
    <n v="9"/>
  </r>
  <r>
    <s v="이선희"/>
    <x v="2"/>
    <x v="0"/>
    <x v="3"/>
    <n v="9"/>
  </r>
  <r>
    <s v="문희정"/>
    <x v="3"/>
    <x v="1"/>
    <x v="3"/>
    <n v="9"/>
  </r>
  <r>
    <s v="김영재"/>
    <x v="3"/>
    <x v="3"/>
    <x v="1"/>
    <n v="9"/>
  </r>
  <r>
    <s v="구동진"/>
    <x v="3"/>
    <x v="1"/>
    <x v="3"/>
    <n v="9"/>
  </r>
  <r>
    <s v="우신이"/>
    <x v="1"/>
    <x v="4"/>
    <x v="1"/>
    <n v="9"/>
  </r>
  <r>
    <s v="송강우"/>
    <x v="1"/>
    <x v="2"/>
    <x v="3"/>
    <n v="9"/>
  </r>
  <r>
    <s v="박영준"/>
    <x v="0"/>
    <x v="3"/>
    <x v="3"/>
    <n v="9"/>
  </r>
  <r>
    <s v="고병순"/>
    <x v="0"/>
    <x v="3"/>
    <x v="3"/>
    <n v="9"/>
  </r>
  <r>
    <s v="이은영"/>
    <x v="0"/>
    <x v="3"/>
    <x v="3"/>
    <n v="9"/>
  </r>
  <r>
    <s v="임원경"/>
    <x v="0"/>
    <x v="4"/>
    <x v="2"/>
    <n v="9"/>
  </r>
  <r>
    <s v="정현우"/>
    <x v="0"/>
    <x v="3"/>
    <x v="3"/>
    <n v="9"/>
  </r>
  <r>
    <s v="박수빈"/>
    <x v="0"/>
    <x v="3"/>
    <x v="3"/>
    <n v="9"/>
  </r>
  <r>
    <s v="배경태"/>
    <x v="4"/>
    <x v="1"/>
    <x v="2"/>
    <n v="8"/>
  </r>
  <r>
    <s v="임준희"/>
    <x v="4"/>
    <x v="0"/>
    <x v="3"/>
    <n v="8"/>
  </r>
  <r>
    <s v="백성룡"/>
    <x v="4"/>
    <x v="0"/>
    <x v="3"/>
    <n v="8"/>
  </r>
  <r>
    <s v="김혜선"/>
    <x v="4"/>
    <x v="2"/>
    <x v="1"/>
    <n v="8"/>
  </r>
  <r>
    <s v="조우현"/>
    <x v="4"/>
    <x v="1"/>
    <x v="2"/>
    <n v="8"/>
  </r>
  <r>
    <s v="솜사탕"/>
    <x v="4"/>
    <x v="1"/>
    <x v="2"/>
    <n v="8"/>
  </r>
  <r>
    <s v="홍은택"/>
    <x v="4"/>
    <x v="2"/>
    <x v="1"/>
    <n v="8"/>
  </r>
  <r>
    <s v="이원일"/>
    <x v="2"/>
    <x v="2"/>
    <x v="2"/>
    <n v="8"/>
  </r>
  <r>
    <s v="최성수"/>
    <x v="3"/>
    <x v="2"/>
    <x v="3"/>
    <n v="8"/>
  </r>
  <r>
    <s v="김상원"/>
    <x v="3"/>
    <x v="2"/>
    <x v="3"/>
    <n v="8"/>
  </r>
  <r>
    <s v="정경호"/>
    <x v="3"/>
    <x v="2"/>
    <x v="3"/>
    <n v="8"/>
  </r>
  <r>
    <s v="김영석"/>
    <x v="3"/>
    <x v="2"/>
    <x v="3"/>
    <n v="8"/>
  </r>
  <r>
    <s v="이두식"/>
    <x v="1"/>
    <x v="3"/>
    <x v="3"/>
    <n v="8"/>
  </r>
  <r>
    <s v="윤정희"/>
    <x v="1"/>
    <x v="3"/>
    <x v="3"/>
    <n v="8"/>
  </r>
  <r>
    <s v="박경희"/>
    <x v="0"/>
    <x v="3"/>
    <x v="4"/>
    <n v="8"/>
  </r>
  <r>
    <s v="조관영"/>
    <x v="0"/>
    <x v="4"/>
    <x v="3"/>
    <n v="8"/>
  </r>
  <r>
    <s v="이동욱"/>
    <x v="0"/>
    <x v="3"/>
    <x v="4"/>
    <n v="8"/>
  </r>
  <r>
    <s v="정미란"/>
    <x v="4"/>
    <x v="1"/>
    <x v="3"/>
    <n v="7"/>
  </r>
  <r>
    <s v="김학수"/>
    <x v="4"/>
    <x v="1"/>
    <x v="3"/>
    <n v="7"/>
  </r>
  <r>
    <s v="한명성"/>
    <x v="4"/>
    <x v="1"/>
    <x v="3"/>
    <n v="7"/>
  </r>
  <r>
    <s v="강미경"/>
    <x v="4"/>
    <x v="1"/>
    <x v="3"/>
    <n v="7"/>
  </r>
  <r>
    <s v="김우상"/>
    <x v="4"/>
    <x v="1"/>
    <x v="3"/>
    <n v="7"/>
  </r>
  <r>
    <s v="조영철"/>
    <x v="4"/>
    <x v="1"/>
    <x v="3"/>
    <n v="7"/>
  </r>
  <r>
    <s v="박광석"/>
    <x v="4"/>
    <x v="1"/>
    <x v="3"/>
    <n v="7"/>
  </r>
  <r>
    <s v="유정아"/>
    <x v="4"/>
    <x v="1"/>
    <x v="3"/>
    <n v="7"/>
  </r>
  <r>
    <s v="성우진"/>
    <x v="4"/>
    <x v="1"/>
    <x v="3"/>
    <n v="7"/>
  </r>
  <r>
    <s v="황종섭"/>
    <x v="4"/>
    <x v="1"/>
    <x v="3"/>
    <n v="7"/>
  </r>
  <r>
    <s v="안윤수"/>
    <x v="4"/>
    <x v="1"/>
    <x v="3"/>
    <n v="7"/>
  </r>
  <r>
    <s v="전형우"/>
    <x v="4"/>
    <x v="1"/>
    <x v="3"/>
    <n v="7"/>
  </r>
  <r>
    <s v="최학연"/>
    <x v="4"/>
    <x v="1"/>
    <x v="3"/>
    <n v="7"/>
  </r>
  <r>
    <s v="김상열"/>
    <x v="4"/>
    <x v="1"/>
    <x v="3"/>
    <n v="7"/>
  </r>
  <r>
    <s v="원기훈"/>
    <x v="4"/>
    <x v="1"/>
    <x v="3"/>
    <n v="7"/>
  </r>
  <r>
    <s v="장미영"/>
    <x v="4"/>
    <x v="1"/>
    <x v="3"/>
    <n v="7"/>
  </r>
  <r>
    <s v="김용민"/>
    <x v="4"/>
    <x v="3"/>
    <x v="1"/>
    <n v="7"/>
  </r>
  <r>
    <s v="안진성"/>
    <x v="2"/>
    <x v="2"/>
    <x v="3"/>
    <n v="7"/>
  </r>
  <r>
    <s v="양하석"/>
    <x v="2"/>
    <x v="4"/>
    <x v="1"/>
    <n v="7"/>
  </r>
  <r>
    <s v="백곰이"/>
    <x v="3"/>
    <x v="3"/>
    <x v="3"/>
    <n v="7"/>
  </r>
  <r>
    <s v="안훈우"/>
    <x v="3"/>
    <x v="3"/>
    <x v="3"/>
    <n v="7"/>
  </r>
  <r>
    <s v="장동건"/>
    <x v="3"/>
    <x v="3"/>
    <x v="3"/>
    <n v="7"/>
  </r>
  <r>
    <s v="이선종"/>
    <x v="3"/>
    <x v="3"/>
    <x v="3"/>
    <n v="7"/>
  </r>
  <r>
    <s v="최철희"/>
    <x v="3"/>
    <x v="4"/>
    <x v="2"/>
    <n v="7"/>
  </r>
  <r>
    <s v="김석호"/>
    <x v="3"/>
    <x v="3"/>
    <x v="3"/>
    <n v="7"/>
  </r>
  <r>
    <s v="김동한"/>
    <x v="3"/>
    <x v="2"/>
    <x v="4"/>
    <n v="7"/>
  </r>
  <r>
    <s v="문인주"/>
    <x v="3"/>
    <x v="4"/>
    <x v="2"/>
    <n v="7"/>
  </r>
  <r>
    <s v="조상원"/>
    <x v="1"/>
    <x v="3"/>
    <x v="4"/>
    <n v="7"/>
  </r>
  <r>
    <s v="김호영"/>
    <x v="1"/>
    <x v="3"/>
    <x v="4"/>
    <n v="7"/>
  </r>
  <r>
    <s v="김수한"/>
    <x v="1"/>
    <x v="3"/>
    <x v="4"/>
    <n v="7"/>
  </r>
  <r>
    <s v="박호순"/>
    <x v="1"/>
    <x v="3"/>
    <x v="4"/>
    <n v="7"/>
  </r>
  <r>
    <s v="김차원"/>
    <x v="0"/>
    <x v="4"/>
    <x v="4"/>
    <n v="7"/>
  </r>
  <r>
    <s v="박지성"/>
    <x v="0"/>
    <x v="4"/>
    <x v="4"/>
    <n v="7"/>
  </r>
  <r>
    <s v="이종서"/>
    <x v="0"/>
    <x v="4"/>
    <x v="4"/>
    <n v="7"/>
  </r>
  <r>
    <s v="안영군"/>
    <x v="4"/>
    <x v="2"/>
    <x v="3"/>
    <n v="6"/>
  </r>
  <r>
    <s v="박영주"/>
    <x v="4"/>
    <x v="2"/>
    <x v="3"/>
    <n v="6"/>
  </r>
  <r>
    <s v="정동하"/>
    <x v="4"/>
    <x v="2"/>
    <x v="3"/>
    <n v="6"/>
  </r>
  <r>
    <s v="박찬영"/>
    <x v="4"/>
    <x v="2"/>
    <x v="3"/>
    <n v="6"/>
  </r>
  <r>
    <s v="이태석"/>
    <x v="4"/>
    <x v="2"/>
    <x v="3"/>
    <n v="6"/>
  </r>
  <r>
    <s v="임세령"/>
    <x v="4"/>
    <x v="3"/>
    <x v="2"/>
    <n v="6"/>
  </r>
  <r>
    <s v="남성운"/>
    <x v="4"/>
    <x v="2"/>
    <x v="3"/>
    <n v="6"/>
  </r>
  <r>
    <s v="문근영"/>
    <x v="4"/>
    <x v="1"/>
    <x v="4"/>
    <n v="6"/>
  </r>
  <r>
    <s v="박명걸"/>
    <x v="4"/>
    <x v="2"/>
    <x v="3"/>
    <n v="6"/>
  </r>
  <r>
    <s v="김수록"/>
    <x v="4"/>
    <x v="2"/>
    <x v="3"/>
    <n v="6"/>
  </r>
  <r>
    <s v="이용현"/>
    <x v="2"/>
    <x v="3"/>
    <x v="3"/>
    <n v="6"/>
  </r>
  <r>
    <s v="진성범"/>
    <x v="2"/>
    <x v="2"/>
    <x v="4"/>
    <n v="6"/>
  </r>
  <r>
    <s v="김학래"/>
    <x v="2"/>
    <x v="2"/>
    <x v="4"/>
    <n v="6"/>
  </r>
  <r>
    <s v="백승훈"/>
    <x v="2"/>
    <x v="2"/>
    <x v="4"/>
    <n v="6"/>
  </r>
  <r>
    <s v="김영순"/>
    <x v="1"/>
    <x v="4"/>
    <x v="4"/>
    <n v="6"/>
  </r>
  <r>
    <s v="우재영"/>
    <x v="1"/>
    <x v="4"/>
    <x v="4"/>
    <n v="6"/>
  </r>
  <r>
    <s v="임은진"/>
    <x v="4"/>
    <x v="3"/>
    <x v="3"/>
    <n v="5"/>
  </r>
  <r>
    <s v="박은우"/>
    <x v="4"/>
    <x v="3"/>
    <x v="3"/>
    <n v="5"/>
  </r>
  <r>
    <s v="임상호"/>
    <x v="4"/>
    <x v="3"/>
    <x v="3"/>
    <n v="5"/>
  </r>
  <r>
    <s v="조상훈"/>
    <x v="4"/>
    <x v="3"/>
    <x v="3"/>
    <n v="5"/>
  </r>
  <r>
    <s v="이성후"/>
    <x v="4"/>
    <x v="3"/>
    <x v="3"/>
    <n v="5"/>
  </r>
  <r>
    <s v="김함수"/>
    <x v="4"/>
    <x v="3"/>
    <x v="3"/>
    <n v="5"/>
  </r>
  <r>
    <s v="김종배"/>
    <x v="4"/>
    <x v="2"/>
    <x v="4"/>
    <n v="5"/>
  </r>
  <r>
    <s v="박성표"/>
    <x v="4"/>
    <x v="3"/>
    <x v="3"/>
    <n v="5"/>
  </r>
  <r>
    <s v="이호근"/>
    <x v="4"/>
    <x v="3"/>
    <x v="3"/>
    <n v="5"/>
  </r>
  <r>
    <s v="김호진"/>
    <x v="4"/>
    <x v="2"/>
    <x v="4"/>
    <n v="5"/>
  </r>
  <r>
    <s v="조은아"/>
    <x v="4"/>
    <x v="3"/>
    <x v="3"/>
    <n v="5"/>
  </r>
  <r>
    <s v="김연주"/>
    <x v="4"/>
    <x v="3"/>
    <x v="3"/>
    <n v="5"/>
  </r>
  <r>
    <s v="조성암"/>
    <x v="4"/>
    <x v="3"/>
    <x v="3"/>
    <n v="5"/>
  </r>
  <r>
    <s v="유시영"/>
    <x v="4"/>
    <x v="3"/>
    <x v="3"/>
    <n v="5"/>
  </r>
  <r>
    <s v="최호주"/>
    <x v="4"/>
    <x v="3"/>
    <x v="3"/>
    <n v="5"/>
  </r>
  <r>
    <s v="곽동훈"/>
    <x v="4"/>
    <x v="4"/>
    <x v="2"/>
    <n v="5"/>
  </r>
  <r>
    <s v="옥경이"/>
    <x v="4"/>
    <x v="3"/>
    <x v="3"/>
    <n v="5"/>
  </r>
  <r>
    <s v="이수진"/>
    <x v="4"/>
    <x v="2"/>
    <x v="4"/>
    <n v="5"/>
  </r>
  <r>
    <s v="임창규"/>
    <x v="4"/>
    <x v="3"/>
    <x v="4"/>
    <n v="4"/>
  </r>
  <r>
    <s v="전진희"/>
    <x v="4"/>
    <x v="3"/>
    <x v="4"/>
    <n v="4"/>
  </r>
  <r>
    <s v="지동철"/>
    <x v="4"/>
    <x v="3"/>
    <x v="4"/>
    <n v="4"/>
  </r>
  <r>
    <s v="김삼성"/>
    <x v="4"/>
    <x v="3"/>
    <x v="4"/>
    <n v="4"/>
  </r>
  <r>
    <s v="임은정"/>
    <x v="4"/>
    <x v="3"/>
    <x v="4"/>
    <n v="4"/>
  </r>
  <r>
    <s v="이신우"/>
    <x v="4"/>
    <x v="3"/>
    <x v="4"/>
    <n v="4"/>
  </r>
  <r>
    <s v="이준영"/>
    <x v="4"/>
    <x v="3"/>
    <x v="4"/>
    <n v="4"/>
  </r>
  <r>
    <s v="박은실"/>
    <x v="4"/>
    <x v="3"/>
    <x v="4"/>
    <n v="4"/>
  </r>
  <r>
    <s v="김연아"/>
    <x v="4"/>
    <x v="4"/>
    <x v="3"/>
    <n v="4"/>
  </r>
  <r>
    <s v="이건희"/>
    <x v="4"/>
    <x v="3"/>
    <x v="4"/>
    <n v="4"/>
  </r>
  <r>
    <s v="박재홍"/>
    <x v="4"/>
    <x v="3"/>
    <x v="4"/>
    <n v="4"/>
  </r>
  <r>
    <s v="강수영"/>
    <x v="4"/>
    <x v="3"/>
    <x v="4"/>
    <n v="4"/>
  </r>
  <r>
    <s v="정경호"/>
    <x v="4"/>
    <x v="3"/>
    <x v="4"/>
    <n v="4"/>
  </r>
  <r>
    <s v="이준구"/>
    <x v="4"/>
    <x v="3"/>
    <x v="4"/>
    <n v="4"/>
  </r>
  <r>
    <s v="이종석"/>
    <x v="4"/>
    <x v="3"/>
    <x v="4"/>
    <n v="4"/>
  </r>
  <r>
    <s v="김영선"/>
    <x v="4"/>
    <x v="3"/>
    <x v="4"/>
    <n v="4"/>
  </r>
  <r>
    <s v="서영희"/>
    <x v="4"/>
    <x v="3"/>
    <x v="4"/>
    <n v="4"/>
  </r>
  <r>
    <s v="추신수"/>
    <x v="4"/>
    <x v="3"/>
    <x v="4"/>
    <n v="4"/>
  </r>
  <r>
    <s v="김광태"/>
    <x v="4"/>
    <x v="4"/>
    <x v="3"/>
    <n v="4"/>
  </r>
  <r>
    <s v="정종서"/>
    <x v="4"/>
    <x v="4"/>
    <x v="3"/>
    <n v="4"/>
  </r>
  <r>
    <s v="김두완"/>
    <x v="4"/>
    <x v="3"/>
    <x v="4"/>
    <n v="4"/>
  </r>
  <r>
    <s v="남궁범"/>
    <x v="4"/>
    <x v="3"/>
    <x v="4"/>
    <n v="4"/>
  </r>
  <r>
    <s v="이기숙"/>
    <x v="4"/>
    <x v="4"/>
    <x v="3"/>
    <n v="4"/>
  </r>
  <r>
    <s v="박재용"/>
    <x v="4"/>
    <x v="4"/>
    <x v="3"/>
    <n v="4"/>
  </r>
  <r>
    <s v="전여후"/>
    <x v="4"/>
    <x v="3"/>
    <x v="4"/>
    <n v="4"/>
  </r>
  <r>
    <s v="곽태호"/>
    <x v="4"/>
    <x v="4"/>
    <x v="3"/>
    <n v="4"/>
  </r>
  <r>
    <s v="정성민"/>
    <x v="2"/>
    <x v="4"/>
    <x v="4"/>
    <n v="4"/>
  </r>
  <r>
    <s v="박삼환"/>
    <x v="2"/>
    <x v="4"/>
    <x v="4"/>
    <n v="4"/>
  </r>
  <r>
    <s v="정태성"/>
    <x v="4"/>
    <x v="4"/>
    <x v="4"/>
    <n v="3"/>
  </r>
  <r>
    <s v="배영진"/>
    <x v="4"/>
    <x v="4"/>
    <x v="4"/>
    <n v="3"/>
  </r>
  <r>
    <s v="천호동"/>
    <x v="4"/>
    <x v="4"/>
    <x v="4"/>
    <n v="3"/>
  </r>
  <r>
    <s v="김재운"/>
    <x v="4"/>
    <x v="4"/>
    <x v="4"/>
    <n v="3"/>
  </r>
  <r>
    <s v="윤종우"/>
    <x v="4"/>
    <x v="4"/>
    <x v="4"/>
    <n v="3"/>
  </r>
  <r>
    <s v="윤여진"/>
    <x v="4"/>
    <x v="4"/>
    <x v="4"/>
    <n v="3"/>
  </r>
  <r>
    <s v="이마석"/>
    <x v="4"/>
    <x v="4"/>
    <x v="4"/>
    <n v="3"/>
  </r>
  <r>
    <s v="김철곤"/>
    <x v="4"/>
    <x v="4"/>
    <x v="4"/>
    <n v="3"/>
  </r>
  <r>
    <s v="김준식"/>
    <x v="4"/>
    <x v="4"/>
    <x v="4"/>
    <n v="3"/>
  </r>
  <r>
    <s v="유선영"/>
    <x v="4"/>
    <x v="4"/>
    <x v="4"/>
    <n v="3"/>
  </r>
  <r>
    <s v="김지영"/>
    <x v="4"/>
    <x v="4"/>
    <x v="4"/>
    <n v="3"/>
  </r>
  <r>
    <s v="김우치"/>
    <x v="4"/>
    <x v="4"/>
    <x v="4"/>
    <n v="3"/>
  </r>
  <r>
    <s v="윤오현"/>
    <x v="4"/>
    <x v="4"/>
    <x v="4"/>
    <n v="3"/>
  </r>
  <r>
    <s v="이경창"/>
    <x v="4"/>
    <x v="4"/>
    <x v="4"/>
    <n v="3"/>
  </r>
  <r>
    <s v="김해구"/>
    <x v="4"/>
    <x v="4"/>
    <x v="4"/>
    <n v="3"/>
  </r>
  <r>
    <s v="이덕호"/>
    <x v="4"/>
    <x v="4"/>
    <x v="4"/>
    <n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0">
  <r>
    <s v="임동주"/>
    <x v="0"/>
    <x v="0"/>
    <n v="5"/>
    <n v="15"/>
  </r>
  <r>
    <s v="임종환"/>
    <x v="0"/>
    <x v="0"/>
    <n v="5"/>
    <n v="15"/>
  </r>
  <r>
    <s v="손희철"/>
    <x v="0"/>
    <x v="0"/>
    <n v="5"/>
    <n v="15"/>
  </r>
  <r>
    <s v="조수원"/>
    <x v="0"/>
    <x v="0"/>
    <n v="5"/>
    <n v="15"/>
  </r>
  <r>
    <s v="김승렬"/>
    <x v="0"/>
    <x v="0"/>
    <n v="5"/>
    <n v="15"/>
  </r>
  <r>
    <s v="오미정"/>
    <x v="1"/>
    <x v="0"/>
    <n v="5"/>
    <n v="14"/>
  </r>
  <r>
    <s v="김동수"/>
    <x v="1"/>
    <x v="0"/>
    <n v="5"/>
    <n v="14"/>
  </r>
  <r>
    <s v="이권종"/>
    <x v="1"/>
    <x v="0"/>
    <n v="5"/>
    <n v="14"/>
  </r>
  <r>
    <s v="조윤서"/>
    <x v="1"/>
    <x v="0"/>
    <n v="5"/>
    <n v="14"/>
  </r>
  <r>
    <s v="이문석"/>
    <x v="0"/>
    <x v="1"/>
    <n v="5"/>
    <n v="14"/>
  </r>
  <r>
    <s v="김덕현"/>
    <x v="0"/>
    <x v="1"/>
    <n v="5"/>
    <n v="14"/>
  </r>
  <r>
    <s v="탁은미"/>
    <x v="0"/>
    <x v="0"/>
    <n v="4"/>
    <n v="14"/>
  </r>
  <r>
    <s v="최승호"/>
    <x v="0"/>
    <x v="1"/>
    <n v="5"/>
    <n v="14"/>
  </r>
  <r>
    <s v="김윤미"/>
    <x v="0"/>
    <x v="1"/>
    <n v="5"/>
    <n v="14"/>
  </r>
  <r>
    <s v="이서형"/>
    <x v="0"/>
    <x v="1"/>
    <n v="5"/>
    <n v="14"/>
  </r>
  <r>
    <s v="강명호"/>
    <x v="0"/>
    <x v="1"/>
    <n v="5"/>
    <n v="14"/>
  </r>
  <r>
    <s v="김태훈"/>
    <x v="1"/>
    <x v="1"/>
    <n v="5"/>
    <n v="13"/>
  </r>
  <r>
    <s v="문영아"/>
    <x v="1"/>
    <x v="1"/>
    <n v="5"/>
    <n v="13"/>
  </r>
  <r>
    <s v="김정아"/>
    <x v="1"/>
    <x v="1"/>
    <n v="5"/>
    <n v="13"/>
  </r>
  <r>
    <s v="임명호"/>
    <x v="0"/>
    <x v="1"/>
    <n v="4"/>
    <n v="13"/>
  </r>
  <r>
    <s v="문용해"/>
    <x v="0"/>
    <x v="2"/>
    <n v="5"/>
    <n v="13"/>
  </r>
  <r>
    <s v="이강보"/>
    <x v="0"/>
    <x v="2"/>
    <n v="5"/>
    <n v="13"/>
  </r>
  <r>
    <s v="백승훈"/>
    <x v="2"/>
    <x v="0"/>
    <n v="5"/>
    <n v="12"/>
  </r>
  <r>
    <s v="김덕순"/>
    <x v="1"/>
    <x v="2"/>
    <n v="5"/>
    <n v="12"/>
  </r>
  <r>
    <s v="이석인"/>
    <x v="1"/>
    <x v="0"/>
    <n v="3"/>
    <n v="12"/>
  </r>
  <r>
    <s v="이원길"/>
    <x v="1"/>
    <x v="0"/>
    <n v="3"/>
    <n v="12"/>
  </r>
  <r>
    <s v="노승호"/>
    <x v="1"/>
    <x v="1"/>
    <n v="4"/>
    <n v="12"/>
  </r>
  <r>
    <s v="이국동"/>
    <x v="1"/>
    <x v="2"/>
    <n v="5"/>
    <n v="12"/>
  </r>
  <r>
    <s v="이영준"/>
    <x v="1"/>
    <x v="0"/>
    <n v="3"/>
    <n v="12"/>
  </r>
  <r>
    <s v="김동진"/>
    <x v="0"/>
    <x v="3"/>
    <n v="5"/>
    <n v="12"/>
  </r>
  <r>
    <s v="서만준"/>
    <x v="0"/>
    <x v="3"/>
    <n v="5"/>
    <n v="12"/>
  </r>
  <r>
    <s v="유재영"/>
    <x v="2"/>
    <x v="1"/>
    <n v="5"/>
    <n v="11"/>
  </r>
  <r>
    <s v="김도영"/>
    <x v="3"/>
    <x v="2"/>
    <n v="5"/>
    <n v="11"/>
  </r>
  <r>
    <s v="정봉우"/>
    <x v="3"/>
    <x v="0"/>
    <n v="3"/>
    <n v="11"/>
  </r>
  <r>
    <s v="유정만"/>
    <x v="1"/>
    <x v="3"/>
    <n v="5"/>
    <n v="11"/>
  </r>
  <r>
    <s v="성은아"/>
    <x v="1"/>
    <x v="1"/>
    <n v="3"/>
    <n v="11"/>
  </r>
  <r>
    <s v="이재학"/>
    <x v="1"/>
    <x v="3"/>
    <n v="5"/>
    <n v="11"/>
  </r>
  <r>
    <s v="이지우"/>
    <x v="1"/>
    <x v="2"/>
    <n v="4"/>
    <n v="11"/>
  </r>
  <r>
    <s v="정경만"/>
    <x v="1"/>
    <x v="3"/>
    <n v="5"/>
    <n v="11"/>
  </r>
  <r>
    <s v="함영주"/>
    <x v="1"/>
    <x v="1"/>
    <n v="3"/>
    <n v="11"/>
  </r>
  <r>
    <s v="김정은"/>
    <x v="0"/>
    <x v="1"/>
    <n v="2"/>
    <n v="11"/>
  </r>
  <r>
    <s v="정경미"/>
    <x v="0"/>
    <x v="1"/>
    <n v="2"/>
    <n v="11"/>
  </r>
  <r>
    <s v="박광길"/>
    <x v="0"/>
    <x v="1"/>
    <n v="2"/>
    <n v="11"/>
  </r>
  <r>
    <s v="이광순"/>
    <x v="4"/>
    <x v="1"/>
    <n v="5"/>
    <n v="10"/>
  </r>
  <r>
    <s v="권경진"/>
    <x v="2"/>
    <x v="0"/>
    <n v="3"/>
    <n v="10"/>
  </r>
  <r>
    <s v="이재경"/>
    <x v="2"/>
    <x v="0"/>
    <n v="3"/>
    <n v="10"/>
  </r>
  <r>
    <s v="이동수"/>
    <x v="3"/>
    <x v="1"/>
    <n v="3"/>
    <n v="10"/>
  </r>
  <r>
    <s v="정우영"/>
    <x v="3"/>
    <x v="0"/>
    <n v="2"/>
    <n v="10"/>
  </r>
  <r>
    <s v="이혁수"/>
    <x v="3"/>
    <x v="1"/>
    <n v="3"/>
    <n v="10"/>
  </r>
  <r>
    <s v="김옹빈"/>
    <x v="1"/>
    <x v="3"/>
    <n v="4"/>
    <n v="10"/>
  </r>
  <r>
    <s v="김슬비"/>
    <x v="1"/>
    <x v="3"/>
    <n v="4"/>
    <n v="10"/>
  </r>
  <r>
    <s v="백은아"/>
    <x v="1"/>
    <x v="2"/>
    <n v="3"/>
    <n v="10"/>
  </r>
  <r>
    <s v="김요한"/>
    <x v="0"/>
    <x v="2"/>
    <n v="2"/>
    <n v="10"/>
  </r>
  <r>
    <s v="김호석"/>
    <x v="0"/>
    <x v="2"/>
    <n v="2"/>
    <n v="10"/>
  </r>
  <r>
    <s v="김정상"/>
    <x v="0"/>
    <x v="3"/>
    <n v="3"/>
    <n v="10"/>
  </r>
  <r>
    <s v="이무장"/>
    <x v="0"/>
    <x v="1"/>
    <n v="1"/>
    <n v="10"/>
  </r>
  <r>
    <s v="최창원"/>
    <x v="0"/>
    <x v="3"/>
    <n v="3"/>
    <n v="10"/>
  </r>
  <r>
    <s v="김승애"/>
    <x v="4"/>
    <x v="0"/>
    <n v="3"/>
    <n v="9"/>
  </r>
  <r>
    <s v="양효섭"/>
    <x v="4"/>
    <x v="0"/>
    <n v="3"/>
    <n v="9"/>
  </r>
  <r>
    <s v="이선희"/>
    <x v="2"/>
    <x v="0"/>
    <n v="2"/>
    <n v="9"/>
  </r>
  <r>
    <s v="문희정"/>
    <x v="3"/>
    <x v="1"/>
    <n v="2"/>
    <n v="9"/>
  </r>
  <r>
    <s v="김영재"/>
    <x v="3"/>
    <x v="3"/>
    <n v="4"/>
    <n v="9"/>
  </r>
  <r>
    <s v="구동진"/>
    <x v="3"/>
    <x v="1"/>
    <n v="2"/>
    <n v="9"/>
  </r>
  <r>
    <s v="우신이"/>
    <x v="1"/>
    <x v="4"/>
    <n v="4"/>
    <n v="9"/>
  </r>
  <r>
    <s v="송강우"/>
    <x v="1"/>
    <x v="2"/>
    <n v="2"/>
    <n v="9"/>
  </r>
  <r>
    <s v="박영준"/>
    <x v="0"/>
    <x v="3"/>
    <n v="2"/>
    <n v="9"/>
  </r>
  <r>
    <s v="고병순"/>
    <x v="0"/>
    <x v="3"/>
    <n v="2"/>
    <n v="9"/>
  </r>
  <r>
    <s v="이은영"/>
    <x v="0"/>
    <x v="3"/>
    <n v="2"/>
    <n v="9"/>
  </r>
  <r>
    <s v="임원경"/>
    <x v="0"/>
    <x v="4"/>
    <n v="3"/>
    <n v="9"/>
  </r>
  <r>
    <s v="정현우"/>
    <x v="0"/>
    <x v="3"/>
    <n v="2"/>
    <n v="9"/>
  </r>
  <r>
    <s v="박수빈"/>
    <x v="0"/>
    <x v="3"/>
    <n v="2"/>
    <n v="9"/>
  </r>
  <r>
    <s v="배경태"/>
    <x v="4"/>
    <x v="1"/>
    <n v="3"/>
    <n v="8"/>
  </r>
  <r>
    <s v="임준희"/>
    <x v="4"/>
    <x v="0"/>
    <n v="2"/>
    <n v="8"/>
  </r>
  <r>
    <s v="백성룡"/>
    <x v="4"/>
    <x v="0"/>
    <n v="2"/>
    <n v="8"/>
  </r>
  <r>
    <s v="김혜선"/>
    <x v="4"/>
    <x v="2"/>
    <n v="4"/>
    <n v="8"/>
  </r>
  <r>
    <s v="조우현"/>
    <x v="4"/>
    <x v="1"/>
    <n v="3"/>
    <n v="8"/>
  </r>
  <r>
    <s v="솜사탕"/>
    <x v="4"/>
    <x v="1"/>
    <n v="3"/>
    <n v="8"/>
  </r>
  <r>
    <s v="홍은택"/>
    <x v="4"/>
    <x v="2"/>
    <n v="4"/>
    <n v="8"/>
  </r>
  <r>
    <s v="이원일"/>
    <x v="2"/>
    <x v="2"/>
    <n v="3"/>
    <n v="8"/>
  </r>
  <r>
    <s v="최성수"/>
    <x v="3"/>
    <x v="2"/>
    <n v="2"/>
    <n v="8"/>
  </r>
  <r>
    <s v="김상원"/>
    <x v="3"/>
    <x v="2"/>
    <n v="2"/>
    <n v="8"/>
  </r>
  <r>
    <s v="정경호"/>
    <x v="3"/>
    <x v="2"/>
    <n v="2"/>
    <n v="8"/>
  </r>
  <r>
    <s v="김영석"/>
    <x v="3"/>
    <x v="2"/>
    <n v="2"/>
    <n v="8"/>
  </r>
  <r>
    <s v="이두식"/>
    <x v="1"/>
    <x v="3"/>
    <n v="2"/>
    <n v="8"/>
  </r>
  <r>
    <s v="윤정희"/>
    <x v="1"/>
    <x v="3"/>
    <n v="2"/>
    <n v="8"/>
  </r>
  <r>
    <s v="박경희"/>
    <x v="0"/>
    <x v="3"/>
    <n v="1"/>
    <n v="8"/>
  </r>
  <r>
    <s v="조관영"/>
    <x v="0"/>
    <x v="4"/>
    <n v="2"/>
    <n v="8"/>
  </r>
  <r>
    <s v="이동욱"/>
    <x v="0"/>
    <x v="3"/>
    <n v="1"/>
    <n v="8"/>
  </r>
  <r>
    <s v="정미란"/>
    <x v="4"/>
    <x v="1"/>
    <n v="2"/>
    <n v="7"/>
  </r>
  <r>
    <s v="김학수"/>
    <x v="4"/>
    <x v="1"/>
    <n v="2"/>
    <n v="7"/>
  </r>
  <r>
    <s v="한명성"/>
    <x v="4"/>
    <x v="1"/>
    <n v="2"/>
    <n v="7"/>
  </r>
  <r>
    <s v="강미경"/>
    <x v="4"/>
    <x v="1"/>
    <n v="2"/>
    <n v="7"/>
  </r>
  <r>
    <s v="김우상"/>
    <x v="4"/>
    <x v="1"/>
    <n v="2"/>
    <n v="7"/>
  </r>
  <r>
    <s v="조영철"/>
    <x v="4"/>
    <x v="1"/>
    <n v="2"/>
    <n v="7"/>
  </r>
  <r>
    <s v="박광석"/>
    <x v="4"/>
    <x v="1"/>
    <n v="2"/>
    <n v="7"/>
  </r>
  <r>
    <s v="유정아"/>
    <x v="4"/>
    <x v="1"/>
    <n v="2"/>
    <n v="7"/>
  </r>
  <r>
    <s v="성우진"/>
    <x v="4"/>
    <x v="1"/>
    <n v="2"/>
    <n v="7"/>
  </r>
  <r>
    <s v="황종섭"/>
    <x v="4"/>
    <x v="1"/>
    <n v="2"/>
    <n v="7"/>
  </r>
  <r>
    <s v="안윤수"/>
    <x v="4"/>
    <x v="1"/>
    <n v="2"/>
    <n v="7"/>
  </r>
  <r>
    <s v="전형우"/>
    <x v="4"/>
    <x v="1"/>
    <n v="2"/>
    <n v="7"/>
  </r>
  <r>
    <s v="최학연"/>
    <x v="4"/>
    <x v="1"/>
    <n v="2"/>
    <n v="7"/>
  </r>
  <r>
    <s v="김상열"/>
    <x v="4"/>
    <x v="1"/>
    <n v="2"/>
    <n v="7"/>
  </r>
  <r>
    <s v="원기훈"/>
    <x v="4"/>
    <x v="1"/>
    <n v="2"/>
    <n v="7"/>
  </r>
  <r>
    <s v="장미영"/>
    <x v="4"/>
    <x v="1"/>
    <n v="2"/>
    <n v="7"/>
  </r>
  <r>
    <s v="김용민"/>
    <x v="4"/>
    <x v="3"/>
    <n v="4"/>
    <n v="7"/>
  </r>
  <r>
    <s v="안진성"/>
    <x v="2"/>
    <x v="2"/>
    <n v="2"/>
    <n v="7"/>
  </r>
  <r>
    <s v="양하석"/>
    <x v="2"/>
    <x v="4"/>
    <n v="4"/>
    <n v="7"/>
  </r>
  <r>
    <s v="백곰이"/>
    <x v="3"/>
    <x v="3"/>
    <n v="2"/>
    <n v="7"/>
  </r>
  <r>
    <s v="안훈우"/>
    <x v="3"/>
    <x v="3"/>
    <n v="2"/>
    <n v="7"/>
  </r>
  <r>
    <s v="장동건"/>
    <x v="3"/>
    <x v="3"/>
    <n v="2"/>
    <n v="7"/>
  </r>
  <r>
    <s v="이선종"/>
    <x v="3"/>
    <x v="3"/>
    <n v="2"/>
    <n v="7"/>
  </r>
  <r>
    <s v="최철희"/>
    <x v="3"/>
    <x v="4"/>
    <n v="3"/>
    <n v="7"/>
  </r>
  <r>
    <s v="김석호"/>
    <x v="3"/>
    <x v="3"/>
    <n v="2"/>
    <n v="7"/>
  </r>
  <r>
    <s v="김동한"/>
    <x v="3"/>
    <x v="2"/>
    <n v="1"/>
    <n v="7"/>
  </r>
  <r>
    <s v="문인주"/>
    <x v="3"/>
    <x v="4"/>
    <n v="3"/>
    <n v="7"/>
  </r>
  <r>
    <s v="조상원"/>
    <x v="1"/>
    <x v="3"/>
    <n v="1"/>
    <n v="7"/>
  </r>
  <r>
    <s v="김호영"/>
    <x v="1"/>
    <x v="3"/>
    <n v="1"/>
    <n v="7"/>
  </r>
  <r>
    <s v="김수한"/>
    <x v="1"/>
    <x v="3"/>
    <n v="1"/>
    <n v="7"/>
  </r>
  <r>
    <s v="박호순"/>
    <x v="1"/>
    <x v="3"/>
    <n v="1"/>
    <n v="7"/>
  </r>
  <r>
    <s v="김차원"/>
    <x v="0"/>
    <x v="4"/>
    <n v="1"/>
    <n v="7"/>
  </r>
  <r>
    <s v="박지성"/>
    <x v="0"/>
    <x v="4"/>
    <n v="1"/>
    <n v="7"/>
  </r>
  <r>
    <s v="이종서"/>
    <x v="0"/>
    <x v="4"/>
    <n v="1"/>
    <n v="7"/>
  </r>
  <r>
    <s v="안영군"/>
    <x v="4"/>
    <x v="2"/>
    <n v="2"/>
    <n v="6"/>
  </r>
  <r>
    <s v="박영주"/>
    <x v="4"/>
    <x v="2"/>
    <n v="2"/>
    <n v="6"/>
  </r>
  <r>
    <s v="정동하"/>
    <x v="4"/>
    <x v="2"/>
    <n v="2"/>
    <n v="6"/>
  </r>
  <r>
    <s v="박찬영"/>
    <x v="4"/>
    <x v="2"/>
    <n v="2"/>
    <n v="6"/>
  </r>
  <r>
    <s v="이태석"/>
    <x v="4"/>
    <x v="2"/>
    <n v="2"/>
    <n v="6"/>
  </r>
  <r>
    <s v="임세령"/>
    <x v="4"/>
    <x v="3"/>
    <n v="3"/>
    <n v="6"/>
  </r>
  <r>
    <s v="남성운"/>
    <x v="4"/>
    <x v="2"/>
    <n v="2"/>
    <n v="6"/>
  </r>
  <r>
    <s v="문근영"/>
    <x v="4"/>
    <x v="1"/>
    <n v="1"/>
    <n v="6"/>
  </r>
  <r>
    <s v="박명걸"/>
    <x v="4"/>
    <x v="2"/>
    <n v="2"/>
    <n v="6"/>
  </r>
  <r>
    <s v="김수록"/>
    <x v="4"/>
    <x v="2"/>
    <n v="2"/>
    <n v="6"/>
  </r>
  <r>
    <s v="이용현"/>
    <x v="2"/>
    <x v="3"/>
    <n v="2"/>
    <n v="6"/>
  </r>
  <r>
    <s v="진성범"/>
    <x v="2"/>
    <x v="2"/>
    <n v="1"/>
    <n v="6"/>
  </r>
  <r>
    <s v="김학래"/>
    <x v="2"/>
    <x v="2"/>
    <n v="1"/>
    <n v="6"/>
  </r>
  <r>
    <s v="백승훈"/>
    <x v="2"/>
    <x v="2"/>
    <n v="1"/>
    <n v="6"/>
  </r>
  <r>
    <s v="김영순"/>
    <x v="1"/>
    <x v="4"/>
    <n v="1"/>
    <n v="6"/>
  </r>
  <r>
    <s v="우재영"/>
    <x v="1"/>
    <x v="4"/>
    <n v="1"/>
    <n v="6"/>
  </r>
  <r>
    <s v="임은진"/>
    <x v="4"/>
    <x v="3"/>
    <n v="2"/>
    <n v="5"/>
  </r>
  <r>
    <s v="박은우"/>
    <x v="4"/>
    <x v="3"/>
    <n v="2"/>
    <n v="5"/>
  </r>
  <r>
    <s v="임상호"/>
    <x v="4"/>
    <x v="3"/>
    <n v="2"/>
    <n v="5"/>
  </r>
  <r>
    <s v="조상훈"/>
    <x v="4"/>
    <x v="3"/>
    <n v="2"/>
    <n v="5"/>
  </r>
  <r>
    <s v="이성후"/>
    <x v="4"/>
    <x v="3"/>
    <n v="2"/>
    <n v="5"/>
  </r>
  <r>
    <s v="김함수"/>
    <x v="4"/>
    <x v="3"/>
    <n v="2"/>
    <n v="5"/>
  </r>
  <r>
    <s v="김종배"/>
    <x v="4"/>
    <x v="2"/>
    <n v="1"/>
    <n v="5"/>
  </r>
  <r>
    <s v="박성표"/>
    <x v="4"/>
    <x v="3"/>
    <n v="2"/>
    <n v="5"/>
  </r>
  <r>
    <s v="이호근"/>
    <x v="4"/>
    <x v="3"/>
    <n v="2"/>
    <n v="5"/>
  </r>
  <r>
    <s v="김호진"/>
    <x v="4"/>
    <x v="2"/>
    <n v="1"/>
    <n v="5"/>
  </r>
  <r>
    <s v="조은아"/>
    <x v="4"/>
    <x v="3"/>
    <n v="2"/>
    <n v="5"/>
  </r>
  <r>
    <s v="김연주"/>
    <x v="4"/>
    <x v="3"/>
    <n v="2"/>
    <n v="5"/>
  </r>
  <r>
    <s v="조성암"/>
    <x v="4"/>
    <x v="3"/>
    <n v="2"/>
    <n v="5"/>
  </r>
  <r>
    <s v="유시영"/>
    <x v="4"/>
    <x v="3"/>
    <n v="2"/>
    <n v="5"/>
  </r>
  <r>
    <s v="최호주"/>
    <x v="4"/>
    <x v="3"/>
    <n v="2"/>
    <n v="5"/>
  </r>
  <r>
    <s v="곽동훈"/>
    <x v="4"/>
    <x v="4"/>
    <n v="3"/>
    <n v="5"/>
  </r>
  <r>
    <s v="옥경이"/>
    <x v="4"/>
    <x v="3"/>
    <n v="2"/>
    <n v="5"/>
  </r>
  <r>
    <s v="이수진"/>
    <x v="4"/>
    <x v="2"/>
    <n v="1"/>
    <n v="5"/>
  </r>
  <r>
    <s v="임창규"/>
    <x v="4"/>
    <x v="3"/>
    <n v="1"/>
    <n v="4"/>
  </r>
  <r>
    <s v="전진희"/>
    <x v="4"/>
    <x v="3"/>
    <n v="1"/>
    <n v="4"/>
  </r>
  <r>
    <s v="지동철"/>
    <x v="4"/>
    <x v="3"/>
    <n v="1"/>
    <n v="4"/>
  </r>
  <r>
    <s v="김삼성"/>
    <x v="4"/>
    <x v="3"/>
    <n v="1"/>
    <n v="4"/>
  </r>
  <r>
    <s v="임은정"/>
    <x v="4"/>
    <x v="3"/>
    <n v="1"/>
    <n v="4"/>
  </r>
  <r>
    <s v="이신우"/>
    <x v="4"/>
    <x v="3"/>
    <n v="1"/>
    <n v="4"/>
  </r>
  <r>
    <s v="이준영"/>
    <x v="4"/>
    <x v="3"/>
    <n v="1"/>
    <n v="4"/>
  </r>
  <r>
    <s v="박은실"/>
    <x v="4"/>
    <x v="3"/>
    <n v="1"/>
    <n v="4"/>
  </r>
  <r>
    <s v="김연아"/>
    <x v="4"/>
    <x v="4"/>
    <n v="2"/>
    <n v="4"/>
  </r>
  <r>
    <s v="이건희"/>
    <x v="4"/>
    <x v="3"/>
    <n v="1"/>
    <n v="4"/>
  </r>
  <r>
    <s v="박재홍"/>
    <x v="4"/>
    <x v="3"/>
    <n v="1"/>
    <n v="4"/>
  </r>
  <r>
    <s v="강수영"/>
    <x v="4"/>
    <x v="3"/>
    <n v="1"/>
    <n v="4"/>
  </r>
  <r>
    <s v="정경호"/>
    <x v="4"/>
    <x v="3"/>
    <n v="1"/>
    <n v="4"/>
  </r>
  <r>
    <s v="이준구"/>
    <x v="4"/>
    <x v="3"/>
    <n v="1"/>
    <n v="4"/>
  </r>
  <r>
    <s v="이종석"/>
    <x v="4"/>
    <x v="3"/>
    <n v="1"/>
    <n v="4"/>
  </r>
  <r>
    <s v="김영선"/>
    <x v="4"/>
    <x v="3"/>
    <n v="1"/>
    <n v="4"/>
  </r>
  <r>
    <s v="서영희"/>
    <x v="4"/>
    <x v="3"/>
    <n v="1"/>
    <n v="4"/>
  </r>
  <r>
    <s v="추신수"/>
    <x v="4"/>
    <x v="3"/>
    <n v="1"/>
    <n v="4"/>
  </r>
  <r>
    <s v="김광태"/>
    <x v="4"/>
    <x v="4"/>
    <n v="2"/>
    <n v="4"/>
  </r>
  <r>
    <s v="정종서"/>
    <x v="4"/>
    <x v="4"/>
    <n v="2"/>
    <n v="4"/>
  </r>
  <r>
    <s v="김두완"/>
    <x v="4"/>
    <x v="3"/>
    <n v="1"/>
    <n v="4"/>
  </r>
  <r>
    <s v="남궁범"/>
    <x v="4"/>
    <x v="3"/>
    <n v="1"/>
    <n v="4"/>
  </r>
  <r>
    <s v="이기숙"/>
    <x v="4"/>
    <x v="4"/>
    <n v="2"/>
    <n v="4"/>
  </r>
  <r>
    <s v="박재용"/>
    <x v="4"/>
    <x v="4"/>
    <n v="2"/>
    <n v="4"/>
  </r>
  <r>
    <s v="전여후"/>
    <x v="4"/>
    <x v="3"/>
    <n v="1"/>
    <n v="4"/>
  </r>
  <r>
    <s v="곽태호"/>
    <x v="4"/>
    <x v="4"/>
    <n v="2"/>
    <n v="4"/>
  </r>
  <r>
    <s v="정성민"/>
    <x v="2"/>
    <x v="4"/>
    <n v="1"/>
    <n v="4"/>
  </r>
  <r>
    <s v="박삼환"/>
    <x v="2"/>
    <x v="4"/>
    <n v="1"/>
    <n v="4"/>
  </r>
  <r>
    <s v="정태성"/>
    <x v="4"/>
    <x v="4"/>
    <n v="1"/>
    <n v="3"/>
  </r>
  <r>
    <s v="배영진"/>
    <x v="4"/>
    <x v="4"/>
    <n v="1"/>
    <n v="3"/>
  </r>
  <r>
    <s v="천호동"/>
    <x v="4"/>
    <x v="4"/>
    <n v="1"/>
    <n v="3"/>
  </r>
  <r>
    <s v="김재운"/>
    <x v="4"/>
    <x v="4"/>
    <n v="1"/>
    <n v="3"/>
  </r>
  <r>
    <s v="윤종우"/>
    <x v="4"/>
    <x v="4"/>
    <n v="1"/>
    <n v="3"/>
  </r>
  <r>
    <s v="윤여진"/>
    <x v="4"/>
    <x v="4"/>
    <n v="1"/>
    <n v="3"/>
  </r>
  <r>
    <s v="이마석"/>
    <x v="4"/>
    <x v="4"/>
    <n v="1"/>
    <n v="3"/>
  </r>
  <r>
    <s v="김철곤"/>
    <x v="4"/>
    <x v="4"/>
    <n v="1"/>
    <n v="3"/>
  </r>
  <r>
    <s v="김준식"/>
    <x v="4"/>
    <x v="4"/>
    <n v="1"/>
    <n v="3"/>
  </r>
  <r>
    <s v="유선영"/>
    <x v="4"/>
    <x v="4"/>
    <n v="1"/>
    <n v="3"/>
  </r>
  <r>
    <s v="김지영"/>
    <x v="4"/>
    <x v="4"/>
    <n v="1"/>
    <n v="3"/>
  </r>
  <r>
    <s v="김우치"/>
    <x v="4"/>
    <x v="4"/>
    <n v="1"/>
    <n v="3"/>
  </r>
  <r>
    <s v="윤오현"/>
    <x v="4"/>
    <x v="4"/>
    <n v="1"/>
    <n v="3"/>
  </r>
  <r>
    <s v="이경창"/>
    <x v="4"/>
    <x v="4"/>
    <n v="1"/>
    <n v="3"/>
  </r>
  <r>
    <s v="김해구"/>
    <x v="4"/>
    <x v="4"/>
    <n v="1"/>
    <n v="3"/>
  </r>
  <r>
    <s v="이덕호"/>
    <x v="4"/>
    <x v="4"/>
    <n v="1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4" cacheId="14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G10" firstHeaderRow="1" firstDataRow="2" firstDataCol="1"/>
  <pivotFields count="5">
    <pivotField dataField="1" showAll="0"/>
    <pivotField axis="axisRow" showAll="0" sortType="descending">
      <items count="6">
        <item x="0"/>
        <item x="1"/>
        <item x="3"/>
        <item x="2"/>
        <item x="4"/>
        <item t="default"/>
      </items>
    </pivotField>
    <pivotField axis="axisCol" showAll="0" sortType="descending">
      <items count="6">
        <item x="0"/>
        <item x="1"/>
        <item x="2"/>
        <item x="3"/>
        <item x="4"/>
        <item t="default"/>
      </items>
    </pivotField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개수 : 고객명" fld="0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2" cacheId="10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fieldListSortAscending="1">
  <location ref="A3:G10" firstHeaderRow="1" firstDataRow="2" firstDataCol="1"/>
  <pivotFields count="5">
    <pivotField dataField="1" showAll="0"/>
    <pivotField axis="axisRow" showAll="0" sortType="descending">
      <items count="6">
        <item x="0"/>
        <item x="1"/>
        <item x="3"/>
        <item x="2"/>
        <item x="4"/>
        <item t="default"/>
      </items>
    </pivotField>
    <pivotField showAll="0" sortType="descending">
      <items count="6">
        <item x="0"/>
        <item x="1"/>
        <item x="2"/>
        <item x="3"/>
        <item x="4"/>
        <item t="default"/>
      </items>
    </pivotField>
    <pivotField axis="axisCol" showAll="0" sortType="descending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인원수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움직이는 텍스트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6.5"/>
  <cols>
    <col min="1" max="1" width="6" customWidth="1"/>
    <col min="2" max="4" width="14.625" customWidth="1"/>
  </cols>
  <sheetData>
    <row r="1" spans="1:4">
      <c r="A1" s="12" t="s">
        <v>410</v>
      </c>
      <c r="B1" s="12"/>
      <c r="C1" s="12"/>
      <c r="D1" s="12"/>
    </row>
    <row r="2" spans="1:4">
      <c r="A2" s="4" t="s">
        <v>0</v>
      </c>
      <c r="B2" s="13" t="s">
        <v>411</v>
      </c>
      <c r="C2" s="13" t="s">
        <v>412</v>
      </c>
      <c r="D2" s="13" t="s">
        <v>413</v>
      </c>
    </row>
    <row r="3" spans="1:4">
      <c r="A3" s="5"/>
      <c r="B3" s="14" t="s">
        <v>1</v>
      </c>
      <c r="C3" s="14" t="s">
        <v>2</v>
      </c>
      <c r="D3" s="14" t="s">
        <v>3</v>
      </c>
    </row>
    <row r="4" spans="1:4" ht="17.25">
      <c r="A4" s="6">
        <v>5</v>
      </c>
      <c r="B4" s="3">
        <v>30</v>
      </c>
      <c r="C4" s="3">
        <v>10</v>
      </c>
      <c r="D4" s="7">
        <v>1000000</v>
      </c>
    </row>
    <row r="5" spans="1:4" ht="17.25">
      <c r="A5" s="6">
        <v>4</v>
      </c>
      <c r="B5" s="3">
        <v>60</v>
      </c>
      <c r="C5" s="3">
        <v>6</v>
      </c>
      <c r="D5" s="7">
        <v>700000</v>
      </c>
    </row>
    <row r="6" spans="1:4" ht="17.25">
      <c r="A6" s="6">
        <v>3</v>
      </c>
      <c r="B6" s="3">
        <v>90</v>
      </c>
      <c r="C6" s="3">
        <v>4</v>
      </c>
      <c r="D6" s="7">
        <v>500000</v>
      </c>
    </row>
    <row r="7" spans="1:4" ht="17.25">
      <c r="A7" s="6">
        <v>2</v>
      </c>
      <c r="B7" s="3">
        <v>120</v>
      </c>
      <c r="C7" s="3">
        <v>2</v>
      </c>
      <c r="D7" s="7">
        <v>100000</v>
      </c>
    </row>
    <row r="8" spans="1:4" ht="17.25">
      <c r="A8" s="6">
        <v>1</v>
      </c>
      <c r="B8" s="3" t="s">
        <v>4</v>
      </c>
      <c r="C8" s="3" t="s">
        <v>5</v>
      </c>
      <c r="D8" s="3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opLeftCell="A174" workbookViewId="0">
      <selection activeCell="G3" sqref="G3:K203"/>
    </sheetView>
  </sheetViews>
  <sheetFormatPr defaultRowHeight="16.5"/>
  <cols>
    <col min="1" max="1" width="15.875" customWidth="1"/>
    <col min="2" max="2" width="9.5" customWidth="1"/>
    <col min="3" max="4" width="9.75" customWidth="1"/>
    <col min="5" max="5" width="13" customWidth="1"/>
    <col min="6" max="6" width="2.125" customWidth="1"/>
    <col min="7" max="7" width="9.875" customWidth="1"/>
  </cols>
  <sheetData>
    <row r="1" spans="1:11" ht="27" customHeight="1">
      <c r="A1" s="57" t="s">
        <v>409</v>
      </c>
      <c r="B1" s="57"/>
      <c r="C1" s="57"/>
      <c r="D1" s="57"/>
      <c r="E1" s="57"/>
    </row>
    <row r="2" spans="1:11" ht="4.5" customHeight="1"/>
    <row r="3" spans="1:11">
      <c r="A3" s="15" t="s">
        <v>6</v>
      </c>
      <c r="B3" s="15" t="s">
        <v>7</v>
      </c>
      <c r="C3" s="15" t="s">
        <v>407</v>
      </c>
      <c r="D3" s="15" t="s">
        <v>8</v>
      </c>
      <c r="E3" s="15" t="s">
        <v>408</v>
      </c>
      <c r="G3" s="16" t="s">
        <v>7</v>
      </c>
      <c r="H3" s="16" t="s">
        <v>415</v>
      </c>
      <c r="I3" s="16" t="s">
        <v>417</v>
      </c>
      <c r="J3" s="16" t="s">
        <v>419</v>
      </c>
      <c r="K3" s="16" t="s">
        <v>421</v>
      </c>
    </row>
    <row r="4" spans="1:11">
      <c r="A4" t="s">
        <v>107</v>
      </c>
      <c r="B4" t="s">
        <v>44</v>
      </c>
      <c r="C4">
        <v>349</v>
      </c>
      <c r="D4">
        <v>1</v>
      </c>
      <c r="E4" s="2">
        <v>31000</v>
      </c>
      <c r="G4" t="s">
        <v>44</v>
      </c>
      <c r="H4" s="17">
        <f>IF(C4&lt;=30,5,IF(C4&lt;=60,4,IF(C4&lt;=90,3,IF(C4&lt;=120,2,1))))</f>
        <v>1</v>
      </c>
      <c r="I4" s="17">
        <f>IF(D4&gt;=10,5,IF(D4&gt;=6,4,IF(D4&gt;=4,3,IF(D4&gt;=2,2,1))))</f>
        <v>1</v>
      </c>
      <c r="J4" s="17">
        <f>IF(E4&gt;=1000000,5,IF(E4&gt;=700000,4,IF(E4&gt;=500000,3,IF(E4&gt;=100000,2,1))))</f>
        <v>1</v>
      </c>
      <c r="K4" s="17">
        <f>SUM(H4:J4)</f>
        <v>3</v>
      </c>
    </row>
    <row r="5" spans="1:11">
      <c r="A5" t="s">
        <v>219</v>
      </c>
      <c r="B5" t="s">
        <v>120</v>
      </c>
      <c r="C5">
        <v>345</v>
      </c>
      <c r="D5">
        <v>1</v>
      </c>
      <c r="E5" s="2">
        <v>31000</v>
      </c>
      <c r="G5" t="s">
        <v>120</v>
      </c>
      <c r="H5" s="17">
        <f t="shared" ref="H5:H68" si="0">IF(C5&lt;=30,5,IF(C5&lt;=60,4,IF(C5&lt;=90,3,IF(C5&lt;=120,2,1))))</f>
        <v>1</v>
      </c>
      <c r="I5" s="17">
        <f t="shared" ref="I5:I68" si="1">IF(D5&gt;=10,5,IF(D5&gt;=6,4,IF(D5&gt;=4,3,IF(D5&gt;=2,2,1))))</f>
        <v>1</v>
      </c>
      <c r="J5" s="17">
        <f t="shared" ref="J5:J68" si="2">IF(E5&gt;=1000000,5,IF(E5&gt;=700000,4,IF(E5&gt;=500000,3,IF(E5&gt;=100000,2,1))))</f>
        <v>1</v>
      </c>
      <c r="K5" s="17">
        <f t="shared" ref="K5:K68" si="3">SUM(H5:J5)</f>
        <v>3</v>
      </c>
    </row>
    <row r="6" spans="1:11">
      <c r="A6" t="s">
        <v>276</v>
      </c>
      <c r="B6" t="s">
        <v>104</v>
      </c>
      <c r="C6">
        <v>296</v>
      </c>
      <c r="D6">
        <v>1</v>
      </c>
      <c r="E6" s="2">
        <v>34000</v>
      </c>
      <c r="G6" t="s">
        <v>104</v>
      </c>
      <c r="H6" s="17">
        <f t="shared" si="0"/>
        <v>1</v>
      </c>
      <c r="I6" s="17">
        <f t="shared" si="1"/>
        <v>1</v>
      </c>
      <c r="J6" s="17">
        <f t="shared" si="2"/>
        <v>1</v>
      </c>
      <c r="K6" s="17">
        <f t="shared" si="3"/>
        <v>3</v>
      </c>
    </row>
    <row r="7" spans="1:11">
      <c r="A7" t="s">
        <v>201</v>
      </c>
      <c r="B7" t="s">
        <v>78</v>
      </c>
      <c r="C7">
        <v>291</v>
      </c>
      <c r="D7">
        <v>2</v>
      </c>
      <c r="E7" s="2">
        <v>25000</v>
      </c>
      <c r="G7" t="s">
        <v>78</v>
      </c>
      <c r="H7" s="17">
        <f t="shared" si="0"/>
        <v>1</v>
      </c>
      <c r="I7" s="17">
        <f t="shared" si="1"/>
        <v>2</v>
      </c>
      <c r="J7" s="17">
        <f t="shared" si="2"/>
        <v>1</v>
      </c>
      <c r="K7" s="17">
        <f t="shared" si="3"/>
        <v>4</v>
      </c>
    </row>
    <row r="8" spans="1:11">
      <c r="A8" t="s">
        <v>379</v>
      </c>
      <c r="B8" t="s">
        <v>28</v>
      </c>
      <c r="C8">
        <v>284</v>
      </c>
      <c r="D8">
        <v>1</v>
      </c>
      <c r="E8" s="2">
        <v>24000</v>
      </c>
      <c r="G8" t="s">
        <v>28</v>
      </c>
      <c r="H8" s="17">
        <f t="shared" si="0"/>
        <v>1</v>
      </c>
      <c r="I8" s="17">
        <f t="shared" si="1"/>
        <v>1</v>
      </c>
      <c r="J8" s="17">
        <f t="shared" si="2"/>
        <v>1</v>
      </c>
      <c r="K8" s="17">
        <f t="shared" si="3"/>
        <v>3</v>
      </c>
    </row>
    <row r="9" spans="1:11">
      <c r="A9" t="s">
        <v>387</v>
      </c>
      <c r="B9" t="s">
        <v>172</v>
      </c>
      <c r="C9">
        <v>279</v>
      </c>
      <c r="D9">
        <v>1</v>
      </c>
      <c r="E9" s="2">
        <v>26000</v>
      </c>
      <c r="G9" t="s">
        <v>172</v>
      </c>
      <c r="H9" s="17">
        <f t="shared" si="0"/>
        <v>1</v>
      </c>
      <c r="I9" s="17">
        <f t="shared" si="1"/>
        <v>1</v>
      </c>
      <c r="J9" s="17">
        <f t="shared" si="2"/>
        <v>1</v>
      </c>
      <c r="K9" s="17">
        <f t="shared" si="3"/>
        <v>3</v>
      </c>
    </row>
    <row r="10" spans="1:11">
      <c r="A10" t="s">
        <v>129</v>
      </c>
      <c r="B10" t="s">
        <v>22</v>
      </c>
      <c r="C10">
        <v>267</v>
      </c>
      <c r="D10">
        <v>3</v>
      </c>
      <c r="E10" s="2">
        <v>28000</v>
      </c>
      <c r="G10" t="s">
        <v>22</v>
      </c>
      <c r="H10" s="17">
        <f t="shared" si="0"/>
        <v>1</v>
      </c>
      <c r="I10" s="17">
        <f t="shared" si="1"/>
        <v>2</v>
      </c>
      <c r="J10" s="17">
        <f t="shared" si="2"/>
        <v>1</v>
      </c>
      <c r="K10" s="17">
        <f t="shared" si="3"/>
        <v>4</v>
      </c>
    </row>
    <row r="11" spans="1:11">
      <c r="A11" t="s">
        <v>55</v>
      </c>
      <c r="B11" t="s">
        <v>10</v>
      </c>
      <c r="C11">
        <v>265</v>
      </c>
      <c r="D11">
        <v>13</v>
      </c>
      <c r="E11" s="2">
        <v>507000</v>
      </c>
      <c r="G11" t="s">
        <v>10</v>
      </c>
      <c r="H11" s="17">
        <f t="shared" si="0"/>
        <v>1</v>
      </c>
      <c r="I11" s="17">
        <f t="shared" si="1"/>
        <v>5</v>
      </c>
      <c r="J11" s="17">
        <f t="shared" si="2"/>
        <v>3</v>
      </c>
      <c r="K11" s="17">
        <f t="shared" si="3"/>
        <v>9</v>
      </c>
    </row>
    <row r="12" spans="1:11">
      <c r="A12" t="s">
        <v>405</v>
      </c>
      <c r="B12" t="s">
        <v>16</v>
      </c>
      <c r="C12">
        <v>265</v>
      </c>
      <c r="D12">
        <v>1</v>
      </c>
      <c r="E12" s="2">
        <v>36000</v>
      </c>
      <c r="G12" t="s">
        <v>16</v>
      </c>
      <c r="H12" s="17">
        <f t="shared" si="0"/>
        <v>1</v>
      </c>
      <c r="I12" s="17">
        <f t="shared" si="1"/>
        <v>1</v>
      </c>
      <c r="J12" s="17">
        <f t="shared" si="2"/>
        <v>1</v>
      </c>
      <c r="K12" s="17">
        <f t="shared" si="3"/>
        <v>3</v>
      </c>
    </row>
    <row r="13" spans="1:11">
      <c r="A13" t="s">
        <v>149</v>
      </c>
      <c r="B13" t="s">
        <v>40</v>
      </c>
      <c r="C13">
        <v>262</v>
      </c>
      <c r="D13">
        <v>4</v>
      </c>
      <c r="E13" s="2">
        <v>271000</v>
      </c>
      <c r="G13" t="s">
        <v>40</v>
      </c>
      <c r="H13" s="17">
        <f t="shared" si="0"/>
        <v>1</v>
      </c>
      <c r="I13" s="17">
        <f t="shared" si="1"/>
        <v>3</v>
      </c>
      <c r="J13" s="17">
        <f t="shared" si="2"/>
        <v>2</v>
      </c>
      <c r="K13" s="17">
        <f t="shared" si="3"/>
        <v>6</v>
      </c>
    </row>
    <row r="14" spans="1:11">
      <c r="A14" t="s">
        <v>256</v>
      </c>
      <c r="B14" t="s">
        <v>122</v>
      </c>
      <c r="C14">
        <v>262</v>
      </c>
      <c r="D14">
        <v>1</v>
      </c>
      <c r="E14" s="2">
        <v>40000</v>
      </c>
      <c r="G14" t="s">
        <v>122</v>
      </c>
      <c r="H14" s="17">
        <f t="shared" si="0"/>
        <v>1</v>
      </c>
      <c r="I14" s="17">
        <f t="shared" si="1"/>
        <v>1</v>
      </c>
      <c r="J14" s="17">
        <f t="shared" si="2"/>
        <v>1</v>
      </c>
      <c r="K14" s="17">
        <f t="shared" si="3"/>
        <v>3</v>
      </c>
    </row>
    <row r="15" spans="1:11">
      <c r="A15" t="s">
        <v>45</v>
      </c>
      <c r="B15" t="s">
        <v>126</v>
      </c>
      <c r="C15">
        <v>257</v>
      </c>
      <c r="D15">
        <v>2</v>
      </c>
      <c r="E15" s="2">
        <v>480000</v>
      </c>
      <c r="G15" t="s">
        <v>126</v>
      </c>
      <c r="H15" s="17">
        <f t="shared" si="0"/>
        <v>1</v>
      </c>
      <c r="I15" s="17">
        <f t="shared" si="1"/>
        <v>2</v>
      </c>
      <c r="J15" s="17">
        <f t="shared" si="2"/>
        <v>2</v>
      </c>
      <c r="K15" s="17">
        <f t="shared" si="3"/>
        <v>5</v>
      </c>
    </row>
    <row r="16" spans="1:11">
      <c r="A16" t="s">
        <v>302</v>
      </c>
      <c r="B16" t="s">
        <v>80</v>
      </c>
      <c r="C16">
        <v>256</v>
      </c>
      <c r="D16">
        <v>9</v>
      </c>
      <c r="E16" s="2">
        <v>122000</v>
      </c>
      <c r="G16" t="s">
        <v>80</v>
      </c>
      <c r="H16" s="17">
        <f t="shared" si="0"/>
        <v>1</v>
      </c>
      <c r="I16" s="17">
        <f t="shared" si="1"/>
        <v>4</v>
      </c>
      <c r="J16" s="17">
        <f t="shared" si="2"/>
        <v>2</v>
      </c>
      <c r="K16" s="17">
        <f t="shared" si="3"/>
        <v>7</v>
      </c>
    </row>
    <row r="17" spans="1:11">
      <c r="A17" t="s">
        <v>350</v>
      </c>
      <c r="B17" t="s">
        <v>18</v>
      </c>
      <c r="C17">
        <v>255</v>
      </c>
      <c r="D17">
        <v>5</v>
      </c>
      <c r="E17" s="2">
        <v>149000</v>
      </c>
      <c r="G17" t="s">
        <v>18</v>
      </c>
      <c r="H17" s="17">
        <f t="shared" si="0"/>
        <v>1</v>
      </c>
      <c r="I17" s="17">
        <f t="shared" si="1"/>
        <v>3</v>
      </c>
      <c r="J17" s="17">
        <f t="shared" si="2"/>
        <v>2</v>
      </c>
      <c r="K17" s="17">
        <f t="shared" si="3"/>
        <v>6</v>
      </c>
    </row>
    <row r="18" spans="1:11">
      <c r="A18" t="s">
        <v>274</v>
      </c>
      <c r="B18" t="s">
        <v>148</v>
      </c>
      <c r="C18">
        <v>251</v>
      </c>
      <c r="D18">
        <v>6</v>
      </c>
      <c r="E18" s="2">
        <v>130000</v>
      </c>
      <c r="G18" t="s">
        <v>148</v>
      </c>
      <c r="H18" s="17">
        <f t="shared" si="0"/>
        <v>1</v>
      </c>
      <c r="I18" s="17">
        <f t="shared" si="1"/>
        <v>4</v>
      </c>
      <c r="J18" s="17">
        <f t="shared" si="2"/>
        <v>2</v>
      </c>
      <c r="K18" s="17">
        <f t="shared" si="3"/>
        <v>7</v>
      </c>
    </row>
    <row r="19" spans="1:11">
      <c r="A19" t="s">
        <v>330</v>
      </c>
      <c r="B19" t="s">
        <v>86</v>
      </c>
      <c r="C19">
        <v>250</v>
      </c>
      <c r="D19">
        <v>1</v>
      </c>
      <c r="E19" s="2">
        <v>95000</v>
      </c>
      <c r="G19" t="s">
        <v>86</v>
      </c>
      <c r="H19" s="17">
        <f t="shared" si="0"/>
        <v>1</v>
      </c>
      <c r="I19" s="17">
        <f t="shared" si="1"/>
        <v>1</v>
      </c>
      <c r="J19" s="17">
        <f t="shared" si="2"/>
        <v>1</v>
      </c>
      <c r="K19" s="17">
        <f t="shared" si="3"/>
        <v>3</v>
      </c>
    </row>
    <row r="20" spans="1:11">
      <c r="A20" t="s">
        <v>383</v>
      </c>
      <c r="B20" t="s">
        <v>26</v>
      </c>
      <c r="C20">
        <v>250</v>
      </c>
      <c r="D20">
        <v>1</v>
      </c>
      <c r="E20" s="2">
        <v>37000</v>
      </c>
      <c r="G20" t="s">
        <v>26</v>
      </c>
      <c r="H20" s="17">
        <f t="shared" si="0"/>
        <v>1</v>
      </c>
      <c r="I20" s="17">
        <f t="shared" si="1"/>
        <v>1</v>
      </c>
      <c r="J20" s="17">
        <f t="shared" si="2"/>
        <v>1</v>
      </c>
      <c r="K20" s="17">
        <f t="shared" si="3"/>
        <v>3</v>
      </c>
    </row>
    <row r="21" spans="1:11">
      <c r="A21" t="s">
        <v>308</v>
      </c>
      <c r="B21" t="s">
        <v>134</v>
      </c>
      <c r="C21">
        <v>248</v>
      </c>
      <c r="D21">
        <v>2</v>
      </c>
      <c r="E21" s="2">
        <v>80000</v>
      </c>
      <c r="G21" t="s">
        <v>134</v>
      </c>
      <c r="H21" s="17">
        <f t="shared" si="0"/>
        <v>1</v>
      </c>
      <c r="I21" s="17">
        <f t="shared" si="1"/>
        <v>2</v>
      </c>
      <c r="J21" s="17">
        <f t="shared" si="2"/>
        <v>1</v>
      </c>
      <c r="K21" s="17">
        <f t="shared" si="3"/>
        <v>4</v>
      </c>
    </row>
    <row r="22" spans="1:11">
      <c r="A22" t="s">
        <v>87</v>
      </c>
      <c r="B22" t="s">
        <v>68</v>
      </c>
      <c r="C22">
        <v>245</v>
      </c>
      <c r="D22">
        <v>4</v>
      </c>
      <c r="E22" s="2">
        <v>287000</v>
      </c>
      <c r="G22" t="s">
        <v>68</v>
      </c>
      <c r="H22" s="17">
        <f t="shared" si="0"/>
        <v>1</v>
      </c>
      <c r="I22" s="17">
        <f t="shared" si="1"/>
        <v>3</v>
      </c>
      <c r="J22" s="17">
        <f t="shared" si="2"/>
        <v>2</v>
      </c>
      <c r="K22" s="17">
        <f t="shared" si="3"/>
        <v>6</v>
      </c>
    </row>
    <row r="23" spans="1:11">
      <c r="A23" t="s">
        <v>324</v>
      </c>
      <c r="B23" t="s">
        <v>144</v>
      </c>
      <c r="C23">
        <v>244</v>
      </c>
      <c r="D23">
        <v>6</v>
      </c>
      <c r="E23" s="2">
        <v>127000</v>
      </c>
      <c r="G23" t="s">
        <v>144</v>
      </c>
      <c r="H23" s="17">
        <f t="shared" si="0"/>
        <v>1</v>
      </c>
      <c r="I23" s="17">
        <f t="shared" si="1"/>
        <v>4</v>
      </c>
      <c r="J23" s="17">
        <f t="shared" si="2"/>
        <v>2</v>
      </c>
      <c r="K23" s="17">
        <f t="shared" si="3"/>
        <v>7</v>
      </c>
    </row>
    <row r="24" spans="1:11">
      <c r="A24" t="s">
        <v>318</v>
      </c>
      <c r="B24" t="s">
        <v>100</v>
      </c>
      <c r="C24">
        <v>243</v>
      </c>
      <c r="D24">
        <v>2</v>
      </c>
      <c r="E24" s="2">
        <v>93000</v>
      </c>
      <c r="G24" t="s">
        <v>100</v>
      </c>
      <c r="H24" s="17">
        <f t="shared" si="0"/>
        <v>1</v>
      </c>
      <c r="I24" s="17">
        <f t="shared" si="1"/>
        <v>2</v>
      </c>
      <c r="J24" s="17">
        <f t="shared" si="2"/>
        <v>1</v>
      </c>
      <c r="K24" s="17">
        <f t="shared" si="3"/>
        <v>4</v>
      </c>
    </row>
    <row r="25" spans="1:11">
      <c r="A25" t="s">
        <v>334</v>
      </c>
      <c r="B25" t="s">
        <v>30</v>
      </c>
      <c r="C25">
        <v>241</v>
      </c>
      <c r="D25">
        <v>3</v>
      </c>
      <c r="E25" s="2">
        <v>101000</v>
      </c>
      <c r="G25" t="s">
        <v>30</v>
      </c>
      <c r="H25" s="17">
        <f t="shared" si="0"/>
        <v>1</v>
      </c>
      <c r="I25" s="17">
        <f t="shared" si="1"/>
        <v>2</v>
      </c>
      <c r="J25" s="17">
        <f t="shared" si="2"/>
        <v>2</v>
      </c>
      <c r="K25" s="17">
        <f t="shared" si="3"/>
        <v>5</v>
      </c>
    </row>
    <row r="26" spans="1:11">
      <c r="A26" t="s">
        <v>193</v>
      </c>
      <c r="B26" t="s">
        <v>32</v>
      </c>
      <c r="C26">
        <v>235</v>
      </c>
      <c r="D26">
        <v>4</v>
      </c>
      <c r="E26" s="2">
        <v>417000</v>
      </c>
      <c r="G26" t="s">
        <v>32</v>
      </c>
      <c r="H26" s="17">
        <f t="shared" si="0"/>
        <v>1</v>
      </c>
      <c r="I26" s="17">
        <f t="shared" si="1"/>
        <v>3</v>
      </c>
      <c r="J26" s="17">
        <f t="shared" si="2"/>
        <v>2</v>
      </c>
      <c r="K26" s="17">
        <f t="shared" si="3"/>
        <v>6</v>
      </c>
    </row>
    <row r="27" spans="1:11">
      <c r="A27" t="s">
        <v>346</v>
      </c>
      <c r="B27" t="s">
        <v>76</v>
      </c>
      <c r="C27">
        <v>233</v>
      </c>
      <c r="D27">
        <v>2</v>
      </c>
      <c r="E27" s="2">
        <v>132000</v>
      </c>
      <c r="G27" t="s">
        <v>76</v>
      </c>
      <c r="H27" s="17">
        <f t="shared" si="0"/>
        <v>1</v>
      </c>
      <c r="I27" s="17">
        <f t="shared" si="1"/>
        <v>2</v>
      </c>
      <c r="J27" s="17">
        <f t="shared" si="2"/>
        <v>2</v>
      </c>
      <c r="K27" s="17">
        <f t="shared" si="3"/>
        <v>5</v>
      </c>
    </row>
    <row r="28" spans="1:11">
      <c r="A28" t="s">
        <v>101</v>
      </c>
      <c r="B28" t="s">
        <v>166</v>
      </c>
      <c r="C28">
        <v>232</v>
      </c>
      <c r="D28">
        <v>6</v>
      </c>
      <c r="E28" s="2">
        <v>296000</v>
      </c>
      <c r="G28" t="s">
        <v>166</v>
      </c>
      <c r="H28" s="17">
        <f t="shared" si="0"/>
        <v>1</v>
      </c>
      <c r="I28" s="17">
        <f t="shared" si="1"/>
        <v>4</v>
      </c>
      <c r="J28" s="17">
        <f t="shared" si="2"/>
        <v>2</v>
      </c>
      <c r="K28" s="17">
        <f t="shared" si="3"/>
        <v>7</v>
      </c>
    </row>
    <row r="29" spans="1:11">
      <c r="A29" t="s">
        <v>278</v>
      </c>
      <c r="B29" t="s">
        <v>24</v>
      </c>
      <c r="C29">
        <v>229</v>
      </c>
      <c r="D29">
        <v>3</v>
      </c>
      <c r="E29" s="2">
        <v>46000</v>
      </c>
      <c r="G29" t="s">
        <v>24</v>
      </c>
      <c r="H29" s="17">
        <f t="shared" si="0"/>
        <v>1</v>
      </c>
      <c r="I29" s="17">
        <f t="shared" si="1"/>
        <v>2</v>
      </c>
      <c r="J29" s="17">
        <f t="shared" si="2"/>
        <v>1</v>
      </c>
      <c r="K29" s="17">
        <f t="shared" si="3"/>
        <v>4</v>
      </c>
    </row>
    <row r="30" spans="1:11">
      <c r="A30" t="s">
        <v>355</v>
      </c>
      <c r="B30" t="s">
        <v>156</v>
      </c>
      <c r="C30">
        <v>226</v>
      </c>
      <c r="D30">
        <v>2</v>
      </c>
      <c r="E30" s="2">
        <v>73000</v>
      </c>
      <c r="G30" t="s">
        <v>156</v>
      </c>
      <c r="H30" s="17">
        <f t="shared" si="0"/>
        <v>1</v>
      </c>
      <c r="I30" s="17">
        <f t="shared" si="1"/>
        <v>2</v>
      </c>
      <c r="J30" s="17">
        <f t="shared" si="2"/>
        <v>1</v>
      </c>
      <c r="K30" s="17">
        <f t="shared" si="3"/>
        <v>4</v>
      </c>
    </row>
    <row r="31" spans="1:11">
      <c r="A31" t="s">
        <v>241</v>
      </c>
      <c r="B31" t="s">
        <v>54</v>
      </c>
      <c r="C31">
        <v>225</v>
      </c>
      <c r="D31">
        <v>7</v>
      </c>
      <c r="E31" s="2">
        <v>363000</v>
      </c>
      <c r="G31" t="s">
        <v>54</v>
      </c>
      <c r="H31" s="17">
        <f t="shared" si="0"/>
        <v>1</v>
      </c>
      <c r="I31" s="17">
        <f t="shared" si="1"/>
        <v>4</v>
      </c>
      <c r="J31" s="17">
        <f t="shared" si="2"/>
        <v>2</v>
      </c>
      <c r="K31" s="17">
        <f t="shared" si="3"/>
        <v>7</v>
      </c>
    </row>
    <row r="32" spans="1:11">
      <c r="A32" t="s">
        <v>225</v>
      </c>
      <c r="B32" t="s">
        <v>176</v>
      </c>
      <c r="C32">
        <v>222</v>
      </c>
      <c r="D32">
        <v>8</v>
      </c>
      <c r="E32" s="2">
        <v>503000</v>
      </c>
      <c r="G32" t="s">
        <v>176</v>
      </c>
      <c r="H32" s="17">
        <f t="shared" si="0"/>
        <v>1</v>
      </c>
      <c r="I32" s="17">
        <f t="shared" si="1"/>
        <v>4</v>
      </c>
      <c r="J32" s="17">
        <f t="shared" si="2"/>
        <v>3</v>
      </c>
      <c r="K32" s="17">
        <f t="shared" si="3"/>
        <v>8</v>
      </c>
    </row>
    <row r="33" spans="1:11">
      <c r="A33" t="s">
        <v>244</v>
      </c>
      <c r="B33" t="s">
        <v>90</v>
      </c>
      <c r="C33">
        <v>222</v>
      </c>
      <c r="D33">
        <v>3</v>
      </c>
      <c r="E33" s="2">
        <v>79000</v>
      </c>
      <c r="G33" t="s">
        <v>90</v>
      </c>
      <c r="H33" s="17">
        <f t="shared" si="0"/>
        <v>1</v>
      </c>
      <c r="I33" s="17">
        <f t="shared" si="1"/>
        <v>2</v>
      </c>
      <c r="J33" s="17">
        <f t="shared" si="2"/>
        <v>1</v>
      </c>
      <c r="K33" s="17">
        <f t="shared" si="3"/>
        <v>4</v>
      </c>
    </row>
    <row r="34" spans="1:11">
      <c r="A34" t="s">
        <v>69</v>
      </c>
      <c r="B34" t="s">
        <v>136</v>
      </c>
      <c r="C34">
        <v>221</v>
      </c>
      <c r="D34">
        <v>2</v>
      </c>
      <c r="E34" s="2">
        <v>63000</v>
      </c>
      <c r="G34" t="s">
        <v>136</v>
      </c>
      <c r="H34" s="17">
        <f t="shared" si="0"/>
        <v>1</v>
      </c>
      <c r="I34" s="17">
        <f t="shared" si="1"/>
        <v>2</v>
      </c>
      <c r="J34" s="17">
        <f t="shared" si="2"/>
        <v>1</v>
      </c>
      <c r="K34" s="17">
        <f t="shared" si="3"/>
        <v>4</v>
      </c>
    </row>
    <row r="35" spans="1:11">
      <c r="A35" t="s">
        <v>177</v>
      </c>
      <c r="B35" t="s">
        <v>52</v>
      </c>
      <c r="C35">
        <v>219</v>
      </c>
      <c r="D35">
        <v>3</v>
      </c>
      <c r="E35" s="2">
        <v>216000</v>
      </c>
      <c r="G35" t="s">
        <v>52</v>
      </c>
      <c r="H35" s="17">
        <f t="shared" si="0"/>
        <v>1</v>
      </c>
      <c r="I35" s="17">
        <f t="shared" si="1"/>
        <v>2</v>
      </c>
      <c r="J35" s="17">
        <f t="shared" si="2"/>
        <v>2</v>
      </c>
      <c r="K35" s="17">
        <f t="shared" si="3"/>
        <v>5</v>
      </c>
    </row>
    <row r="36" spans="1:11">
      <c r="A36" t="s">
        <v>322</v>
      </c>
      <c r="B36" t="s">
        <v>162</v>
      </c>
      <c r="C36">
        <v>219</v>
      </c>
      <c r="D36">
        <v>1</v>
      </c>
      <c r="E36" s="2">
        <v>102000</v>
      </c>
      <c r="G36" t="s">
        <v>162</v>
      </c>
      <c r="H36" s="17">
        <f t="shared" si="0"/>
        <v>1</v>
      </c>
      <c r="I36" s="17">
        <f t="shared" si="1"/>
        <v>1</v>
      </c>
      <c r="J36" s="17">
        <f t="shared" si="2"/>
        <v>2</v>
      </c>
      <c r="K36" s="17">
        <f t="shared" si="3"/>
        <v>4</v>
      </c>
    </row>
    <row r="37" spans="1:11">
      <c r="A37" t="s">
        <v>369</v>
      </c>
      <c r="B37" t="s">
        <v>118</v>
      </c>
      <c r="C37">
        <v>219</v>
      </c>
      <c r="D37">
        <v>2</v>
      </c>
      <c r="E37" s="2">
        <v>54000</v>
      </c>
      <c r="G37" t="s">
        <v>118</v>
      </c>
      <c r="H37" s="17">
        <f t="shared" si="0"/>
        <v>1</v>
      </c>
      <c r="I37" s="17">
        <f t="shared" si="1"/>
        <v>2</v>
      </c>
      <c r="J37" s="17">
        <f t="shared" si="2"/>
        <v>1</v>
      </c>
      <c r="K37" s="17">
        <f t="shared" si="3"/>
        <v>4</v>
      </c>
    </row>
    <row r="38" spans="1:11">
      <c r="A38" t="s">
        <v>391</v>
      </c>
      <c r="B38" t="s">
        <v>42</v>
      </c>
      <c r="C38">
        <v>217</v>
      </c>
      <c r="D38">
        <v>2</v>
      </c>
      <c r="E38" s="2">
        <v>115000</v>
      </c>
      <c r="G38" t="s">
        <v>42</v>
      </c>
      <c r="H38" s="17">
        <f t="shared" si="0"/>
        <v>1</v>
      </c>
      <c r="I38" s="17">
        <f t="shared" si="1"/>
        <v>2</v>
      </c>
      <c r="J38" s="17">
        <f t="shared" si="2"/>
        <v>2</v>
      </c>
      <c r="K38" s="17">
        <f t="shared" si="3"/>
        <v>5</v>
      </c>
    </row>
    <row r="39" spans="1:11">
      <c r="A39" t="s">
        <v>213</v>
      </c>
      <c r="B39" t="s">
        <v>38</v>
      </c>
      <c r="C39">
        <v>216</v>
      </c>
      <c r="D39">
        <v>2</v>
      </c>
      <c r="E39" s="2">
        <v>71000</v>
      </c>
      <c r="G39" t="s">
        <v>38</v>
      </c>
      <c r="H39" s="17">
        <f t="shared" si="0"/>
        <v>1</v>
      </c>
      <c r="I39" s="17">
        <f t="shared" si="1"/>
        <v>2</v>
      </c>
      <c r="J39" s="17">
        <f t="shared" si="2"/>
        <v>1</v>
      </c>
      <c r="K39" s="17">
        <f t="shared" si="3"/>
        <v>4</v>
      </c>
    </row>
    <row r="40" spans="1:11">
      <c r="A40" t="s">
        <v>381</v>
      </c>
      <c r="B40" t="s">
        <v>146</v>
      </c>
      <c r="C40">
        <v>216</v>
      </c>
      <c r="D40">
        <v>1</v>
      </c>
      <c r="E40" s="2">
        <v>31000</v>
      </c>
      <c r="G40" t="s">
        <v>146</v>
      </c>
      <c r="H40" s="17">
        <f t="shared" si="0"/>
        <v>1</v>
      </c>
      <c r="I40" s="17">
        <f t="shared" si="1"/>
        <v>1</v>
      </c>
      <c r="J40" s="17">
        <f t="shared" si="2"/>
        <v>1</v>
      </c>
      <c r="K40" s="17">
        <f t="shared" si="3"/>
        <v>3</v>
      </c>
    </row>
    <row r="41" spans="1:11">
      <c r="A41" t="s">
        <v>187</v>
      </c>
      <c r="B41" t="s">
        <v>132</v>
      </c>
      <c r="C41">
        <v>210</v>
      </c>
      <c r="D41">
        <v>6</v>
      </c>
      <c r="E41" s="2">
        <v>194000</v>
      </c>
      <c r="G41" t="s">
        <v>132</v>
      </c>
      <c r="H41" s="17">
        <f t="shared" si="0"/>
        <v>1</v>
      </c>
      <c r="I41" s="17">
        <f t="shared" si="1"/>
        <v>4</v>
      </c>
      <c r="J41" s="17">
        <f t="shared" si="2"/>
        <v>2</v>
      </c>
      <c r="K41" s="17">
        <f t="shared" si="3"/>
        <v>7</v>
      </c>
    </row>
    <row r="42" spans="1:11">
      <c r="A42" t="s">
        <v>385</v>
      </c>
      <c r="B42" t="s">
        <v>62</v>
      </c>
      <c r="C42">
        <v>209</v>
      </c>
      <c r="D42">
        <v>3</v>
      </c>
      <c r="E42" s="2">
        <v>120000</v>
      </c>
      <c r="G42" t="s">
        <v>62</v>
      </c>
      <c r="H42" s="17">
        <f t="shared" si="0"/>
        <v>1</v>
      </c>
      <c r="I42" s="17">
        <f t="shared" si="1"/>
        <v>2</v>
      </c>
      <c r="J42" s="17">
        <f t="shared" si="2"/>
        <v>2</v>
      </c>
      <c r="K42" s="17">
        <f t="shared" si="3"/>
        <v>5</v>
      </c>
    </row>
    <row r="43" spans="1:11">
      <c r="A43" t="s">
        <v>344</v>
      </c>
      <c r="B43" t="s">
        <v>116</v>
      </c>
      <c r="C43">
        <v>206</v>
      </c>
      <c r="D43">
        <v>5</v>
      </c>
      <c r="E43" s="2">
        <v>91000</v>
      </c>
      <c r="G43" t="s">
        <v>116</v>
      </c>
      <c r="H43" s="17">
        <f t="shared" si="0"/>
        <v>1</v>
      </c>
      <c r="I43" s="17">
        <f t="shared" si="1"/>
        <v>3</v>
      </c>
      <c r="J43" s="17">
        <f t="shared" si="2"/>
        <v>1</v>
      </c>
      <c r="K43" s="17">
        <f t="shared" si="3"/>
        <v>5</v>
      </c>
    </row>
    <row r="44" spans="1:11">
      <c r="A44" t="s">
        <v>254</v>
      </c>
      <c r="B44" t="s">
        <v>154</v>
      </c>
      <c r="C44">
        <v>205</v>
      </c>
      <c r="D44">
        <v>2</v>
      </c>
      <c r="E44" s="2">
        <v>114000</v>
      </c>
      <c r="G44" t="s">
        <v>154</v>
      </c>
      <c r="H44" s="17">
        <f t="shared" si="0"/>
        <v>1</v>
      </c>
      <c r="I44" s="17">
        <f t="shared" si="1"/>
        <v>2</v>
      </c>
      <c r="J44" s="17">
        <f t="shared" si="2"/>
        <v>2</v>
      </c>
      <c r="K44" s="17">
        <f t="shared" si="3"/>
        <v>5</v>
      </c>
    </row>
    <row r="45" spans="1:11">
      <c r="A45" t="s">
        <v>195</v>
      </c>
      <c r="B45" t="s">
        <v>160</v>
      </c>
      <c r="C45">
        <v>204</v>
      </c>
      <c r="D45">
        <v>10</v>
      </c>
      <c r="E45" s="2">
        <v>498000</v>
      </c>
      <c r="G45" t="s">
        <v>160</v>
      </c>
      <c r="H45" s="17">
        <f t="shared" si="0"/>
        <v>1</v>
      </c>
      <c r="I45" s="17">
        <f t="shared" si="1"/>
        <v>5</v>
      </c>
      <c r="J45" s="17">
        <f t="shared" si="2"/>
        <v>2</v>
      </c>
      <c r="K45" s="17">
        <f t="shared" si="3"/>
        <v>8</v>
      </c>
    </row>
    <row r="46" spans="1:11">
      <c r="A46" t="s">
        <v>246</v>
      </c>
      <c r="B46" t="s">
        <v>112</v>
      </c>
      <c r="C46">
        <v>204</v>
      </c>
      <c r="D46">
        <v>3</v>
      </c>
      <c r="E46" s="2">
        <v>114000</v>
      </c>
      <c r="G46" t="s">
        <v>112</v>
      </c>
      <c r="H46" s="17">
        <f t="shared" si="0"/>
        <v>1</v>
      </c>
      <c r="I46" s="17">
        <f t="shared" si="1"/>
        <v>2</v>
      </c>
      <c r="J46" s="17">
        <f t="shared" si="2"/>
        <v>2</v>
      </c>
      <c r="K46" s="17">
        <f t="shared" si="3"/>
        <v>5</v>
      </c>
    </row>
    <row r="47" spans="1:11">
      <c r="A47" t="s">
        <v>300</v>
      </c>
      <c r="B47" t="s">
        <v>74</v>
      </c>
      <c r="C47">
        <v>204</v>
      </c>
      <c r="D47">
        <v>2</v>
      </c>
      <c r="E47" s="2">
        <v>73000</v>
      </c>
      <c r="G47" t="s">
        <v>74</v>
      </c>
      <c r="H47" s="17">
        <f t="shared" si="0"/>
        <v>1</v>
      </c>
      <c r="I47" s="17">
        <f t="shared" si="1"/>
        <v>2</v>
      </c>
      <c r="J47" s="17">
        <f t="shared" si="2"/>
        <v>1</v>
      </c>
      <c r="K47" s="17">
        <f t="shared" si="3"/>
        <v>4</v>
      </c>
    </row>
    <row r="48" spans="1:11">
      <c r="A48" t="s">
        <v>338</v>
      </c>
      <c r="B48" t="s">
        <v>34</v>
      </c>
      <c r="C48">
        <v>203</v>
      </c>
      <c r="D48">
        <v>2</v>
      </c>
      <c r="E48" s="2">
        <v>68000</v>
      </c>
      <c r="G48" t="s">
        <v>34</v>
      </c>
      <c r="H48" s="17">
        <f t="shared" si="0"/>
        <v>1</v>
      </c>
      <c r="I48" s="17">
        <f t="shared" si="1"/>
        <v>2</v>
      </c>
      <c r="J48" s="17">
        <f t="shared" si="2"/>
        <v>1</v>
      </c>
      <c r="K48" s="17">
        <f t="shared" si="3"/>
        <v>4</v>
      </c>
    </row>
    <row r="49" spans="1:11">
      <c r="A49" t="s">
        <v>209</v>
      </c>
      <c r="B49" t="s">
        <v>206</v>
      </c>
      <c r="C49">
        <v>202</v>
      </c>
      <c r="D49">
        <v>8</v>
      </c>
      <c r="E49" s="2">
        <v>195000</v>
      </c>
      <c r="G49" t="s">
        <v>206</v>
      </c>
      <c r="H49" s="17">
        <f t="shared" si="0"/>
        <v>1</v>
      </c>
      <c r="I49" s="17">
        <f t="shared" si="1"/>
        <v>4</v>
      </c>
      <c r="J49" s="17">
        <f t="shared" si="2"/>
        <v>2</v>
      </c>
      <c r="K49" s="17">
        <f t="shared" si="3"/>
        <v>7</v>
      </c>
    </row>
    <row r="50" spans="1:11">
      <c r="A50" t="s">
        <v>191</v>
      </c>
      <c r="B50" t="s">
        <v>240</v>
      </c>
      <c r="C50">
        <v>197</v>
      </c>
      <c r="D50">
        <v>2</v>
      </c>
      <c r="E50" s="2">
        <v>76000</v>
      </c>
      <c r="G50" t="s">
        <v>240</v>
      </c>
      <c r="H50" s="17">
        <f t="shared" si="0"/>
        <v>1</v>
      </c>
      <c r="I50" s="17">
        <f t="shared" si="1"/>
        <v>2</v>
      </c>
      <c r="J50" s="17">
        <f t="shared" si="2"/>
        <v>1</v>
      </c>
      <c r="K50" s="17">
        <f t="shared" si="3"/>
        <v>4</v>
      </c>
    </row>
    <row r="51" spans="1:11">
      <c r="A51" t="s">
        <v>248</v>
      </c>
      <c r="B51" t="s">
        <v>198</v>
      </c>
      <c r="C51">
        <v>195</v>
      </c>
      <c r="D51">
        <v>2</v>
      </c>
      <c r="E51" s="2">
        <v>94000</v>
      </c>
      <c r="G51" t="s">
        <v>198</v>
      </c>
      <c r="H51" s="17">
        <f t="shared" si="0"/>
        <v>1</v>
      </c>
      <c r="I51" s="17">
        <f t="shared" si="1"/>
        <v>2</v>
      </c>
      <c r="J51" s="17">
        <f t="shared" si="2"/>
        <v>1</v>
      </c>
      <c r="K51" s="17">
        <f t="shared" si="3"/>
        <v>4</v>
      </c>
    </row>
    <row r="52" spans="1:11">
      <c r="A52" t="s">
        <v>310</v>
      </c>
      <c r="B52" t="s">
        <v>224</v>
      </c>
      <c r="C52">
        <v>194</v>
      </c>
      <c r="D52">
        <v>8</v>
      </c>
      <c r="E52" s="2">
        <v>147000</v>
      </c>
      <c r="G52" t="s">
        <v>224</v>
      </c>
      <c r="H52" s="17">
        <f t="shared" si="0"/>
        <v>1</v>
      </c>
      <c r="I52" s="17">
        <f t="shared" si="1"/>
        <v>4</v>
      </c>
      <c r="J52" s="17">
        <f t="shared" si="2"/>
        <v>2</v>
      </c>
      <c r="K52" s="17">
        <f t="shared" si="3"/>
        <v>7</v>
      </c>
    </row>
    <row r="53" spans="1:11">
      <c r="A53" t="s">
        <v>243</v>
      </c>
      <c r="B53" t="s">
        <v>228</v>
      </c>
      <c r="C53">
        <v>194</v>
      </c>
      <c r="D53">
        <v>4</v>
      </c>
      <c r="E53" s="2">
        <v>142000</v>
      </c>
      <c r="G53" t="s">
        <v>228</v>
      </c>
      <c r="H53" s="17">
        <f t="shared" si="0"/>
        <v>1</v>
      </c>
      <c r="I53" s="17">
        <f t="shared" si="1"/>
        <v>3</v>
      </c>
      <c r="J53" s="17">
        <f t="shared" si="2"/>
        <v>2</v>
      </c>
      <c r="K53" s="17">
        <f t="shared" si="3"/>
        <v>6</v>
      </c>
    </row>
    <row r="54" spans="1:11">
      <c r="A54" t="s">
        <v>268</v>
      </c>
      <c r="B54" t="s">
        <v>234</v>
      </c>
      <c r="C54">
        <v>194</v>
      </c>
      <c r="D54">
        <v>5</v>
      </c>
      <c r="E54" s="2">
        <v>97000</v>
      </c>
      <c r="G54" t="s">
        <v>234</v>
      </c>
      <c r="H54" s="17">
        <f t="shared" si="0"/>
        <v>1</v>
      </c>
      <c r="I54" s="17">
        <f t="shared" si="1"/>
        <v>3</v>
      </c>
      <c r="J54" s="17">
        <f t="shared" si="2"/>
        <v>1</v>
      </c>
      <c r="K54" s="17">
        <f t="shared" si="3"/>
        <v>5</v>
      </c>
    </row>
    <row r="55" spans="1:11">
      <c r="A55" t="s">
        <v>389</v>
      </c>
      <c r="B55" t="s">
        <v>110</v>
      </c>
      <c r="C55">
        <v>193</v>
      </c>
      <c r="D55">
        <v>2</v>
      </c>
      <c r="E55" s="2">
        <v>97000</v>
      </c>
      <c r="G55" t="s">
        <v>110</v>
      </c>
      <c r="H55" s="17">
        <f t="shared" si="0"/>
        <v>1</v>
      </c>
      <c r="I55" s="17">
        <f t="shared" si="1"/>
        <v>2</v>
      </c>
      <c r="J55" s="17">
        <f t="shared" si="2"/>
        <v>1</v>
      </c>
      <c r="K55" s="17">
        <f t="shared" si="3"/>
        <v>4</v>
      </c>
    </row>
    <row r="56" spans="1:11">
      <c r="A56" t="s">
        <v>348</v>
      </c>
      <c r="B56" t="s">
        <v>208</v>
      </c>
      <c r="C56">
        <v>193</v>
      </c>
      <c r="D56">
        <v>1</v>
      </c>
      <c r="E56" s="2">
        <v>79000</v>
      </c>
      <c r="G56" t="s">
        <v>208</v>
      </c>
      <c r="H56" s="17">
        <f t="shared" si="0"/>
        <v>1</v>
      </c>
      <c r="I56" s="17">
        <f t="shared" si="1"/>
        <v>1</v>
      </c>
      <c r="J56" s="17">
        <f t="shared" si="2"/>
        <v>1</v>
      </c>
      <c r="K56" s="17">
        <f t="shared" si="3"/>
        <v>3</v>
      </c>
    </row>
    <row r="57" spans="1:11">
      <c r="A57" t="s">
        <v>83</v>
      </c>
      <c r="B57" t="s">
        <v>174</v>
      </c>
      <c r="C57">
        <v>190</v>
      </c>
      <c r="D57">
        <v>7</v>
      </c>
      <c r="E57" s="2">
        <v>148000</v>
      </c>
      <c r="G57" t="s">
        <v>174</v>
      </c>
      <c r="H57" s="17">
        <f t="shared" si="0"/>
        <v>1</v>
      </c>
      <c r="I57" s="17">
        <f t="shared" si="1"/>
        <v>4</v>
      </c>
      <c r="J57" s="17">
        <f t="shared" si="2"/>
        <v>2</v>
      </c>
      <c r="K57" s="17">
        <f t="shared" si="3"/>
        <v>7</v>
      </c>
    </row>
    <row r="58" spans="1:11">
      <c r="A58" t="s">
        <v>272</v>
      </c>
      <c r="B58" t="s">
        <v>72</v>
      </c>
      <c r="C58">
        <v>190</v>
      </c>
      <c r="D58">
        <v>1</v>
      </c>
      <c r="E58" s="2">
        <v>37000</v>
      </c>
      <c r="G58" t="s">
        <v>72</v>
      </c>
      <c r="H58" s="17">
        <f t="shared" si="0"/>
        <v>1</v>
      </c>
      <c r="I58" s="17">
        <f t="shared" si="1"/>
        <v>1</v>
      </c>
      <c r="J58" s="17">
        <f t="shared" si="2"/>
        <v>1</v>
      </c>
      <c r="K58" s="17">
        <f t="shared" si="3"/>
        <v>3</v>
      </c>
    </row>
    <row r="59" spans="1:11">
      <c r="A59" t="s">
        <v>264</v>
      </c>
      <c r="B59" t="s">
        <v>60</v>
      </c>
      <c r="C59">
        <v>189</v>
      </c>
      <c r="D59">
        <v>3</v>
      </c>
      <c r="E59" s="2">
        <v>116000</v>
      </c>
      <c r="G59" t="s">
        <v>60</v>
      </c>
      <c r="H59" s="17">
        <f t="shared" si="0"/>
        <v>1</v>
      </c>
      <c r="I59" s="17">
        <f t="shared" si="1"/>
        <v>2</v>
      </c>
      <c r="J59" s="17">
        <f t="shared" si="2"/>
        <v>2</v>
      </c>
      <c r="K59" s="17">
        <f t="shared" si="3"/>
        <v>5</v>
      </c>
    </row>
    <row r="60" spans="1:11">
      <c r="A60" t="s">
        <v>163</v>
      </c>
      <c r="B60" t="s">
        <v>216</v>
      </c>
      <c r="C60">
        <v>184</v>
      </c>
      <c r="D60">
        <v>6</v>
      </c>
      <c r="E60" s="2">
        <v>124000</v>
      </c>
      <c r="G60" t="s">
        <v>216</v>
      </c>
      <c r="H60" s="17">
        <f t="shared" si="0"/>
        <v>1</v>
      </c>
      <c r="I60" s="17">
        <f t="shared" si="1"/>
        <v>4</v>
      </c>
      <c r="J60" s="17">
        <f t="shared" si="2"/>
        <v>2</v>
      </c>
      <c r="K60" s="17">
        <f t="shared" si="3"/>
        <v>7</v>
      </c>
    </row>
    <row r="61" spans="1:11">
      <c r="A61" t="s">
        <v>395</v>
      </c>
      <c r="B61" t="s">
        <v>232</v>
      </c>
      <c r="C61">
        <v>184</v>
      </c>
      <c r="D61">
        <v>3</v>
      </c>
      <c r="E61" s="2">
        <v>98000</v>
      </c>
      <c r="G61" t="s">
        <v>232</v>
      </c>
      <c r="H61" s="17">
        <f t="shared" si="0"/>
        <v>1</v>
      </c>
      <c r="I61" s="17">
        <f t="shared" si="1"/>
        <v>2</v>
      </c>
      <c r="J61" s="17">
        <f t="shared" si="2"/>
        <v>1</v>
      </c>
      <c r="K61" s="17">
        <f t="shared" si="3"/>
        <v>4</v>
      </c>
    </row>
    <row r="62" spans="1:11">
      <c r="A62" t="s">
        <v>298</v>
      </c>
      <c r="B62" t="s">
        <v>82</v>
      </c>
      <c r="C62">
        <v>182</v>
      </c>
      <c r="D62">
        <v>8</v>
      </c>
      <c r="E62" s="2">
        <v>106000</v>
      </c>
      <c r="G62" t="s">
        <v>82</v>
      </c>
      <c r="H62" s="17">
        <f t="shared" si="0"/>
        <v>1</v>
      </c>
      <c r="I62" s="17">
        <f t="shared" si="1"/>
        <v>4</v>
      </c>
      <c r="J62" s="17">
        <f t="shared" si="2"/>
        <v>2</v>
      </c>
      <c r="K62" s="17">
        <f t="shared" si="3"/>
        <v>7</v>
      </c>
    </row>
    <row r="63" spans="1:11">
      <c r="A63" t="s">
        <v>336</v>
      </c>
      <c r="B63" t="s">
        <v>98</v>
      </c>
      <c r="C63">
        <v>180</v>
      </c>
      <c r="D63">
        <v>2</v>
      </c>
      <c r="E63" s="2">
        <v>74000</v>
      </c>
      <c r="G63" t="s">
        <v>98</v>
      </c>
      <c r="H63" s="17">
        <f t="shared" si="0"/>
        <v>1</v>
      </c>
      <c r="I63" s="17">
        <f t="shared" si="1"/>
        <v>2</v>
      </c>
      <c r="J63" s="17">
        <f t="shared" si="2"/>
        <v>1</v>
      </c>
      <c r="K63" s="17">
        <f t="shared" si="3"/>
        <v>4</v>
      </c>
    </row>
    <row r="64" spans="1:11">
      <c r="A64" t="s">
        <v>377</v>
      </c>
      <c r="B64" t="s">
        <v>140</v>
      </c>
      <c r="C64">
        <v>178</v>
      </c>
      <c r="D64">
        <v>2</v>
      </c>
      <c r="E64" s="2">
        <v>141000</v>
      </c>
      <c r="G64" t="s">
        <v>140</v>
      </c>
      <c r="H64" s="17">
        <f t="shared" si="0"/>
        <v>1</v>
      </c>
      <c r="I64" s="17">
        <f t="shared" si="1"/>
        <v>2</v>
      </c>
      <c r="J64" s="17">
        <f t="shared" si="2"/>
        <v>2</v>
      </c>
      <c r="K64" s="17">
        <f t="shared" si="3"/>
        <v>5</v>
      </c>
    </row>
    <row r="65" spans="1:11">
      <c r="A65" t="s">
        <v>49</v>
      </c>
      <c r="B65" t="s">
        <v>58</v>
      </c>
      <c r="C65">
        <v>176</v>
      </c>
      <c r="D65">
        <v>6</v>
      </c>
      <c r="E65" s="2">
        <v>417000</v>
      </c>
      <c r="G65" t="s">
        <v>58</v>
      </c>
      <c r="H65" s="17">
        <f t="shared" si="0"/>
        <v>1</v>
      </c>
      <c r="I65" s="17">
        <f t="shared" si="1"/>
        <v>4</v>
      </c>
      <c r="J65" s="17">
        <f t="shared" si="2"/>
        <v>2</v>
      </c>
      <c r="K65" s="17">
        <f t="shared" si="3"/>
        <v>7</v>
      </c>
    </row>
    <row r="66" spans="1:11">
      <c r="A66" t="s">
        <v>354</v>
      </c>
      <c r="B66" t="s">
        <v>12</v>
      </c>
      <c r="C66">
        <v>175</v>
      </c>
      <c r="D66">
        <v>2</v>
      </c>
      <c r="E66" s="2">
        <v>122000</v>
      </c>
      <c r="G66" t="s">
        <v>12</v>
      </c>
      <c r="H66" s="17">
        <f t="shared" si="0"/>
        <v>1</v>
      </c>
      <c r="I66" s="17">
        <f t="shared" si="1"/>
        <v>2</v>
      </c>
      <c r="J66" s="17">
        <f t="shared" si="2"/>
        <v>2</v>
      </c>
      <c r="K66" s="17">
        <f t="shared" si="3"/>
        <v>5</v>
      </c>
    </row>
    <row r="67" spans="1:11">
      <c r="A67" t="s">
        <v>373</v>
      </c>
      <c r="B67" t="s">
        <v>238</v>
      </c>
      <c r="C67">
        <v>173</v>
      </c>
      <c r="D67">
        <v>7</v>
      </c>
      <c r="E67" s="2">
        <v>136000</v>
      </c>
      <c r="G67" t="s">
        <v>238</v>
      </c>
      <c r="H67" s="17">
        <f t="shared" si="0"/>
        <v>1</v>
      </c>
      <c r="I67" s="17">
        <f t="shared" si="1"/>
        <v>4</v>
      </c>
      <c r="J67" s="17">
        <f t="shared" si="2"/>
        <v>2</v>
      </c>
      <c r="K67" s="17">
        <f t="shared" si="3"/>
        <v>7</v>
      </c>
    </row>
    <row r="68" spans="1:11">
      <c r="A68" t="s">
        <v>157</v>
      </c>
      <c r="B68" t="s">
        <v>236</v>
      </c>
      <c r="C68">
        <v>172</v>
      </c>
      <c r="D68">
        <v>3</v>
      </c>
      <c r="E68" s="2">
        <v>123000</v>
      </c>
      <c r="G68" t="s">
        <v>236</v>
      </c>
      <c r="H68" s="17">
        <f t="shared" si="0"/>
        <v>1</v>
      </c>
      <c r="I68" s="17">
        <f t="shared" si="1"/>
        <v>2</v>
      </c>
      <c r="J68" s="17">
        <f t="shared" si="2"/>
        <v>2</v>
      </c>
      <c r="K68" s="17">
        <f t="shared" si="3"/>
        <v>5</v>
      </c>
    </row>
    <row r="69" spans="1:11">
      <c r="A69" t="s">
        <v>393</v>
      </c>
      <c r="B69" t="s">
        <v>56</v>
      </c>
      <c r="C69">
        <v>166</v>
      </c>
      <c r="D69">
        <v>9</v>
      </c>
      <c r="E69" s="2">
        <v>136000</v>
      </c>
      <c r="G69" t="s">
        <v>56</v>
      </c>
      <c r="H69" s="17">
        <f t="shared" ref="H69:H132" si="4">IF(C69&lt;=30,5,IF(C69&lt;=60,4,IF(C69&lt;=90,3,IF(C69&lt;=120,2,1))))</f>
        <v>1</v>
      </c>
      <c r="I69" s="17">
        <f t="shared" ref="I69:I132" si="5">IF(D69&gt;=10,5,IF(D69&gt;=6,4,IF(D69&gt;=4,3,IF(D69&gt;=2,2,1))))</f>
        <v>4</v>
      </c>
      <c r="J69" s="17">
        <f t="shared" ref="J69:J132" si="6">IF(E69&gt;=1000000,5,IF(E69&gt;=700000,4,IF(E69&gt;=500000,3,IF(E69&gt;=100000,2,1))))</f>
        <v>2</v>
      </c>
      <c r="K69" s="17">
        <f t="shared" ref="K69:K132" si="7">SUM(H69:J69)</f>
        <v>7</v>
      </c>
    </row>
    <row r="70" spans="1:11">
      <c r="A70" t="s">
        <v>113</v>
      </c>
      <c r="B70" t="s">
        <v>226</v>
      </c>
      <c r="C70">
        <v>166</v>
      </c>
      <c r="D70">
        <v>1</v>
      </c>
      <c r="E70" s="2">
        <v>104000</v>
      </c>
      <c r="G70" t="s">
        <v>226</v>
      </c>
      <c r="H70" s="17">
        <f t="shared" si="4"/>
        <v>1</v>
      </c>
      <c r="I70" s="17">
        <f t="shared" si="5"/>
        <v>1</v>
      </c>
      <c r="J70" s="17">
        <f t="shared" si="6"/>
        <v>2</v>
      </c>
      <c r="K70" s="17">
        <f t="shared" si="7"/>
        <v>4</v>
      </c>
    </row>
    <row r="71" spans="1:11">
      <c r="A71" t="s">
        <v>252</v>
      </c>
      <c r="B71" t="s">
        <v>196</v>
      </c>
      <c r="C71">
        <v>161</v>
      </c>
      <c r="D71">
        <v>6</v>
      </c>
      <c r="E71" s="2">
        <v>110000</v>
      </c>
      <c r="G71" t="s">
        <v>196</v>
      </c>
      <c r="H71" s="17">
        <f t="shared" si="4"/>
        <v>1</v>
      </c>
      <c r="I71" s="17">
        <f t="shared" si="5"/>
        <v>4</v>
      </c>
      <c r="J71" s="17">
        <f t="shared" si="6"/>
        <v>2</v>
      </c>
      <c r="K71" s="17">
        <f t="shared" si="7"/>
        <v>7</v>
      </c>
    </row>
    <row r="72" spans="1:11">
      <c r="A72" t="s">
        <v>205</v>
      </c>
      <c r="B72" t="s">
        <v>46</v>
      </c>
      <c r="C72">
        <v>160</v>
      </c>
      <c r="D72">
        <v>2</v>
      </c>
      <c r="E72" s="2">
        <v>638000</v>
      </c>
      <c r="G72" t="s">
        <v>46</v>
      </c>
      <c r="H72" s="17">
        <f t="shared" si="4"/>
        <v>1</v>
      </c>
      <c r="I72" s="17">
        <f t="shared" si="5"/>
        <v>2</v>
      </c>
      <c r="J72" s="17">
        <f t="shared" si="6"/>
        <v>3</v>
      </c>
      <c r="K72" s="17">
        <f t="shared" si="7"/>
        <v>6</v>
      </c>
    </row>
    <row r="73" spans="1:11">
      <c r="A73" t="s">
        <v>137</v>
      </c>
      <c r="B73" t="s">
        <v>94</v>
      </c>
      <c r="C73">
        <v>160</v>
      </c>
      <c r="D73">
        <v>1</v>
      </c>
      <c r="E73" s="2">
        <v>71000</v>
      </c>
      <c r="G73" t="s">
        <v>94</v>
      </c>
      <c r="H73" s="17">
        <f t="shared" si="4"/>
        <v>1</v>
      </c>
      <c r="I73" s="17">
        <f t="shared" si="5"/>
        <v>1</v>
      </c>
      <c r="J73" s="17">
        <f t="shared" si="6"/>
        <v>1</v>
      </c>
      <c r="K73" s="17">
        <f t="shared" si="7"/>
        <v>3</v>
      </c>
    </row>
    <row r="74" spans="1:11">
      <c r="A74" t="s">
        <v>270</v>
      </c>
      <c r="B74" t="s">
        <v>96</v>
      </c>
      <c r="C74">
        <v>159</v>
      </c>
      <c r="D74">
        <v>3</v>
      </c>
      <c r="E74" s="2">
        <v>145000</v>
      </c>
      <c r="G74" t="s">
        <v>96</v>
      </c>
      <c r="H74" s="17">
        <f t="shared" si="4"/>
        <v>1</v>
      </c>
      <c r="I74" s="17">
        <f t="shared" si="5"/>
        <v>2</v>
      </c>
      <c r="J74" s="17">
        <f t="shared" si="6"/>
        <v>2</v>
      </c>
      <c r="K74" s="17">
        <f t="shared" si="7"/>
        <v>5</v>
      </c>
    </row>
    <row r="75" spans="1:11">
      <c r="A75" t="s">
        <v>185</v>
      </c>
      <c r="B75" t="s">
        <v>222</v>
      </c>
      <c r="C75">
        <v>156</v>
      </c>
      <c r="D75">
        <v>10</v>
      </c>
      <c r="E75" s="2">
        <v>367000</v>
      </c>
      <c r="G75" t="s">
        <v>222</v>
      </c>
      <c r="H75" s="17">
        <f t="shared" si="4"/>
        <v>1</v>
      </c>
      <c r="I75" s="17">
        <f t="shared" si="5"/>
        <v>5</v>
      </c>
      <c r="J75" s="17">
        <f t="shared" si="6"/>
        <v>2</v>
      </c>
      <c r="K75" s="17">
        <f t="shared" si="7"/>
        <v>8</v>
      </c>
    </row>
    <row r="76" spans="1:11">
      <c r="A76" t="s">
        <v>316</v>
      </c>
      <c r="B76" t="s">
        <v>142</v>
      </c>
      <c r="C76">
        <v>155</v>
      </c>
      <c r="D76">
        <v>5</v>
      </c>
      <c r="E76" s="2">
        <v>144000</v>
      </c>
      <c r="G76" t="s">
        <v>142</v>
      </c>
      <c r="H76" s="17">
        <f t="shared" si="4"/>
        <v>1</v>
      </c>
      <c r="I76" s="17">
        <f t="shared" si="5"/>
        <v>3</v>
      </c>
      <c r="J76" s="17">
        <f t="shared" si="6"/>
        <v>2</v>
      </c>
      <c r="K76" s="17">
        <f t="shared" si="7"/>
        <v>6</v>
      </c>
    </row>
    <row r="77" spans="1:11">
      <c r="A77" t="s">
        <v>37</v>
      </c>
      <c r="B77" t="s">
        <v>204</v>
      </c>
      <c r="C77">
        <v>154</v>
      </c>
      <c r="D77">
        <v>4</v>
      </c>
      <c r="E77" s="2">
        <v>871000</v>
      </c>
      <c r="G77" t="s">
        <v>204</v>
      </c>
      <c r="H77" s="17">
        <f t="shared" si="4"/>
        <v>1</v>
      </c>
      <c r="I77" s="17">
        <f t="shared" si="5"/>
        <v>3</v>
      </c>
      <c r="J77" s="17">
        <f t="shared" si="6"/>
        <v>4</v>
      </c>
      <c r="K77" s="17">
        <f t="shared" si="7"/>
        <v>8</v>
      </c>
    </row>
    <row r="78" spans="1:11">
      <c r="A78" t="s">
        <v>179</v>
      </c>
      <c r="B78" t="s">
        <v>50</v>
      </c>
      <c r="C78">
        <v>154</v>
      </c>
      <c r="D78">
        <v>1</v>
      </c>
      <c r="E78" s="2">
        <v>297000</v>
      </c>
      <c r="G78" t="s">
        <v>50</v>
      </c>
      <c r="H78" s="17">
        <f t="shared" si="4"/>
        <v>1</v>
      </c>
      <c r="I78" s="17">
        <f t="shared" si="5"/>
        <v>1</v>
      </c>
      <c r="J78" s="17">
        <f t="shared" si="6"/>
        <v>2</v>
      </c>
      <c r="K78" s="17">
        <f t="shared" si="7"/>
        <v>4</v>
      </c>
    </row>
    <row r="79" spans="1:11">
      <c r="A79" t="s">
        <v>189</v>
      </c>
      <c r="B79" t="s">
        <v>194</v>
      </c>
      <c r="C79">
        <v>152</v>
      </c>
      <c r="D79">
        <v>8</v>
      </c>
      <c r="E79" s="2">
        <v>355000</v>
      </c>
      <c r="G79" t="s">
        <v>194</v>
      </c>
      <c r="H79" s="17">
        <f t="shared" si="4"/>
        <v>1</v>
      </c>
      <c r="I79" s="17">
        <f t="shared" si="5"/>
        <v>4</v>
      </c>
      <c r="J79" s="17">
        <f t="shared" si="6"/>
        <v>2</v>
      </c>
      <c r="K79" s="17">
        <f t="shared" si="7"/>
        <v>7</v>
      </c>
    </row>
    <row r="80" spans="1:11">
      <c r="A80" t="s">
        <v>139</v>
      </c>
      <c r="B80" t="s">
        <v>106</v>
      </c>
      <c r="C80">
        <v>151</v>
      </c>
      <c r="D80">
        <v>10</v>
      </c>
      <c r="E80" s="2">
        <v>535000</v>
      </c>
      <c r="G80" t="s">
        <v>106</v>
      </c>
      <c r="H80" s="17">
        <f t="shared" si="4"/>
        <v>1</v>
      </c>
      <c r="I80" s="17">
        <f t="shared" si="5"/>
        <v>5</v>
      </c>
      <c r="J80" s="17">
        <f t="shared" si="6"/>
        <v>3</v>
      </c>
      <c r="K80" s="17">
        <f t="shared" si="7"/>
        <v>9</v>
      </c>
    </row>
    <row r="81" spans="1:11">
      <c r="A81" t="s">
        <v>314</v>
      </c>
      <c r="B81" t="s">
        <v>186</v>
      </c>
      <c r="C81">
        <v>151</v>
      </c>
      <c r="D81">
        <v>3</v>
      </c>
      <c r="E81" s="2">
        <v>84000</v>
      </c>
      <c r="G81" t="s">
        <v>186</v>
      </c>
      <c r="H81" s="17">
        <f t="shared" si="4"/>
        <v>1</v>
      </c>
      <c r="I81" s="17">
        <f t="shared" si="5"/>
        <v>2</v>
      </c>
      <c r="J81" s="17">
        <f t="shared" si="6"/>
        <v>1</v>
      </c>
      <c r="K81" s="17">
        <f t="shared" si="7"/>
        <v>4</v>
      </c>
    </row>
    <row r="82" spans="1:11">
      <c r="A82" t="s">
        <v>89</v>
      </c>
      <c r="B82" t="s">
        <v>242</v>
      </c>
      <c r="C82">
        <v>145</v>
      </c>
      <c r="D82">
        <v>9</v>
      </c>
      <c r="E82" s="2">
        <v>1040000</v>
      </c>
      <c r="G82" t="s">
        <v>242</v>
      </c>
      <c r="H82" s="17">
        <f t="shared" si="4"/>
        <v>1</v>
      </c>
      <c r="I82" s="17">
        <f t="shared" si="5"/>
        <v>4</v>
      </c>
      <c r="J82" s="17">
        <f t="shared" si="6"/>
        <v>5</v>
      </c>
      <c r="K82" s="17">
        <f t="shared" si="7"/>
        <v>10</v>
      </c>
    </row>
    <row r="83" spans="1:11">
      <c r="A83" t="s">
        <v>131</v>
      </c>
      <c r="B83" t="s">
        <v>190</v>
      </c>
      <c r="C83">
        <v>139</v>
      </c>
      <c r="D83">
        <v>2</v>
      </c>
      <c r="E83" s="2">
        <v>819000</v>
      </c>
      <c r="G83" t="s">
        <v>190</v>
      </c>
      <c r="H83" s="17">
        <f t="shared" si="4"/>
        <v>1</v>
      </c>
      <c r="I83" s="17">
        <f t="shared" si="5"/>
        <v>2</v>
      </c>
      <c r="J83" s="17">
        <f t="shared" si="6"/>
        <v>4</v>
      </c>
      <c r="K83" s="17">
        <f t="shared" si="7"/>
        <v>7</v>
      </c>
    </row>
    <row r="84" spans="1:11">
      <c r="A84" t="s">
        <v>233</v>
      </c>
      <c r="B84" t="s">
        <v>170</v>
      </c>
      <c r="C84">
        <v>137</v>
      </c>
      <c r="D84">
        <v>1</v>
      </c>
      <c r="E84" s="2">
        <v>616000</v>
      </c>
      <c r="G84" t="s">
        <v>170</v>
      </c>
      <c r="H84" s="17">
        <f t="shared" si="4"/>
        <v>1</v>
      </c>
      <c r="I84" s="17">
        <f t="shared" si="5"/>
        <v>1</v>
      </c>
      <c r="J84" s="17">
        <f t="shared" si="6"/>
        <v>3</v>
      </c>
      <c r="K84" s="17">
        <f t="shared" si="7"/>
        <v>5</v>
      </c>
    </row>
    <row r="85" spans="1:11">
      <c r="A85" t="s">
        <v>35</v>
      </c>
      <c r="B85" t="s">
        <v>92</v>
      </c>
      <c r="C85">
        <v>137</v>
      </c>
      <c r="D85">
        <v>1</v>
      </c>
      <c r="E85" s="2">
        <v>50000</v>
      </c>
      <c r="G85" t="s">
        <v>92</v>
      </c>
      <c r="H85" s="17">
        <f t="shared" si="4"/>
        <v>1</v>
      </c>
      <c r="I85" s="17">
        <f t="shared" si="5"/>
        <v>1</v>
      </c>
      <c r="J85" s="17">
        <f t="shared" si="6"/>
        <v>1</v>
      </c>
      <c r="K85" s="17">
        <f t="shared" si="7"/>
        <v>3</v>
      </c>
    </row>
    <row r="86" spans="1:11">
      <c r="A86" t="s">
        <v>211</v>
      </c>
      <c r="B86" t="s">
        <v>180</v>
      </c>
      <c r="C86">
        <v>136</v>
      </c>
      <c r="D86">
        <v>2</v>
      </c>
      <c r="E86" s="2">
        <v>173000</v>
      </c>
      <c r="G86" t="s">
        <v>180</v>
      </c>
      <c r="H86" s="17">
        <f t="shared" si="4"/>
        <v>1</v>
      </c>
      <c r="I86" s="17">
        <f t="shared" si="5"/>
        <v>2</v>
      </c>
      <c r="J86" s="17">
        <f t="shared" si="6"/>
        <v>2</v>
      </c>
      <c r="K86" s="17">
        <f t="shared" si="7"/>
        <v>5</v>
      </c>
    </row>
    <row r="87" spans="1:11">
      <c r="A87" t="s">
        <v>258</v>
      </c>
      <c r="B87" t="s">
        <v>102</v>
      </c>
      <c r="C87">
        <v>136</v>
      </c>
      <c r="D87">
        <v>3</v>
      </c>
      <c r="E87" s="2">
        <v>69000</v>
      </c>
      <c r="G87" t="s">
        <v>102</v>
      </c>
      <c r="H87" s="17">
        <f t="shared" si="4"/>
        <v>1</v>
      </c>
      <c r="I87" s="17">
        <f t="shared" si="5"/>
        <v>2</v>
      </c>
      <c r="J87" s="17">
        <f t="shared" si="6"/>
        <v>1</v>
      </c>
      <c r="K87" s="17">
        <f t="shared" si="7"/>
        <v>4</v>
      </c>
    </row>
    <row r="88" spans="1:11">
      <c r="A88" t="s">
        <v>262</v>
      </c>
      <c r="B88" t="s">
        <v>66</v>
      </c>
      <c r="C88">
        <v>136</v>
      </c>
      <c r="D88">
        <v>1</v>
      </c>
      <c r="E88" s="2">
        <v>39000</v>
      </c>
      <c r="G88" t="s">
        <v>66</v>
      </c>
      <c r="H88" s="17">
        <f t="shared" si="4"/>
        <v>1</v>
      </c>
      <c r="I88" s="17">
        <f t="shared" si="5"/>
        <v>1</v>
      </c>
      <c r="J88" s="17">
        <f t="shared" si="6"/>
        <v>1</v>
      </c>
      <c r="K88" s="17">
        <f t="shared" si="7"/>
        <v>3</v>
      </c>
    </row>
    <row r="89" spans="1:11">
      <c r="A89" t="s">
        <v>306</v>
      </c>
      <c r="B89" t="s">
        <v>88</v>
      </c>
      <c r="C89">
        <v>135</v>
      </c>
      <c r="D89">
        <v>6</v>
      </c>
      <c r="E89" s="2">
        <v>89000</v>
      </c>
      <c r="G89" t="s">
        <v>88</v>
      </c>
      <c r="H89" s="17">
        <f t="shared" si="4"/>
        <v>1</v>
      </c>
      <c r="I89" s="17">
        <f t="shared" si="5"/>
        <v>4</v>
      </c>
      <c r="J89" s="17">
        <f t="shared" si="6"/>
        <v>1</v>
      </c>
      <c r="K89" s="17">
        <f t="shared" si="7"/>
        <v>6</v>
      </c>
    </row>
    <row r="90" spans="1:11">
      <c r="A90" t="s">
        <v>141</v>
      </c>
      <c r="B90" t="s">
        <v>124</v>
      </c>
      <c r="C90">
        <v>132</v>
      </c>
      <c r="D90">
        <v>1</v>
      </c>
      <c r="E90" s="2">
        <v>421000</v>
      </c>
      <c r="G90" t="s">
        <v>124</v>
      </c>
      <c r="H90" s="17">
        <f t="shared" si="4"/>
        <v>1</v>
      </c>
      <c r="I90" s="17">
        <f t="shared" si="5"/>
        <v>1</v>
      </c>
      <c r="J90" s="17">
        <f t="shared" si="6"/>
        <v>2</v>
      </c>
      <c r="K90" s="17">
        <f t="shared" si="7"/>
        <v>4</v>
      </c>
    </row>
    <row r="91" spans="1:11">
      <c r="A91" t="s">
        <v>359</v>
      </c>
      <c r="B91" t="s">
        <v>128</v>
      </c>
      <c r="C91">
        <v>130</v>
      </c>
      <c r="D91">
        <v>5</v>
      </c>
      <c r="E91" s="2">
        <v>120000</v>
      </c>
      <c r="G91" t="s">
        <v>128</v>
      </c>
      <c r="H91" s="17">
        <f t="shared" si="4"/>
        <v>1</v>
      </c>
      <c r="I91" s="17">
        <f t="shared" si="5"/>
        <v>3</v>
      </c>
      <c r="J91" s="17">
        <f t="shared" si="6"/>
        <v>2</v>
      </c>
      <c r="K91" s="17">
        <f t="shared" si="7"/>
        <v>6</v>
      </c>
    </row>
    <row r="92" spans="1:11">
      <c r="A92" t="s">
        <v>401</v>
      </c>
      <c r="B92" t="s">
        <v>150</v>
      </c>
      <c r="C92">
        <v>130</v>
      </c>
      <c r="D92">
        <v>4</v>
      </c>
      <c r="E92" s="2">
        <v>93000</v>
      </c>
      <c r="G92" t="s">
        <v>150</v>
      </c>
      <c r="H92" s="17">
        <f t="shared" si="4"/>
        <v>1</v>
      </c>
      <c r="I92" s="17">
        <f t="shared" si="5"/>
        <v>3</v>
      </c>
      <c r="J92" s="17">
        <f t="shared" si="6"/>
        <v>1</v>
      </c>
      <c r="K92" s="17">
        <f t="shared" si="7"/>
        <v>5</v>
      </c>
    </row>
    <row r="93" spans="1:11">
      <c r="A93" t="s">
        <v>231</v>
      </c>
      <c r="B93" t="s">
        <v>182</v>
      </c>
      <c r="C93">
        <v>129</v>
      </c>
      <c r="D93">
        <v>7</v>
      </c>
      <c r="E93" s="2">
        <v>559000</v>
      </c>
      <c r="G93" t="s">
        <v>182</v>
      </c>
      <c r="H93" s="17">
        <f t="shared" si="4"/>
        <v>1</v>
      </c>
      <c r="I93" s="17">
        <f t="shared" si="5"/>
        <v>4</v>
      </c>
      <c r="J93" s="17">
        <f t="shared" si="6"/>
        <v>3</v>
      </c>
      <c r="K93" s="17">
        <f t="shared" si="7"/>
        <v>8</v>
      </c>
    </row>
    <row r="94" spans="1:11">
      <c r="A94" t="s">
        <v>363</v>
      </c>
      <c r="B94" t="s">
        <v>184</v>
      </c>
      <c r="C94">
        <v>128</v>
      </c>
      <c r="D94">
        <v>1</v>
      </c>
      <c r="E94" s="2">
        <v>27000</v>
      </c>
      <c r="G94" t="s">
        <v>184</v>
      </c>
      <c r="H94" s="17">
        <f t="shared" si="4"/>
        <v>1</v>
      </c>
      <c r="I94" s="17">
        <f t="shared" si="5"/>
        <v>1</v>
      </c>
      <c r="J94" s="17">
        <f t="shared" si="6"/>
        <v>1</v>
      </c>
      <c r="K94" s="17">
        <f t="shared" si="7"/>
        <v>3</v>
      </c>
    </row>
    <row r="95" spans="1:11">
      <c r="A95" t="s">
        <v>260</v>
      </c>
      <c r="B95" t="s">
        <v>218</v>
      </c>
      <c r="C95">
        <v>127</v>
      </c>
      <c r="D95">
        <v>1</v>
      </c>
      <c r="E95" s="2">
        <v>122000</v>
      </c>
      <c r="G95" t="s">
        <v>218</v>
      </c>
      <c r="H95" s="17">
        <f t="shared" si="4"/>
        <v>1</v>
      </c>
      <c r="I95" s="17">
        <f t="shared" si="5"/>
        <v>1</v>
      </c>
      <c r="J95" s="17">
        <f t="shared" si="6"/>
        <v>2</v>
      </c>
      <c r="K95" s="17">
        <f t="shared" si="7"/>
        <v>4</v>
      </c>
    </row>
    <row r="96" spans="1:11">
      <c r="A96" t="s">
        <v>312</v>
      </c>
      <c r="B96" t="s">
        <v>200</v>
      </c>
      <c r="C96">
        <v>127</v>
      </c>
      <c r="D96">
        <v>3</v>
      </c>
      <c r="E96" s="2">
        <v>81000</v>
      </c>
      <c r="G96" t="s">
        <v>200</v>
      </c>
      <c r="H96" s="17">
        <f t="shared" si="4"/>
        <v>1</v>
      </c>
      <c r="I96" s="17">
        <f t="shared" si="5"/>
        <v>2</v>
      </c>
      <c r="J96" s="17">
        <f t="shared" si="6"/>
        <v>1</v>
      </c>
      <c r="K96" s="17">
        <f t="shared" si="7"/>
        <v>4</v>
      </c>
    </row>
    <row r="97" spans="1:11">
      <c r="A97" t="s">
        <v>328</v>
      </c>
      <c r="B97" t="s">
        <v>178</v>
      </c>
      <c r="C97">
        <v>126</v>
      </c>
      <c r="D97">
        <v>4</v>
      </c>
      <c r="E97" s="2">
        <v>122000</v>
      </c>
      <c r="G97" t="s">
        <v>178</v>
      </c>
      <c r="H97" s="17">
        <f t="shared" si="4"/>
        <v>1</v>
      </c>
      <c r="I97" s="17">
        <f t="shared" si="5"/>
        <v>3</v>
      </c>
      <c r="J97" s="17">
        <f t="shared" si="6"/>
        <v>2</v>
      </c>
      <c r="K97" s="17">
        <f t="shared" si="7"/>
        <v>6</v>
      </c>
    </row>
    <row r="98" spans="1:11">
      <c r="A98" t="s">
        <v>169</v>
      </c>
      <c r="B98" t="s">
        <v>48</v>
      </c>
      <c r="C98">
        <v>125</v>
      </c>
      <c r="D98">
        <v>1</v>
      </c>
      <c r="E98" s="2">
        <v>350000</v>
      </c>
      <c r="G98" t="s">
        <v>48</v>
      </c>
      <c r="H98" s="17">
        <f t="shared" si="4"/>
        <v>1</v>
      </c>
      <c r="I98" s="17">
        <f t="shared" si="5"/>
        <v>1</v>
      </c>
      <c r="J98" s="17">
        <f t="shared" si="6"/>
        <v>2</v>
      </c>
      <c r="K98" s="17">
        <f t="shared" si="7"/>
        <v>4</v>
      </c>
    </row>
    <row r="99" spans="1:11">
      <c r="A99" t="s">
        <v>235</v>
      </c>
      <c r="B99" t="s">
        <v>210</v>
      </c>
      <c r="C99">
        <v>123</v>
      </c>
      <c r="D99">
        <v>9</v>
      </c>
      <c r="E99" s="2">
        <v>513000</v>
      </c>
      <c r="G99" t="s">
        <v>210</v>
      </c>
      <c r="H99" s="17">
        <f t="shared" si="4"/>
        <v>1</v>
      </c>
      <c r="I99" s="17">
        <f t="shared" si="5"/>
        <v>4</v>
      </c>
      <c r="J99" s="17">
        <f t="shared" si="6"/>
        <v>3</v>
      </c>
      <c r="K99" s="17">
        <f t="shared" si="7"/>
        <v>8</v>
      </c>
    </row>
    <row r="100" spans="1:11">
      <c r="A100" t="s">
        <v>115</v>
      </c>
      <c r="B100" t="s">
        <v>188</v>
      </c>
      <c r="C100">
        <v>122</v>
      </c>
      <c r="D100">
        <v>5</v>
      </c>
      <c r="E100" s="2">
        <v>781000</v>
      </c>
      <c r="G100" t="s">
        <v>188</v>
      </c>
      <c r="H100" s="17">
        <f t="shared" si="4"/>
        <v>1</v>
      </c>
      <c r="I100" s="17">
        <f t="shared" si="5"/>
        <v>3</v>
      </c>
      <c r="J100" s="17">
        <f t="shared" si="6"/>
        <v>4</v>
      </c>
      <c r="K100" s="17">
        <f t="shared" si="7"/>
        <v>8</v>
      </c>
    </row>
    <row r="101" spans="1:11">
      <c r="A101" t="s">
        <v>223</v>
      </c>
      <c r="B101" t="s">
        <v>212</v>
      </c>
      <c r="C101">
        <v>117</v>
      </c>
      <c r="D101">
        <v>13</v>
      </c>
      <c r="E101" s="2">
        <v>621000</v>
      </c>
      <c r="G101" t="s">
        <v>212</v>
      </c>
      <c r="H101" s="17">
        <f t="shared" si="4"/>
        <v>2</v>
      </c>
      <c r="I101" s="17">
        <f t="shared" si="5"/>
        <v>5</v>
      </c>
      <c r="J101" s="17">
        <f t="shared" si="6"/>
        <v>3</v>
      </c>
      <c r="K101" s="17">
        <f t="shared" si="7"/>
        <v>10</v>
      </c>
    </row>
    <row r="102" spans="1:11">
      <c r="A102" t="s">
        <v>250</v>
      </c>
      <c r="B102" t="s">
        <v>20</v>
      </c>
      <c r="C102">
        <v>116</v>
      </c>
      <c r="D102">
        <v>4</v>
      </c>
      <c r="E102" s="2">
        <v>130000</v>
      </c>
      <c r="G102" t="s">
        <v>20</v>
      </c>
      <c r="H102" s="17">
        <f t="shared" si="4"/>
        <v>2</v>
      </c>
      <c r="I102" s="17">
        <f t="shared" si="5"/>
        <v>3</v>
      </c>
      <c r="J102" s="17">
        <f t="shared" si="6"/>
        <v>2</v>
      </c>
      <c r="K102" s="17">
        <f t="shared" si="7"/>
        <v>7</v>
      </c>
    </row>
    <row r="103" spans="1:11">
      <c r="A103" t="s">
        <v>175</v>
      </c>
      <c r="B103" t="s">
        <v>14</v>
      </c>
      <c r="C103">
        <v>115</v>
      </c>
      <c r="D103">
        <v>10</v>
      </c>
      <c r="E103" s="2">
        <v>1049000</v>
      </c>
      <c r="G103" t="s">
        <v>14</v>
      </c>
      <c r="H103" s="17">
        <f t="shared" si="4"/>
        <v>2</v>
      </c>
      <c r="I103" s="17">
        <f t="shared" si="5"/>
        <v>5</v>
      </c>
      <c r="J103" s="17">
        <f t="shared" si="6"/>
        <v>5</v>
      </c>
      <c r="K103" s="17">
        <f t="shared" si="7"/>
        <v>12</v>
      </c>
    </row>
    <row r="104" spans="1:11">
      <c r="A104" t="s">
        <v>155</v>
      </c>
      <c r="B104" t="s">
        <v>351</v>
      </c>
      <c r="C104">
        <v>112</v>
      </c>
      <c r="D104">
        <v>6</v>
      </c>
      <c r="E104" s="2">
        <v>1103000</v>
      </c>
      <c r="G104" t="s">
        <v>351</v>
      </c>
      <c r="H104" s="17">
        <f t="shared" si="4"/>
        <v>2</v>
      </c>
      <c r="I104" s="17">
        <f t="shared" si="5"/>
        <v>4</v>
      </c>
      <c r="J104" s="17">
        <f t="shared" si="6"/>
        <v>5</v>
      </c>
      <c r="K104" s="17">
        <f t="shared" si="7"/>
        <v>11</v>
      </c>
    </row>
    <row r="105" spans="1:11">
      <c r="A105" t="s">
        <v>284</v>
      </c>
      <c r="B105" t="s">
        <v>84</v>
      </c>
      <c r="C105">
        <v>110</v>
      </c>
      <c r="D105">
        <v>1</v>
      </c>
      <c r="E105" s="2">
        <v>46000</v>
      </c>
      <c r="G105" t="s">
        <v>84</v>
      </c>
      <c r="H105" s="17">
        <f t="shared" si="4"/>
        <v>2</v>
      </c>
      <c r="I105" s="17">
        <f t="shared" si="5"/>
        <v>1</v>
      </c>
      <c r="J105" s="17">
        <f t="shared" si="6"/>
        <v>1</v>
      </c>
      <c r="K105" s="17">
        <f t="shared" si="7"/>
        <v>4</v>
      </c>
    </row>
    <row r="106" spans="1:11">
      <c r="A106" t="s">
        <v>221</v>
      </c>
      <c r="B106" t="s">
        <v>362</v>
      </c>
      <c r="C106">
        <v>102</v>
      </c>
      <c r="D106">
        <v>3</v>
      </c>
      <c r="E106" s="2">
        <v>439000</v>
      </c>
      <c r="G106" t="s">
        <v>362</v>
      </c>
      <c r="H106" s="17">
        <f t="shared" si="4"/>
        <v>2</v>
      </c>
      <c r="I106" s="17">
        <f t="shared" si="5"/>
        <v>2</v>
      </c>
      <c r="J106" s="17">
        <f t="shared" si="6"/>
        <v>2</v>
      </c>
      <c r="K106" s="17">
        <f t="shared" si="7"/>
        <v>6</v>
      </c>
    </row>
    <row r="107" spans="1:11">
      <c r="A107" t="s">
        <v>399</v>
      </c>
      <c r="B107" t="s">
        <v>311</v>
      </c>
      <c r="C107">
        <v>101</v>
      </c>
      <c r="D107">
        <v>5</v>
      </c>
      <c r="E107" s="2">
        <v>76000</v>
      </c>
      <c r="G107" t="s">
        <v>311</v>
      </c>
      <c r="H107" s="17">
        <f t="shared" si="4"/>
        <v>2</v>
      </c>
      <c r="I107" s="17">
        <f t="shared" si="5"/>
        <v>3</v>
      </c>
      <c r="J107" s="17">
        <f t="shared" si="6"/>
        <v>1</v>
      </c>
      <c r="K107" s="17">
        <f t="shared" si="7"/>
        <v>6</v>
      </c>
    </row>
    <row r="108" spans="1:11">
      <c r="A108" t="s">
        <v>111</v>
      </c>
      <c r="B108" t="s">
        <v>368</v>
      </c>
      <c r="C108">
        <v>100</v>
      </c>
      <c r="D108">
        <v>1</v>
      </c>
      <c r="E108" s="2">
        <v>726000</v>
      </c>
      <c r="G108" t="s">
        <v>368</v>
      </c>
      <c r="H108" s="17">
        <f t="shared" si="4"/>
        <v>2</v>
      </c>
      <c r="I108" s="17">
        <f t="shared" si="5"/>
        <v>1</v>
      </c>
      <c r="J108" s="17">
        <f t="shared" si="6"/>
        <v>4</v>
      </c>
      <c r="K108" s="17">
        <f t="shared" si="7"/>
        <v>7</v>
      </c>
    </row>
    <row r="109" spans="1:11">
      <c r="A109" t="s">
        <v>33</v>
      </c>
      <c r="B109" t="s">
        <v>321</v>
      </c>
      <c r="C109">
        <v>96</v>
      </c>
      <c r="D109">
        <v>4</v>
      </c>
      <c r="E109" s="2">
        <v>641000</v>
      </c>
      <c r="G109" t="s">
        <v>321</v>
      </c>
      <c r="H109" s="17">
        <f t="shared" si="4"/>
        <v>2</v>
      </c>
      <c r="I109" s="17">
        <f t="shared" si="5"/>
        <v>3</v>
      </c>
      <c r="J109" s="17">
        <f t="shared" si="6"/>
        <v>3</v>
      </c>
      <c r="K109" s="17">
        <f t="shared" si="7"/>
        <v>8</v>
      </c>
    </row>
    <row r="110" spans="1:11">
      <c r="A110" t="s">
        <v>282</v>
      </c>
      <c r="B110" t="s">
        <v>152</v>
      </c>
      <c r="C110">
        <v>95</v>
      </c>
      <c r="D110">
        <v>5</v>
      </c>
      <c r="E110" s="2">
        <v>92000</v>
      </c>
      <c r="G110" t="s">
        <v>152</v>
      </c>
      <c r="H110" s="17">
        <f t="shared" si="4"/>
        <v>2</v>
      </c>
      <c r="I110" s="17">
        <f t="shared" si="5"/>
        <v>3</v>
      </c>
      <c r="J110" s="17">
        <f t="shared" si="6"/>
        <v>1</v>
      </c>
      <c r="K110" s="17">
        <f t="shared" si="7"/>
        <v>6</v>
      </c>
    </row>
    <row r="111" spans="1:11">
      <c r="A111" t="s">
        <v>397</v>
      </c>
      <c r="B111" t="s">
        <v>271</v>
      </c>
      <c r="C111">
        <v>94</v>
      </c>
      <c r="D111">
        <v>1</v>
      </c>
      <c r="E111" s="2">
        <v>37000</v>
      </c>
      <c r="G111" t="s">
        <v>271</v>
      </c>
      <c r="H111" s="17">
        <f t="shared" si="4"/>
        <v>2</v>
      </c>
      <c r="I111" s="17">
        <f t="shared" si="5"/>
        <v>1</v>
      </c>
      <c r="J111" s="17">
        <f t="shared" si="6"/>
        <v>1</v>
      </c>
      <c r="K111" s="17">
        <f t="shared" si="7"/>
        <v>4</v>
      </c>
    </row>
    <row r="112" spans="1:11">
      <c r="A112" t="s">
        <v>93</v>
      </c>
      <c r="B112" t="s">
        <v>317</v>
      </c>
      <c r="C112">
        <v>93</v>
      </c>
      <c r="D112">
        <v>13</v>
      </c>
      <c r="E112" s="2">
        <v>475000</v>
      </c>
      <c r="G112" t="s">
        <v>317</v>
      </c>
      <c r="H112" s="17">
        <f t="shared" si="4"/>
        <v>2</v>
      </c>
      <c r="I112" s="17">
        <f t="shared" si="5"/>
        <v>5</v>
      </c>
      <c r="J112" s="17">
        <f t="shared" si="6"/>
        <v>2</v>
      </c>
      <c r="K112" s="17">
        <f t="shared" si="7"/>
        <v>9</v>
      </c>
    </row>
    <row r="113" spans="1:11">
      <c r="A113" t="s">
        <v>332</v>
      </c>
      <c r="B113" t="s">
        <v>14</v>
      </c>
      <c r="C113">
        <v>92</v>
      </c>
      <c r="D113">
        <v>4</v>
      </c>
      <c r="E113" s="2">
        <v>92000</v>
      </c>
      <c r="G113" t="s">
        <v>14</v>
      </c>
      <c r="H113" s="17">
        <f t="shared" si="4"/>
        <v>2</v>
      </c>
      <c r="I113" s="17">
        <f t="shared" si="5"/>
        <v>3</v>
      </c>
      <c r="J113" s="17">
        <f t="shared" si="6"/>
        <v>1</v>
      </c>
      <c r="K113" s="17">
        <f t="shared" si="7"/>
        <v>6</v>
      </c>
    </row>
    <row r="114" spans="1:11">
      <c r="A114" t="s">
        <v>227</v>
      </c>
      <c r="B114" t="s">
        <v>378</v>
      </c>
      <c r="C114">
        <v>91</v>
      </c>
      <c r="D114">
        <v>11</v>
      </c>
      <c r="E114" s="2">
        <v>616000</v>
      </c>
      <c r="G114" t="s">
        <v>378</v>
      </c>
      <c r="H114" s="17">
        <f t="shared" si="4"/>
        <v>2</v>
      </c>
      <c r="I114" s="17">
        <f t="shared" si="5"/>
        <v>5</v>
      </c>
      <c r="J114" s="17">
        <f t="shared" si="6"/>
        <v>3</v>
      </c>
      <c r="K114" s="17">
        <f t="shared" si="7"/>
        <v>10</v>
      </c>
    </row>
    <row r="115" spans="1:11">
      <c r="A115" t="s">
        <v>127</v>
      </c>
      <c r="B115" t="s">
        <v>374</v>
      </c>
      <c r="C115">
        <v>90</v>
      </c>
      <c r="D115">
        <v>3</v>
      </c>
      <c r="E115" s="2">
        <v>279000</v>
      </c>
      <c r="G115" t="s">
        <v>374</v>
      </c>
      <c r="H115" s="17">
        <f t="shared" si="4"/>
        <v>3</v>
      </c>
      <c r="I115" s="17">
        <f t="shared" si="5"/>
        <v>2</v>
      </c>
      <c r="J115" s="17">
        <f t="shared" si="6"/>
        <v>2</v>
      </c>
      <c r="K115" s="17">
        <f t="shared" si="7"/>
        <v>7</v>
      </c>
    </row>
    <row r="116" spans="1:11">
      <c r="A116" t="s">
        <v>237</v>
      </c>
      <c r="B116" t="s">
        <v>394</v>
      </c>
      <c r="C116">
        <v>86</v>
      </c>
      <c r="D116">
        <v>8</v>
      </c>
      <c r="E116" s="2">
        <v>521000</v>
      </c>
      <c r="G116" t="s">
        <v>394</v>
      </c>
      <c r="H116" s="17">
        <f t="shared" si="4"/>
        <v>3</v>
      </c>
      <c r="I116" s="17">
        <f t="shared" si="5"/>
        <v>4</v>
      </c>
      <c r="J116" s="17">
        <f t="shared" si="6"/>
        <v>3</v>
      </c>
      <c r="K116" s="17">
        <f t="shared" si="7"/>
        <v>10</v>
      </c>
    </row>
    <row r="117" spans="1:11">
      <c r="A117" t="s">
        <v>266</v>
      </c>
      <c r="B117" t="s">
        <v>347</v>
      </c>
      <c r="C117">
        <v>85</v>
      </c>
      <c r="D117">
        <v>11</v>
      </c>
      <c r="E117" s="2">
        <v>105000</v>
      </c>
      <c r="G117" t="s">
        <v>347</v>
      </c>
      <c r="H117" s="17">
        <f t="shared" si="4"/>
        <v>3</v>
      </c>
      <c r="I117" s="17">
        <f t="shared" si="5"/>
        <v>5</v>
      </c>
      <c r="J117" s="17">
        <f t="shared" si="6"/>
        <v>2</v>
      </c>
      <c r="K117" s="17">
        <f t="shared" si="7"/>
        <v>10</v>
      </c>
    </row>
    <row r="118" spans="1:11">
      <c r="A118" t="s">
        <v>294</v>
      </c>
      <c r="B118" t="s">
        <v>295</v>
      </c>
      <c r="C118">
        <v>84</v>
      </c>
      <c r="D118">
        <v>3</v>
      </c>
      <c r="E118" s="2">
        <v>130000</v>
      </c>
      <c r="G118" t="s">
        <v>295</v>
      </c>
      <c r="H118" s="17">
        <f t="shared" si="4"/>
        <v>3</v>
      </c>
      <c r="I118" s="17">
        <f t="shared" si="5"/>
        <v>2</v>
      </c>
      <c r="J118" s="17">
        <f t="shared" si="6"/>
        <v>2</v>
      </c>
      <c r="K118" s="17">
        <f t="shared" si="7"/>
        <v>7</v>
      </c>
    </row>
    <row r="119" spans="1:11">
      <c r="A119" t="s">
        <v>53</v>
      </c>
      <c r="B119" t="s">
        <v>275</v>
      </c>
      <c r="C119">
        <v>83</v>
      </c>
      <c r="D119">
        <v>5</v>
      </c>
      <c r="E119" s="2">
        <v>1065000</v>
      </c>
      <c r="G119" t="s">
        <v>275</v>
      </c>
      <c r="H119" s="17">
        <f t="shared" si="4"/>
        <v>3</v>
      </c>
      <c r="I119" s="17">
        <f t="shared" si="5"/>
        <v>3</v>
      </c>
      <c r="J119" s="17">
        <f t="shared" si="6"/>
        <v>5</v>
      </c>
      <c r="K119" s="17">
        <f t="shared" si="7"/>
        <v>11</v>
      </c>
    </row>
    <row r="120" spans="1:11">
      <c r="A120" t="s">
        <v>320</v>
      </c>
      <c r="B120" t="s">
        <v>251</v>
      </c>
      <c r="C120">
        <v>80</v>
      </c>
      <c r="D120">
        <v>2</v>
      </c>
      <c r="E120" s="2">
        <v>146000</v>
      </c>
      <c r="G120" t="s">
        <v>251</v>
      </c>
      <c r="H120" s="17">
        <f t="shared" si="4"/>
        <v>3</v>
      </c>
      <c r="I120" s="17">
        <f t="shared" si="5"/>
        <v>2</v>
      </c>
      <c r="J120" s="17">
        <f t="shared" si="6"/>
        <v>2</v>
      </c>
      <c r="K120" s="17">
        <f t="shared" si="7"/>
        <v>7</v>
      </c>
    </row>
    <row r="121" spans="1:11">
      <c r="A121" t="s">
        <v>217</v>
      </c>
      <c r="B121" t="s">
        <v>325</v>
      </c>
      <c r="C121">
        <v>78</v>
      </c>
      <c r="D121">
        <v>5</v>
      </c>
      <c r="E121" s="2">
        <v>231000</v>
      </c>
      <c r="G121" t="s">
        <v>325</v>
      </c>
      <c r="H121" s="17">
        <f t="shared" si="4"/>
        <v>3</v>
      </c>
      <c r="I121" s="17">
        <f t="shared" si="5"/>
        <v>3</v>
      </c>
      <c r="J121" s="17">
        <f t="shared" si="6"/>
        <v>2</v>
      </c>
      <c r="K121" s="17">
        <f t="shared" si="7"/>
        <v>8</v>
      </c>
    </row>
    <row r="122" spans="1:11">
      <c r="A122" t="s">
        <v>95</v>
      </c>
      <c r="B122" t="s">
        <v>404</v>
      </c>
      <c r="C122">
        <v>77</v>
      </c>
      <c r="D122">
        <v>6</v>
      </c>
      <c r="E122" s="2">
        <v>468000</v>
      </c>
      <c r="G122" t="s">
        <v>404</v>
      </c>
      <c r="H122" s="17">
        <f t="shared" si="4"/>
        <v>3</v>
      </c>
      <c r="I122" s="17">
        <f t="shared" si="5"/>
        <v>4</v>
      </c>
      <c r="J122" s="17">
        <f t="shared" si="6"/>
        <v>2</v>
      </c>
      <c r="K122" s="17">
        <f t="shared" si="7"/>
        <v>9</v>
      </c>
    </row>
    <row r="123" spans="1:11">
      <c r="A123" t="s">
        <v>286</v>
      </c>
      <c r="B123" t="s">
        <v>164</v>
      </c>
      <c r="C123">
        <v>76</v>
      </c>
      <c r="D123">
        <v>3</v>
      </c>
      <c r="E123" s="2">
        <v>121000</v>
      </c>
      <c r="G123" t="s">
        <v>164</v>
      </c>
      <c r="H123" s="17">
        <f t="shared" si="4"/>
        <v>3</v>
      </c>
      <c r="I123" s="17">
        <f t="shared" si="5"/>
        <v>2</v>
      </c>
      <c r="J123" s="17">
        <f t="shared" si="6"/>
        <v>2</v>
      </c>
      <c r="K123" s="17">
        <f t="shared" si="7"/>
        <v>7</v>
      </c>
    </row>
    <row r="124" spans="1:11">
      <c r="A124" t="s">
        <v>403</v>
      </c>
      <c r="B124" t="s">
        <v>158</v>
      </c>
      <c r="C124">
        <v>73</v>
      </c>
      <c r="D124">
        <v>4</v>
      </c>
      <c r="E124" s="2">
        <v>125000</v>
      </c>
      <c r="G124" t="s">
        <v>158</v>
      </c>
      <c r="H124" s="17">
        <f t="shared" si="4"/>
        <v>3</v>
      </c>
      <c r="I124" s="17">
        <f t="shared" si="5"/>
        <v>3</v>
      </c>
      <c r="J124" s="17">
        <f t="shared" si="6"/>
        <v>2</v>
      </c>
      <c r="K124" s="17">
        <f t="shared" si="7"/>
        <v>8</v>
      </c>
    </row>
    <row r="125" spans="1:11">
      <c r="A125" t="s">
        <v>57</v>
      </c>
      <c r="B125" t="s">
        <v>261</v>
      </c>
      <c r="C125">
        <v>71</v>
      </c>
      <c r="D125">
        <v>1</v>
      </c>
      <c r="E125" s="2">
        <v>523000</v>
      </c>
      <c r="G125" t="s">
        <v>261</v>
      </c>
      <c r="H125" s="17">
        <f t="shared" si="4"/>
        <v>3</v>
      </c>
      <c r="I125" s="17">
        <f t="shared" si="5"/>
        <v>1</v>
      </c>
      <c r="J125" s="17">
        <f t="shared" si="6"/>
        <v>3</v>
      </c>
      <c r="K125" s="17">
        <f t="shared" si="7"/>
        <v>7</v>
      </c>
    </row>
    <row r="126" spans="1:11">
      <c r="A126" t="s">
        <v>91</v>
      </c>
      <c r="B126" t="s">
        <v>329</v>
      </c>
      <c r="C126">
        <v>70</v>
      </c>
      <c r="D126">
        <v>3</v>
      </c>
      <c r="E126" s="2">
        <v>304000</v>
      </c>
      <c r="G126" t="s">
        <v>329</v>
      </c>
      <c r="H126" s="17">
        <f t="shared" si="4"/>
        <v>3</v>
      </c>
      <c r="I126" s="17">
        <f t="shared" si="5"/>
        <v>2</v>
      </c>
      <c r="J126" s="17">
        <f t="shared" si="6"/>
        <v>2</v>
      </c>
      <c r="K126" s="17">
        <f t="shared" si="7"/>
        <v>7</v>
      </c>
    </row>
    <row r="127" spans="1:11">
      <c r="A127" t="s">
        <v>197</v>
      </c>
      <c r="B127" t="s">
        <v>303</v>
      </c>
      <c r="C127">
        <v>68</v>
      </c>
      <c r="D127">
        <v>8</v>
      </c>
      <c r="E127" s="2">
        <v>621000</v>
      </c>
      <c r="G127" t="s">
        <v>303</v>
      </c>
      <c r="H127" s="17">
        <f t="shared" si="4"/>
        <v>3</v>
      </c>
      <c r="I127" s="17">
        <f t="shared" si="5"/>
        <v>4</v>
      </c>
      <c r="J127" s="17">
        <f t="shared" si="6"/>
        <v>3</v>
      </c>
      <c r="K127" s="17">
        <f t="shared" si="7"/>
        <v>10</v>
      </c>
    </row>
    <row r="128" spans="1:11">
      <c r="A128" t="s">
        <v>19</v>
      </c>
      <c r="B128" t="s">
        <v>34</v>
      </c>
      <c r="C128">
        <v>68</v>
      </c>
      <c r="D128">
        <v>4</v>
      </c>
      <c r="E128" s="2">
        <v>172000</v>
      </c>
      <c r="G128" t="s">
        <v>34</v>
      </c>
      <c r="H128" s="17">
        <f t="shared" si="4"/>
        <v>3</v>
      </c>
      <c r="I128" s="17">
        <f t="shared" si="5"/>
        <v>3</v>
      </c>
      <c r="J128" s="17">
        <f t="shared" si="6"/>
        <v>2</v>
      </c>
      <c r="K128" s="17">
        <f t="shared" si="7"/>
        <v>8</v>
      </c>
    </row>
    <row r="129" spans="1:11">
      <c r="A129" t="s">
        <v>280</v>
      </c>
      <c r="B129" t="s">
        <v>287</v>
      </c>
      <c r="C129">
        <v>68</v>
      </c>
      <c r="D129">
        <v>5</v>
      </c>
      <c r="E129" s="2">
        <v>63000</v>
      </c>
      <c r="G129" t="s">
        <v>287</v>
      </c>
      <c r="H129" s="17">
        <f t="shared" si="4"/>
        <v>3</v>
      </c>
      <c r="I129" s="17">
        <f t="shared" si="5"/>
        <v>3</v>
      </c>
      <c r="J129" s="17">
        <f t="shared" si="6"/>
        <v>1</v>
      </c>
      <c r="K129" s="17">
        <f t="shared" si="7"/>
        <v>7</v>
      </c>
    </row>
    <row r="130" spans="1:11">
      <c r="A130" t="s">
        <v>145</v>
      </c>
      <c r="B130" t="s">
        <v>64</v>
      </c>
      <c r="C130">
        <v>64</v>
      </c>
      <c r="D130">
        <v>2</v>
      </c>
      <c r="E130" s="2">
        <v>865000</v>
      </c>
      <c r="G130" t="s">
        <v>64</v>
      </c>
      <c r="H130" s="17">
        <f t="shared" si="4"/>
        <v>3</v>
      </c>
      <c r="I130" s="17">
        <f t="shared" si="5"/>
        <v>2</v>
      </c>
      <c r="J130" s="17">
        <f t="shared" si="6"/>
        <v>4</v>
      </c>
      <c r="K130" s="17">
        <f t="shared" si="7"/>
        <v>9</v>
      </c>
    </row>
    <row r="131" spans="1:11">
      <c r="A131" t="s">
        <v>173</v>
      </c>
      <c r="B131" t="s">
        <v>386</v>
      </c>
      <c r="C131">
        <v>64</v>
      </c>
      <c r="D131">
        <v>1</v>
      </c>
      <c r="E131" s="2">
        <v>595000</v>
      </c>
      <c r="G131" t="s">
        <v>386</v>
      </c>
      <c r="H131" s="17">
        <f t="shared" si="4"/>
        <v>3</v>
      </c>
      <c r="I131" s="17">
        <f t="shared" si="5"/>
        <v>1</v>
      </c>
      <c r="J131" s="17">
        <f t="shared" si="6"/>
        <v>3</v>
      </c>
      <c r="K131" s="17">
        <f t="shared" si="7"/>
        <v>7</v>
      </c>
    </row>
    <row r="132" spans="1:11">
      <c r="A132" t="s">
        <v>97</v>
      </c>
      <c r="B132" t="s">
        <v>360</v>
      </c>
      <c r="C132">
        <v>64</v>
      </c>
      <c r="D132">
        <v>13</v>
      </c>
      <c r="E132" s="2">
        <v>536000</v>
      </c>
      <c r="G132" t="s">
        <v>360</v>
      </c>
      <c r="H132" s="17">
        <f t="shared" si="4"/>
        <v>3</v>
      </c>
      <c r="I132" s="17">
        <f t="shared" si="5"/>
        <v>5</v>
      </c>
      <c r="J132" s="17">
        <f t="shared" si="6"/>
        <v>3</v>
      </c>
      <c r="K132" s="17">
        <f t="shared" si="7"/>
        <v>11</v>
      </c>
    </row>
    <row r="133" spans="1:11">
      <c r="A133" t="s">
        <v>181</v>
      </c>
      <c r="B133" t="s">
        <v>297</v>
      </c>
      <c r="C133">
        <v>64</v>
      </c>
      <c r="D133">
        <v>5</v>
      </c>
      <c r="E133" s="2">
        <v>271000</v>
      </c>
      <c r="G133" t="s">
        <v>297</v>
      </c>
      <c r="H133" s="17">
        <f t="shared" ref="H133:H196" si="8">IF(C133&lt;=30,5,IF(C133&lt;=60,4,IF(C133&lt;=90,3,IF(C133&lt;=120,2,1))))</f>
        <v>3</v>
      </c>
      <c r="I133" s="17">
        <f t="shared" ref="I133:I196" si="9">IF(D133&gt;=10,5,IF(D133&gt;=6,4,IF(D133&gt;=4,3,IF(D133&gt;=2,2,1))))</f>
        <v>3</v>
      </c>
      <c r="J133" s="17">
        <f t="shared" ref="J133:J196" si="10">IF(E133&gt;=1000000,5,IF(E133&gt;=700000,4,IF(E133&gt;=500000,3,IF(E133&gt;=100000,2,1))))</f>
        <v>2</v>
      </c>
      <c r="K133" s="17">
        <f t="shared" ref="K133:K196" si="11">SUM(H133:J133)</f>
        <v>8</v>
      </c>
    </row>
    <row r="134" spans="1:11">
      <c r="A134" t="s">
        <v>123</v>
      </c>
      <c r="B134" t="s">
        <v>265</v>
      </c>
      <c r="C134">
        <v>63</v>
      </c>
      <c r="D134">
        <v>6</v>
      </c>
      <c r="E134" s="2">
        <v>282000</v>
      </c>
      <c r="G134" t="s">
        <v>265</v>
      </c>
      <c r="H134" s="17">
        <f t="shared" si="8"/>
        <v>3</v>
      </c>
      <c r="I134" s="17">
        <f t="shared" si="9"/>
        <v>4</v>
      </c>
      <c r="J134" s="17">
        <f t="shared" si="10"/>
        <v>2</v>
      </c>
      <c r="K134" s="17">
        <f t="shared" si="11"/>
        <v>9</v>
      </c>
    </row>
    <row r="135" spans="1:11">
      <c r="A135" t="s">
        <v>119</v>
      </c>
      <c r="B135" t="s">
        <v>392</v>
      </c>
      <c r="C135">
        <v>60</v>
      </c>
      <c r="D135">
        <v>3</v>
      </c>
      <c r="E135" s="2">
        <v>1492000</v>
      </c>
      <c r="G135" t="s">
        <v>392</v>
      </c>
      <c r="H135" s="17">
        <f t="shared" si="8"/>
        <v>4</v>
      </c>
      <c r="I135" s="17">
        <f t="shared" si="9"/>
        <v>2</v>
      </c>
      <c r="J135" s="17">
        <f t="shared" si="10"/>
        <v>5</v>
      </c>
      <c r="K135" s="17">
        <f t="shared" si="11"/>
        <v>11</v>
      </c>
    </row>
    <row r="136" spans="1:11">
      <c r="A136" t="s">
        <v>79</v>
      </c>
      <c r="B136" t="s">
        <v>255</v>
      </c>
      <c r="C136">
        <v>60</v>
      </c>
      <c r="D136">
        <v>5</v>
      </c>
      <c r="E136" s="2">
        <v>1334000</v>
      </c>
      <c r="G136" t="s">
        <v>255</v>
      </c>
      <c r="H136" s="17">
        <f t="shared" si="8"/>
        <v>4</v>
      </c>
      <c r="I136" s="17">
        <f t="shared" si="9"/>
        <v>3</v>
      </c>
      <c r="J136" s="17">
        <f t="shared" si="10"/>
        <v>5</v>
      </c>
      <c r="K136" s="17">
        <f t="shared" si="11"/>
        <v>12</v>
      </c>
    </row>
    <row r="137" spans="1:11">
      <c r="A137" t="s">
        <v>288</v>
      </c>
      <c r="B137" t="s">
        <v>247</v>
      </c>
      <c r="C137">
        <v>60</v>
      </c>
      <c r="D137">
        <v>3</v>
      </c>
      <c r="E137" s="2">
        <v>78000</v>
      </c>
      <c r="G137" t="s">
        <v>247</v>
      </c>
      <c r="H137" s="17">
        <f t="shared" si="8"/>
        <v>4</v>
      </c>
      <c r="I137" s="17">
        <f t="shared" si="9"/>
        <v>2</v>
      </c>
      <c r="J137" s="17">
        <f t="shared" si="10"/>
        <v>1</v>
      </c>
      <c r="K137" s="17">
        <f t="shared" si="11"/>
        <v>7</v>
      </c>
    </row>
    <row r="138" spans="1:11">
      <c r="A138" t="s">
        <v>171</v>
      </c>
      <c r="B138" t="s">
        <v>366</v>
      </c>
      <c r="C138">
        <v>57</v>
      </c>
      <c r="D138">
        <v>11</v>
      </c>
      <c r="E138" s="2">
        <v>1421000</v>
      </c>
      <c r="G138" t="s">
        <v>366</v>
      </c>
      <c r="H138" s="17">
        <f t="shared" si="8"/>
        <v>4</v>
      </c>
      <c r="I138" s="17">
        <f t="shared" si="9"/>
        <v>5</v>
      </c>
      <c r="J138" s="17">
        <f t="shared" si="10"/>
        <v>5</v>
      </c>
      <c r="K138" s="17">
        <f t="shared" si="11"/>
        <v>14</v>
      </c>
    </row>
    <row r="139" spans="1:11">
      <c r="A139" t="s">
        <v>51</v>
      </c>
      <c r="B139" t="s">
        <v>253</v>
      </c>
      <c r="C139">
        <v>56</v>
      </c>
      <c r="D139">
        <v>3</v>
      </c>
      <c r="E139" s="2">
        <v>992000</v>
      </c>
      <c r="G139" t="s">
        <v>253</v>
      </c>
      <c r="H139" s="17">
        <f t="shared" si="8"/>
        <v>4</v>
      </c>
      <c r="I139" s="17">
        <f t="shared" si="9"/>
        <v>2</v>
      </c>
      <c r="J139" s="17">
        <f t="shared" si="10"/>
        <v>4</v>
      </c>
      <c r="K139" s="17">
        <f t="shared" si="11"/>
        <v>10</v>
      </c>
    </row>
    <row r="140" spans="1:11">
      <c r="A140" t="s">
        <v>65</v>
      </c>
      <c r="B140" t="s">
        <v>343</v>
      </c>
      <c r="C140">
        <v>56</v>
      </c>
      <c r="D140">
        <v>2</v>
      </c>
      <c r="E140" s="2">
        <v>290000</v>
      </c>
      <c r="G140" t="s">
        <v>343</v>
      </c>
      <c r="H140" s="17">
        <f t="shared" si="8"/>
        <v>4</v>
      </c>
      <c r="I140" s="17">
        <f t="shared" si="9"/>
        <v>2</v>
      </c>
      <c r="J140" s="17">
        <f t="shared" si="10"/>
        <v>2</v>
      </c>
      <c r="K140" s="17">
        <f t="shared" si="11"/>
        <v>8</v>
      </c>
    </row>
    <row r="141" spans="1:11">
      <c r="A141" t="s">
        <v>99</v>
      </c>
      <c r="B141" t="s">
        <v>299</v>
      </c>
      <c r="C141">
        <v>54</v>
      </c>
      <c r="D141">
        <v>11</v>
      </c>
      <c r="E141" s="2">
        <v>1238000</v>
      </c>
      <c r="G141" t="s">
        <v>299</v>
      </c>
      <c r="H141" s="17">
        <f t="shared" si="8"/>
        <v>4</v>
      </c>
      <c r="I141" s="17">
        <f t="shared" si="9"/>
        <v>5</v>
      </c>
      <c r="J141" s="17">
        <f t="shared" si="10"/>
        <v>5</v>
      </c>
      <c r="K141" s="17">
        <f t="shared" si="11"/>
        <v>14</v>
      </c>
    </row>
    <row r="142" spans="1:11">
      <c r="A142" t="s">
        <v>117</v>
      </c>
      <c r="B142" t="s">
        <v>267</v>
      </c>
      <c r="C142">
        <v>52</v>
      </c>
      <c r="D142">
        <v>3</v>
      </c>
      <c r="E142" s="2">
        <v>960000</v>
      </c>
      <c r="G142" t="s">
        <v>267</v>
      </c>
      <c r="H142" s="17">
        <f t="shared" si="8"/>
        <v>4</v>
      </c>
      <c r="I142" s="17">
        <f t="shared" si="9"/>
        <v>2</v>
      </c>
      <c r="J142" s="17">
        <f t="shared" si="10"/>
        <v>4</v>
      </c>
      <c r="K142" s="17">
        <f t="shared" si="11"/>
        <v>10</v>
      </c>
    </row>
    <row r="143" spans="1:11">
      <c r="A143" t="s">
        <v>61</v>
      </c>
      <c r="B143" t="s">
        <v>114</v>
      </c>
      <c r="C143">
        <v>52</v>
      </c>
      <c r="D143">
        <v>1</v>
      </c>
      <c r="E143" s="2">
        <v>791000</v>
      </c>
      <c r="G143" t="s">
        <v>114</v>
      </c>
      <c r="H143" s="17">
        <f t="shared" si="8"/>
        <v>4</v>
      </c>
      <c r="I143" s="17">
        <f t="shared" si="9"/>
        <v>1</v>
      </c>
      <c r="J143" s="17">
        <f t="shared" si="10"/>
        <v>4</v>
      </c>
      <c r="K143" s="17">
        <f t="shared" si="11"/>
        <v>9</v>
      </c>
    </row>
    <row r="144" spans="1:11">
      <c r="A144" t="s">
        <v>207</v>
      </c>
      <c r="B144" t="s">
        <v>323</v>
      </c>
      <c r="C144">
        <v>52</v>
      </c>
      <c r="D144">
        <v>7</v>
      </c>
      <c r="E144" s="2">
        <v>602000</v>
      </c>
      <c r="G144" t="s">
        <v>323</v>
      </c>
      <c r="H144" s="17">
        <f t="shared" si="8"/>
        <v>4</v>
      </c>
      <c r="I144" s="17">
        <f t="shared" si="9"/>
        <v>4</v>
      </c>
      <c r="J144" s="17">
        <f t="shared" si="10"/>
        <v>3</v>
      </c>
      <c r="K144" s="17">
        <f t="shared" si="11"/>
        <v>11</v>
      </c>
    </row>
    <row r="145" spans="1:11">
      <c r="A145" t="s">
        <v>77</v>
      </c>
      <c r="B145" t="s">
        <v>335</v>
      </c>
      <c r="C145">
        <v>50</v>
      </c>
      <c r="D145">
        <v>3</v>
      </c>
      <c r="E145" s="2">
        <v>1449000</v>
      </c>
      <c r="G145" t="s">
        <v>335</v>
      </c>
      <c r="H145" s="17">
        <f t="shared" si="8"/>
        <v>4</v>
      </c>
      <c r="I145" s="17">
        <f t="shared" si="9"/>
        <v>2</v>
      </c>
      <c r="J145" s="17">
        <f t="shared" si="10"/>
        <v>5</v>
      </c>
      <c r="K145" s="17">
        <f t="shared" si="11"/>
        <v>11</v>
      </c>
    </row>
    <row r="146" spans="1:11">
      <c r="A146" t="s">
        <v>11</v>
      </c>
      <c r="B146" t="s">
        <v>396</v>
      </c>
      <c r="C146">
        <v>50</v>
      </c>
      <c r="D146">
        <v>12</v>
      </c>
      <c r="E146" s="2">
        <v>523000</v>
      </c>
      <c r="G146" t="s">
        <v>396</v>
      </c>
      <c r="H146" s="17">
        <f t="shared" si="8"/>
        <v>4</v>
      </c>
      <c r="I146" s="17">
        <f t="shared" si="9"/>
        <v>5</v>
      </c>
      <c r="J146" s="17">
        <f t="shared" si="10"/>
        <v>3</v>
      </c>
      <c r="K146" s="17">
        <f t="shared" si="11"/>
        <v>12</v>
      </c>
    </row>
    <row r="147" spans="1:11">
      <c r="A147" t="s">
        <v>41</v>
      </c>
      <c r="B147" t="s">
        <v>269</v>
      </c>
      <c r="C147">
        <v>48</v>
      </c>
      <c r="D147">
        <v>5</v>
      </c>
      <c r="E147" s="2">
        <v>922000</v>
      </c>
      <c r="G147" t="s">
        <v>269</v>
      </c>
      <c r="H147" s="17">
        <f t="shared" si="8"/>
        <v>4</v>
      </c>
      <c r="I147" s="17">
        <f t="shared" si="9"/>
        <v>3</v>
      </c>
      <c r="J147" s="17">
        <f t="shared" si="10"/>
        <v>4</v>
      </c>
      <c r="K147" s="17">
        <f t="shared" si="11"/>
        <v>11</v>
      </c>
    </row>
    <row r="148" spans="1:11">
      <c r="A148" t="s">
        <v>17</v>
      </c>
      <c r="B148" t="s">
        <v>390</v>
      </c>
      <c r="C148">
        <v>46</v>
      </c>
      <c r="D148">
        <v>8</v>
      </c>
      <c r="E148" s="2">
        <v>1321000</v>
      </c>
      <c r="G148" t="s">
        <v>390</v>
      </c>
      <c r="H148" s="17">
        <f t="shared" si="8"/>
        <v>4</v>
      </c>
      <c r="I148" s="17">
        <f t="shared" si="9"/>
        <v>4</v>
      </c>
      <c r="J148" s="17">
        <f t="shared" si="10"/>
        <v>5</v>
      </c>
      <c r="K148" s="17">
        <f t="shared" si="11"/>
        <v>13</v>
      </c>
    </row>
    <row r="149" spans="1:11">
      <c r="A149" t="s">
        <v>23</v>
      </c>
      <c r="B149" t="s">
        <v>376</v>
      </c>
      <c r="C149">
        <v>42</v>
      </c>
      <c r="D149">
        <v>3</v>
      </c>
      <c r="E149" s="2">
        <v>1121000</v>
      </c>
      <c r="G149" t="s">
        <v>376</v>
      </c>
      <c r="H149" s="17">
        <f t="shared" si="8"/>
        <v>4</v>
      </c>
      <c r="I149" s="17">
        <f t="shared" si="9"/>
        <v>2</v>
      </c>
      <c r="J149" s="17">
        <f t="shared" si="10"/>
        <v>5</v>
      </c>
      <c r="K149" s="17">
        <f t="shared" si="11"/>
        <v>11</v>
      </c>
    </row>
    <row r="150" spans="1:11">
      <c r="A150" t="s">
        <v>167</v>
      </c>
      <c r="B150" t="s">
        <v>331</v>
      </c>
      <c r="C150">
        <v>42</v>
      </c>
      <c r="D150">
        <v>3</v>
      </c>
      <c r="E150" s="2">
        <v>78000</v>
      </c>
      <c r="G150" t="s">
        <v>331</v>
      </c>
      <c r="H150" s="17">
        <f t="shared" si="8"/>
        <v>4</v>
      </c>
      <c r="I150" s="17">
        <f t="shared" si="9"/>
        <v>2</v>
      </c>
      <c r="J150" s="17">
        <f t="shared" si="10"/>
        <v>1</v>
      </c>
      <c r="K150" s="17">
        <f t="shared" si="11"/>
        <v>7</v>
      </c>
    </row>
    <row r="151" spans="1:11">
      <c r="A151" t="s">
        <v>103</v>
      </c>
      <c r="B151" t="s">
        <v>249</v>
      </c>
      <c r="C151">
        <v>41</v>
      </c>
      <c r="D151">
        <v>9</v>
      </c>
      <c r="E151" s="2">
        <v>1469000</v>
      </c>
      <c r="G151" t="s">
        <v>249</v>
      </c>
      <c r="H151" s="17">
        <f t="shared" si="8"/>
        <v>4</v>
      </c>
      <c r="I151" s="17">
        <f t="shared" si="9"/>
        <v>4</v>
      </c>
      <c r="J151" s="17">
        <f t="shared" si="10"/>
        <v>5</v>
      </c>
      <c r="K151" s="17">
        <f t="shared" si="11"/>
        <v>13</v>
      </c>
    </row>
    <row r="152" spans="1:11">
      <c r="A152" t="s">
        <v>229</v>
      </c>
      <c r="B152" t="s">
        <v>319</v>
      </c>
      <c r="C152">
        <v>41</v>
      </c>
      <c r="D152">
        <v>1</v>
      </c>
      <c r="E152" s="2">
        <v>45000</v>
      </c>
      <c r="G152" t="s">
        <v>319</v>
      </c>
      <c r="H152" s="17">
        <f t="shared" si="8"/>
        <v>4</v>
      </c>
      <c r="I152" s="17">
        <f t="shared" si="9"/>
        <v>1</v>
      </c>
      <c r="J152" s="17">
        <f t="shared" si="10"/>
        <v>1</v>
      </c>
      <c r="K152" s="17">
        <f t="shared" si="11"/>
        <v>6</v>
      </c>
    </row>
    <row r="153" spans="1:11">
      <c r="A153" t="s">
        <v>215</v>
      </c>
      <c r="B153" t="s">
        <v>402</v>
      </c>
      <c r="C153">
        <v>40</v>
      </c>
      <c r="D153">
        <v>10</v>
      </c>
      <c r="E153" s="2">
        <v>574000</v>
      </c>
      <c r="G153" t="s">
        <v>402</v>
      </c>
      <c r="H153" s="17">
        <f t="shared" si="8"/>
        <v>4</v>
      </c>
      <c r="I153" s="17">
        <f t="shared" si="9"/>
        <v>5</v>
      </c>
      <c r="J153" s="17">
        <f t="shared" si="10"/>
        <v>3</v>
      </c>
      <c r="K153" s="17">
        <f t="shared" si="11"/>
        <v>12</v>
      </c>
    </row>
    <row r="154" spans="1:11">
      <c r="A154" t="s">
        <v>105</v>
      </c>
      <c r="B154" t="s">
        <v>333</v>
      </c>
      <c r="C154">
        <v>40</v>
      </c>
      <c r="D154">
        <v>5</v>
      </c>
      <c r="E154" s="2">
        <v>373000</v>
      </c>
      <c r="G154" t="s">
        <v>333</v>
      </c>
      <c r="H154" s="17">
        <f t="shared" si="8"/>
        <v>4</v>
      </c>
      <c r="I154" s="17">
        <f t="shared" si="9"/>
        <v>3</v>
      </c>
      <c r="J154" s="17">
        <f t="shared" si="10"/>
        <v>2</v>
      </c>
      <c r="K154" s="17">
        <f t="shared" si="11"/>
        <v>9</v>
      </c>
    </row>
    <row r="155" spans="1:11">
      <c r="A155" t="s">
        <v>352</v>
      </c>
      <c r="B155" t="s">
        <v>283</v>
      </c>
      <c r="C155">
        <v>39</v>
      </c>
      <c r="D155">
        <v>3</v>
      </c>
      <c r="E155" s="2">
        <v>48000</v>
      </c>
      <c r="G155" t="s">
        <v>283</v>
      </c>
      <c r="H155" s="17">
        <f t="shared" si="8"/>
        <v>4</v>
      </c>
      <c r="I155" s="17">
        <f t="shared" si="9"/>
        <v>2</v>
      </c>
      <c r="J155" s="17">
        <f t="shared" si="10"/>
        <v>1</v>
      </c>
      <c r="K155" s="17">
        <f t="shared" si="11"/>
        <v>7</v>
      </c>
    </row>
    <row r="156" spans="1:11">
      <c r="A156" t="s">
        <v>75</v>
      </c>
      <c r="B156" t="s">
        <v>345</v>
      </c>
      <c r="C156">
        <v>38</v>
      </c>
      <c r="D156">
        <v>13</v>
      </c>
      <c r="E156" s="2">
        <v>1147000</v>
      </c>
      <c r="G156" t="s">
        <v>345</v>
      </c>
      <c r="H156" s="17">
        <f t="shared" si="8"/>
        <v>4</v>
      </c>
      <c r="I156" s="17">
        <f t="shared" si="9"/>
        <v>5</v>
      </c>
      <c r="J156" s="17">
        <f t="shared" si="10"/>
        <v>5</v>
      </c>
      <c r="K156" s="17">
        <f t="shared" si="11"/>
        <v>14</v>
      </c>
    </row>
    <row r="157" spans="1:11">
      <c r="A157" t="s">
        <v>159</v>
      </c>
      <c r="B157" t="s">
        <v>307</v>
      </c>
      <c r="C157">
        <v>38</v>
      </c>
      <c r="D157">
        <v>7</v>
      </c>
      <c r="E157" s="2">
        <v>732000</v>
      </c>
      <c r="G157" t="s">
        <v>307</v>
      </c>
      <c r="H157" s="17">
        <f t="shared" si="8"/>
        <v>4</v>
      </c>
      <c r="I157" s="17">
        <f t="shared" si="9"/>
        <v>4</v>
      </c>
      <c r="J157" s="17">
        <f t="shared" si="10"/>
        <v>4</v>
      </c>
      <c r="K157" s="17">
        <f t="shared" si="11"/>
        <v>12</v>
      </c>
    </row>
    <row r="158" spans="1:11">
      <c r="A158" t="s">
        <v>183</v>
      </c>
      <c r="B158" t="s">
        <v>305</v>
      </c>
      <c r="C158">
        <v>37</v>
      </c>
      <c r="D158">
        <v>3</v>
      </c>
      <c r="E158" s="2">
        <v>267000</v>
      </c>
      <c r="G158" t="s">
        <v>305</v>
      </c>
      <c r="H158" s="17">
        <f t="shared" si="8"/>
        <v>4</v>
      </c>
      <c r="I158" s="17">
        <f t="shared" si="9"/>
        <v>2</v>
      </c>
      <c r="J158" s="17">
        <f t="shared" si="10"/>
        <v>2</v>
      </c>
      <c r="K158" s="17">
        <f t="shared" si="11"/>
        <v>8</v>
      </c>
    </row>
    <row r="159" spans="1:11">
      <c r="A159" t="s">
        <v>109</v>
      </c>
      <c r="B159" t="s">
        <v>315</v>
      </c>
      <c r="C159">
        <v>36</v>
      </c>
      <c r="D159">
        <v>4</v>
      </c>
      <c r="E159" s="2">
        <v>603000</v>
      </c>
      <c r="G159" t="s">
        <v>315</v>
      </c>
      <c r="H159" s="17">
        <f t="shared" si="8"/>
        <v>4</v>
      </c>
      <c r="I159" s="17">
        <f t="shared" si="9"/>
        <v>3</v>
      </c>
      <c r="J159" s="17">
        <f t="shared" si="10"/>
        <v>3</v>
      </c>
      <c r="K159" s="17">
        <f t="shared" si="11"/>
        <v>10</v>
      </c>
    </row>
    <row r="160" spans="1:11">
      <c r="A160" t="s">
        <v>67</v>
      </c>
      <c r="B160" t="s">
        <v>313</v>
      </c>
      <c r="C160">
        <v>35</v>
      </c>
      <c r="D160">
        <v>5</v>
      </c>
      <c r="E160" s="2">
        <v>1256000</v>
      </c>
      <c r="G160" t="s">
        <v>313</v>
      </c>
      <c r="H160" s="17">
        <f t="shared" si="8"/>
        <v>4</v>
      </c>
      <c r="I160" s="17">
        <f t="shared" si="9"/>
        <v>3</v>
      </c>
      <c r="J160" s="17">
        <f t="shared" si="10"/>
        <v>5</v>
      </c>
      <c r="K160" s="17">
        <f t="shared" si="11"/>
        <v>12</v>
      </c>
    </row>
    <row r="161" spans="1:11">
      <c r="A161" t="s">
        <v>71</v>
      </c>
      <c r="B161" t="s">
        <v>309</v>
      </c>
      <c r="C161">
        <v>35</v>
      </c>
      <c r="D161">
        <v>8</v>
      </c>
      <c r="E161" s="2">
        <v>593000</v>
      </c>
      <c r="G161" t="s">
        <v>309</v>
      </c>
      <c r="H161" s="17">
        <f t="shared" si="8"/>
        <v>4</v>
      </c>
      <c r="I161" s="17">
        <f t="shared" si="9"/>
        <v>4</v>
      </c>
      <c r="J161" s="17">
        <f t="shared" si="10"/>
        <v>3</v>
      </c>
      <c r="K161" s="17">
        <f t="shared" si="11"/>
        <v>11</v>
      </c>
    </row>
    <row r="162" spans="1:11">
      <c r="A162" t="s">
        <v>371</v>
      </c>
      <c r="B162" t="s">
        <v>245</v>
      </c>
      <c r="C162">
        <v>32</v>
      </c>
      <c r="D162">
        <v>2</v>
      </c>
      <c r="E162" s="2">
        <v>62000</v>
      </c>
      <c r="G162" t="s">
        <v>245</v>
      </c>
      <c r="H162" s="17">
        <f t="shared" si="8"/>
        <v>4</v>
      </c>
      <c r="I162" s="17">
        <f t="shared" si="9"/>
        <v>2</v>
      </c>
      <c r="J162" s="17">
        <f t="shared" si="10"/>
        <v>1</v>
      </c>
      <c r="K162" s="17">
        <f t="shared" si="11"/>
        <v>7</v>
      </c>
    </row>
    <row r="163" spans="1:11">
      <c r="A163" t="s">
        <v>39</v>
      </c>
      <c r="B163" t="s">
        <v>349</v>
      </c>
      <c r="C163">
        <v>31</v>
      </c>
      <c r="D163">
        <v>6</v>
      </c>
      <c r="E163" s="2">
        <v>1373000</v>
      </c>
      <c r="G163" t="s">
        <v>349</v>
      </c>
      <c r="H163" s="17">
        <f t="shared" si="8"/>
        <v>4</v>
      </c>
      <c r="I163" s="17">
        <f t="shared" si="9"/>
        <v>4</v>
      </c>
      <c r="J163" s="17">
        <f t="shared" si="10"/>
        <v>5</v>
      </c>
      <c r="K163" s="17">
        <f t="shared" si="11"/>
        <v>13</v>
      </c>
    </row>
    <row r="164" spans="1:11">
      <c r="A164" t="s">
        <v>135</v>
      </c>
      <c r="B164" t="s">
        <v>289</v>
      </c>
      <c r="C164">
        <v>31</v>
      </c>
      <c r="D164">
        <v>11</v>
      </c>
      <c r="E164" s="2">
        <v>1035000</v>
      </c>
      <c r="G164" t="s">
        <v>289</v>
      </c>
      <c r="H164" s="17">
        <f t="shared" si="8"/>
        <v>4</v>
      </c>
      <c r="I164" s="17">
        <f t="shared" si="9"/>
        <v>5</v>
      </c>
      <c r="J164" s="17">
        <f t="shared" si="10"/>
        <v>5</v>
      </c>
      <c r="K164" s="17">
        <f t="shared" si="11"/>
        <v>14</v>
      </c>
    </row>
    <row r="165" spans="1:11">
      <c r="A165" t="s">
        <v>239</v>
      </c>
      <c r="B165" t="s">
        <v>168</v>
      </c>
      <c r="C165">
        <v>31</v>
      </c>
      <c r="D165">
        <v>13</v>
      </c>
      <c r="E165" s="2">
        <v>628000</v>
      </c>
      <c r="G165" t="s">
        <v>168</v>
      </c>
      <c r="H165" s="17">
        <f t="shared" si="8"/>
        <v>4</v>
      </c>
      <c r="I165" s="17">
        <f t="shared" si="9"/>
        <v>5</v>
      </c>
      <c r="J165" s="17">
        <f t="shared" si="10"/>
        <v>3</v>
      </c>
      <c r="K165" s="17">
        <f t="shared" si="11"/>
        <v>12</v>
      </c>
    </row>
    <row r="166" spans="1:11">
      <c r="A166" t="s">
        <v>340</v>
      </c>
      <c r="B166" t="s">
        <v>400</v>
      </c>
      <c r="C166">
        <v>31</v>
      </c>
      <c r="D166">
        <v>1</v>
      </c>
      <c r="E166" s="2">
        <v>35000</v>
      </c>
      <c r="G166" t="s">
        <v>400</v>
      </c>
      <c r="H166" s="17">
        <f t="shared" si="8"/>
        <v>4</v>
      </c>
      <c r="I166" s="17">
        <f t="shared" si="9"/>
        <v>1</v>
      </c>
      <c r="J166" s="17">
        <f t="shared" si="10"/>
        <v>1</v>
      </c>
      <c r="K166" s="17">
        <f t="shared" si="11"/>
        <v>6</v>
      </c>
    </row>
    <row r="167" spans="1:11">
      <c r="A167" t="s">
        <v>361</v>
      </c>
      <c r="B167" t="s">
        <v>192</v>
      </c>
      <c r="C167">
        <v>29</v>
      </c>
      <c r="D167">
        <v>6</v>
      </c>
      <c r="E167" s="2">
        <v>147000</v>
      </c>
      <c r="G167" t="s">
        <v>192</v>
      </c>
      <c r="H167" s="17">
        <f t="shared" si="8"/>
        <v>5</v>
      </c>
      <c r="I167" s="17">
        <f t="shared" si="9"/>
        <v>4</v>
      </c>
      <c r="J167" s="17">
        <f t="shared" si="10"/>
        <v>2</v>
      </c>
      <c r="K167" s="17">
        <f t="shared" si="11"/>
        <v>11</v>
      </c>
    </row>
    <row r="168" spans="1:11">
      <c r="A168" t="s">
        <v>199</v>
      </c>
      <c r="B168" t="s">
        <v>337</v>
      </c>
      <c r="C168">
        <v>26</v>
      </c>
      <c r="D168">
        <v>3</v>
      </c>
      <c r="E168" s="2">
        <v>225000</v>
      </c>
      <c r="G168" t="s">
        <v>337</v>
      </c>
      <c r="H168" s="17">
        <f t="shared" si="8"/>
        <v>5</v>
      </c>
      <c r="I168" s="17">
        <f t="shared" si="9"/>
        <v>2</v>
      </c>
      <c r="J168" s="17">
        <f t="shared" si="10"/>
        <v>2</v>
      </c>
      <c r="K168" s="17">
        <f t="shared" si="11"/>
        <v>9</v>
      </c>
    </row>
    <row r="169" spans="1:11">
      <c r="A169" t="s">
        <v>304</v>
      </c>
      <c r="B169" t="s">
        <v>301</v>
      </c>
      <c r="C169">
        <v>26</v>
      </c>
      <c r="D169">
        <v>2</v>
      </c>
      <c r="E169" s="2">
        <v>85000</v>
      </c>
      <c r="G169" t="s">
        <v>301</v>
      </c>
      <c r="H169" s="17">
        <f t="shared" si="8"/>
        <v>5</v>
      </c>
      <c r="I169" s="17">
        <f t="shared" si="9"/>
        <v>2</v>
      </c>
      <c r="J169" s="17">
        <f t="shared" si="10"/>
        <v>1</v>
      </c>
      <c r="K169" s="17">
        <f t="shared" si="11"/>
        <v>8</v>
      </c>
    </row>
    <row r="170" spans="1:11">
      <c r="A170" t="s">
        <v>63</v>
      </c>
      <c r="B170" t="s">
        <v>356</v>
      </c>
      <c r="C170">
        <v>25</v>
      </c>
      <c r="D170">
        <v>8</v>
      </c>
      <c r="E170" s="2">
        <v>121000</v>
      </c>
      <c r="G170" t="s">
        <v>356</v>
      </c>
      <c r="H170" s="17">
        <f t="shared" si="8"/>
        <v>5</v>
      </c>
      <c r="I170" s="17">
        <f t="shared" si="9"/>
        <v>4</v>
      </c>
      <c r="J170" s="17">
        <f t="shared" si="10"/>
        <v>2</v>
      </c>
      <c r="K170" s="17">
        <f t="shared" si="11"/>
        <v>11</v>
      </c>
    </row>
    <row r="171" spans="1:11">
      <c r="A171" t="s">
        <v>31</v>
      </c>
      <c r="B171" t="s">
        <v>214</v>
      </c>
      <c r="C171">
        <v>24</v>
      </c>
      <c r="D171">
        <v>11</v>
      </c>
      <c r="E171" s="2">
        <v>1170000</v>
      </c>
      <c r="G171" t="s">
        <v>214</v>
      </c>
      <c r="H171" s="17">
        <f t="shared" si="8"/>
        <v>5</v>
      </c>
      <c r="I171" s="17">
        <f t="shared" si="9"/>
        <v>5</v>
      </c>
      <c r="J171" s="17">
        <f t="shared" si="10"/>
        <v>5</v>
      </c>
      <c r="K171" s="17">
        <f t="shared" si="11"/>
        <v>15</v>
      </c>
    </row>
    <row r="172" spans="1:11">
      <c r="A172" t="s">
        <v>342</v>
      </c>
      <c r="B172" t="s">
        <v>138</v>
      </c>
      <c r="C172">
        <v>24</v>
      </c>
      <c r="D172">
        <v>1</v>
      </c>
      <c r="E172" s="2">
        <v>107000</v>
      </c>
      <c r="G172" t="s">
        <v>138</v>
      </c>
      <c r="H172" s="17">
        <f t="shared" si="8"/>
        <v>5</v>
      </c>
      <c r="I172" s="17">
        <f t="shared" si="9"/>
        <v>1</v>
      </c>
      <c r="J172" s="17">
        <f t="shared" si="10"/>
        <v>2</v>
      </c>
      <c r="K172" s="17">
        <f t="shared" si="11"/>
        <v>8</v>
      </c>
    </row>
    <row r="173" spans="1:11">
      <c r="A173" t="s">
        <v>296</v>
      </c>
      <c r="B173" t="s">
        <v>259</v>
      </c>
      <c r="C173">
        <v>23</v>
      </c>
      <c r="D173">
        <v>2</v>
      </c>
      <c r="E173" s="2">
        <v>117000</v>
      </c>
      <c r="G173" t="s">
        <v>259</v>
      </c>
      <c r="H173" s="17">
        <f t="shared" si="8"/>
        <v>5</v>
      </c>
      <c r="I173" s="17">
        <f t="shared" si="9"/>
        <v>2</v>
      </c>
      <c r="J173" s="17">
        <f t="shared" si="10"/>
        <v>2</v>
      </c>
      <c r="K173" s="17">
        <f t="shared" si="11"/>
        <v>9</v>
      </c>
    </row>
    <row r="174" spans="1:11">
      <c r="A174" t="s">
        <v>9</v>
      </c>
      <c r="B174" t="s">
        <v>339</v>
      </c>
      <c r="C174">
        <v>22</v>
      </c>
      <c r="D174">
        <v>8</v>
      </c>
      <c r="E174" s="2">
        <v>1402000</v>
      </c>
      <c r="G174" t="s">
        <v>339</v>
      </c>
      <c r="H174" s="17">
        <f t="shared" si="8"/>
        <v>5</v>
      </c>
      <c r="I174" s="17">
        <f t="shared" si="9"/>
        <v>4</v>
      </c>
      <c r="J174" s="17">
        <f t="shared" si="10"/>
        <v>5</v>
      </c>
      <c r="K174" s="17">
        <f t="shared" si="11"/>
        <v>14</v>
      </c>
    </row>
    <row r="175" spans="1:11">
      <c r="A175" t="s">
        <v>133</v>
      </c>
      <c r="B175" t="s">
        <v>70</v>
      </c>
      <c r="C175">
        <v>22</v>
      </c>
      <c r="D175">
        <v>11</v>
      </c>
      <c r="E175" s="2">
        <v>1257000</v>
      </c>
      <c r="G175" t="s">
        <v>70</v>
      </c>
      <c r="H175" s="17">
        <f t="shared" si="8"/>
        <v>5</v>
      </c>
      <c r="I175" s="17">
        <f t="shared" si="9"/>
        <v>5</v>
      </c>
      <c r="J175" s="17">
        <f t="shared" si="10"/>
        <v>5</v>
      </c>
      <c r="K175" s="17">
        <f t="shared" si="11"/>
        <v>15</v>
      </c>
    </row>
    <row r="176" spans="1:11">
      <c r="A176" t="s">
        <v>151</v>
      </c>
      <c r="B176" t="s">
        <v>281</v>
      </c>
      <c r="C176">
        <v>22</v>
      </c>
      <c r="D176">
        <v>5</v>
      </c>
      <c r="E176" s="2">
        <v>145000</v>
      </c>
      <c r="G176" t="s">
        <v>281</v>
      </c>
      <c r="H176" s="17">
        <f t="shared" si="8"/>
        <v>5</v>
      </c>
      <c r="I176" s="17">
        <f t="shared" si="9"/>
        <v>3</v>
      </c>
      <c r="J176" s="17">
        <f t="shared" si="10"/>
        <v>2</v>
      </c>
      <c r="K176" s="17">
        <f t="shared" si="11"/>
        <v>10</v>
      </c>
    </row>
    <row r="177" spans="1:11">
      <c r="A177" t="s">
        <v>365</v>
      </c>
      <c r="B177" t="s">
        <v>372</v>
      </c>
      <c r="C177">
        <v>21</v>
      </c>
      <c r="D177">
        <v>2</v>
      </c>
      <c r="E177" s="2">
        <v>111000</v>
      </c>
      <c r="G177" t="s">
        <v>372</v>
      </c>
      <c r="H177" s="17">
        <f t="shared" si="8"/>
        <v>5</v>
      </c>
      <c r="I177" s="17">
        <f t="shared" si="9"/>
        <v>2</v>
      </c>
      <c r="J177" s="17">
        <f t="shared" si="10"/>
        <v>2</v>
      </c>
      <c r="K177" s="17">
        <f t="shared" si="11"/>
        <v>9</v>
      </c>
    </row>
    <row r="178" spans="1:11">
      <c r="A178" t="s">
        <v>21</v>
      </c>
      <c r="B178" t="s">
        <v>293</v>
      </c>
      <c r="C178">
        <v>20</v>
      </c>
      <c r="D178">
        <v>2</v>
      </c>
      <c r="E178" s="2">
        <v>1411000</v>
      </c>
      <c r="G178" t="s">
        <v>293</v>
      </c>
      <c r="H178" s="17">
        <f t="shared" si="8"/>
        <v>5</v>
      </c>
      <c r="I178" s="17">
        <f t="shared" si="9"/>
        <v>2</v>
      </c>
      <c r="J178" s="17">
        <f t="shared" si="10"/>
        <v>5</v>
      </c>
      <c r="K178" s="17">
        <f t="shared" si="11"/>
        <v>12</v>
      </c>
    </row>
    <row r="179" spans="1:11">
      <c r="A179" t="s">
        <v>121</v>
      </c>
      <c r="B179" t="s">
        <v>370</v>
      </c>
      <c r="C179">
        <v>20</v>
      </c>
      <c r="D179">
        <v>9</v>
      </c>
      <c r="E179" s="2">
        <v>1358000</v>
      </c>
      <c r="G179" t="s">
        <v>370</v>
      </c>
      <c r="H179" s="17">
        <f t="shared" si="8"/>
        <v>5</v>
      </c>
      <c r="I179" s="17">
        <f t="shared" si="9"/>
        <v>4</v>
      </c>
      <c r="J179" s="17">
        <f t="shared" si="10"/>
        <v>5</v>
      </c>
      <c r="K179" s="17">
        <f t="shared" si="11"/>
        <v>14</v>
      </c>
    </row>
    <row r="180" spans="1:11">
      <c r="A180" t="s">
        <v>29</v>
      </c>
      <c r="B180" t="s">
        <v>36</v>
      </c>
      <c r="C180">
        <v>20</v>
      </c>
      <c r="D180">
        <v>3</v>
      </c>
      <c r="E180" s="2">
        <v>1230000</v>
      </c>
      <c r="G180" t="s">
        <v>36</v>
      </c>
      <c r="H180" s="17">
        <f t="shared" si="8"/>
        <v>5</v>
      </c>
      <c r="I180" s="17">
        <f t="shared" si="9"/>
        <v>2</v>
      </c>
      <c r="J180" s="17">
        <f t="shared" si="10"/>
        <v>5</v>
      </c>
      <c r="K180" s="17">
        <f t="shared" si="11"/>
        <v>12</v>
      </c>
    </row>
    <row r="181" spans="1:11">
      <c r="A181" t="s">
        <v>161</v>
      </c>
      <c r="B181" t="s">
        <v>327</v>
      </c>
      <c r="C181">
        <v>20</v>
      </c>
      <c r="D181">
        <v>8</v>
      </c>
      <c r="E181" s="2">
        <v>977000</v>
      </c>
      <c r="G181" t="s">
        <v>327</v>
      </c>
      <c r="H181" s="17">
        <f t="shared" si="8"/>
        <v>5</v>
      </c>
      <c r="I181" s="17">
        <f t="shared" si="9"/>
        <v>4</v>
      </c>
      <c r="J181" s="17">
        <f t="shared" si="10"/>
        <v>4</v>
      </c>
      <c r="K181" s="17">
        <f t="shared" si="11"/>
        <v>13</v>
      </c>
    </row>
    <row r="182" spans="1:11">
      <c r="A182" t="s">
        <v>153</v>
      </c>
      <c r="B182" t="s">
        <v>353</v>
      </c>
      <c r="C182">
        <v>20</v>
      </c>
      <c r="D182">
        <v>10</v>
      </c>
      <c r="E182" s="2">
        <v>742000</v>
      </c>
      <c r="G182" t="s">
        <v>353</v>
      </c>
      <c r="H182" s="17">
        <f t="shared" si="8"/>
        <v>5</v>
      </c>
      <c r="I182" s="17">
        <f t="shared" si="9"/>
        <v>5</v>
      </c>
      <c r="J182" s="17">
        <f t="shared" si="10"/>
        <v>4</v>
      </c>
      <c r="K182" s="17">
        <f t="shared" si="11"/>
        <v>14</v>
      </c>
    </row>
    <row r="183" spans="1:11">
      <c r="A183" t="s">
        <v>290</v>
      </c>
      <c r="B183" t="s">
        <v>279</v>
      </c>
      <c r="C183">
        <v>20</v>
      </c>
      <c r="D183">
        <v>1</v>
      </c>
      <c r="E183" s="2">
        <v>43000</v>
      </c>
      <c r="G183" t="s">
        <v>279</v>
      </c>
      <c r="H183" s="17">
        <f t="shared" si="8"/>
        <v>5</v>
      </c>
      <c r="I183" s="17">
        <f t="shared" si="9"/>
        <v>1</v>
      </c>
      <c r="J183" s="17">
        <f t="shared" si="10"/>
        <v>1</v>
      </c>
      <c r="K183" s="17">
        <f t="shared" si="11"/>
        <v>7</v>
      </c>
    </row>
    <row r="184" spans="1:11">
      <c r="A184" t="s">
        <v>367</v>
      </c>
      <c r="B184" t="s">
        <v>285</v>
      </c>
      <c r="C184">
        <v>17</v>
      </c>
      <c r="D184">
        <v>5</v>
      </c>
      <c r="E184" s="2">
        <v>147000</v>
      </c>
      <c r="G184" t="s">
        <v>285</v>
      </c>
      <c r="H184" s="17">
        <f t="shared" si="8"/>
        <v>5</v>
      </c>
      <c r="I184" s="17">
        <f t="shared" si="9"/>
        <v>3</v>
      </c>
      <c r="J184" s="17">
        <f t="shared" si="10"/>
        <v>2</v>
      </c>
      <c r="K184" s="17">
        <f t="shared" si="11"/>
        <v>10</v>
      </c>
    </row>
    <row r="185" spans="1:11">
      <c r="A185" t="s">
        <v>375</v>
      </c>
      <c r="B185" t="s">
        <v>230</v>
      </c>
      <c r="C185">
        <v>17</v>
      </c>
      <c r="D185">
        <v>2</v>
      </c>
      <c r="E185" s="2">
        <v>95000</v>
      </c>
      <c r="G185" t="s">
        <v>230</v>
      </c>
      <c r="H185" s="17">
        <f t="shared" si="8"/>
        <v>5</v>
      </c>
      <c r="I185" s="17">
        <f t="shared" si="9"/>
        <v>2</v>
      </c>
      <c r="J185" s="17">
        <f t="shared" si="10"/>
        <v>1</v>
      </c>
      <c r="K185" s="17">
        <f t="shared" si="11"/>
        <v>8</v>
      </c>
    </row>
    <row r="186" spans="1:11">
      <c r="A186" t="s">
        <v>43</v>
      </c>
      <c r="B186" t="s">
        <v>291</v>
      </c>
      <c r="C186">
        <v>14</v>
      </c>
      <c r="D186">
        <v>7</v>
      </c>
      <c r="E186" s="2">
        <v>1495000</v>
      </c>
      <c r="G186" t="s">
        <v>291</v>
      </c>
      <c r="H186" s="17">
        <f t="shared" si="8"/>
        <v>5</v>
      </c>
      <c r="I186" s="17">
        <f t="shared" si="9"/>
        <v>4</v>
      </c>
      <c r="J186" s="17">
        <f t="shared" si="10"/>
        <v>5</v>
      </c>
      <c r="K186" s="17">
        <f t="shared" si="11"/>
        <v>14</v>
      </c>
    </row>
    <row r="187" spans="1:11">
      <c r="A187" t="s">
        <v>357</v>
      </c>
      <c r="B187" t="s">
        <v>257</v>
      </c>
      <c r="C187">
        <v>14</v>
      </c>
      <c r="D187">
        <v>1</v>
      </c>
      <c r="E187" s="2">
        <v>31000</v>
      </c>
      <c r="G187" t="s">
        <v>257</v>
      </c>
      <c r="H187" s="17">
        <f t="shared" si="8"/>
        <v>5</v>
      </c>
      <c r="I187" s="17">
        <f t="shared" si="9"/>
        <v>1</v>
      </c>
      <c r="J187" s="17">
        <f t="shared" si="10"/>
        <v>1</v>
      </c>
      <c r="K187" s="17">
        <f t="shared" si="11"/>
        <v>7</v>
      </c>
    </row>
    <row r="188" spans="1:11">
      <c r="A188" t="s">
        <v>81</v>
      </c>
      <c r="B188" t="s">
        <v>263</v>
      </c>
      <c r="C188">
        <v>12</v>
      </c>
      <c r="D188">
        <v>1</v>
      </c>
      <c r="E188" s="2">
        <v>543000</v>
      </c>
      <c r="G188" t="s">
        <v>263</v>
      </c>
      <c r="H188" s="17">
        <f t="shared" si="8"/>
        <v>5</v>
      </c>
      <c r="I188" s="17">
        <f t="shared" si="9"/>
        <v>1</v>
      </c>
      <c r="J188" s="17">
        <f t="shared" si="10"/>
        <v>3</v>
      </c>
      <c r="K188" s="17">
        <f t="shared" si="11"/>
        <v>9</v>
      </c>
    </row>
    <row r="189" spans="1:11">
      <c r="A189" t="s">
        <v>125</v>
      </c>
      <c r="B189" t="s">
        <v>398</v>
      </c>
      <c r="C189">
        <v>11</v>
      </c>
      <c r="D189">
        <v>6</v>
      </c>
      <c r="E189" s="2">
        <v>1340000</v>
      </c>
      <c r="G189" t="s">
        <v>398</v>
      </c>
      <c r="H189" s="17">
        <f t="shared" si="8"/>
        <v>5</v>
      </c>
      <c r="I189" s="17">
        <f t="shared" si="9"/>
        <v>4</v>
      </c>
      <c r="J189" s="17">
        <f t="shared" si="10"/>
        <v>5</v>
      </c>
      <c r="K189" s="17">
        <f t="shared" si="11"/>
        <v>14</v>
      </c>
    </row>
    <row r="190" spans="1:11">
      <c r="A190" t="s">
        <v>73</v>
      </c>
      <c r="B190" t="s">
        <v>384</v>
      </c>
      <c r="C190">
        <v>11</v>
      </c>
      <c r="D190">
        <v>3</v>
      </c>
      <c r="E190" s="2">
        <v>697000</v>
      </c>
      <c r="G190" t="s">
        <v>384</v>
      </c>
      <c r="H190" s="17">
        <f t="shared" si="8"/>
        <v>5</v>
      </c>
      <c r="I190" s="17">
        <f t="shared" si="9"/>
        <v>2</v>
      </c>
      <c r="J190" s="17">
        <f t="shared" si="10"/>
        <v>3</v>
      </c>
      <c r="K190" s="17">
        <f t="shared" si="11"/>
        <v>10</v>
      </c>
    </row>
    <row r="191" spans="1:11">
      <c r="A191" t="s">
        <v>292</v>
      </c>
      <c r="B191" t="s">
        <v>273</v>
      </c>
      <c r="C191">
        <v>11</v>
      </c>
      <c r="D191">
        <v>6</v>
      </c>
      <c r="E191" s="2">
        <v>56000</v>
      </c>
      <c r="G191" t="s">
        <v>273</v>
      </c>
      <c r="H191" s="17">
        <f t="shared" si="8"/>
        <v>5</v>
      </c>
      <c r="I191" s="17">
        <f t="shared" si="9"/>
        <v>4</v>
      </c>
      <c r="J191" s="17">
        <f t="shared" si="10"/>
        <v>1</v>
      </c>
      <c r="K191" s="17">
        <f t="shared" si="11"/>
        <v>10</v>
      </c>
    </row>
    <row r="192" spans="1:11">
      <c r="A192" t="s">
        <v>25</v>
      </c>
      <c r="B192" t="s">
        <v>406</v>
      </c>
      <c r="C192">
        <v>10</v>
      </c>
      <c r="D192">
        <v>6</v>
      </c>
      <c r="E192" s="2">
        <v>1283000</v>
      </c>
      <c r="G192" t="s">
        <v>406</v>
      </c>
      <c r="H192" s="17">
        <f t="shared" si="8"/>
        <v>5</v>
      </c>
      <c r="I192" s="17">
        <f t="shared" si="9"/>
        <v>4</v>
      </c>
      <c r="J192" s="17">
        <f t="shared" si="10"/>
        <v>5</v>
      </c>
      <c r="K192" s="17">
        <f t="shared" si="11"/>
        <v>14</v>
      </c>
    </row>
    <row r="193" spans="1:11">
      <c r="A193" t="s">
        <v>165</v>
      </c>
      <c r="B193" t="s">
        <v>341</v>
      </c>
      <c r="C193">
        <v>9</v>
      </c>
      <c r="D193">
        <v>4</v>
      </c>
      <c r="E193" s="2">
        <v>1125000</v>
      </c>
      <c r="G193" t="s">
        <v>341</v>
      </c>
      <c r="H193" s="17">
        <f t="shared" si="8"/>
        <v>5</v>
      </c>
      <c r="I193" s="17">
        <f t="shared" si="9"/>
        <v>3</v>
      </c>
      <c r="J193" s="17">
        <f t="shared" si="10"/>
        <v>5</v>
      </c>
      <c r="K193" s="17">
        <f t="shared" si="11"/>
        <v>13</v>
      </c>
    </row>
    <row r="194" spans="1:11">
      <c r="A194" t="s">
        <v>15</v>
      </c>
      <c r="B194" t="s">
        <v>277</v>
      </c>
      <c r="C194">
        <v>8</v>
      </c>
      <c r="D194">
        <v>13</v>
      </c>
      <c r="E194" s="2">
        <v>1389000</v>
      </c>
      <c r="G194" t="s">
        <v>277</v>
      </c>
      <c r="H194" s="17">
        <f t="shared" si="8"/>
        <v>5</v>
      </c>
      <c r="I194" s="17">
        <f t="shared" si="9"/>
        <v>5</v>
      </c>
      <c r="J194" s="17">
        <f t="shared" si="10"/>
        <v>5</v>
      </c>
      <c r="K194" s="17">
        <f t="shared" si="11"/>
        <v>15</v>
      </c>
    </row>
    <row r="195" spans="1:11">
      <c r="A195" t="s">
        <v>59</v>
      </c>
      <c r="B195" t="s">
        <v>220</v>
      </c>
      <c r="C195">
        <v>7</v>
      </c>
      <c r="D195">
        <v>3</v>
      </c>
      <c r="E195" s="2">
        <v>583000</v>
      </c>
      <c r="G195" t="s">
        <v>220</v>
      </c>
      <c r="H195" s="17">
        <f t="shared" si="8"/>
        <v>5</v>
      </c>
      <c r="I195" s="17">
        <f t="shared" si="9"/>
        <v>2</v>
      </c>
      <c r="J195" s="17">
        <f t="shared" si="10"/>
        <v>3</v>
      </c>
      <c r="K195" s="17">
        <f t="shared" si="11"/>
        <v>10</v>
      </c>
    </row>
    <row r="196" spans="1:11">
      <c r="A196" t="s">
        <v>85</v>
      </c>
      <c r="B196" t="s">
        <v>358</v>
      </c>
      <c r="C196">
        <v>6</v>
      </c>
      <c r="D196">
        <v>13</v>
      </c>
      <c r="E196" s="2">
        <v>1288000</v>
      </c>
      <c r="G196" t="s">
        <v>358</v>
      </c>
      <c r="H196" s="17">
        <f t="shared" si="8"/>
        <v>5</v>
      </c>
      <c r="I196" s="17">
        <f t="shared" si="9"/>
        <v>5</v>
      </c>
      <c r="J196" s="17">
        <f t="shared" si="10"/>
        <v>5</v>
      </c>
      <c r="K196" s="17">
        <f t="shared" si="11"/>
        <v>15</v>
      </c>
    </row>
    <row r="197" spans="1:11">
      <c r="A197" t="s">
        <v>143</v>
      </c>
      <c r="B197" t="s">
        <v>108</v>
      </c>
      <c r="C197">
        <v>6</v>
      </c>
      <c r="D197">
        <v>5</v>
      </c>
      <c r="E197" s="2">
        <v>1246000</v>
      </c>
      <c r="G197" t="s">
        <v>108</v>
      </c>
      <c r="H197" s="17">
        <f t="shared" ref="H197:H203" si="12">IF(C197&lt;=30,5,IF(C197&lt;=60,4,IF(C197&lt;=90,3,IF(C197&lt;=120,2,1))))</f>
        <v>5</v>
      </c>
      <c r="I197" s="17">
        <f t="shared" ref="I197:I203" si="13">IF(D197&gt;=10,5,IF(D197&gt;=6,4,IF(D197&gt;=4,3,IF(D197&gt;=2,2,1))))</f>
        <v>3</v>
      </c>
      <c r="J197" s="17">
        <f t="shared" ref="J197:J203" si="14">IF(E197&gt;=1000000,5,IF(E197&gt;=700000,4,IF(E197&gt;=500000,3,IF(E197&gt;=100000,2,1))))</f>
        <v>5</v>
      </c>
      <c r="K197" s="17">
        <f t="shared" ref="K197:K203" si="15">SUM(H197:J197)</f>
        <v>13</v>
      </c>
    </row>
    <row r="198" spans="1:11">
      <c r="A198" t="s">
        <v>203</v>
      </c>
      <c r="B198" t="s">
        <v>382</v>
      </c>
      <c r="C198">
        <v>6</v>
      </c>
      <c r="D198">
        <v>3</v>
      </c>
      <c r="E198" s="2">
        <v>418000</v>
      </c>
      <c r="G198" t="s">
        <v>382</v>
      </c>
      <c r="H198" s="17">
        <f t="shared" si="12"/>
        <v>5</v>
      </c>
      <c r="I198" s="17">
        <f t="shared" si="13"/>
        <v>2</v>
      </c>
      <c r="J198" s="17">
        <f t="shared" si="14"/>
        <v>2</v>
      </c>
      <c r="K198" s="17">
        <f t="shared" si="15"/>
        <v>9</v>
      </c>
    </row>
    <row r="199" spans="1:11">
      <c r="A199" t="s">
        <v>147</v>
      </c>
      <c r="B199" t="s">
        <v>130</v>
      </c>
      <c r="C199">
        <v>5</v>
      </c>
      <c r="D199">
        <v>13</v>
      </c>
      <c r="E199" s="2">
        <v>1303000</v>
      </c>
      <c r="G199" t="s">
        <v>130</v>
      </c>
      <c r="H199" s="17">
        <f t="shared" si="12"/>
        <v>5</v>
      </c>
      <c r="I199" s="17">
        <f t="shared" si="13"/>
        <v>5</v>
      </c>
      <c r="J199" s="17">
        <f t="shared" si="14"/>
        <v>5</v>
      </c>
      <c r="K199" s="17">
        <f t="shared" si="15"/>
        <v>15</v>
      </c>
    </row>
    <row r="200" spans="1:11">
      <c r="A200" t="s">
        <v>47</v>
      </c>
      <c r="B200" t="s">
        <v>364</v>
      </c>
      <c r="C200">
        <v>5</v>
      </c>
      <c r="D200">
        <v>2</v>
      </c>
      <c r="E200" s="2">
        <v>201000</v>
      </c>
      <c r="G200" t="s">
        <v>364</v>
      </c>
      <c r="H200" s="17">
        <f t="shared" si="12"/>
        <v>5</v>
      </c>
      <c r="I200" s="17">
        <f t="shared" si="13"/>
        <v>2</v>
      </c>
      <c r="J200" s="17">
        <f t="shared" si="14"/>
        <v>2</v>
      </c>
      <c r="K200" s="17">
        <f t="shared" si="15"/>
        <v>9</v>
      </c>
    </row>
    <row r="201" spans="1:11">
      <c r="A201" t="s">
        <v>13</v>
      </c>
      <c r="B201" t="s">
        <v>388</v>
      </c>
      <c r="C201">
        <v>5</v>
      </c>
      <c r="D201">
        <v>6</v>
      </c>
      <c r="E201" s="2">
        <v>164000</v>
      </c>
      <c r="G201" t="s">
        <v>388</v>
      </c>
      <c r="H201" s="17">
        <f t="shared" si="12"/>
        <v>5</v>
      </c>
      <c r="I201" s="17">
        <f t="shared" si="13"/>
        <v>4</v>
      </c>
      <c r="J201" s="17">
        <f t="shared" si="14"/>
        <v>2</v>
      </c>
      <c r="K201" s="17">
        <f t="shared" si="15"/>
        <v>11</v>
      </c>
    </row>
    <row r="202" spans="1:11">
      <c r="A202" t="s">
        <v>27</v>
      </c>
      <c r="B202" t="s">
        <v>202</v>
      </c>
      <c r="C202">
        <v>3</v>
      </c>
      <c r="D202">
        <v>6</v>
      </c>
      <c r="E202" s="2">
        <v>1424000</v>
      </c>
      <c r="G202" t="s">
        <v>202</v>
      </c>
      <c r="H202" s="17">
        <f t="shared" si="12"/>
        <v>5</v>
      </c>
      <c r="I202" s="17">
        <f t="shared" si="13"/>
        <v>4</v>
      </c>
      <c r="J202" s="17">
        <f t="shared" si="14"/>
        <v>5</v>
      </c>
      <c r="K202" s="17">
        <f t="shared" si="15"/>
        <v>14</v>
      </c>
    </row>
    <row r="203" spans="1:11">
      <c r="A203" t="s">
        <v>326</v>
      </c>
      <c r="B203" t="s">
        <v>380</v>
      </c>
      <c r="C203">
        <v>3</v>
      </c>
      <c r="D203">
        <v>1</v>
      </c>
      <c r="E203" s="2">
        <v>49000</v>
      </c>
      <c r="G203" t="s">
        <v>380</v>
      </c>
      <c r="H203" s="17">
        <f t="shared" si="12"/>
        <v>5</v>
      </c>
      <c r="I203" s="17">
        <f t="shared" si="13"/>
        <v>1</v>
      </c>
      <c r="J203" s="17">
        <f t="shared" si="14"/>
        <v>1</v>
      </c>
      <c r="K203" s="17">
        <f t="shared" si="15"/>
        <v>7</v>
      </c>
    </row>
  </sheetData>
  <sortState ref="A4:E203">
    <sortCondition descending="1" ref="C4"/>
  </sortState>
  <mergeCells count="1">
    <mergeCell ref="A1:E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workbookViewId="0">
      <selection activeCell="B5" sqref="B5:G10"/>
    </sheetView>
  </sheetViews>
  <sheetFormatPr defaultRowHeight="16.5"/>
  <cols>
    <col min="1" max="1" width="13.125" bestFit="1" customWidth="1"/>
    <col min="2" max="2" width="11.875" bestFit="1" customWidth="1"/>
    <col min="3" max="6" width="8.375" customWidth="1"/>
    <col min="7" max="7" width="9.5" customWidth="1"/>
  </cols>
  <sheetData>
    <row r="3" spans="1:7">
      <c r="A3" s="9" t="s">
        <v>699</v>
      </c>
      <c r="B3" s="9" t="s">
        <v>621</v>
      </c>
    </row>
    <row r="4" spans="1:7">
      <c r="A4" s="9" t="s">
        <v>623</v>
      </c>
      <c r="B4">
        <v>5</v>
      </c>
      <c r="C4">
        <v>4</v>
      </c>
      <c r="D4">
        <v>3</v>
      </c>
      <c r="E4">
        <v>2</v>
      </c>
      <c r="F4">
        <v>1</v>
      </c>
      <c r="G4" t="s">
        <v>622</v>
      </c>
    </row>
    <row r="5" spans="1:7">
      <c r="A5" s="11">
        <v>5</v>
      </c>
      <c r="B5" s="123">
        <v>0.03</v>
      </c>
      <c r="C5" s="123">
        <v>5.5E-2</v>
      </c>
      <c r="D5" s="123">
        <v>0.02</v>
      </c>
      <c r="E5" s="123">
        <v>5.5E-2</v>
      </c>
      <c r="F5" s="123">
        <v>2.5000000000000001E-2</v>
      </c>
      <c r="G5" s="123">
        <v>0.185</v>
      </c>
    </row>
    <row r="6" spans="1:7">
      <c r="A6" s="11">
        <v>4</v>
      </c>
      <c r="B6" s="123">
        <v>3.5000000000000003E-2</v>
      </c>
      <c r="C6" s="123">
        <v>0.03</v>
      </c>
      <c r="D6" s="123">
        <v>2.5000000000000001E-2</v>
      </c>
      <c r="E6" s="123">
        <v>5.5E-2</v>
      </c>
      <c r="F6" s="123">
        <v>1.4999999999999999E-2</v>
      </c>
      <c r="G6" s="123">
        <v>0.16</v>
      </c>
    </row>
    <row r="7" spans="1:7">
      <c r="A7" s="11">
        <v>3</v>
      </c>
      <c r="B7" s="123">
        <v>0.01</v>
      </c>
      <c r="C7" s="123">
        <v>0.02</v>
      </c>
      <c r="D7" s="123">
        <v>0.03</v>
      </c>
      <c r="E7" s="123">
        <v>0.03</v>
      </c>
      <c r="F7" s="123">
        <v>0.01</v>
      </c>
      <c r="G7" s="123">
        <v>0.1</v>
      </c>
    </row>
    <row r="8" spans="1:7">
      <c r="A8" s="11">
        <v>2</v>
      </c>
      <c r="B8" s="123">
        <v>0.02</v>
      </c>
      <c r="C8" s="123">
        <v>5.0000000000000001E-3</v>
      </c>
      <c r="D8" s="123">
        <v>2.5000000000000001E-2</v>
      </c>
      <c r="E8" s="123">
        <v>5.0000000000000001E-3</v>
      </c>
      <c r="F8" s="123">
        <v>1.4999999999999999E-2</v>
      </c>
      <c r="G8" s="123">
        <v>7.0000000000000007E-2</v>
      </c>
    </row>
    <row r="9" spans="1:7">
      <c r="A9" s="11">
        <v>1</v>
      </c>
      <c r="B9" s="123">
        <v>0.02</v>
      </c>
      <c r="C9" s="123">
        <v>0.105</v>
      </c>
      <c r="D9" s="123">
        <v>6.5000000000000002E-2</v>
      </c>
      <c r="E9" s="123">
        <v>0.18</v>
      </c>
      <c r="F9" s="123">
        <v>0.115</v>
      </c>
      <c r="G9" s="123">
        <v>0.48499999999999999</v>
      </c>
    </row>
    <row r="10" spans="1:7">
      <c r="A10" s="11" t="s">
        <v>622</v>
      </c>
      <c r="B10" s="123">
        <v>0.115</v>
      </c>
      <c r="C10" s="123">
        <v>0.215</v>
      </c>
      <c r="D10" s="123">
        <v>0.16500000000000001</v>
      </c>
      <c r="E10" s="123">
        <v>0.32500000000000001</v>
      </c>
      <c r="F10" s="123">
        <v>0.18</v>
      </c>
      <c r="G10" s="123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>
      <selection activeCell="G9" sqref="G9:M23"/>
    </sheetView>
  </sheetViews>
  <sheetFormatPr defaultRowHeight="16.5"/>
  <sheetData>
    <row r="1" spans="1:15">
      <c r="A1" t="s">
        <v>422</v>
      </c>
      <c r="B1" t="s">
        <v>414</v>
      </c>
      <c r="C1" t="s">
        <v>416</v>
      </c>
      <c r="D1" t="s">
        <v>418</v>
      </c>
      <c r="E1" t="s">
        <v>420</v>
      </c>
      <c r="G1" t="s">
        <v>682</v>
      </c>
      <c r="H1" t="s">
        <v>683</v>
      </c>
      <c r="I1" t="s">
        <v>684</v>
      </c>
      <c r="J1" t="s">
        <v>685</v>
      </c>
      <c r="L1" t="s">
        <v>682</v>
      </c>
      <c r="M1" t="s">
        <v>683</v>
      </c>
      <c r="N1" t="s">
        <v>684</v>
      </c>
      <c r="O1" t="s">
        <v>685</v>
      </c>
    </row>
    <row r="2" spans="1:15">
      <c r="A2" t="s">
        <v>588</v>
      </c>
      <c r="B2">
        <v>5</v>
      </c>
      <c r="C2">
        <v>5</v>
      </c>
      <c r="D2">
        <v>5</v>
      </c>
      <c r="E2">
        <v>15</v>
      </c>
      <c r="G2">
        <v>5</v>
      </c>
      <c r="H2">
        <f>COUNTIFS(B$2:B$201,$G2)</f>
        <v>37</v>
      </c>
      <c r="I2">
        <f>COUNTIFS(C$2:C$201,$G2)</f>
        <v>23</v>
      </c>
      <c r="J2">
        <f t="shared" ref="J2:J6" si="0">COUNTIFS(D$2:D$201,$G2)</f>
        <v>31</v>
      </c>
      <c r="L2">
        <v>5</v>
      </c>
      <c r="M2" s="121">
        <f>H2/$H$7</f>
        <v>0.185</v>
      </c>
      <c r="N2" s="121">
        <f t="shared" ref="N2:O6" si="1">I2/$H$7</f>
        <v>0.115</v>
      </c>
      <c r="O2" s="121">
        <f t="shared" si="1"/>
        <v>0.155</v>
      </c>
    </row>
    <row r="3" spans="1:15">
      <c r="A3" t="s">
        <v>592</v>
      </c>
      <c r="B3">
        <v>5</v>
      </c>
      <c r="C3">
        <v>5</v>
      </c>
      <c r="D3">
        <v>5</v>
      </c>
      <c r="E3">
        <v>15</v>
      </c>
      <c r="G3">
        <v>4</v>
      </c>
      <c r="H3">
        <f>COUNTIFS(B$2:B$201,$G3)</f>
        <v>32</v>
      </c>
      <c r="I3">
        <f t="shared" ref="I3:I6" si="2">COUNTIFS(C$2:C$201,$G3)</f>
        <v>43</v>
      </c>
      <c r="J3">
        <f t="shared" si="0"/>
        <v>12</v>
      </c>
      <c r="L3">
        <v>4</v>
      </c>
      <c r="M3" s="121">
        <f t="shared" ref="M3:M6" si="3">H3/$H$7</f>
        <v>0.16</v>
      </c>
      <c r="N3" s="121">
        <f t="shared" si="1"/>
        <v>0.215</v>
      </c>
      <c r="O3" s="121">
        <f t="shared" si="1"/>
        <v>0.06</v>
      </c>
    </row>
    <row r="4" spans="1:15">
      <c r="A4" t="s">
        <v>611</v>
      </c>
      <c r="B4">
        <v>5</v>
      </c>
      <c r="C4">
        <v>5</v>
      </c>
      <c r="D4">
        <v>5</v>
      </c>
      <c r="E4">
        <v>15</v>
      </c>
      <c r="G4">
        <v>3</v>
      </c>
      <c r="H4">
        <f>COUNTIFS(B$2:B$201,$G4)</f>
        <v>20</v>
      </c>
      <c r="I4">
        <f t="shared" si="2"/>
        <v>33</v>
      </c>
      <c r="J4">
        <f t="shared" si="0"/>
        <v>24</v>
      </c>
      <c r="L4">
        <v>3</v>
      </c>
      <c r="M4" s="121">
        <f t="shared" si="3"/>
        <v>0.1</v>
      </c>
      <c r="N4" s="121">
        <f t="shared" si="1"/>
        <v>0.16500000000000001</v>
      </c>
      <c r="O4" s="121">
        <f t="shared" si="1"/>
        <v>0.12</v>
      </c>
    </row>
    <row r="5" spans="1:15">
      <c r="A5" t="s">
        <v>613</v>
      </c>
      <c r="B5">
        <v>5</v>
      </c>
      <c r="C5">
        <v>5</v>
      </c>
      <c r="D5">
        <v>5</v>
      </c>
      <c r="E5">
        <v>15</v>
      </c>
      <c r="G5">
        <v>2</v>
      </c>
      <c r="H5">
        <f t="shared" ref="H5:H6" si="4">COUNTIFS(B$2:B$201,$G5)</f>
        <v>14</v>
      </c>
      <c r="I5">
        <f t="shared" si="2"/>
        <v>65</v>
      </c>
      <c r="J5">
        <f t="shared" si="0"/>
        <v>75</v>
      </c>
      <c r="L5">
        <v>2</v>
      </c>
      <c r="M5" s="121">
        <f t="shared" si="3"/>
        <v>7.0000000000000007E-2</v>
      </c>
      <c r="N5" s="121">
        <f t="shared" si="1"/>
        <v>0.32500000000000001</v>
      </c>
      <c r="O5" s="121">
        <f t="shared" si="1"/>
        <v>0.375</v>
      </c>
    </row>
    <row r="6" spans="1:15">
      <c r="A6" t="s">
        <v>616</v>
      </c>
      <c r="B6">
        <v>5</v>
      </c>
      <c r="C6">
        <v>5</v>
      </c>
      <c r="D6">
        <v>5</v>
      </c>
      <c r="E6">
        <v>15</v>
      </c>
      <c r="G6">
        <v>1</v>
      </c>
      <c r="H6">
        <f t="shared" si="4"/>
        <v>97</v>
      </c>
      <c r="I6">
        <f t="shared" si="2"/>
        <v>36</v>
      </c>
      <c r="J6">
        <f t="shared" si="0"/>
        <v>58</v>
      </c>
      <c r="L6">
        <v>1</v>
      </c>
      <c r="M6" s="121">
        <f t="shared" si="3"/>
        <v>0.48499999999999999</v>
      </c>
      <c r="N6" s="121">
        <f t="shared" si="1"/>
        <v>0.18</v>
      </c>
      <c r="O6" s="121">
        <f t="shared" si="1"/>
        <v>0.28999999999999998</v>
      </c>
    </row>
    <row r="7" spans="1:15">
      <c r="A7" t="s">
        <v>555</v>
      </c>
      <c r="B7">
        <v>4</v>
      </c>
      <c r="C7">
        <v>5</v>
      </c>
      <c r="D7">
        <v>5</v>
      </c>
      <c r="E7">
        <v>14</v>
      </c>
      <c r="G7" t="s">
        <v>686</v>
      </c>
      <c r="H7">
        <f>SUM(H2:H6)</f>
        <v>200</v>
      </c>
    </row>
    <row r="8" spans="1:15">
      <c r="A8" t="s">
        <v>558</v>
      </c>
      <c r="B8">
        <v>4</v>
      </c>
      <c r="C8">
        <v>5</v>
      </c>
      <c r="D8">
        <v>5</v>
      </c>
      <c r="E8">
        <v>14</v>
      </c>
    </row>
    <row r="9" spans="1:15">
      <c r="A9" t="s">
        <v>573</v>
      </c>
      <c r="B9">
        <v>4</v>
      </c>
      <c r="C9">
        <v>5</v>
      </c>
      <c r="D9">
        <v>5</v>
      </c>
      <c r="E9">
        <v>14</v>
      </c>
      <c r="G9" t="s">
        <v>687</v>
      </c>
      <c r="H9" t="s">
        <v>694</v>
      </c>
      <c r="I9" t="s">
        <v>693</v>
      </c>
      <c r="J9" t="s">
        <v>695</v>
      </c>
      <c r="K9" t="s">
        <v>696</v>
      </c>
      <c r="L9" t="s">
        <v>697</v>
      </c>
      <c r="M9" t="s">
        <v>698</v>
      </c>
    </row>
    <row r="10" spans="1:15">
      <c r="A10" t="s">
        <v>581</v>
      </c>
      <c r="B10">
        <v>4</v>
      </c>
      <c r="C10">
        <v>5</v>
      </c>
      <c r="D10">
        <v>5</v>
      </c>
      <c r="E10">
        <v>14</v>
      </c>
      <c r="G10" t="s">
        <v>688</v>
      </c>
      <c r="H10" s="10">
        <v>6</v>
      </c>
      <c r="I10" s="10">
        <v>11</v>
      </c>
      <c r="J10" s="10">
        <v>4</v>
      </c>
      <c r="K10" s="10">
        <v>11</v>
      </c>
      <c r="L10" s="10">
        <v>5</v>
      </c>
      <c r="M10" s="10">
        <v>37</v>
      </c>
    </row>
    <row r="11" spans="1:15">
      <c r="A11" t="s">
        <v>591</v>
      </c>
      <c r="B11">
        <v>5</v>
      </c>
      <c r="C11">
        <v>4</v>
      </c>
      <c r="D11">
        <v>5</v>
      </c>
      <c r="E11">
        <v>14</v>
      </c>
      <c r="G11" t="s">
        <v>689</v>
      </c>
      <c r="H11" s="10">
        <v>7</v>
      </c>
      <c r="I11" s="10">
        <v>6</v>
      </c>
      <c r="J11" s="10">
        <v>5</v>
      </c>
      <c r="K11" s="10">
        <v>11</v>
      </c>
      <c r="L11" s="10">
        <v>3</v>
      </c>
      <c r="M11" s="10">
        <v>32</v>
      </c>
    </row>
    <row r="12" spans="1:15">
      <c r="A12" t="s">
        <v>596</v>
      </c>
      <c r="B12">
        <v>5</v>
      </c>
      <c r="C12">
        <v>4</v>
      </c>
      <c r="D12">
        <v>5</v>
      </c>
      <c r="E12">
        <v>14</v>
      </c>
      <c r="G12" t="s">
        <v>690</v>
      </c>
      <c r="H12" s="10">
        <v>2</v>
      </c>
      <c r="I12" s="10">
        <v>4</v>
      </c>
      <c r="J12" s="10">
        <v>6</v>
      </c>
      <c r="K12" s="10">
        <v>6</v>
      </c>
      <c r="L12" s="10">
        <v>2</v>
      </c>
      <c r="M12" s="10">
        <v>20</v>
      </c>
    </row>
    <row r="13" spans="1:15">
      <c r="A13" t="s">
        <v>599</v>
      </c>
      <c r="B13">
        <v>5</v>
      </c>
      <c r="C13">
        <v>5</v>
      </c>
      <c r="D13">
        <v>4</v>
      </c>
      <c r="E13">
        <v>14</v>
      </c>
      <c r="G13" t="s">
        <v>691</v>
      </c>
      <c r="H13" s="10">
        <v>4</v>
      </c>
      <c r="I13" s="10">
        <v>1</v>
      </c>
      <c r="J13" s="10">
        <v>5</v>
      </c>
      <c r="K13" s="10">
        <v>1</v>
      </c>
      <c r="L13" s="10">
        <v>3</v>
      </c>
      <c r="M13" s="10">
        <v>14</v>
      </c>
    </row>
    <row r="14" spans="1:15">
      <c r="A14" t="s">
        <v>603</v>
      </c>
      <c r="B14">
        <v>5</v>
      </c>
      <c r="C14">
        <v>4</v>
      </c>
      <c r="D14">
        <v>5</v>
      </c>
      <c r="E14">
        <v>14</v>
      </c>
      <c r="G14" t="s">
        <v>692</v>
      </c>
      <c r="H14" s="10">
        <v>4</v>
      </c>
      <c r="I14" s="10">
        <v>21</v>
      </c>
      <c r="J14" s="10">
        <v>13</v>
      </c>
      <c r="K14" s="10">
        <v>36</v>
      </c>
      <c r="L14" s="10">
        <v>23</v>
      </c>
      <c r="M14" s="10">
        <v>97</v>
      </c>
    </row>
    <row r="15" spans="1:15">
      <c r="A15" t="s">
        <v>606</v>
      </c>
      <c r="B15">
        <v>5</v>
      </c>
      <c r="C15">
        <v>4</v>
      </c>
      <c r="D15">
        <v>5</v>
      </c>
      <c r="E15">
        <v>14</v>
      </c>
      <c r="G15" t="s">
        <v>698</v>
      </c>
      <c r="H15" s="122">
        <v>23</v>
      </c>
      <c r="I15" s="122">
        <v>43</v>
      </c>
      <c r="J15" s="122">
        <v>33</v>
      </c>
      <c r="K15" s="122">
        <v>65</v>
      </c>
      <c r="L15" s="122">
        <v>36</v>
      </c>
      <c r="M15" s="122">
        <v>200</v>
      </c>
    </row>
    <row r="16" spans="1:15">
      <c r="A16" t="s">
        <v>609</v>
      </c>
      <c r="B16">
        <v>5</v>
      </c>
      <c r="C16">
        <v>4</v>
      </c>
      <c r="D16">
        <v>5</v>
      </c>
      <c r="E16">
        <v>14</v>
      </c>
      <c r="H16" s="125"/>
      <c r="I16" s="125"/>
      <c r="J16" s="125"/>
      <c r="K16" s="125"/>
      <c r="L16" s="125"/>
      <c r="M16" s="125"/>
    </row>
    <row r="17" spans="1:13">
      <c r="A17" t="s">
        <v>619</v>
      </c>
      <c r="B17">
        <v>5</v>
      </c>
      <c r="C17">
        <v>4</v>
      </c>
      <c r="D17">
        <v>5</v>
      </c>
      <c r="E17">
        <v>14</v>
      </c>
      <c r="G17" t="s">
        <v>687</v>
      </c>
      <c r="H17" t="s">
        <v>694</v>
      </c>
      <c r="I17" t="s">
        <v>693</v>
      </c>
      <c r="J17" t="s">
        <v>695</v>
      </c>
      <c r="K17" t="s">
        <v>696</v>
      </c>
      <c r="L17" t="s">
        <v>697</v>
      </c>
      <c r="M17" t="s">
        <v>698</v>
      </c>
    </row>
    <row r="18" spans="1:13">
      <c r="A18" t="s">
        <v>565</v>
      </c>
      <c r="B18">
        <v>4</v>
      </c>
      <c r="C18">
        <v>4</v>
      </c>
      <c r="D18">
        <v>5</v>
      </c>
      <c r="E18">
        <v>13</v>
      </c>
      <c r="G18" t="s">
        <v>688</v>
      </c>
      <c r="H18" s="123">
        <v>0.03</v>
      </c>
      <c r="I18" s="123">
        <v>5.5E-2</v>
      </c>
      <c r="J18" s="123">
        <v>0.02</v>
      </c>
      <c r="K18" s="123">
        <v>5.5E-2</v>
      </c>
      <c r="L18" s="123">
        <v>2.5000000000000001E-2</v>
      </c>
      <c r="M18" s="123">
        <v>0.185</v>
      </c>
    </row>
    <row r="19" spans="1:13">
      <c r="A19" t="s">
        <v>568</v>
      </c>
      <c r="B19">
        <v>4</v>
      </c>
      <c r="C19">
        <v>4</v>
      </c>
      <c r="D19">
        <v>5</v>
      </c>
      <c r="E19">
        <v>13</v>
      </c>
      <c r="G19" t="s">
        <v>689</v>
      </c>
      <c r="H19" s="123">
        <v>3.5000000000000003E-2</v>
      </c>
      <c r="I19" s="123">
        <v>0.03</v>
      </c>
      <c r="J19" s="123">
        <v>2.5000000000000001E-2</v>
      </c>
      <c r="K19" s="123">
        <v>5.5E-2</v>
      </c>
      <c r="L19" s="123">
        <v>1.4999999999999999E-2</v>
      </c>
      <c r="M19" s="123">
        <v>0.16</v>
      </c>
    </row>
    <row r="20" spans="1:13">
      <c r="A20" t="s">
        <v>580</v>
      </c>
      <c r="B20">
        <v>4</v>
      </c>
      <c r="C20">
        <v>4</v>
      </c>
      <c r="D20">
        <v>5</v>
      </c>
      <c r="E20">
        <v>13</v>
      </c>
      <c r="G20" t="s">
        <v>690</v>
      </c>
      <c r="H20" s="123">
        <v>0.01</v>
      </c>
      <c r="I20" s="123">
        <v>0.02</v>
      </c>
      <c r="J20" s="123">
        <v>0.03</v>
      </c>
      <c r="K20" s="123">
        <v>0.03</v>
      </c>
      <c r="L20" s="123">
        <v>0.01</v>
      </c>
      <c r="M20" s="123">
        <v>0.1</v>
      </c>
    </row>
    <row r="21" spans="1:13">
      <c r="A21" t="s">
        <v>598</v>
      </c>
      <c r="B21">
        <v>5</v>
      </c>
      <c r="C21">
        <v>4</v>
      </c>
      <c r="D21">
        <v>4</v>
      </c>
      <c r="E21">
        <v>13</v>
      </c>
      <c r="G21" t="s">
        <v>691</v>
      </c>
      <c r="H21" s="123">
        <v>0.02</v>
      </c>
      <c r="I21" s="123">
        <v>5.0000000000000001E-3</v>
      </c>
      <c r="J21" s="123">
        <v>2.5000000000000001E-2</v>
      </c>
      <c r="K21" s="123">
        <v>5.0000000000000001E-3</v>
      </c>
      <c r="L21" s="123">
        <v>1.4999999999999999E-2</v>
      </c>
      <c r="M21" s="123">
        <v>7.0000000000000007E-2</v>
      </c>
    </row>
    <row r="22" spans="1:13">
      <c r="A22" t="s">
        <v>610</v>
      </c>
      <c r="B22">
        <v>5</v>
      </c>
      <c r="C22">
        <v>3</v>
      </c>
      <c r="D22">
        <v>5</v>
      </c>
      <c r="E22">
        <v>13</v>
      </c>
      <c r="G22" t="s">
        <v>692</v>
      </c>
      <c r="H22" s="123">
        <v>0.02</v>
      </c>
      <c r="I22" s="123">
        <v>0.105</v>
      </c>
      <c r="J22" s="123">
        <v>6.5000000000000002E-2</v>
      </c>
      <c r="K22" s="123">
        <v>0.18</v>
      </c>
      <c r="L22" s="123">
        <v>0.115</v>
      </c>
      <c r="M22" s="123">
        <v>0.48499999999999999</v>
      </c>
    </row>
    <row r="23" spans="1:13">
      <c r="A23" t="s">
        <v>614</v>
      </c>
      <c r="B23">
        <v>5</v>
      </c>
      <c r="C23">
        <v>3</v>
      </c>
      <c r="D23">
        <v>5</v>
      </c>
      <c r="E23">
        <v>13</v>
      </c>
      <c r="G23" t="s">
        <v>698</v>
      </c>
      <c r="H23" s="124">
        <v>0.115</v>
      </c>
      <c r="I23" s="124">
        <v>0.215</v>
      </c>
      <c r="J23" s="124">
        <v>0.16500000000000001</v>
      </c>
      <c r="K23" s="124">
        <v>0.32500000000000001</v>
      </c>
      <c r="L23" s="124">
        <v>0.18</v>
      </c>
      <c r="M23" s="124">
        <v>1</v>
      </c>
    </row>
    <row r="24" spans="1:13">
      <c r="A24" t="s">
        <v>522</v>
      </c>
      <c r="B24">
        <v>2</v>
      </c>
      <c r="C24">
        <v>5</v>
      </c>
      <c r="D24">
        <v>5</v>
      </c>
      <c r="E24">
        <v>12</v>
      </c>
    </row>
    <row r="25" spans="1:13">
      <c r="A25" t="s">
        <v>553</v>
      </c>
      <c r="B25">
        <v>4</v>
      </c>
      <c r="C25">
        <v>3</v>
      </c>
      <c r="D25">
        <v>5</v>
      </c>
      <c r="E25">
        <v>12</v>
      </c>
    </row>
    <row r="26" spans="1:13">
      <c r="A26" t="s">
        <v>563</v>
      </c>
      <c r="B26">
        <v>4</v>
      </c>
      <c r="C26">
        <v>5</v>
      </c>
      <c r="D26">
        <v>3</v>
      </c>
      <c r="E26">
        <v>12</v>
      </c>
    </row>
    <row r="27" spans="1:13">
      <c r="A27" t="s">
        <v>570</v>
      </c>
      <c r="B27">
        <v>4</v>
      </c>
      <c r="C27">
        <v>5</v>
      </c>
      <c r="D27">
        <v>3</v>
      </c>
      <c r="E27">
        <v>12</v>
      </c>
    </row>
    <row r="28" spans="1:13">
      <c r="A28" t="s">
        <v>574</v>
      </c>
      <c r="B28">
        <v>4</v>
      </c>
      <c r="C28">
        <v>4</v>
      </c>
      <c r="D28">
        <v>4</v>
      </c>
      <c r="E28">
        <v>12</v>
      </c>
    </row>
    <row r="29" spans="1:13">
      <c r="A29" t="s">
        <v>577</v>
      </c>
      <c r="B29">
        <v>4</v>
      </c>
      <c r="C29">
        <v>3</v>
      </c>
      <c r="D29">
        <v>5</v>
      </c>
      <c r="E29">
        <v>12</v>
      </c>
    </row>
    <row r="30" spans="1:13">
      <c r="A30" t="s">
        <v>582</v>
      </c>
      <c r="B30">
        <v>4</v>
      </c>
      <c r="C30">
        <v>5</v>
      </c>
      <c r="D30">
        <v>3</v>
      </c>
      <c r="E30">
        <v>12</v>
      </c>
    </row>
    <row r="31" spans="1:13">
      <c r="A31" t="s">
        <v>595</v>
      </c>
      <c r="B31">
        <v>5</v>
      </c>
      <c r="C31">
        <v>2</v>
      </c>
      <c r="D31">
        <v>5</v>
      </c>
      <c r="E31">
        <v>12</v>
      </c>
    </row>
    <row r="32" spans="1:13">
      <c r="A32" t="s">
        <v>597</v>
      </c>
      <c r="B32">
        <v>5</v>
      </c>
      <c r="C32">
        <v>2</v>
      </c>
      <c r="D32">
        <v>5</v>
      </c>
      <c r="E32">
        <v>12</v>
      </c>
    </row>
    <row r="33" spans="1:5">
      <c r="A33" t="s">
        <v>523</v>
      </c>
      <c r="B33">
        <v>2</v>
      </c>
      <c r="C33">
        <v>4</v>
      </c>
      <c r="D33">
        <v>5</v>
      </c>
      <c r="E33">
        <v>11</v>
      </c>
    </row>
    <row r="34" spans="1:5">
      <c r="A34" t="s">
        <v>537</v>
      </c>
      <c r="B34">
        <v>3</v>
      </c>
      <c r="C34">
        <v>3</v>
      </c>
      <c r="D34">
        <v>5</v>
      </c>
      <c r="E34">
        <v>11</v>
      </c>
    </row>
    <row r="35" spans="1:5">
      <c r="A35" t="s">
        <v>549</v>
      </c>
      <c r="B35">
        <v>3</v>
      </c>
      <c r="C35">
        <v>5</v>
      </c>
      <c r="D35">
        <v>3</v>
      </c>
      <c r="E35">
        <v>11</v>
      </c>
    </row>
    <row r="36" spans="1:5">
      <c r="A36" t="s">
        <v>552</v>
      </c>
      <c r="B36">
        <v>4</v>
      </c>
      <c r="C36">
        <v>2</v>
      </c>
      <c r="D36">
        <v>5</v>
      </c>
      <c r="E36">
        <v>11</v>
      </c>
    </row>
    <row r="37" spans="1:5">
      <c r="A37" t="s">
        <v>561</v>
      </c>
      <c r="B37">
        <v>4</v>
      </c>
      <c r="C37">
        <v>4</v>
      </c>
      <c r="D37">
        <v>3</v>
      </c>
      <c r="E37">
        <v>11</v>
      </c>
    </row>
    <row r="38" spans="1:5">
      <c r="A38" t="s">
        <v>562</v>
      </c>
      <c r="B38">
        <v>4</v>
      </c>
      <c r="C38">
        <v>2</v>
      </c>
      <c r="D38">
        <v>5</v>
      </c>
      <c r="E38">
        <v>11</v>
      </c>
    </row>
    <row r="39" spans="1:5">
      <c r="A39" t="s">
        <v>564</v>
      </c>
      <c r="B39">
        <v>4</v>
      </c>
      <c r="C39">
        <v>3</v>
      </c>
      <c r="D39">
        <v>4</v>
      </c>
      <c r="E39">
        <v>11</v>
      </c>
    </row>
    <row r="40" spans="1:5">
      <c r="A40" t="s">
        <v>566</v>
      </c>
      <c r="B40">
        <v>4</v>
      </c>
      <c r="C40">
        <v>2</v>
      </c>
      <c r="D40">
        <v>5</v>
      </c>
      <c r="E40">
        <v>11</v>
      </c>
    </row>
    <row r="41" spans="1:5">
      <c r="A41" t="s">
        <v>578</v>
      </c>
      <c r="B41">
        <v>4</v>
      </c>
      <c r="C41">
        <v>4</v>
      </c>
      <c r="D41">
        <v>3</v>
      </c>
      <c r="E41">
        <v>11</v>
      </c>
    </row>
    <row r="42" spans="1:5">
      <c r="A42" t="s">
        <v>584</v>
      </c>
      <c r="B42">
        <v>5</v>
      </c>
      <c r="C42">
        <v>4</v>
      </c>
      <c r="D42">
        <v>2</v>
      </c>
      <c r="E42">
        <v>11</v>
      </c>
    </row>
    <row r="43" spans="1:5">
      <c r="A43" t="s">
        <v>587</v>
      </c>
      <c r="B43">
        <v>5</v>
      </c>
      <c r="C43">
        <v>4</v>
      </c>
      <c r="D43">
        <v>2</v>
      </c>
      <c r="E43">
        <v>11</v>
      </c>
    </row>
    <row r="44" spans="1:5">
      <c r="A44" t="s">
        <v>618</v>
      </c>
      <c r="B44">
        <v>5</v>
      </c>
      <c r="C44">
        <v>4</v>
      </c>
      <c r="D44">
        <v>2</v>
      </c>
      <c r="E44">
        <v>11</v>
      </c>
    </row>
    <row r="45" spans="1:5">
      <c r="A45" t="s">
        <v>501</v>
      </c>
      <c r="B45">
        <v>1</v>
      </c>
      <c r="C45">
        <v>4</v>
      </c>
      <c r="D45">
        <v>5</v>
      </c>
      <c r="E45">
        <v>10</v>
      </c>
    </row>
    <row r="46" spans="1:5">
      <c r="A46" t="s">
        <v>520</v>
      </c>
      <c r="B46">
        <v>2</v>
      </c>
      <c r="C46">
        <v>5</v>
      </c>
      <c r="D46">
        <v>3</v>
      </c>
      <c r="E46">
        <v>10</v>
      </c>
    </row>
    <row r="47" spans="1:5">
      <c r="A47" t="s">
        <v>532</v>
      </c>
      <c r="B47">
        <v>2</v>
      </c>
      <c r="C47">
        <v>5</v>
      </c>
      <c r="D47">
        <v>3</v>
      </c>
      <c r="E47">
        <v>10</v>
      </c>
    </row>
    <row r="48" spans="1:5">
      <c r="A48" t="s">
        <v>534</v>
      </c>
      <c r="B48">
        <v>3</v>
      </c>
      <c r="C48">
        <v>4</v>
      </c>
      <c r="D48">
        <v>3</v>
      </c>
      <c r="E48">
        <v>10</v>
      </c>
    </row>
    <row r="49" spans="1:5">
      <c r="A49" t="s">
        <v>535</v>
      </c>
      <c r="B49">
        <v>3</v>
      </c>
      <c r="C49">
        <v>5</v>
      </c>
      <c r="D49">
        <v>2</v>
      </c>
      <c r="E49">
        <v>10</v>
      </c>
    </row>
    <row r="50" spans="1:5">
      <c r="A50" t="s">
        <v>545</v>
      </c>
      <c r="B50">
        <v>3</v>
      </c>
      <c r="C50">
        <v>4</v>
      </c>
      <c r="D50">
        <v>3</v>
      </c>
      <c r="E50">
        <v>10</v>
      </c>
    </row>
    <row r="51" spans="1:5">
      <c r="A51" t="s">
        <v>556</v>
      </c>
      <c r="B51">
        <v>4</v>
      </c>
      <c r="C51">
        <v>2</v>
      </c>
      <c r="D51">
        <v>4</v>
      </c>
      <c r="E51">
        <v>10</v>
      </c>
    </row>
    <row r="52" spans="1:5">
      <c r="A52" t="s">
        <v>559</v>
      </c>
      <c r="B52">
        <v>4</v>
      </c>
      <c r="C52">
        <v>2</v>
      </c>
      <c r="D52">
        <v>4</v>
      </c>
      <c r="E52">
        <v>10</v>
      </c>
    </row>
    <row r="53" spans="1:5">
      <c r="A53" t="s">
        <v>576</v>
      </c>
      <c r="B53">
        <v>4</v>
      </c>
      <c r="C53">
        <v>3</v>
      </c>
      <c r="D53">
        <v>3</v>
      </c>
      <c r="E53">
        <v>10</v>
      </c>
    </row>
    <row r="54" spans="1:5">
      <c r="A54" t="s">
        <v>593</v>
      </c>
      <c r="B54">
        <v>5</v>
      </c>
      <c r="C54">
        <v>3</v>
      </c>
      <c r="D54">
        <v>2</v>
      </c>
      <c r="E54">
        <v>10</v>
      </c>
    </row>
    <row r="55" spans="1:5">
      <c r="A55" t="s">
        <v>601</v>
      </c>
      <c r="B55">
        <v>5</v>
      </c>
      <c r="C55">
        <v>3</v>
      </c>
      <c r="D55">
        <v>2</v>
      </c>
      <c r="E55">
        <v>10</v>
      </c>
    </row>
    <row r="56" spans="1:5">
      <c r="A56" t="s">
        <v>607</v>
      </c>
      <c r="B56">
        <v>5</v>
      </c>
      <c r="C56">
        <v>2</v>
      </c>
      <c r="D56">
        <v>3</v>
      </c>
      <c r="E56">
        <v>10</v>
      </c>
    </row>
    <row r="57" spans="1:5">
      <c r="A57" t="s">
        <v>608</v>
      </c>
      <c r="B57">
        <v>5</v>
      </c>
      <c r="C57">
        <v>4</v>
      </c>
      <c r="D57">
        <v>1</v>
      </c>
      <c r="E57">
        <v>10</v>
      </c>
    </row>
    <row r="58" spans="1:5">
      <c r="A58" t="s">
        <v>612</v>
      </c>
      <c r="B58">
        <v>5</v>
      </c>
      <c r="C58">
        <v>2</v>
      </c>
      <c r="D58">
        <v>3</v>
      </c>
      <c r="E58">
        <v>10</v>
      </c>
    </row>
    <row r="59" spans="1:5">
      <c r="A59" t="s">
        <v>430</v>
      </c>
      <c r="B59">
        <v>1</v>
      </c>
      <c r="C59">
        <v>5</v>
      </c>
      <c r="D59">
        <v>3</v>
      </c>
      <c r="E59">
        <v>9</v>
      </c>
    </row>
    <row r="60" spans="1:5">
      <c r="A60" t="s">
        <v>499</v>
      </c>
      <c r="B60">
        <v>1</v>
      </c>
      <c r="C60">
        <v>5</v>
      </c>
      <c r="D60">
        <v>3</v>
      </c>
      <c r="E60">
        <v>9</v>
      </c>
    </row>
    <row r="61" spans="1:5">
      <c r="A61" t="s">
        <v>531</v>
      </c>
      <c r="B61">
        <v>2</v>
      </c>
      <c r="C61">
        <v>5</v>
      </c>
      <c r="D61">
        <v>2</v>
      </c>
      <c r="E61">
        <v>9</v>
      </c>
    </row>
    <row r="62" spans="1:5">
      <c r="A62" t="s">
        <v>540</v>
      </c>
      <c r="B62">
        <v>3</v>
      </c>
      <c r="C62">
        <v>4</v>
      </c>
      <c r="D62">
        <v>2</v>
      </c>
      <c r="E62">
        <v>9</v>
      </c>
    </row>
    <row r="63" spans="1:5">
      <c r="A63" t="s">
        <v>547</v>
      </c>
      <c r="B63">
        <v>3</v>
      </c>
      <c r="C63">
        <v>2</v>
      </c>
      <c r="D63">
        <v>4</v>
      </c>
      <c r="E63">
        <v>9</v>
      </c>
    </row>
    <row r="64" spans="1:5">
      <c r="A64" t="s">
        <v>551</v>
      </c>
      <c r="B64">
        <v>3</v>
      </c>
      <c r="C64">
        <v>4</v>
      </c>
      <c r="D64">
        <v>2</v>
      </c>
      <c r="E64">
        <v>9</v>
      </c>
    </row>
    <row r="65" spans="1:5">
      <c r="A65" t="s">
        <v>560</v>
      </c>
      <c r="B65">
        <v>4</v>
      </c>
      <c r="C65">
        <v>1</v>
      </c>
      <c r="D65">
        <v>4</v>
      </c>
      <c r="E65">
        <v>9</v>
      </c>
    </row>
    <row r="66" spans="1:5">
      <c r="A66" t="s">
        <v>571</v>
      </c>
      <c r="B66">
        <v>4</v>
      </c>
      <c r="C66">
        <v>3</v>
      </c>
      <c r="D66">
        <v>2</v>
      </c>
      <c r="E66">
        <v>9</v>
      </c>
    </row>
    <row r="67" spans="1:5">
      <c r="A67" t="s">
        <v>585</v>
      </c>
      <c r="B67">
        <v>5</v>
      </c>
      <c r="C67">
        <v>2</v>
      </c>
      <c r="D67">
        <v>2</v>
      </c>
      <c r="E67">
        <v>9</v>
      </c>
    </row>
    <row r="68" spans="1:5">
      <c r="A68" t="s">
        <v>590</v>
      </c>
      <c r="B68">
        <v>5</v>
      </c>
      <c r="C68">
        <v>2</v>
      </c>
      <c r="D68">
        <v>2</v>
      </c>
      <c r="E68">
        <v>9</v>
      </c>
    </row>
    <row r="69" spans="1:5">
      <c r="A69" t="s">
        <v>594</v>
      </c>
      <c r="B69">
        <v>5</v>
      </c>
      <c r="C69">
        <v>2</v>
      </c>
      <c r="D69">
        <v>2</v>
      </c>
      <c r="E69">
        <v>9</v>
      </c>
    </row>
    <row r="70" spans="1:5">
      <c r="A70" t="s">
        <v>605</v>
      </c>
      <c r="B70">
        <v>5</v>
      </c>
      <c r="C70">
        <v>1</v>
      </c>
      <c r="D70">
        <v>3</v>
      </c>
      <c r="E70">
        <v>9</v>
      </c>
    </row>
    <row r="71" spans="1:5">
      <c r="A71" t="s">
        <v>615</v>
      </c>
      <c r="B71">
        <v>5</v>
      </c>
      <c r="C71">
        <v>2</v>
      </c>
      <c r="D71">
        <v>2</v>
      </c>
      <c r="E71">
        <v>9</v>
      </c>
    </row>
    <row r="72" spans="1:5">
      <c r="A72" t="s">
        <v>617</v>
      </c>
      <c r="B72">
        <v>5</v>
      </c>
      <c r="C72">
        <v>2</v>
      </c>
      <c r="D72">
        <v>2</v>
      </c>
      <c r="E72">
        <v>9</v>
      </c>
    </row>
    <row r="73" spans="1:5">
      <c r="A73" t="s">
        <v>451</v>
      </c>
      <c r="B73">
        <v>1</v>
      </c>
      <c r="C73">
        <v>4</v>
      </c>
      <c r="D73">
        <v>3</v>
      </c>
      <c r="E73">
        <v>8</v>
      </c>
    </row>
    <row r="74" spans="1:5">
      <c r="A74" t="s">
        <v>464</v>
      </c>
      <c r="B74">
        <v>1</v>
      </c>
      <c r="C74">
        <v>5</v>
      </c>
      <c r="D74">
        <v>2</v>
      </c>
      <c r="E74">
        <v>8</v>
      </c>
    </row>
    <row r="75" spans="1:5">
      <c r="A75" t="s">
        <v>494</v>
      </c>
      <c r="B75">
        <v>1</v>
      </c>
      <c r="C75">
        <v>5</v>
      </c>
      <c r="D75">
        <v>2</v>
      </c>
      <c r="E75">
        <v>8</v>
      </c>
    </row>
    <row r="76" spans="1:5">
      <c r="A76" t="s">
        <v>496</v>
      </c>
      <c r="B76">
        <v>1</v>
      </c>
      <c r="C76">
        <v>3</v>
      </c>
      <c r="D76">
        <v>4</v>
      </c>
      <c r="E76">
        <v>8</v>
      </c>
    </row>
    <row r="77" spans="1:5">
      <c r="A77" t="s">
        <v>512</v>
      </c>
      <c r="B77">
        <v>1</v>
      </c>
      <c r="C77">
        <v>4</v>
      </c>
      <c r="D77">
        <v>3</v>
      </c>
      <c r="E77">
        <v>8</v>
      </c>
    </row>
    <row r="78" spans="1:5">
      <c r="A78" t="s">
        <v>518</v>
      </c>
      <c r="B78">
        <v>1</v>
      </c>
      <c r="C78">
        <v>4</v>
      </c>
      <c r="D78">
        <v>3</v>
      </c>
      <c r="E78">
        <v>8</v>
      </c>
    </row>
    <row r="79" spans="1:5">
      <c r="A79" t="s">
        <v>519</v>
      </c>
      <c r="B79">
        <v>1</v>
      </c>
      <c r="C79">
        <v>3</v>
      </c>
      <c r="D79">
        <v>4</v>
      </c>
      <c r="E79">
        <v>8</v>
      </c>
    </row>
    <row r="80" spans="1:5">
      <c r="A80" t="s">
        <v>528</v>
      </c>
      <c r="B80">
        <v>2</v>
      </c>
      <c r="C80">
        <v>3</v>
      </c>
      <c r="D80">
        <v>3</v>
      </c>
      <c r="E80">
        <v>8</v>
      </c>
    </row>
    <row r="81" spans="1:5">
      <c r="A81" t="s">
        <v>539</v>
      </c>
      <c r="B81">
        <v>3</v>
      </c>
      <c r="C81">
        <v>3</v>
      </c>
      <c r="D81">
        <v>2</v>
      </c>
      <c r="E81">
        <v>8</v>
      </c>
    </row>
    <row r="82" spans="1:5">
      <c r="A82" t="s">
        <v>542</v>
      </c>
      <c r="B82">
        <v>3</v>
      </c>
      <c r="C82">
        <v>3</v>
      </c>
      <c r="D82">
        <v>2</v>
      </c>
      <c r="E82">
        <v>8</v>
      </c>
    </row>
    <row r="83" spans="1:5">
      <c r="A83" t="s">
        <v>467</v>
      </c>
      <c r="B83">
        <v>3</v>
      </c>
      <c r="C83">
        <v>3</v>
      </c>
      <c r="D83">
        <v>2</v>
      </c>
      <c r="E83">
        <v>8</v>
      </c>
    </row>
    <row r="84" spans="1:5">
      <c r="A84" t="s">
        <v>550</v>
      </c>
      <c r="B84">
        <v>3</v>
      </c>
      <c r="C84">
        <v>3</v>
      </c>
      <c r="D84">
        <v>2</v>
      </c>
      <c r="E84">
        <v>8</v>
      </c>
    </row>
    <row r="85" spans="1:5">
      <c r="A85" t="s">
        <v>557</v>
      </c>
      <c r="B85">
        <v>4</v>
      </c>
      <c r="C85">
        <v>2</v>
      </c>
      <c r="D85">
        <v>2</v>
      </c>
      <c r="E85">
        <v>8</v>
      </c>
    </row>
    <row r="86" spans="1:5">
      <c r="A86" t="s">
        <v>575</v>
      </c>
      <c r="B86">
        <v>4</v>
      </c>
      <c r="C86">
        <v>2</v>
      </c>
      <c r="D86">
        <v>2</v>
      </c>
      <c r="E86">
        <v>8</v>
      </c>
    </row>
    <row r="87" spans="1:5">
      <c r="A87" t="s">
        <v>586</v>
      </c>
      <c r="B87">
        <v>5</v>
      </c>
      <c r="C87">
        <v>2</v>
      </c>
      <c r="D87">
        <v>1</v>
      </c>
      <c r="E87">
        <v>8</v>
      </c>
    </row>
    <row r="88" spans="1:5">
      <c r="A88" t="s">
        <v>589</v>
      </c>
      <c r="B88">
        <v>5</v>
      </c>
      <c r="C88">
        <v>1</v>
      </c>
      <c r="D88">
        <v>2</v>
      </c>
      <c r="E88">
        <v>8</v>
      </c>
    </row>
    <row r="89" spans="1:5">
      <c r="A89" t="s">
        <v>602</v>
      </c>
      <c r="B89">
        <v>5</v>
      </c>
      <c r="C89">
        <v>2</v>
      </c>
      <c r="D89">
        <v>1</v>
      </c>
      <c r="E89">
        <v>8</v>
      </c>
    </row>
    <row r="90" spans="1:5">
      <c r="A90" t="s">
        <v>435</v>
      </c>
      <c r="B90">
        <v>1</v>
      </c>
      <c r="C90">
        <v>4</v>
      </c>
      <c r="D90">
        <v>2</v>
      </c>
      <c r="E90">
        <v>7</v>
      </c>
    </row>
    <row r="91" spans="1:5">
      <c r="A91" t="s">
        <v>437</v>
      </c>
      <c r="B91">
        <v>1</v>
      </c>
      <c r="C91">
        <v>4</v>
      </c>
      <c r="D91">
        <v>2</v>
      </c>
      <c r="E91">
        <v>7</v>
      </c>
    </row>
    <row r="92" spans="1:5">
      <c r="A92" t="s">
        <v>442</v>
      </c>
      <c r="B92">
        <v>1</v>
      </c>
      <c r="C92">
        <v>4</v>
      </c>
      <c r="D92">
        <v>2</v>
      </c>
      <c r="E92">
        <v>7</v>
      </c>
    </row>
    <row r="93" spans="1:5">
      <c r="A93" t="s">
        <v>447</v>
      </c>
      <c r="B93">
        <v>1</v>
      </c>
      <c r="C93">
        <v>4</v>
      </c>
      <c r="D93">
        <v>2</v>
      </c>
      <c r="E93">
        <v>7</v>
      </c>
    </row>
    <row r="94" spans="1:5">
      <c r="A94" t="s">
        <v>450</v>
      </c>
      <c r="B94">
        <v>1</v>
      </c>
      <c r="C94">
        <v>4</v>
      </c>
      <c r="D94">
        <v>2</v>
      </c>
      <c r="E94">
        <v>7</v>
      </c>
    </row>
    <row r="95" spans="1:5">
      <c r="A95" t="s">
        <v>460</v>
      </c>
      <c r="B95">
        <v>1</v>
      </c>
      <c r="C95">
        <v>4</v>
      </c>
      <c r="D95">
        <v>2</v>
      </c>
      <c r="E95">
        <v>7</v>
      </c>
    </row>
    <row r="96" spans="1:5">
      <c r="A96" t="s">
        <v>468</v>
      </c>
      <c r="B96">
        <v>1</v>
      </c>
      <c r="C96">
        <v>4</v>
      </c>
      <c r="D96">
        <v>2</v>
      </c>
      <c r="E96">
        <v>7</v>
      </c>
    </row>
    <row r="97" spans="1:5">
      <c r="A97" t="s">
        <v>471</v>
      </c>
      <c r="B97">
        <v>1</v>
      </c>
      <c r="C97">
        <v>4</v>
      </c>
      <c r="D97">
        <v>2</v>
      </c>
      <c r="E97">
        <v>7</v>
      </c>
    </row>
    <row r="98" spans="1:5">
      <c r="A98" t="s">
        <v>476</v>
      </c>
      <c r="B98">
        <v>1</v>
      </c>
      <c r="C98">
        <v>4</v>
      </c>
      <c r="D98">
        <v>2</v>
      </c>
      <c r="E98">
        <v>7</v>
      </c>
    </row>
    <row r="99" spans="1:5">
      <c r="A99" t="s">
        <v>479</v>
      </c>
      <c r="B99">
        <v>1</v>
      </c>
      <c r="C99">
        <v>4</v>
      </c>
      <c r="D99">
        <v>2</v>
      </c>
      <c r="E99">
        <v>7</v>
      </c>
    </row>
    <row r="100" spans="1:5">
      <c r="A100" t="s">
        <v>481</v>
      </c>
      <c r="B100">
        <v>1</v>
      </c>
      <c r="C100">
        <v>4</v>
      </c>
      <c r="D100">
        <v>2</v>
      </c>
      <c r="E100">
        <v>7</v>
      </c>
    </row>
    <row r="101" spans="1:5">
      <c r="A101" t="s">
        <v>484</v>
      </c>
      <c r="B101">
        <v>1</v>
      </c>
      <c r="C101">
        <v>4</v>
      </c>
      <c r="D101">
        <v>2</v>
      </c>
      <c r="E101">
        <v>7</v>
      </c>
    </row>
    <row r="102" spans="1:5">
      <c r="A102" t="s">
        <v>486</v>
      </c>
      <c r="B102">
        <v>1</v>
      </c>
      <c r="C102">
        <v>4</v>
      </c>
      <c r="D102">
        <v>2</v>
      </c>
      <c r="E102">
        <v>7</v>
      </c>
    </row>
    <row r="103" spans="1:5">
      <c r="A103" t="s">
        <v>488</v>
      </c>
      <c r="B103">
        <v>1</v>
      </c>
      <c r="C103">
        <v>4</v>
      </c>
      <c r="D103">
        <v>2</v>
      </c>
      <c r="E103">
        <v>7</v>
      </c>
    </row>
    <row r="104" spans="1:5">
      <c r="A104" t="s">
        <v>490</v>
      </c>
      <c r="B104">
        <v>1</v>
      </c>
      <c r="C104">
        <v>4</v>
      </c>
      <c r="D104">
        <v>2</v>
      </c>
      <c r="E104">
        <v>7</v>
      </c>
    </row>
    <row r="105" spans="1:5">
      <c r="A105" t="s">
        <v>498</v>
      </c>
      <c r="B105">
        <v>1</v>
      </c>
      <c r="C105">
        <v>4</v>
      </c>
      <c r="D105">
        <v>2</v>
      </c>
      <c r="E105">
        <v>7</v>
      </c>
    </row>
    <row r="106" spans="1:5">
      <c r="A106" t="s">
        <v>502</v>
      </c>
      <c r="B106">
        <v>1</v>
      </c>
      <c r="C106">
        <v>2</v>
      </c>
      <c r="D106">
        <v>4</v>
      </c>
      <c r="E106">
        <v>7</v>
      </c>
    </row>
    <row r="107" spans="1:5">
      <c r="A107" t="s">
        <v>521</v>
      </c>
      <c r="B107">
        <v>2</v>
      </c>
      <c r="C107">
        <v>3</v>
      </c>
      <c r="D107">
        <v>2</v>
      </c>
      <c r="E107">
        <v>7</v>
      </c>
    </row>
    <row r="108" spans="1:5">
      <c r="A108" t="s">
        <v>527</v>
      </c>
      <c r="B108">
        <v>2</v>
      </c>
      <c r="C108">
        <v>1</v>
      </c>
      <c r="D108">
        <v>4</v>
      </c>
      <c r="E108">
        <v>7</v>
      </c>
    </row>
    <row r="109" spans="1:5">
      <c r="A109" t="s">
        <v>533</v>
      </c>
      <c r="B109">
        <v>3</v>
      </c>
      <c r="C109">
        <v>2</v>
      </c>
      <c r="D109">
        <v>2</v>
      </c>
      <c r="E109">
        <v>7</v>
      </c>
    </row>
    <row r="110" spans="1:5">
      <c r="A110" t="s">
        <v>536</v>
      </c>
      <c r="B110">
        <v>3</v>
      </c>
      <c r="C110">
        <v>2</v>
      </c>
      <c r="D110">
        <v>2</v>
      </c>
      <c r="E110">
        <v>7</v>
      </c>
    </row>
    <row r="111" spans="1:5">
      <c r="A111" t="s">
        <v>538</v>
      </c>
      <c r="B111">
        <v>3</v>
      </c>
      <c r="C111">
        <v>2</v>
      </c>
      <c r="D111">
        <v>2</v>
      </c>
      <c r="E111">
        <v>7</v>
      </c>
    </row>
    <row r="112" spans="1:5">
      <c r="A112" t="s">
        <v>541</v>
      </c>
      <c r="B112">
        <v>3</v>
      </c>
      <c r="C112">
        <v>2</v>
      </c>
      <c r="D112">
        <v>2</v>
      </c>
      <c r="E112">
        <v>7</v>
      </c>
    </row>
    <row r="113" spans="1:5">
      <c r="A113" t="s">
        <v>543</v>
      </c>
      <c r="B113">
        <v>3</v>
      </c>
      <c r="C113">
        <v>1</v>
      </c>
      <c r="D113">
        <v>3</v>
      </c>
      <c r="E113">
        <v>7</v>
      </c>
    </row>
    <row r="114" spans="1:5">
      <c r="A114" t="s">
        <v>544</v>
      </c>
      <c r="B114">
        <v>3</v>
      </c>
      <c r="C114">
        <v>2</v>
      </c>
      <c r="D114">
        <v>2</v>
      </c>
      <c r="E114">
        <v>7</v>
      </c>
    </row>
    <row r="115" spans="1:5">
      <c r="A115" t="s">
        <v>546</v>
      </c>
      <c r="B115">
        <v>3</v>
      </c>
      <c r="C115">
        <v>3</v>
      </c>
      <c r="D115">
        <v>1</v>
      </c>
      <c r="E115">
        <v>7</v>
      </c>
    </row>
    <row r="116" spans="1:5">
      <c r="A116" t="s">
        <v>548</v>
      </c>
      <c r="B116">
        <v>3</v>
      </c>
      <c r="C116">
        <v>1</v>
      </c>
      <c r="D116">
        <v>3</v>
      </c>
      <c r="E116">
        <v>7</v>
      </c>
    </row>
    <row r="117" spans="1:5">
      <c r="A117" t="s">
        <v>554</v>
      </c>
      <c r="B117">
        <v>4</v>
      </c>
      <c r="C117">
        <v>2</v>
      </c>
      <c r="D117">
        <v>1</v>
      </c>
      <c r="E117">
        <v>7</v>
      </c>
    </row>
    <row r="118" spans="1:5">
      <c r="A118" t="s">
        <v>567</v>
      </c>
      <c r="B118">
        <v>4</v>
      </c>
      <c r="C118">
        <v>2</v>
      </c>
      <c r="D118">
        <v>1</v>
      </c>
      <c r="E118">
        <v>7</v>
      </c>
    </row>
    <row r="119" spans="1:5">
      <c r="A119" t="s">
        <v>572</v>
      </c>
      <c r="B119">
        <v>4</v>
      </c>
      <c r="C119">
        <v>2</v>
      </c>
      <c r="D119">
        <v>1</v>
      </c>
      <c r="E119">
        <v>7</v>
      </c>
    </row>
    <row r="120" spans="1:5">
      <c r="A120" t="s">
        <v>579</v>
      </c>
      <c r="B120">
        <v>4</v>
      </c>
      <c r="C120">
        <v>2</v>
      </c>
      <c r="D120">
        <v>1</v>
      </c>
      <c r="E120">
        <v>7</v>
      </c>
    </row>
    <row r="121" spans="1:5">
      <c r="A121" t="s">
        <v>600</v>
      </c>
      <c r="B121">
        <v>5</v>
      </c>
      <c r="C121">
        <v>1</v>
      </c>
      <c r="D121">
        <v>1</v>
      </c>
      <c r="E121">
        <v>7</v>
      </c>
    </row>
    <row r="122" spans="1:5">
      <c r="A122" t="s">
        <v>604</v>
      </c>
      <c r="B122">
        <v>5</v>
      </c>
      <c r="C122">
        <v>1</v>
      </c>
      <c r="D122">
        <v>1</v>
      </c>
      <c r="E122">
        <v>7</v>
      </c>
    </row>
    <row r="123" spans="1:5">
      <c r="A123" t="s">
        <v>620</v>
      </c>
      <c r="B123">
        <v>5</v>
      </c>
      <c r="C123">
        <v>1</v>
      </c>
      <c r="D123">
        <v>1</v>
      </c>
      <c r="E123">
        <v>7</v>
      </c>
    </row>
    <row r="124" spans="1:5">
      <c r="A124" t="s">
        <v>432</v>
      </c>
      <c r="B124">
        <v>1</v>
      </c>
      <c r="C124">
        <v>3</v>
      </c>
      <c r="D124">
        <v>2</v>
      </c>
      <c r="E124">
        <v>6</v>
      </c>
    </row>
    <row r="125" spans="1:5">
      <c r="A125" t="s">
        <v>436</v>
      </c>
      <c r="B125">
        <v>1</v>
      </c>
      <c r="C125">
        <v>3</v>
      </c>
      <c r="D125">
        <v>2</v>
      </c>
      <c r="E125">
        <v>6</v>
      </c>
    </row>
    <row r="126" spans="1:5">
      <c r="A126" t="s">
        <v>441</v>
      </c>
      <c r="B126">
        <v>1</v>
      </c>
      <c r="C126">
        <v>3</v>
      </c>
      <c r="D126">
        <v>2</v>
      </c>
      <c r="E126">
        <v>6</v>
      </c>
    </row>
    <row r="127" spans="1:5">
      <c r="A127" t="s">
        <v>445</v>
      </c>
      <c r="B127">
        <v>1</v>
      </c>
      <c r="C127">
        <v>3</v>
      </c>
      <c r="D127">
        <v>2</v>
      </c>
      <c r="E127">
        <v>6</v>
      </c>
    </row>
    <row r="128" spans="1:5">
      <c r="A128" t="s">
        <v>472</v>
      </c>
      <c r="B128">
        <v>1</v>
      </c>
      <c r="C128">
        <v>3</v>
      </c>
      <c r="D128">
        <v>2</v>
      </c>
      <c r="E128">
        <v>6</v>
      </c>
    </row>
    <row r="129" spans="1:5">
      <c r="A129" t="s">
        <v>491</v>
      </c>
      <c r="B129">
        <v>1</v>
      </c>
      <c r="C129">
        <v>2</v>
      </c>
      <c r="D129">
        <v>3</v>
      </c>
      <c r="E129">
        <v>6</v>
      </c>
    </row>
    <row r="130" spans="1:5">
      <c r="A130" t="s">
        <v>495</v>
      </c>
      <c r="B130">
        <v>1</v>
      </c>
      <c r="C130">
        <v>3</v>
      </c>
      <c r="D130">
        <v>2</v>
      </c>
      <c r="E130">
        <v>6</v>
      </c>
    </row>
    <row r="131" spans="1:5">
      <c r="A131" t="s">
        <v>508</v>
      </c>
      <c r="B131">
        <v>1</v>
      </c>
      <c r="C131">
        <v>4</v>
      </c>
      <c r="D131">
        <v>1</v>
      </c>
      <c r="E131">
        <v>6</v>
      </c>
    </row>
    <row r="132" spans="1:5">
      <c r="A132" t="s">
        <v>510</v>
      </c>
      <c r="B132">
        <v>1</v>
      </c>
      <c r="C132">
        <v>3</v>
      </c>
      <c r="D132">
        <v>2</v>
      </c>
      <c r="E132">
        <v>6</v>
      </c>
    </row>
    <row r="133" spans="1:5">
      <c r="A133" t="s">
        <v>516</v>
      </c>
      <c r="B133">
        <v>1</v>
      </c>
      <c r="C133">
        <v>3</v>
      </c>
      <c r="D133">
        <v>2</v>
      </c>
      <c r="E133">
        <v>6</v>
      </c>
    </row>
    <row r="134" spans="1:5">
      <c r="A134" t="s">
        <v>525</v>
      </c>
      <c r="B134">
        <v>2</v>
      </c>
      <c r="C134">
        <v>2</v>
      </c>
      <c r="D134">
        <v>2</v>
      </c>
      <c r="E134">
        <v>6</v>
      </c>
    </row>
    <row r="135" spans="1:5">
      <c r="A135" t="s">
        <v>526</v>
      </c>
      <c r="B135">
        <v>2</v>
      </c>
      <c r="C135">
        <v>3</v>
      </c>
      <c r="D135">
        <v>1</v>
      </c>
      <c r="E135">
        <v>6</v>
      </c>
    </row>
    <row r="136" spans="1:5">
      <c r="A136" t="s">
        <v>529</v>
      </c>
      <c r="B136">
        <v>2</v>
      </c>
      <c r="C136">
        <v>3</v>
      </c>
      <c r="D136">
        <v>1</v>
      </c>
      <c r="E136">
        <v>6</v>
      </c>
    </row>
    <row r="137" spans="1:5">
      <c r="A137" t="s">
        <v>522</v>
      </c>
      <c r="B137">
        <v>2</v>
      </c>
      <c r="C137">
        <v>3</v>
      </c>
      <c r="D137">
        <v>1</v>
      </c>
      <c r="E137">
        <v>6</v>
      </c>
    </row>
    <row r="138" spans="1:5">
      <c r="A138" t="s">
        <v>569</v>
      </c>
      <c r="B138">
        <v>4</v>
      </c>
      <c r="C138">
        <v>1</v>
      </c>
      <c r="D138">
        <v>1</v>
      </c>
      <c r="E138">
        <v>6</v>
      </c>
    </row>
    <row r="139" spans="1:5">
      <c r="A139" t="s">
        <v>583</v>
      </c>
      <c r="B139">
        <v>4</v>
      </c>
      <c r="C139">
        <v>1</v>
      </c>
      <c r="D139">
        <v>1</v>
      </c>
      <c r="E139">
        <v>6</v>
      </c>
    </row>
    <row r="140" spans="1:5">
      <c r="A140" t="s">
        <v>434</v>
      </c>
      <c r="B140">
        <v>1</v>
      </c>
      <c r="C140">
        <v>2</v>
      </c>
      <c r="D140">
        <v>2</v>
      </c>
      <c r="E140">
        <v>5</v>
      </c>
    </row>
    <row r="141" spans="1:5">
      <c r="A141" t="s">
        <v>444</v>
      </c>
      <c r="B141">
        <v>1</v>
      </c>
      <c r="C141">
        <v>2</v>
      </c>
      <c r="D141">
        <v>2</v>
      </c>
      <c r="E141">
        <v>5</v>
      </c>
    </row>
    <row r="142" spans="1:5">
      <c r="A142" t="s">
        <v>446</v>
      </c>
      <c r="B142">
        <v>1</v>
      </c>
      <c r="C142">
        <v>2</v>
      </c>
      <c r="D142">
        <v>2</v>
      </c>
      <c r="E142">
        <v>5</v>
      </c>
    </row>
    <row r="143" spans="1:5">
      <c r="A143" t="s">
        <v>454</v>
      </c>
      <c r="B143">
        <v>1</v>
      </c>
      <c r="C143">
        <v>2</v>
      </c>
      <c r="D143">
        <v>2</v>
      </c>
      <c r="E143">
        <v>5</v>
      </c>
    </row>
    <row r="144" spans="1:5">
      <c r="A144" t="s">
        <v>457</v>
      </c>
      <c r="B144">
        <v>1</v>
      </c>
      <c r="C144">
        <v>2</v>
      </c>
      <c r="D144">
        <v>2</v>
      </c>
      <c r="E144">
        <v>5</v>
      </c>
    </row>
    <row r="145" spans="1:5">
      <c r="A145" t="s">
        <v>461</v>
      </c>
      <c r="B145">
        <v>1</v>
      </c>
      <c r="C145">
        <v>2</v>
      </c>
      <c r="D145">
        <v>2</v>
      </c>
      <c r="E145">
        <v>5</v>
      </c>
    </row>
    <row r="146" spans="1:5">
      <c r="A146" t="s">
        <v>462</v>
      </c>
      <c r="B146">
        <v>1</v>
      </c>
      <c r="C146">
        <v>3</v>
      </c>
      <c r="D146">
        <v>1</v>
      </c>
      <c r="E146">
        <v>5</v>
      </c>
    </row>
    <row r="147" spans="1:5">
      <c r="A147" t="s">
        <v>463</v>
      </c>
      <c r="B147">
        <v>1</v>
      </c>
      <c r="C147">
        <v>2</v>
      </c>
      <c r="D147">
        <v>2</v>
      </c>
      <c r="E147">
        <v>5</v>
      </c>
    </row>
    <row r="148" spans="1:5">
      <c r="A148" t="s">
        <v>465</v>
      </c>
      <c r="B148">
        <v>1</v>
      </c>
      <c r="C148">
        <v>2</v>
      </c>
      <c r="D148">
        <v>2</v>
      </c>
      <c r="E148">
        <v>5</v>
      </c>
    </row>
    <row r="149" spans="1:5">
      <c r="A149" t="s">
        <v>473</v>
      </c>
      <c r="B149">
        <v>1</v>
      </c>
      <c r="C149">
        <v>3</v>
      </c>
      <c r="D149">
        <v>1</v>
      </c>
      <c r="E149">
        <v>5</v>
      </c>
    </row>
    <row r="150" spans="1:5">
      <c r="A150" t="s">
        <v>478</v>
      </c>
      <c r="B150">
        <v>1</v>
      </c>
      <c r="C150">
        <v>2</v>
      </c>
      <c r="D150">
        <v>2</v>
      </c>
      <c r="E150">
        <v>5</v>
      </c>
    </row>
    <row r="151" spans="1:5">
      <c r="A151" t="s">
        <v>483</v>
      </c>
      <c r="B151">
        <v>1</v>
      </c>
      <c r="C151">
        <v>2</v>
      </c>
      <c r="D151">
        <v>2</v>
      </c>
      <c r="E151">
        <v>5</v>
      </c>
    </row>
    <row r="152" spans="1:5">
      <c r="A152" t="s">
        <v>485</v>
      </c>
      <c r="B152">
        <v>1</v>
      </c>
      <c r="C152">
        <v>2</v>
      </c>
      <c r="D152">
        <v>2</v>
      </c>
      <c r="E152">
        <v>5</v>
      </c>
    </row>
    <row r="153" spans="1:5">
      <c r="A153" t="s">
        <v>487</v>
      </c>
      <c r="B153">
        <v>1</v>
      </c>
      <c r="C153">
        <v>2</v>
      </c>
      <c r="D153">
        <v>2</v>
      </c>
      <c r="E153">
        <v>5</v>
      </c>
    </row>
    <row r="154" spans="1:5">
      <c r="A154" t="s">
        <v>493</v>
      </c>
      <c r="B154">
        <v>1</v>
      </c>
      <c r="C154">
        <v>2</v>
      </c>
      <c r="D154">
        <v>2</v>
      </c>
      <c r="E154">
        <v>5</v>
      </c>
    </row>
    <row r="155" spans="1:5">
      <c r="A155" t="s">
        <v>503</v>
      </c>
      <c r="B155">
        <v>1</v>
      </c>
      <c r="C155">
        <v>1</v>
      </c>
      <c r="D155">
        <v>3</v>
      </c>
      <c r="E155">
        <v>5</v>
      </c>
    </row>
    <row r="156" spans="1:5">
      <c r="A156" t="s">
        <v>505</v>
      </c>
      <c r="B156">
        <v>1</v>
      </c>
      <c r="C156">
        <v>2</v>
      </c>
      <c r="D156">
        <v>2</v>
      </c>
      <c r="E156">
        <v>5</v>
      </c>
    </row>
    <row r="157" spans="1:5">
      <c r="A157" t="s">
        <v>511</v>
      </c>
      <c r="B157">
        <v>1</v>
      </c>
      <c r="C157">
        <v>3</v>
      </c>
      <c r="D157">
        <v>1</v>
      </c>
      <c r="E157">
        <v>5</v>
      </c>
    </row>
    <row r="158" spans="1:5">
      <c r="A158" t="s">
        <v>426</v>
      </c>
      <c r="B158">
        <v>1</v>
      </c>
      <c r="C158">
        <v>2</v>
      </c>
      <c r="D158">
        <v>1</v>
      </c>
      <c r="E158">
        <v>4</v>
      </c>
    </row>
    <row r="159" spans="1:5">
      <c r="A159" t="s">
        <v>429</v>
      </c>
      <c r="B159">
        <v>1</v>
      </c>
      <c r="C159">
        <v>2</v>
      </c>
      <c r="D159">
        <v>1</v>
      </c>
      <c r="E159">
        <v>4</v>
      </c>
    </row>
    <row r="160" spans="1:5">
      <c r="A160" t="s">
        <v>440</v>
      </c>
      <c r="B160">
        <v>1</v>
      </c>
      <c r="C160">
        <v>2</v>
      </c>
      <c r="D160">
        <v>1</v>
      </c>
      <c r="E160">
        <v>4</v>
      </c>
    </row>
    <row r="161" spans="1:5">
      <c r="A161" t="s">
        <v>443</v>
      </c>
      <c r="B161">
        <v>1</v>
      </c>
      <c r="C161">
        <v>2</v>
      </c>
      <c r="D161">
        <v>1</v>
      </c>
      <c r="E161">
        <v>4</v>
      </c>
    </row>
    <row r="162" spans="1:5">
      <c r="A162" t="s">
        <v>448</v>
      </c>
      <c r="B162">
        <v>1</v>
      </c>
      <c r="C162">
        <v>2</v>
      </c>
      <c r="D162">
        <v>1</v>
      </c>
      <c r="E162">
        <v>4</v>
      </c>
    </row>
    <row r="163" spans="1:5">
      <c r="A163" t="s">
        <v>449</v>
      </c>
      <c r="B163">
        <v>1</v>
      </c>
      <c r="C163">
        <v>2</v>
      </c>
      <c r="D163">
        <v>1</v>
      </c>
      <c r="E163">
        <v>4</v>
      </c>
    </row>
    <row r="164" spans="1:5">
      <c r="A164" t="s">
        <v>452</v>
      </c>
      <c r="B164">
        <v>1</v>
      </c>
      <c r="C164">
        <v>2</v>
      </c>
      <c r="D164">
        <v>1</v>
      </c>
      <c r="E164">
        <v>4</v>
      </c>
    </row>
    <row r="165" spans="1:5">
      <c r="A165" t="s">
        <v>453</v>
      </c>
      <c r="B165">
        <v>1</v>
      </c>
      <c r="C165">
        <v>2</v>
      </c>
      <c r="D165">
        <v>1</v>
      </c>
      <c r="E165">
        <v>4</v>
      </c>
    </row>
    <row r="166" spans="1:5">
      <c r="A166" t="s">
        <v>455</v>
      </c>
      <c r="B166">
        <v>1</v>
      </c>
      <c r="C166">
        <v>1</v>
      </c>
      <c r="D166">
        <v>2</v>
      </c>
      <c r="E166">
        <v>4</v>
      </c>
    </row>
    <row r="167" spans="1:5">
      <c r="A167" t="s">
        <v>456</v>
      </c>
      <c r="B167">
        <v>1</v>
      </c>
      <c r="C167">
        <v>2</v>
      </c>
      <c r="D167">
        <v>1</v>
      </c>
      <c r="E167">
        <v>4</v>
      </c>
    </row>
    <row r="168" spans="1:5">
      <c r="A168" t="s">
        <v>458</v>
      </c>
      <c r="B168">
        <v>1</v>
      </c>
      <c r="C168">
        <v>2</v>
      </c>
      <c r="D168">
        <v>1</v>
      </c>
      <c r="E168">
        <v>4</v>
      </c>
    </row>
    <row r="169" spans="1:5">
      <c r="A169" t="s">
        <v>466</v>
      </c>
      <c r="B169">
        <v>1</v>
      </c>
      <c r="C169">
        <v>2</v>
      </c>
      <c r="D169">
        <v>1</v>
      </c>
      <c r="E169">
        <v>4</v>
      </c>
    </row>
    <row r="170" spans="1:5">
      <c r="A170" t="s">
        <v>467</v>
      </c>
      <c r="B170">
        <v>1</v>
      </c>
      <c r="C170">
        <v>2</v>
      </c>
      <c r="D170">
        <v>1</v>
      </c>
      <c r="E170">
        <v>4</v>
      </c>
    </row>
    <row r="171" spans="1:5">
      <c r="A171" t="s">
        <v>469</v>
      </c>
      <c r="B171">
        <v>1</v>
      </c>
      <c r="C171">
        <v>2</v>
      </c>
      <c r="D171">
        <v>1</v>
      </c>
      <c r="E171">
        <v>4</v>
      </c>
    </row>
    <row r="172" spans="1:5">
      <c r="A172" t="s">
        <v>470</v>
      </c>
      <c r="B172">
        <v>1</v>
      </c>
      <c r="C172">
        <v>2</v>
      </c>
      <c r="D172">
        <v>1</v>
      </c>
      <c r="E172">
        <v>4</v>
      </c>
    </row>
    <row r="173" spans="1:5">
      <c r="A173" t="s">
        <v>474</v>
      </c>
      <c r="B173">
        <v>1</v>
      </c>
      <c r="C173">
        <v>2</v>
      </c>
      <c r="D173">
        <v>1</v>
      </c>
      <c r="E173">
        <v>4</v>
      </c>
    </row>
    <row r="174" spans="1:5">
      <c r="A174" t="s">
        <v>480</v>
      </c>
      <c r="B174">
        <v>1</v>
      </c>
      <c r="C174">
        <v>2</v>
      </c>
      <c r="D174">
        <v>1</v>
      </c>
      <c r="E174">
        <v>4</v>
      </c>
    </row>
    <row r="175" spans="1:5">
      <c r="A175" t="s">
        <v>482</v>
      </c>
      <c r="B175">
        <v>1</v>
      </c>
      <c r="C175">
        <v>2</v>
      </c>
      <c r="D175">
        <v>1</v>
      </c>
      <c r="E175">
        <v>4</v>
      </c>
    </row>
    <row r="176" spans="1:5">
      <c r="A176" t="s">
        <v>489</v>
      </c>
      <c r="B176">
        <v>1</v>
      </c>
      <c r="C176">
        <v>1</v>
      </c>
      <c r="D176">
        <v>2</v>
      </c>
      <c r="E176">
        <v>4</v>
      </c>
    </row>
    <row r="177" spans="1:5">
      <c r="A177" t="s">
        <v>497</v>
      </c>
      <c r="B177">
        <v>1</v>
      </c>
      <c r="C177">
        <v>1</v>
      </c>
      <c r="D177">
        <v>2</v>
      </c>
      <c r="E177">
        <v>4</v>
      </c>
    </row>
    <row r="178" spans="1:5">
      <c r="A178" t="s">
        <v>500</v>
      </c>
      <c r="B178">
        <v>1</v>
      </c>
      <c r="C178">
        <v>2</v>
      </c>
      <c r="D178">
        <v>1</v>
      </c>
      <c r="E178">
        <v>4</v>
      </c>
    </row>
    <row r="179" spans="1:5">
      <c r="A179" t="s">
        <v>506</v>
      </c>
      <c r="B179">
        <v>1</v>
      </c>
      <c r="C179">
        <v>2</v>
      </c>
      <c r="D179">
        <v>1</v>
      </c>
      <c r="E179">
        <v>4</v>
      </c>
    </row>
    <row r="180" spans="1:5">
      <c r="A180" t="s">
        <v>509</v>
      </c>
      <c r="B180">
        <v>1</v>
      </c>
      <c r="C180">
        <v>1</v>
      </c>
      <c r="D180">
        <v>2</v>
      </c>
      <c r="E180">
        <v>4</v>
      </c>
    </row>
    <row r="181" spans="1:5">
      <c r="A181" t="s">
        <v>514</v>
      </c>
      <c r="B181">
        <v>1</v>
      </c>
      <c r="C181">
        <v>1</v>
      </c>
      <c r="D181">
        <v>2</v>
      </c>
      <c r="E181">
        <v>4</v>
      </c>
    </row>
    <row r="182" spans="1:5">
      <c r="A182" t="s">
        <v>515</v>
      </c>
      <c r="B182">
        <v>1</v>
      </c>
      <c r="C182">
        <v>2</v>
      </c>
      <c r="D182">
        <v>1</v>
      </c>
      <c r="E182">
        <v>4</v>
      </c>
    </row>
    <row r="183" spans="1:5">
      <c r="A183" t="s">
        <v>517</v>
      </c>
      <c r="B183">
        <v>1</v>
      </c>
      <c r="C183">
        <v>1</v>
      </c>
      <c r="D183">
        <v>2</v>
      </c>
      <c r="E183">
        <v>4</v>
      </c>
    </row>
    <row r="184" spans="1:5">
      <c r="A184" t="s">
        <v>524</v>
      </c>
      <c r="B184">
        <v>2</v>
      </c>
      <c r="C184">
        <v>1</v>
      </c>
      <c r="D184">
        <v>1</v>
      </c>
      <c r="E184">
        <v>4</v>
      </c>
    </row>
    <row r="185" spans="1:5">
      <c r="A185" t="s">
        <v>530</v>
      </c>
      <c r="B185">
        <v>2</v>
      </c>
      <c r="C185">
        <v>1</v>
      </c>
      <c r="D185">
        <v>1</v>
      </c>
      <c r="E185">
        <v>4</v>
      </c>
    </row>
    <row r="186" spans="1:5">
      <c r="A186" t="s">
        <v>423</v>
      </c>
      <c r="B186">
        <v>1</v>
      </c>
      <c r="C186">
        <v>1</v>
      </c>
      <c r="D186">
        <v>1</v>
      </c>
      <c r="E186">
        <v>3</v>
      </c>
    </row>
    <row r="187" spans="1:5">
      <c r="A187" t="s">
        <v>424</v>
      </c>
      <c r="B187">
        <v>1</v>
      </c>
      <c r="C187">
        <v>1</v>
      </c>
      <c r="D187">
        <v>1</v>
      </c>
      <c r="E187">
        <v>3</v>
      </c>
    </row>
    <row r="188" spans="1:5">
      <c r="A188" t="s">
        <v>425</v>
      </c>
      <c r="B188">
        <v>1</v>
      </c>
      <c r="C188">
        <v>1</v>
      </c>
      <c r="D188">
        <v>1</v>
      </c>
      <c r="E188">
        <v>3</v>
      </c>
    </row>
    <row r="189" spans="1:5">
      <c r="A189" t="s">
        <v>427</v>
      </c>
      <c r="B189">
        <v>1</v>
      </c>
      <c r="C189">
        <v>1</v>
      </c>
      <c r="D189">
        <v>1</v>
      </c>
      <c r="E189">
        <v>3</v>
      </c>
    </row>
    <row r="190" spans="1:5">
      <c r="A190" t="s">
        <v>428</v>
      </c>
      <c r="B190">
        <v>1</v>
      </c>
      <c r="C190">
        <v>1</v>
      </c>
      <c r="D190">
        <v>1</v>
      </c>
      <c r="E190">
        <v>3</v>
      </c>
    </row>
    <row r="191" spans="1:5">
      <c r="A191" t="s">
        <v>431</v>
      </c>
      <c r="B191">
        <v>1</v>
      </c>
      <c r="C191">
        <v>1</v>
      </c>
      <c r="D191">
        <v>1</v>
      </c>
      <c r="E191">
        <v>3</v>
      </c>
    </row>
    <row r="192" spans="1:5">
      <c r="A192" t="s">
        <v>433</v>
      </c>
      <c r="B192">
        <v>1</v>
      </c>
      <c r="C192">
        <v>1</v>
      </c>
      <c r="D192">
        <v>1</v>
      </c>
      <c r="E192">
        <v>3</v>
      </c>
    </row>
    <row r="193" spans="1:5">
      <c r="A193" t="s">
        <v>438</v>
      </c>
      <c r="B193">
        <v>1</v>
      </c>
      <c r="C193">
        <v>1</v>
      </c>
      <c r="D193">
        <v>1</v>
      </c>
      <c r="E193">
        <v>3</v>
      </c>
    </row>
    <row r="194" spans="1:5">
      <c r="A194" t="s">
        <v>439</v>
      </c>
      <c r="B194">
        <v>1</v>
      </c>
      <c r="C194">
        <v>1</v>
      </c>
      <c r="D194">
        <v>1</v>
      </c>
      <c r="E194">
        <v>3</v>
      </c>
    </row>
    <row r="195" spans="1:5">
      <c r="A195" t="s">
        <v>459</v>
      </c>
      <c r="B195">
        <v>1</v>
      </c>
      <c r="C195">
        <v>1</v>
      </c>
      <c r="D195">
        <v>1</v>
      </c>
      <c r="E195">
        <v>3</v>
      </c>
    </row>
    <row r="196" spans="1:5">
      <c r="A196" t="s">
        <v>475</v>
      </c>
      <c r="B196">
        <v>1</v>
      </c>
      <c r="C196">
        <v>1</v>
      </c>
      <c r="D196">
        <v>1</v>
      </c>
      <c r="E196">
        <v>3</v>
      </c>
    </row>
    <row r="197" spans="1:5">
      <c r="A197" t="s">
        <v>477</v>
      </c>
      <c r="B197">
        <v>1</v>
      </c>
      <c r="C197">
        <v>1</v>
      </c>
      <c r="D197">
        <v>1</v>
      </c>
      <c r="E197">
        <v>3</v>
      </c>
    </row>
    <row r="198" spans="1:5">
      <c r="A198" t="s">
        <v>492</v>
      </c>
      <c r="B198">
        <v>1</v>
      </c>
      <c r="C198">
        <v>1</v>
      </c>
      <c r="D198">
        <v>1</v>
      </c>
      <c r="E198">
        <v>3</v>
      </c>
    </row>
    <row r="199" spans="1:5">
      <c r="A199" t="s">
        <v>504</v>
      </c>
      <c r="B199">
        <v>1</v>
      </c>
      <c r="C199">
        <v>1</v>
      </c>
      <c r="D199">
        <v>1</v>
      </c>
      <c r="E199">
        <v>3</v>
      </c>
    </row>
    <row r="200" spans="1:5">
      <c r="A200" t="s">
        <v>507</v>
      </c>
      <c r="B200">
        <v>1</v>
      </c>
      <c r="C200">
        <v>1</v>
      </c>
      <c r="D200">
        <v>1</v>
      </c>
      <c r="E200">
        <v>3</v>
      </c>
    </row>
    <row r="201" spans="1:5">
      <c r="A201" t="s">
        <v>513</v>
      </c>
      <c r="B201">
        <v>1</v>
      </c>
      <c r="C201">
        <v>1</v>
      </c>
      <c r="D201">
        <v>1</v>
      </c>
      <c r="E201">
        <v>3</v>
      </c>
    </row>
  </sheetData>
  <autoFilter ref="A1:E1">
    <sortState ref="A2:E201">
      <sortCondition descending="1" ref="E1"/>
    </sortState>
  </autoFilter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workbookViewId="0">
      <selection activeCell="B7" sqref="B7"/>
    </sheetView>
  </sheetViews>
  <sheetFormatPr defaultRowHeight="16.5"/>
  <cols>
    <col min="1" max="2" width="11.875" customWidth="1"/>
    <col min="3" max="6" width="4" customWidth="1"/>
    <col min="7" max="7" width="7.375" customWidth="1"/>
    <col min="8" max="11" width="7.75" customWidth="1"/>
    <col min="12" max="12" width="11" customWidth="1"/>
    <col min="13" max="13" width="10.25" customWidth="1"/>
  </cols>
  <sheetData>
    <row r="3" spans="1:7">
      <c r="A3" s="9" t="s">
        <v>628</v>
      </c>
      <c r="B3" s="9" t="s">
        <v>621</v>
      </c>
    </row>
    <row r="4" spans="1:7">
      <c r="A4" s="9" t="s">
        <v>623</v>
      </c>
      <c r="B4">
        <v>5</v>
      </c>
      <c r="C4">
        <v>4</v>
      </c>
      <c r="D4">
        <v>3</v>
      </c>
      <c r="E4">
        <v>2</v>
      </c>
      <c r="F4">
        <v>1</v>
      </c>
      <c r="G4" t="s">
        <v>622</v>
      </c>
    </row>
    <row r="5" spans="1:7">
      <c r="A5" s="11">
        <v>5</v>
      </c>
      <c r="B5" s="10">
        <v>15</v>
      </c>
      <c r="C5" s="10">
        <v>2</v>
      </c>
      <c r="D5" s="10">
        <v>3</v>
      </c>
      <c r="E5" s="10">
        <v>11</v>
      </c>
      <c r="F5" s="10">
        <v>6</v>
      </c>
      <c r="G5" s="10">
        <v>37</v>
      </c>
    </row>
    <row r="6" spans="1:7">
      <c r="A6" s="11">
        <v>4</v>
      </c>
      <c r="B6" s="10">
        <v>12</v>
      </c>
      <c r="C6" s="10">
        <v>5</v>
      </c>
      <c r="D6" s="10">
        <v>6</v>
      </c>
      <c r="E6" s="10">
        <v>3</v>
      </c>
      <c r="F6" s="10">
        <v>6</v>
      </c>
      <c r="G6" s="10">
        <v>32</v>
      </c>
    </row>
    <row r="7" spans="1:7">
      <c r="A7" s="11">
        <v>3</v>
      </c>
      <c r="B7" s="10">
        <v>1</v>
      </c>
      <c r="C7" s="10">
        <v>1</v>
      </c>
      <c r="D7" s="10">
        <v>5</v>
      </c>
      <c r="E7" s="10">
        <v>12</v>
      </c>
      <c r="F7" s="10">
        <v>1</v>
      </c>
      <c r="G7" s="10">
        <v>20</v>
      </c>
    </row>
    <row r="8" spans="1:7">
      <c r="A8" s="11">
        <v>2</v>
      </c>
      <c r="B8" s="10">
        <v>2</v>
      </c>
      <c r="C8" s="10">
        <v>1</v>
      </c>
      <c r="D8" s="10">
        <v>3</v>
      </c>
      <c r="E8" s="10">
        <v>3</v>
      </c>
      <c r="F8" s="10">
        <v>5</v>
      </c>
      <c r="G8" s="10">
        <v>14</v>
      </c>
    </row>
    <row r="9" spans="1:7">
      <c r="A9" s="11">
        <v>1</v>
      </c>
      <c r="B9" s="10">
        <v>1</v>
      </c>
      <c r="C9" s="10">
        <v>3</v>
      </c>
      <c r="D9" s="10">
        <v>7</v>
      </c>
      <c r="E9" s="10">
        <v>46</v>
      </c>
      <c r="F9" s="10">
        <v>40</v>
      </c>
      <c r="G9" s="10">
        <v>97</v>
      </c>
    </row>
    <row r="10" spans="1:7">
      <c r="A10" s="11" t="s">
        <v>622</v>
      </c>
      <c r="B10" s="10">
        <v>31</v>
      </c>
      <c r="C10" s="10">
        <v>12</v>
      </c>
      <c r="D10" s="10">
        <v>24</v>
      </c>
      <c r="E10" s="10">
        <v>75</v>
      </c>
      <c r="F10" s="10">
        <v>58</v>
      </c>
      <c r="G10" s="10">
        <v>200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2"/>
  <sheetViews>
    <sheetView workbookViewId="0">
      <selection activeCell="B7" sqref="B7"/>
    </sheetView>
  </sheetViews>
  <sheetFormatPr defaultRowHeight="16.5"/>
  <cols>
    <col min="6" max="6" width="2.375" customWidth="1"/>
    <col min="11" max="11" width="8.25" customWidth="1"/>
    <col min="12" max="12" width="19" customWidth="1"/>
  </cols>
  <sheetData>
    <row r="2" spans="1:15">
      <c r="A2" s="18" t="s">
        <v>422</v>
      </c>
      <c r="B2" s="18" t="s">
        <v>414</v>
      </c>
      <c r="C2" s="18" t="s">
        <v>416</v>
      </c>
      <c r="D2" s="18" t="s">
        <v>418</v>
      </c>
      <c r="E2" s="18" t="s">
        <v>420</v>
      </c>
      <c r="G2" s="19" t="s">
        <v>624</v>
      </c>
      <c r="H2" s="19" t="s">
        <v>625</v>
      </c>
      <c r="I2" s="19" t="s">
        <v>626</v>
      </c>
      <c r="J2" s="19" t="s">
        <v>627</v>
      </c>
      <c r="L2" s="20" t="s">
        <v>624</v>
      </c>
      <c r="M2" s="20" t="s">
        <v>625</v>
      </c>
      <c r="N2" s="20" t="s">
        <v>626</v>
      </c>
      <c r="O2" s="20" t="s">
        <v>627</v>
      </c>
    </row>
    <row r="3" spans="1:15">
      <c r="A3" s="1" t="s">
        <v>588</v>
      </c>
      <c r="B3" s="1">
        <v>5</v>
      </c>
      <c r="C3" s="1">
        <v>5</v>
      </c>
      <c r="D3" s="1">
        <v>5</v>
      </c>
      <c r="E3" s="1">
        <v>15</v>
      </c>
      <c r="G3" s="8">
        <v>5</v>
      </c>
      <c r="H3" s="3">
        <f>COUNTIFS(B$3:B$202,$G3)</f>
        <v>37</v>
      </c>
      <c r="I3" s="3">
        <f t="shared" ref="I3:J3" si="0">COUNTIFS(C$3:C$202,$G3)</f>
        <v>23</v>
      </c>
      <c r="J3" s="3">
        <f t="shared" si="0"/>
        <v>31</v>
      </c>
      <c r="L3" s="8">
        <v>5</v>
      </c>
      <c r="M3" s="22">
        <f>H3/200</f>
        <v>0.185</v>
      </c>
      <c r="N3" s="22">
        <f t="shared" ref="N3:O7" si="1">I3/200</f>
        <v>0.115</v>
      </c>
      <c r="O3" s="22">
        <f t="shared" si="1"/>
        <v>0.155</v>
      </c>
    </row>
    <row r="4" spans="1:15">
      <c r="A4" s="1" t="s">
        <v>592</v>
      </c>
      <c r="B4" s="1">
        <v>5</v>
      </c>
      <c r="C4" s="1">
        <v>5</v>
      </c>
      <c r="D4" s="1">
        <v>5</v>
      </c>
      <c r="E4" s="1">
        <v>15</v>
      </c>
      <c r="G4" s="8">
        <v>4</v>
      </c>
      <c r="H4" s="3">
        <f t="shared" ref="H4:H7" si="2">COUNTIFS(B$3:B$202,$G4)</f>
        <v>32</v>
      </c>
      <c r="I4" s="3">
        <f t="shared" ref="I4:I7" si="3">COUNTIFS(C$3:C$202,$G4)</f>
        <v>43</v>
      </c>
      <c r="J4" s="3">
        <f t="shared" ref="J4:J7" si="4">COUNTIFS(D$3:D$202,$G4)</f>
        <v>12</v>
      </c>
      <c r="L4" s="8">
        <v>4</v>
      </c>
      <c r="M4" s="22">
        <f t="shared" ref="M4:M7" si="5">H4/200</f>
        <v>0.16</v>
      </c>
      <c r="N4" s="22">
        <f t="shared" si="1"/>
        <v>0.215</v>
      </c>
      <c r="O4" s="22">
        <f t="shared" si="1"/>
        <v>0.06</v>
      </c>
    </row>
    <row r="5" spans="1:15">
      <c r="A5" s="1" t="s">
        <v>611</v>
      </c>
      <c r="B5" s="1">
        <v>5</v>
      </c>
      <c r="C5" s="1">
        <v>5</v>
      </c>
      <c r="D5" s="1">
        <v>5</v>
      </c>
      <c r="E5" s="1">
        <v>15</v>
      </c>
      <c r="G5" s="8">
        <v>3</v>
      </c>
      <c r="H5" s="3">
        <f t="shared" si="2"/>
        <v>20</v>
      </c>
      <c r="I5" s="3">
        <f t="shared" si="3"/>
        <v>33</v>
      </c>
      <c r="J5" s="3">
        <f t="shared" si="4"/>
        <v>24</v>
      </c>
      <c r="L5" s="8">
        <v>3</v>
      </c>
      <c r="M5" s="22">
        <f t="shared" si="5"/>
        <v>0.1</v>
      </c>
      <c r="N5" s="22">
        <f t="shared" si="1"/>
        <v>0.16500000000000001</v>
      </c>
      <c r="O5" s="22">
        <f t="shared" si="1"/>
        <v>0.12</v>
      </c>
    </row>
    <row r="6" spans="1:15">
      <c r="A6" s="1" t="s">
        <v>613</v>
      </c>
      <c r="B6" s="1">
        <v>5</v>
      </c>
      <c r="C6" s="1">
        <v>5</v>
      </c>
      <c r="D6" s="1">
        <v>5</v>
      </c>
      <c r="E6" s="1">
        <v>15</v>
      </c>
      <c r="G6" s="8">
        <v>2</v>
      </c>
      <c r="H6" s="3">
        <f t="shared" si="2"/>
        <v>14</v>
      </c>
      <c r="I6" s="3">
        <f t="shared" si="3"/>
        <v>65</v>
      </c>
      <c r="J6" s="3">
        <f t="shared" si="4"/>
        <v>75</v>
      </c>
      <c r="L6" s="8">
        <v>2</v>
      </c>
      <c r="M6" s="22">
        <f t="shared" si="5"/>
        <v>7.0000000000000007E-2</v>
      </c>
      <c r="N6" s="22">
        <f t="shared" si="1"/>
        <v>0.32500000000000001</v>
      </c>
      <c r="O6" s="22">
        <f t="shared" si="1"/>
        <v>0.375</v>
      </c>
    </row>
    <row r="7" spans="1:15">
      <c r="A7" s="1" t="s">
        <v>616</v>
      </c>
      <c r="B7" s="1">
        <v>5</v>
      </c>
      <c r="C7" s="1">
        <v>5</v>
      </c>
      <c r="D7" s="1">
        <v>5</v>
      </c>
      <c r="E7" s="1">
        <v>15</v>
      </c>
      <c r="G7" s="8">
        <v>1</v>
      </c>
      <c r="H7" s="3">
        <f t="shared" si="2"/>
        <v>97</v>
      </c>
      <c r="I7" s="3">
        <f t="shared" si="3"/>
        <v>36</v>
      </c>
      <c r="J7" s="3">
        <f t="shared" si="4"/>
        <v>58</v>
      </c>
      <c r="L7" s="8">
        <v>1</v>
      </c>
      <c r="M7" s="22">
        <f t="shared" si="5"/>
        <v>0.48499999999999999</v>
      </c>
      <c r="N7" s="22">
        <f t="shared" si="1"/>
        <v>0.18</v>
      </c>
      <c r="O7" s="22">
        <f t="shared" si="1"/>
        <v>0.28999999999999998</v>
      </c>
    </row>
    <row r="8" spans="1:15">
      <c r="A8" s="1" t="s">
        <v>555</v>
      </c>
      <c r="B8" s="1">
        <v>4</v>
      </c>
      <c r="C8" s="1">
        <v>5</v>
      </c>
      <c r="D8" s="1">
        <v>5</v>
      </c>
      <c r="E8" s="1">
        <v>14</v>
      </c>
      <c r="G8" s="8" t="s">
        <v>421</v>
      </c>
      <c r="H8" s="21">
        <f>SUM(H3:H7)</f>
        <v>200</v>
      </c>
    </row>
    <row r="9" spans="1:15">
      <c r="A9" s="1" t="s">
        <v>558</v>
      </c>
      <c r="B9" s="1">
        <v>4</v>
      </c>
      <c r="C9" s="1">
        <v>5</v>
      </c>
      <c r="D9" s="1">
        <v>5</v>
      </c>
      <c r="E9" s="1">
        <v>14</v>
      </c>
    </row>
    <row r="10" spans="1:15">
      <c r="A10" s="1" t="s">
        <v>573</v>
      </c>
      <c r="B10" s="1">
        <v>4</v>
      </c>
      <c r="C10" s="1">
        <v>5</v>
      </c>
      <c r="D10" s="1">
        <v>5</v>
      </c>
      <c r="E10" s="1">
        <v>14</v>
      </c>
    </row>
    <row r="11" spans="1:15">
      <c r="A11" s="1" t="s">
        <v>581</v>
      </c>
      <c r="B11" s="1">
        <v>4</v>
      </c>
      <c r="C11" s="1">
        <v>5</v>
      </c>
      <c r="D11" s="1">
        <v>5</v>
      </c>
      <c r="E11" s="1">
        <v>14</v>
      </c>
    </row>
    <row r="12" spans="1:15">
      <c r="A12" s="1" t="s">
        <v>591</v>
      </c>
      <c r="B12" s="1">
        <v>5</v>
      </c>
      <c r="C12" s="1">
        <v>4</v>
      </c>
      <c r="D12" s="1">
        <v>5</v>
      </c>
      <c r="E12" s="1">
        <v>14</v>
      </c>
    </row>
    <row r="13" spans="1:15">
      <c r="A13" s="1" t="s">
        <v>596</v>
      </c>
      <c r="B13" s="1">
        <v>5</v>
      </c>
      <c r="C13" s="1">
        <v>4</v>
      </c>
      <c r="D13" s="1">
        <v>5</v>
      </c>
      <c r="E13" s="1">
        <v>14</v>
      </c>
    </row>
    <row r="14" spans="1:15">
      <c r="A14" s="1" t="s">
        <v>599</v>
      </c>
      <c r="B14" s="1">
        <v>5</v>
      </c>
      <c r="C14" s="1">
        <v>5</v>
      </c>
      <c r="D14" s="1">
        <v>4</v>
      </c>
      <c r="E14" s="1">
        <v>14</v>
      </c>
    </row>
    <row r="15" spans="1:15">
      <c r="A15" s="1" t="s">
        <v>603</v>
      </c>
      <c r="B15" s="1">
        <v>5</v>
      </c>
      <c r="C15" s="1">
        <v>4</v>
      </c>
      <c r="D15" s="1">
        <v>5</v>
      </c>
      <c r="E15" s="1">
        <v>14</v>
      </c>
    </row>
    <row r="16" spans="1:15">
      <c r="A16" s="1" t="s">
        <v>606</v>
      </c>
      <c r="B16" s="1">
        <v>5</v>
      </c>
      <c r="C16" s="1">
        <v>4</v>
      </c>
      <c r="D16" s="1">
        <v>5</v>
      </c>
      <c r="E16" s="1">
        <v>14</v>
      </c>
    </row>
    <row r="17" spans="1:5">
      <c r="A17" s="1" t="s">
        <v>609</v>
      </c>
      <c r="B17" s="1">
        <v>5</v>
      </c>
      <c r="C17" s="1">
        <v>4</v>
      </c>
      <c r="D17" s="1">
        <v>5</v>
      </c>
      <c r="E17" s="1">
        <v>14</v>
      </c>
    </row>
    <row r="18" spans="1:5">
      <c r="A18" s="1" t="s">
        <v>619</v>
      </c>
      <c r="B18" s="1">
        <v>5</v>
      </c>
      <c r="C18" s="1">
        <v>4</v>
      </c>
      <c r="D18" s="1">
        <v>5</v>
      </c>
      <c r="E18" s="1">
        <v>14</v>
      </c>
    </row>
    <row r="19" spans="1:5">
      <c r="A19" s="1" t="s">
        <v>565</v>
      </c>
      <c r="B19" s="1">
        <v>4</v>
      </c>
      <c r="C19" s="1">
        <v>4</v>
      </c>
      <c r="D19" s="1">
        <v>5</v>
      </c>
      <c r="E19" s="1">
        <v>13</v>
      </c>
    </row>
    <row r="20" spans="1:5">
      <c r="A20" s="1" t="s">
        <v>568</v>
      </c>
      <c r="B20" s="1">
        <v>4</v>
      </c>
      <c r="C20" s="1">
        <v>4</v>
      </c>
      <c r="D20" s="1">
        <v>5</v>
      </c>
      <c r="E20" s="1">
        <v>13</v>
      </c>
    </row>
    <row r="21" spans="1:5">
      <c r="A21" s="1" t="s">
        <v>580</v>
      </c>
      <c r="B21" s="1">
        <v>4</v>
      </c>
      <c r="C21" s="1">
        <v>4</v>
      </c>
      <c r="D21" s="1">
        <v>5</v>
      </c>
      <c r="E21" s="1">
        <v>13</v>
      </c>
    </row>
    <row r="22" spans="1:5">
      <c r="A22" s="1" t="s">
        <v>598</v>
      </c>
      <c r="B22" s="1">
        <v>5</v>
      </c>
      <c r="C22" s="1">
        <v>4</v>
      </c>
      <c r="D22" s="1">
        <v>4</v>
      </c>
      <c r="E22" s="1">
        <v>13</v>
      </c>
    </row>
    <row r="23" spans="1:5">
      <c r="A23" s="1" t="s">
        <v>610</v>
      </c>
      <c r="B23" s="1">
        <v>5</v>
      </c>
      <c r="C23" s="1">
        <v>3</v>
      </c>
      <c r="D23" s="1">
        <v>5</v>
      </c>
      <c r="E23" s="1">
        <v>13</v>
      </c>
    </row>
    <row r="24" spans="1:5">
      <c r="A24" s="1" t="s">
        <v>614</v>
      </c>
      <c r="B24" s="1">
        <v>5</v>
      </c>
      <c r="C24" s="1">
        <v>3</v>
      </c>
      <c r="D24" s="1">
        <v>5</v>
      </c>
      <c r="E24" s="1">
        <v>13</v>
      </c>
    </row>
    <row r="25" spans="1:5">
      <c r="A25" s="1" t="s">
        <v>522</v>
      </c>
      <c r="B25" s="1">
        <v>2</v>
      </c>
      <c r="C25" s="1">
        <v>5</v>
      </c>
      <c r="D25" s="1">
        <v>5</v>
      </c>
      <c r="E25" s="1">
        <v>12</v>
      </c>
    </row>
    <row r="26" spans="1:5">
      <c r="A26" s="1" t="s">
        <v>553</v>
      </c>
      <c r="B26" s="1">
        <v>4</v>
      </c>
      <c r="C26" s="1">
        <v>3</v>
      </c>
      <c r="D26" s="1">
        <v>5</v>
      </c>
      <c r="E26" s="1">
        <v>12</v>
      </c>
    </row>
    <row r="27" spans="1:5">
      <c r="A27" s="1" t="s">
        <v>563</v>
      </c>
      <c r="B27" s="1">
        <v>4</v>
      </c>
      <c r="C27" s="1">
        <v>5</v>
      </c>
      <c r="D27" s="1">
        <v>3</v>
      </c>
      <c r="E27" s="1">
        <v>12</v>
      </c>
    </row>
    <row r="28" spans="1:5">
      <c r="A28" s="1" t="s">
        <v>570</v>
      </c>
      <c r="B28" s="1">
        <v>4</v>
      </c>
      <c r="C28" s="1">
        <v>5</v>
      </c>
      <c r="D28" s="1">
        <v>3</v>
      </c>
      <c r="E28" s="1">
        <v>12</v>
      </c>
    </row>
    <row r="29" spans="1:5">
      <c r="A29" s="1" t="s">
        <v>574</v>
      </c>
      <c r="B29" s="1">
        <v>4</v>
      </c>
      <c r="C29" s="1">
        <v>4</v>
      </c>
      <c r="D29" s="1">
        <v>4</v>
      </c>
      <c r="E29" s="1">
        <v>12</v>
      </c>
    </row>
    <row r="30" spans="1:5">
      <c r="A30" s="1" t="s">
        <v>577</v>
      </c>
      <c r="B30" s="1">
        <v>4</v>
      </c>
      <c r="C30" s="1">
        <v>3</v>
      </c>
      <c r="D30" s="1">
        <v>5</v>
      </c>
      <c r="E30" s="1">
        <v>12</v>
      </c>
    </row>
    <row r="31" spans="1:5">
      <c r="A31" s="1" t="s">
        <v>582</v>
      </c>
      <c r="B31" s="1">
        <v>4</v>
      </c>
      <c r="C31" s="1">
        <v>5</v>
      </c>
      <c r="D31" s="1">
        <v>3</v>
      </c>
      <c r="E31" s="1">
        <v>12</v>
      </c>
    </row>
    <row r="32" spans="1:5">
      <c r="A32" s="1" t="s">
        <v>595</v>
      </c>
      <c r="B32" s="1">
        <v>5</v>
      </c>
      <c r="C32" s="1">
        <v>2</v>
      </c>
      <c r="D32" s="1">
        <v>5</v>
      </c>
      <c r="E32" s="1">
        <v>12</v>
      </c>
    </row>
    <row r="33" spans="1:5">
      <c r="A33" s="1" t="s">
        <v>597</v>
      </c>
      <c r="B33" s="1">
        <v>5</v>
      </c>
      <c r="C33" s="1">
        <v>2</v>
      </c>
      <c r="D33" s="1">
        <v>5</v>
      </c>
      <c r="E33" s="1">
        <v>12</v>
      </c>
    </row>
    <row r="34" spans="1:5" ht="43.5" customHeight="1">
      <c r="A34" s="1" t="s">
        <v>523</v>
      </c>
      <c r="B34" s="1">
        <v>2</v>
      </c>
      <c r="C34" s="1">
        <v>4</v>
      </c>
      <c r="D34" s="1">
        <v>5</v>
      </c>
      <c r="E34" s="1">
        <v>11</v>
      </c>
    </row>
    <row r="35" spans="1:5" ht="43.5" customHeight="1">
      <c r="A35" s="1" t="s">
        <v>537</v>
      </c>
      <c r="B35" s="1">
        <v>3</v>
      </c>
      <c r="C35" s="1">
        <v>3</v>
      </c>
      <c r="D35" s="1">
        <v>5</v>
      </c>
      <c r="E35" s="1">
        <v>11</v>
      </c>
    </row>
    <row r="36" spans="1:5" ht="43.5" customHeight="1">
      <c r="A36" s="1" t="s">
        <v>549</v>
      </c>
      <c r="B36" s="1">
        <v>3</v>
      </c>
      <c r="C36" s="1">
        <v>5</v>
      </c>
      <c r="D36" s="1">
        <v>3</v>
      </c>
      <c r="E36" s="1">
        <v>11</v>
      </c>
    </row>
    <row r="37" spans="1:5" ht="43.5" customHeight="1">
      <c r="A37" s="1" t="s">
        <v>552</v>
      </c>
      <c r="B37" s="1">
        <v>4</v>
      </c>
      <c r="C37" s="1">
        <v>2</v>
      </c>
      <c r="D37" s="1">
        <v>5</v>
      </c>
      <c r="E37" s="1">
        <v>11</v>
      </c>
    </row>
    <row r="38" spans="1:5" ht="43.5" customHeight="1">
      <c r="A38" s="1" t="s">
        <v>561</v>
      </c>
      <c r="B38" s="1">
        <v>4</v>
      </c>
      <c r="C38" s="1">
        <v>4</v>
      </c>
      <c r="D38" s="1">
        <v>3</v>
      </c>
      <c r="E38" s="1">
        <v>11</v>
      </c>
    </row>
    <row r="39" spans="1:5">
      <c r="A39" s="1" t="s">
        <v>562</v>
      </c>
      <c r="B39" s="1">
        <v>4</v>
      </c>
      <c r="C39" s="1">
        <v>2</v>
      </c>
      <c r="D39" s="1">
        <v>5</v>
      </c>
      <c r="E39" s="1">
        <v>11</v>
      </c>
    </row>
    <row r="40" spans="1:5">
      <c r="A40" s="1" t="s">
        <v>564</v>
      </c>
      <c r="B40" s="1">
        <v>4</v>
      </c>
      <c r="C40" s="1">
        <v>3</v>
      </c>
      <c r="D40" s="1">
        <v>4</v>
      </c>
      <c r="E40" s="1">
        <v>11</v>
      </c>
    </row>
    <row r="41" spans="1:5">
      <c r="A41" s="1" t="s">
        <v>566</v>
      </c>
      <c r="B41" s="1">
        <v>4</v>
      </c>
      <c r="C41" s="1">
        <v>2</v>
      </c>
      <c r="D41" s="1">
        <v>5</v>
      </c>
      <c r="E41" s="1">
        <v>11</v>
      </c>
    </row>
    <row r="42" spans="1:5">
      <c r="A42" s="1" t="s">
        <v>578</v>
      </c>
      <c r="B42" s="1">
        <v>4</v>
      </c>
      <c r="C42" s="1">
        <v>4</v>
      </c>
      <c r="D42" s="1">
        <v>3</v>
      </c>
      <c r="E42" s="1">
        <v>11</v>
      </c>
    </row>
    <row r="43" spans="1:5">
      <c r="A43" s="1" t="s">
        <v>584</v>
      </c>
      <c r="B43" s="1">
        <v>5</v>
      </c>
      <c r="C43" s="1">
        <v>4</v>
      </c>
      <c r="D43" s="1">
        <v>2</v>
      </c>
      <c r="E43" s="1">
        <v>11</v>
      </c>
    </row>
    <row r="44" spans="1:5">
      <c r="A44" s="1" t="s">
        <v>587</v>
      </c>
      <c r="B44" s="1">
        <v>5</v>
      </c>
      <c r="C44" s="1">
        <v>4</v>
      </c>
      <c r="D44" s="1">
        <v>2</v>
      </c>
      <c r="E44" s="1">
        <v>11</v>
      </c>
    </row>
    <row r="45" spans="1:5">
      <c r="A45" s="1" t="s">
        <v>618</v>
      </c>
      <c r="B45" s="1">
        <v>5</v>
      </c>
      <c r="C45" s="1">
        <v>4</v>
      </c>
      <c r="D45" s="1">
        <v>2</v>
      </c>
      <c r="E45" s="1">
        <v>11</v>
      </c>
    </row>
    <row r="46" spans="1:5">
      <c r="A46" s="1" t="s">
        <v>501</v>
      </c>
      <c r="B46" s="1">
        <v>1</v>
      </c>
      <c r="C46" s="1">
        <v>4</v>
      </c>
      <c r="D46" s="1">
        <v>5</v>
      </c>
      <c r="E46" s="1">
        <v>10</v>
      </c>
    </row>
    <row r="47" spans="1:5">
      <c r="A47" s="1" t="s">
        <v>520</v>
      </c>
      <c r="B47" s="1">
        <v>2</v>
      </c>
      <c r="C47" s="1">
        <v>5</v>
      </c>
      <c r="D47" s="1">
        <v>3</v>
      </c>
      <c r="E47" s="1">
        <v>10</v>
      </c>
    </row>
    <row r="48" spans="1:5">
      <c r="A48" s="1" t="s">
        <v>532</v>
      </c>
      <c r="B48" s="1">
        <v>2</v>
      </c>
      <c r="C48" s="1">
        <v>5</v>
      </c>
      <c r="D48" s="1">
        <v>3</v>
      </c>
      <c r="E48" s="1">
        <v>10</v>
      </c>
    </row>
    <row r="49" spans="1:5">
      <c r="A49" s="1" t="s">
        <v>534</v>
      </c>
      <c r="B49" s="1">
        <v>3</v>
      </c>
      <c r="C49" s="1">
        <v>4</v>
      </c>
      <c r="D49" s="1">
        <v>3</v>
      </c>
      <c r="E49" s="1">
        <v>10</v>
      </c>
    </row>
    <row r="50" spans="1:5">
      <c r="A50" s="1" t="s">
        <v>535</v>
      </c>
      <c r="B50" s="1">
        <v>3</v>
      </c>
      <c r="C50" s="1">
        <v>5</v>
      </c>
      <c r="D50" s="1">
        <v>2</v>
      </c>
      <c r="E50" s="1">
        <v>10</v>
      </c>
    </row>
    <row r="51" spans="1:5">
      <c r="A51" s="1" t="s">
        <v>545</v>
      </c>
      <c r="B51" s="1">
        <v>3</v>
      </c>
      <c r="C51" s="1">
        <v>4</v>
      </c>
      <c r="D51" s="1">
        <v>3</v>
      </c>
      <c r="E51" s="1">
        <v>10</v>
      </c>
    </row>
    <row r="52" spans="1:5">
      <c r="A52" s="1" t="s">
        <v>556</v>
      </c>
      <c r="B52" s="1">
        <v>4</v>
      </c>
      <c r="C52" s="1">
        <v>2</v>
      </c>
      <c r="D52" s="1">
        <v>4</v>
      </c>
      <c r="E52" s="1">
        <v>10</v>
      </c>
    </row>
    <row r="53" spans="1:5">
      <c r="A53" s="1" t="s">
        <v>559</v>
      </c>
      <c r="B53" s="1">
        <v>4</v>
      </c>
      <c r="C53" s="1">
        <v>2</v>
      </c>
      <c r="D53" s="1">
        <v>4</v>
      </c>
      <c r="E53" s="1">
        <v>10</v>
      </c>
    </row>
    <row r="54" spans="1:5">
      <c r="A54" s="1" t="s">
        <v>576</v>
      </c>
      <c r="B54" s="1">
        <v>4</v>
      </c>
      <c r="C54" s="1">
        <v>3</v>
      </c>
      <c r="D54" s="1">
        <v>3</v>
      </c>
      <c r="E54" s="1">
        <v>10</v>
      </c>
    </row>
    <row r="55" spans="1:5">
      <c r="A55" s="1" t="s">
        <v>593</v>
      </c>
      <c r="B55" s="1">
        <v>5</v>
      </c>
      <c r="C55" s="1">
        <v>3</v>
      </c>
      <c r="D55" s="1">
        <v>2</v>
      </c>
      <c r="E55" s="1">
        <v>10</v>
      </c>
    </row>
    <row r="56" spans="1:5">
      <c r="A56" s="1" t="s">
        <v>601</v>
      </c>
      <c r="B56" s="1">
        <v>5</v>
      </c>
      <c r="C56" s="1">
        <v>3</v>
      </c>
      <c r="D56" s="1">
        <v>2</v>
      </c>
      <c r="E56" s="1">
        <v>10</v>
      </c>
    </row>
    <row r="57" spans="1:5">
      <c r="A57" s="1" t="s">
        <v>607</v>
      </c>
      <c r="B57" s="1">
        <v>5</v>
      </c>
      <c r="C57" s="1">
        <v>2</v>
      </c>
      <c r="D57" s="1">
        <v>3</v>
      </c>
      <c r="E57" s="1">
        <v>10</v>
      </c>
    </row>
    <row r="58" spans="1:5">
      <c r="A58" s="1" t="s">
        <v>608</v>
      </c>
      <c r="B58" s="1">
        <v>5</v>
      </c>
      <c r="C58" s="1">
        <v>4</v>
      </c>
      <c r="D58" s="1">
        <v>1</v>
      </c>
      <c r="E58" s="1">
        <v>10</v>
      </c>
    </row>
    <row r="59" spans="1:5">
      <c r="A59" s="1" t="s">
        <v>612</v>
      </c>
      <c r="B59" s="1">
        <v>5</v>
      </c>
      <c r="C59" s="1">
        <v>2</v>
      </c>
      <c r="D59" s="1">
        <v>3</v>
      </c>
      <c r="E59" s="1">
        <v>10</v>
      </c>
    </row>
    <row r="60" spans="1:5">
      <c r="A60" s="1" t="s">
        <v>430</v>
      </c>
      <c r="B60" s="1">
        <v>1</v>
      </c>
      <c r="C60" s="1">
        <v>5</v>
      </c>
      <c r="D60" s="1">
        <v>3</v>
      </c>
      <c r="E60" s="1">
        <v>9</v>
      </c>
    </row>
    <row r="61" spans="1:5">
      <c r="A61" s="1" t="s">
        <v>499</v>
      </c>
      <c r="B61" s="1">
        <v>1</v>
      </c>
      <c r="C61" s="1">
        <v>5</v>
      </c>
      <c r="D61" s="1">
        <v>3</v>
      </c>
      <c r="E61" s="1">
        <v>9</v>
      </c>
    </row>
    <row r="62" spans="1:5">
      <c r="A62" s="1" t="s">
        <v>531</v>
      </c>
      <c r="B62" s="1">
        <v>2</v>
      </c>
      <c r="C62" s="1">
        <v>5</v>
      </c>
      <c r="D62" s="1">
        <v>2</v>
      </c>
      <c r="E62" s="1">
        <v>9</v>
      </c>
    </row>
    <row r="63" spans="1:5">
      <c r="A63" s="1" t="s">
        <v>540</v>
      </c>
      <c r="B63" s="1">
        <v>3</v>
      </c>
      <c r="C63" s="1">
        <v>4</v>
      </c>
      <c r="D63" s="1">
        <v>2</v>
      </c>
      <c r="E63" s="1">
        <v>9</v>
      </c>
    </row>
    <row r="64" spans="1:5">
      <c r="A64" s="1" t="s">
        <v>547</v>
      </c>
      <c r="B64" s="1">
        <v>3</v>
      </c>
      <c r="C64" s="1">
        <v>2</v>
      </c>
      <c r="D64" s="1">
        <v>4</v>
      </c>
      <c r="E64" s="1">
        <v>9</v>
      </c>
    </row>
    <row r="65" spans="1:5">
      <c r="A65" s="1" t="s">
        <v>551</v>
      </c>
      <c r="B65" s="1">
        <v>3</v>
      </c>
      <c r="C65" s="1">
        <v>4</v>
      </c>
      <c r="D65" s="1">
        <v>2</v>
      </c>
      <c r="E65" s="1">
        <v>9</v>
      </c>
    </row>
    <row r="66" spans="1:5">
      <c r="A66" s="1" t="s">
        <v>560</v>
      </c>
      <c r="B66" s="1">
        <v>4</v>
      </c>
      <c r="C66" s="1">
        <v>1</v>
      </c>
      <c r="D66" s="1">
        <v>4</v>
      </c>
      <c r="E66" s="1">
        <v>9</v>
      </c>
    </row>
    <row r="67" spans="1:5">
      <c r="A67" s="1" t="s">
        <v>571</v>
      </c>
      <c r="B67" s="1">
        <v>4</v>
      </c>
      <c r="C67" s="1">
        <v>3</v>
      </c>
      <c r="D67" s="1">
        <v>2</v>
      </c>
      <c r="E67" s="1">
        <v>9</v>
      </c>
    </row>
    <row r="68" spans="1:5">
      <c r="A68" s="1" t="s">
        <v>585</v>
      </c>
      <c r="B68" s="1">
        <v>5</v>
      </c>
      <c r="C68" s="1">
        <v>2</v>
      </c>
      <c r="D68" s="1">
        <v>2</v>
      </c>
      <c r="E68" s="1">
        <v>9</v>
      </c>
    </row>
    <row r="69" spans="1:5">
      <c r="A69" s="1" t="s">
        <v>590</v>
      </c>
      <c r="B69" s="1">
        <v>5</v>
      </c>
      <c r="C69" s="1">
        <v>2</v>
      </c>
      <c r="D69" s="1">
        <v>2</v>
      </c>
      <c r="E69" s="1">
        <v>9</v>
      </c>
    </row>
    <row r="70" spans="1:5">
      <c r="A70" s="1" t="s">
        <v>594</v>
      </c>
      <c r="B70" s="1">
        <v>5</v>
      </c>
      <c r="C70" s="1">
        <v>2</v>
      </c>
      <c r="D70" s="1">
        <v>2</v>
      </c>
      <c r="E70" s="1">
        <v>9</v>
      </c>
    </row>
    <row r="71" spans="1:5">
      <c r="A71" s="1" t="s">
        <v>605</v>
      </c>
      <c r="B71" s="1">
        <v>5</v>
      </c>
      <c r="C71" s="1">
        <v>1</v>
      </c>
      <c r="D71" s="1">
        <v>3</v>
      </c>
      <c r="E71" s="1">
        <v>9</v>
      </c>
    </row>
    <row r="72" spans="1:5">
      <c r="A72" s="1" t="s">
        <v>615</v>
      </c>
      <c r="B72" s="1">
        <v>5</v>
      </c>
      <c r="C72" s="1">
        <v>2</v>
      </c>
      <c r="D72" s="1">
        <v>2</v>
      </c>
      <c r="E72" s="1">
        <v>9</v>
      </c>
    </row>
    <row r="73" spans="1:5">
      <c r="A73" s="1" t="s">
        <v>617</v>
      </c>
      <c r="B73" s="1">
        <v>5</v>
      </c>
      <c r="C73" s="1">
        <v>2</v>
      </c>
      <c r="D73" s="1">
        <v>2</v>
      </c>
      <c r="E73" s="1">
        <v>9</v>
      </c>
    </row>
    <row r="74" spans="1:5">
      <c r="A74" s="1" t="s">
        <v>451</v>
      </c>
      <c r="B74" s="1">
        <v>1</v>
      </c>
      <c r="C74" s="1">
        <v>4</v>
      </c>
      <c r="D74" s="1">
        <v>3</v>
      </c>
      <c r="E74" s="1">
        <v>8</v>
      </c>
    </row>
    <row r="75" spans="1:5">
      <c r="A75" s="1" t="s">
        <v>464</v>
      </c>
      <c r="B75" s="1">
        <v>1</v>
      </c>
      <c r="C75" s="1">
        <v>5</v>
      </c>
      <c r="D75" s="1">
        <v>2</v>
      </c>
      <c r="E75" s="1">
        <v>8</v>
      </c>
    </row>
    <row r="76" spans="1:5">
      <c r="A76" s="1" t="s">
        <v>494</v>
      </c>
      <c r="B76" s="1">
        <v>1</v>
      </c>
      <c r="C76" s="1">
        <v>5</v>
      </c>
      <c r="D76" s="1">
        <v>2</v>
      </c>
      <c r="E76" s="1">
        <v>8</v>
      </c>
    </row>
    <row r="77" spans="1:5">
      <c r="A77" s="1" t="s">
        <v>496</v>
      </c>
      <c r="B77" s="1">
        <v>1</v>
      </c>
      <c r="C77" s="1">
        <v>3</v>
      </c>
      <c r="D77" s="1">
        <v>4</v>
      </c>
      <c r="E77" s="1">
        <v>8</v>
      </c>
    </row>
    <row r="78" spans="1:5">
      <c r="A78" s="1" t="s">
        <v>512</v>
      </c>
      <c r="B78" s="1">
        <v>1</v>
      </c>
      <c r="C78" s="1">
        <v>4</v>
      </c>
      <c r="D78" s="1">
        <v>3</v>
      </c>
      <c r="E78" s="1">
        <v>8</v>
      </c>
    </row>
    <row r="79" spans="1:5">
      <c r="A79" s="1" t="s">
        <v>518</v>
      </c>
      <c r="B79" s="1">
        <v>1</v>
      </c>
      <c r="C79" s="1">
        <v>4</v>
      </c>
      <c r="D79" s="1">
        <v>3</v>
      </c>
      <c r="E79" s="1">
        <v>8</v>
      </c>
    </row>
    <row r="80" spans="1:5">
      <c r="A80" s="1" t="s">
        <v>519</v>
      </c>
      <c r="B80" s="1">
        <v>1</v>
      </c>
      <c r="C80" s="1">
        <v>3</v>
      </c>
      <c r="D80" s="1">
        <v>4</v>
      </c>
      <c r="E80" s="1">
        <v>8</v>
      </c>
    </row>
    <row r="81" spans="1:5">
      <c r="A81" s="1" t="s">
        <v>528</v>
      </c>
      <c r="B81" s="1">
        <v>2</v>
      </c>
      <c r="C81" s="1">
        <v>3</v>
      </c>
      <c r="D81" s="1">
        <v>3</v>
      </c>
      <c r="E81" s="1">
        <v>8</v>
      </c>
    </row>
    <row r="82" spans="1:5">
      <c r="A82" s="1" t="s">
        <v>539</v>
      </c>
      <c r="B82" s="1">
        <v>3</v>
      </c>
      <c r="C82" s="1">
        <v>3</v>
      </c>
      <c r="D82" s="1">
        <v>2</v>
      </c>
      <c r="E82" s="1">
        <v>8</v>
      </c>
    </row>
    <row r="83" spans="1:5">
      <c r="A83" s="1" t="s">
        <v>542</v>
      </c>
      <c r="B83" s="1">
        <v>3</v>
      </c>
      <c r="C83" s="1">
        <v>3</v>
      </c>
      <c r="D83" s="1">
        <v>2</v>
      </c>
      <c r="E83" s="1">
        <v>8</v>
      </c>
    </row>
    <row r="84" spans="1:5">
      <c r="A84" s="1" t="s">
        <v>467</v>
      </c>
      <c r="B84" s="1">
        <v>3</v>
      </c>
      <c r="C84" s="1">
        <v>3</v>
      </c>
      <c r="D84" s="1">
        <v>2</v>
      </c>
      <c r="E84" s="1">
        <v>8</v>
      </c>
    </row>
    <row r="85" spans="1:5">
      <c r="A85" s="1" t="s">
        <v>550</v>
      </c>
      <c r="B85" s="1">
        <v>3</v>
      </c>
      <c r="C85" s="1">
        <v>3</v>
      </c>
      <c r="D85" s="1">
        <v>2</v>
      </c>
      <c r="E85" s="1">
        <v>8</v>
      </c>
    </row>
    <row r="86" spans="1:5">
      <c r="A86" s="1" t="s">
        <v>557</v>
      </c>
      <c r="B86" s="1">
        <v>4</v>
      </c>
      <c r="C86" s="1">
        <v>2</v>
      </c>
      <c r="D86" s="1">
        <v>2</v>
      </c>
      <c r="E86" s="1">
        <v>8</v>
      </c>
    </row>
    <row r="87" spans="1:5">
      <c r="A87" s="1" t="s">
        <v>575</v>
      </c>
      <c r="B87" s="1">
        <v>4</v>
      </c>
      <c r="C87" s="1">
        <v>2</v>
      </c>
      <c r="D87" s="1">
        <v>2</v>
      </c>
      <c r="E87" s="1">
        <v>8</v>
      </c>
    </row>
    <row r="88" spans="1:5">
      <c r="A88" s="1" t="s">
        <v>586</v>
      </c>
      <c r="B88" s="1">
        <v>5</v>
      </c>
      <c r="C88" s="1">
        <v>2</v>
      </c>
      <c r="D88" s="1">
        <v>1</v>
      </c>
      <c r="E88" s="1">
        <v>8</v>
      </c>
    </row>
    <row r="89" spans="1:5">
      <c r="A89" s="1" t="s">
        <v>589</v>
      </c>
      <c r="B89" s="1">
        <v>5</v>
      </c>
      <c r="C89" s="1">
        <v>1</v>
      </c>
      <c r="D89" s="1">
        <v>2</v>
      </c>
      <c r="E89" s="1">
        <v>8</v>
      </c>
    </row>
    <row r="90" spans="1:5">
      <c r="A90" s="1" t="s">
        <v>602</v>
      </c>
      <c r="B90" s="1">
        <v>5</v>
      </c>
      <c r="C90" s="1">
        <v>2</v>
      </c>
      <c r="D90" s="1">
        <v>1</v>
      </c>
      <c r="E90" s="1">
        <v>8</v>
      </c>
    </row>
    <row r="91" spans="1:5">
      <c r="A91" s="1" t="s">
        <v>435</v>
      </c>
      <c r="B91" s="1">
        <v>1</v>
      </c>
      <c r="C91" s="1">
        <v>4</v>
      </c>
      <c r="D91" s="1">
        <v>2</v>
      </c>
      <c r="E91" s="1">
        <v>7</v>
      </c>
    </row>
    <row r="92" spans="1:5">
      <c r="A92" s="1" t="s">
        <v>437</v>
      </c>
      <c r="B92" s="1">
        <v>1</v>
      </c>
      <c r="C92" s="1">
        <v>4</v>
      </c>
      <c r="D92" s="1">
        <v>2</v>
      </c>
      <c r="E92" s="1">
        <v>7</v>
      </c>
    </row>
    <row r="93" spans="1:5">
      <c r="A93" s="1" t="s">
        <v>442</v>
      </c>
      <c r="B93" s="1">
        <v>1</v>
      </c>
      <c r="C93" s="1">
        <v>4</v>
      </c>
      <c r="D93" s="1">
        <v>2</v>
      </c>
      <c r="E93" s="1">
        <v>7</v>
      </c>
    </row>
    <row r="94" spans="1:5">
      <c r="A94" s="1" t="s">
        <v>447</v>
      </c>
      <c r="B94" s="1">
        <v>1</v>
      </c>
      <c r="C94" s="1">
        <v>4</v>
      </c>
      <c r="D94" s="1">
        <v>2</v>
      </c>
      <c r="E94" s="1">
        <v>7</v>
      </c>
    </row>
    <row r="95" spans="1:5">
      <c r="A95" s="1" t="s">
        <v>450</v>
      </c>
      <c r="B95" s="1">
        <v>1</v>
      </c>
      <c r="C95" s="1">
        <v>4</v>
      </c>
      <c r="D95" s="1">
        <v>2</v>
      </c>
      <c r="E95" s="1">
        <v>7</v>
      </c>
    </row>
    <row r="96" spans="1:5">
      <c r="A96" s="1" t="s">
        <v>460</v>
      </c>
      <c r="B96" s="1">
        <v>1</v>
      </c>
      <c r="C96" s="1">
        <v>4</v>
      </c>
      <c r="D96" s="1">
        <v>2</v>
      </c>
      <c r="E96" s="1">
        <v>7</v>
      </c>
    </row>
    <row r="97" spans="1:5">
      <c r="A97" s="1" t="s">
        <v>468</v>
      </c>
      <c r="B97" s="1">
        <v>1</v>
      </c>
      <c r="C97" s="1">
        <v>4</v>
      </c>
      <c r="D97" s="1">
        <v>2</v>
      </c>
      <c r="E97" s="1">
        <v>7</v>
      </c>
    </row>
    <row r="98" spans="1:5">
      <c r="A98" s="1" t="s">
        <v>471</v>
      </c>
      <c r="B98" s="1">
        <v>1</v>
      </c>
      <c r="C98" s="1">
        <v>4</v>
      </c>
      <c r="D98" s="1">
        <v>2</v>
      </c>
      <c r="E98" s="1">
        <v>7</v>
      </c>
    </row>
    <row r="99" spans="1:5">
      <c r="A99" s="1" t="s">
        <v>476</v>
      </c>
      <c r="B99" s="1">
        <v>1</v>
      </c>
      <c r="C99" s="1">
        <v>4</v>
      </c>
      <c r="D99" s="1">
        <v>2</v>
      </c>
      <c r="E99" s="1">
        <v>7</v>
      </c>
    </row>
    <row r="100" spans="1:5">
      <c r="A100" s="1" t="s">
        <v>479</v>
      </c>
      <c r="B100" s="1">
        <v>1</v>
      </c>
      <c r="C100" s="1">
        <v>4</v>
      </c>
      <c r="D100" s="1">
        <v>2</v>
      </c>
      <c r="E100" s="1">
        <v>7</v>
      </c>
    </row>
    <row r="101" spans="1:5">
      <c r="A101" s="1" t="s">
        <v>481</v>
      </c>
      <c r="B101" s="1">
        <v>1</v>
      </c>
      <c r="C101" s="1">
        <v>4</v>
      </c>
      <c r="D101" s="1">
        <v>2</v>
      </c>
      <c r="E101" s="1">
        <v>7</v>
      </c>
    </row>
    <row r="102" spans="1:5">
      <c r="A102" s="1" t="s">
        <v>484</v>
      </c>
      <c r="B102" s="1">
        <v>1</v>
      </c>
      <c r="C102" s="1">
        <v>4</v>
      </c>
      <c r="D102" s="1">
        <v>2</v>
      </c>
      <c r="E102" s="1">
        <v>7</v>
      </c>
    </row>
    <row r="103" spans="1:5">
      <c r="A103" s="1" t="s">
        <v>486</v>
      </c>
      <c r="B103" s="1">
        <v>1</v>
      </c>
      <c r="C103" s="1">
        <v>4</v>
      </c>
      <c r="D103" s="1">
        <v>2</v>
      </c>
      <c r="E103" s="1">
        <v>7</v>
      </c>
    </row>
    <row r="104" spans="1:5">
      <c r="A104" s="1" t="s">
        <v>488</v>
      </c>
      <c r="B104" s="1">
        <v>1</v>
      </c>
      <c r="C104" s="1">
        <v>4</v>
      </c>
      <c r="D104" s="1">
        <v>2</v>
      </c>
      <c r="E104" s="1">
        <v>7</v>
      </c>
    </row>
    <row r="105" spans="1:5">
      <c r="A105" s="1" t="s">
        <v>490</v>
      </c>
      <c r="B105" s="1">
        <v>1</v>
      </c>
      <c r="C105" s="1">
        <v>4</v>
      </c>
      <c r="D105" s="1">
        <v>2</v>
      </c>
      <c r="E105" s="1">
        <v>7</v>
      </c>
    </row>
    <row r="106" spans="1:5">
      <c r="A106" s="1" t="s">
        <v>498</v>
      </c>
      <c r="B106" s="1">
        <v>1</v>
      </c>
      <c r="C106" s="1">
        <v>4</v>
      </c>
      <c r="D106" s="1">
        <v>2</v>
      </c>
      <c r="E106" s="1">
        <v>7</v>
      </c>
    </row>
    <row r="107" spans="1:5">
      <c r="A107" s="1" t="s">
        <v>502</v>
      </c>
      <c r="B107" s="1">
        <v>1</v>
      </c>
      <c r="C107" s="1">
        <v>2</v>
      </c>
      <c r="D107" s="1">
        <v>4</v>
      </c>
      <c r="E107" s="1">
        <v>7</v>
      </c>
    </row>
    <row r="108" spans="1:5">
      <c r="A108" s="1" t="s">
        <v>521</v>
      </c>
      <c r="B108" s="1">
        <v>2</v>
      </c>
      <c r="C108" s="1">
        <v>3</v>
      </c>
      <c r="D108" s="1">
        <v>2</v>
      </c>
      <c r="E108" s="1">
        <v>7</v>
      </c>
    </row>
    <row r="109" spans="1:5">
      <c r="A109" s="1" t="s">
        <v>527</v>
      </c>
      <c r="B109" s="1">
        <v>2</v>
      </c>
      <c r="C109" s="1">
        <v>1</v>
      </c>
      <c r="D109" s="1">
        <v>4</v>
      </c>
      <c r="E109" s="1">
        <v>7</v>
      </c>
    </row>
    <row r="110" spans="1:5">
      <c r="A110" s="1" t="s">
        <v>533</v>
      </c>
      <c r="B110" s="1">
        <v>3</v>
      </c>
      <c r="C110" s="1">
        <v>2</v>
      </c>
      <c r="D110" s="1">
        <v>2</v>
      </c>
      <c r="E110" s="1">
        <v>7</v>
      </c>
    </row>
    <row r="111" spans="1:5">
      <c r="A111" s="1" t="s">
        <v>536</v>
      </c>
      <c r="B111" s="1">
        <v>3</v>
      </c>
      <c r="C111" s="1">
        <v>2</v>
      </c>
      <c r="D111" s="1">
        <v>2</v>
      </c>
      <c r="E111" s="1">
        <v>7</v>
      </c>
    </row>
    <row r="112" spans="1:5">
      <c r="A112" s="1" t="s">
        <v>538</v>
      </c>
      <c r="B112" s="1">
        <v>3</v>
      </c>
      <c r="C112" s="1">
        <v>2</v>
      </c>
      <c r="D112" s="1">
        <v>2</v>
      </c>
      <c r="E112" s="1">
        <v>7</v>
      </c>
    </row>
    <row r="113" spans="1:5">
      <c r="A113" s="1" t="s">
        <v>541</v>
      </c>
      <c r="B113" s="1">
        <v>3</v>
      </c>
      <c r="C113" s="1">
        <v>2</v>
      </c>
      <c r="D113" s="1">
        <v>2</v>
      </c>
      <c r="E113" s="1">
        <v>7</v>
      </c>
    </row>
    <row r="114" spans="1:5">
      <c r="A114" s="1" t="s">
        <v>543</v>
      </c>
      <c r="B114" s="1">
        <v>3</v>
      </c>
      <c r="C114" s="1">
        <v>1</v>
      </c>
      <c r="D114" s="1">
        <v>3</v>
      </c>
      <c r="E114" s="1">
        <v>7</v>
      </c>
    </row>
    <row r="115" spans="1:5">
      <c r="A115" s="1" t="s">
        <v>544</v>
      </c>
      <c r="B115" s="1">
        <v>3</v>
      </c>
      <c r="C115" s="1">
        <v>2</v>
      </c>
      <c r="D115" s="1">
        <v>2</v>
      </c>
      <c r="E115" s="1">
        <v>7</v>
      </c>
    </row>
    <row r="116" spans="1:5">
      <c r="A116" s="1" t="s">
        <v>546</v>
      </c>
      <c r="B116" s="1">
        <v>3</v>
      </c>
      <c r="C116" s="1">
        <v>3</v>
      </c>
      <c r="D116" s="1">
        <v>1</v>
      </c>
      <c r="E116" s="1">
        <v>7</v>
      </c>
    </row>
    <row r="117" spans="1:5">
      <c r="A117" s="1" t="s">
        <v>548</v>
      </c>
      <c r="B117" s="1">
        <v>3</v>
      </c>
      <c r="C117" s="1">
        <v>1</v>
      </c>
      <c r="D117" s="1">
        <v>3</v>
      </c>
      <c r="E117" s="1">
        <v>7</v>
      </c>
    </row>
    <row r="118" spans="1:5">
      <c r="A118" s="1" t="s">
        <v>554</v>
      </c>
      <c r="B118" s="1">
        <v>4</v>
      </c>
      <c r="C118" s="1">
        <v>2</v>
      </c>
      <c r="D118" s="1">
        <v>1</v>
      </c>
      <c r="E118" s="1">
        <v>7</v>
      </c>
    </row>
    <row r="119" spans="1:5">
      <c r="A119" s="1" t="s">
        <v>567</v>
      </c>
      <c r="B119" s="1">
        <v>4</v>
      </c>
      <c r="C119" s="1">
        <v>2</v>
      </c>
      <c r="D119" s="1">
        <v>1</v>
      </c>
      <c r="E119" s="1">
        <v>7</v>
      </c>
    </row>
    <row r="120" spans="1:5">
      <c r="A120" s="1" t="s">
        <v>572</v>
      </c>
      <c r="B120" s="1">
        <v>4</v>
      </c>
      <c r="C120" s="1">
        <v>2</v>
      </c>
      <c r="D120" s="1">
        <v>1</v>
      </c>
      <c r="E120" s="1">
        <v>7</v>
      </c>
    </row>
    <row r="121" spans="1:5">
      <c r="A121" s="1" t="s">
        <v>579</v>
      </c>
      <c r="B121" s="1">
        <v>4</v>
      </c>
      <c r="C121" s="1">
        <v>2</v>
      </c>
      <c r="D121" s="1">
        <v>1</v>
      </c>
      <c r="E121" s="1">
        <v>7</v>
      </c>
    </row>
    <row r="122" spans="1:5">
      <c r="A122" s="1" t="s">
        <v>600</v>
      </c>
      <c r="B122" s="1">
        <v>5</v>
      </c>
      <c r="C122" s="1">
        <v>1</v>
      </c>
      <c r="D122" s="1">
        <v>1</v>
      </c>
      <c r="E122" s="1">
        <v>7</v>
      </c>
    </row>
    <row r="123" spans="1:5">
      <c r="A123" s="1" t="s">
        <v>604</v>
      </c>
      <c r="B123" s="1">
        <v>5</v>
      </c>
      <c r="C123" s="1">
        <v>1</v>
      </c>
      <c r="D123" s="1">
        <v>1</v>
      </c>
      <c r="E123" s="1">
        <v>7</v>
      </c>
    </row>
    <row r="124" spans="1:5">
      <c r="A124" s="1" t="s">
        <v>620</v>
      </c>
      <c r="B124" s="1">
        <v>5</v>
      </c>
      <c r="C124" s="1">
        <v>1</v>
      </c>
      <c r="D124" s="1">
        <v>1</v>
      </c>
      <c r="E124" s="1">
        <v>7</v>
      </c>
    </row>
    <row r="125" spans="1:5">
      <c r="A125" s="1" t="s">
        <v>432</v>
      </c>
      <c r="B125" s="1">
        <v>1</v>
      </c>
      <c r="C125" s="1">
        <v>3</v>
      </c>
      <c r="D125" s="1">
        <v>2</v>
      </c>
      <c r="E125" s="1">
        <v>6</v>
      </c>
    </row>
    <row r="126" spans="1:5">
      <c r="A126" s="1" t="s">
        <v>436</v>
      </c>
      <c r="B126" s="1">
        <v>1</v>
      </c>
      <c r="C126" s="1">
        <v>3</v>
      </c>
      <c r="D126" s="1">
        <v>2</v>
      </c>
      <c r="E126" s="1">
        <v>6</v>
      </c>
    </row>
    <row r="127" spans="1:5">
      <c r="A127" s="1" t="s">
        <v>441</v>
      </c>
      <c r="B127" s="1">
        <v>1</v>
      </c>
      <c r="C127" s="1">
        <v>3</v>
      </c>
      <c r="D127" s="1">
        <v>2</v>
      </c>
      <c r="E127" s="1">
        <v>6</v>
      </c>
    </row>
    <row r="128" spans="1:5">
      <c r="A128" s="1" t="s">
        <v>445</v>
      </c>
      <c r="B128" s="1">
        <v>1</v>
      </c>
      <c r="C128" s="1">
        <v>3</v>
      </c>
      <c r="D128" s="1">
        <v>2</v>
      </c>
      <c r="E128" s="1">
        <v>6</v>
      </c>
    </row>
    <row r="129" spans="1:5">
      <c r="A129" s="1" t="s">
        <v>472</v>
      </c>
      <c r="B129" s="1">
        <v>1</v>
      </c>
      <c r="C129" s="1">
        <v>3</v>
      </c>
      <c r="D129" s="1">
        <v>2</v>
      </c>
      <c r="E129" s="1">
        <v>6</v>
      </c>
    </row>
    <row r="130" spans="1:5">
      <c r="A130" s="1" t="s">
        <v>491</v>
      </c>
      <c r="B130" s="1">
        <v>1</v>
      </c>
      <c r="C130" s="1">
        <v>2</v>
      </c>
      <c r="D130" s="1">
        <v>3</v>
      </c>
      <c r="E130" s="1">
        <v>6</v>
      </c>
    </row>
    <row r="131" spans="1:5">
      <c r="A131" s="1" t="s">
        <v>495</v>
      </c>
      <c r="B131" s="1">
        <v>1</v>
      </c>
      <c r="C131" s="1">
        <v>3</v>
      </c>
      <c r="D131" s="1">
        <v>2</v>
      </c>
      <c r="E131" s="1">
        <v>6</v>
      </c>
    </row>
    <row r="132" spans="1:5">
      <c r="A132" s="1" t="s">
        <v>508</v>
      </c>
      <c r="B132" s="1">
        <v>1</v>
      </c>
      <c r="C132" s="1">
        <v>4</v>
      </c>
      <c r="D132" s="1">
        <v>1</v>
      </c>
      <c r="E132" s="1">
        <v>6</v>
      </c>
    </row>
    <row r="133" spans="1:5">
      <c r="A133" s="1" t="s">
        <v>510</v>
      </c>
      <c r="B133" s="1">
        <v>1</v>
      </c>
      <c r="C133" s="1">
        <v>3</v>
      </c>
      <c r="D133" s="1">
        <v>2</v>
      </c>
      <c r="E133" s="1">
        <v>6</v>
      </c>
    </row>
    <row r="134" spans="1:5">
      <c r="A134" s="1" t="s">
        <v>516</v>
      </c>
      <c r="B134" s="1">
        <v>1</v>
      </c>
      <c r="C134" s="1">
        <v>3</v>
      </c>
      <c r="D134" s="1">
        <v>2</v>
      </c>
      <c r="E134" s="1">
        <v>6</v>
      </c>
    </row>
    <row r="135" spans="1:5">
      <c r="A135" s="1" t="s">
        <v>525</v>
      </c>
      <c r="B135" s="1">
        <v>2</v>
      </c>
      <c r="C135" s="1">
        <v>2</v>
      </c>
      <c r="D135" s="1">
        <v>2</v>
      </c>
      <c r="E135" s="1">
        <v>6</v>
      </c>
    </row>
    <row r="136" spans="1:5">
      <c r="A136" s="1" t="s">
        <v>526</v>
      </c>
      <c r="B136" s="1">
        <v>2</v>
      </c>
      <c r="C136" s="1">
        <v>3</v>
      </c>
      <c r="D136" s="1">
        <v>1</v>
      </c>
      <c r="E136" s="1">
        <v>6</v>
      </c>
    </row>
    <row r="137" spans="1:5">
      <c r="A137" s="1" t="s">
        <v>529</v>
      </c>
      <c r="B137" s="1">
        <v>2</v>
      </c>
      <c r="C137" s="1">
        <v>3</v>
      </c>
      <c r="D137" s="1">
        <v>1</v>
      </c>
      <c r="E137" s="1">
        <v>6</v>
      </c>
    </row>
    <row r="138" spans="1:5">
      <c r="A138" s="1" t="s">
        <v>522</v>
      </c>
      <c r="B138" s="1">
        <v>2</v>
      </c>
      <c r="C138" s="1">
        <v>3</v>
      </c>
      <c r="D138" s="1">
        <v>1</v>
      </c>
      <c r="E138" s="1">
        <v>6</v>
      </c>
    </row>
    <row r="139" spans="1:5">
      <c r="A139" s="1" t="s">
        <v>569</v>
      </c>
      <c r="B139" s="1">
        <v>4</v>
      </c>
      <c r="C139" s="1">
        <v>1</v>
      </c>
      <c r="D139" s="1">
        <v>1</v>
      </c>
      <c r="E139" s="1">
        <v>6</v>
      </c>
    </row>
    <row r="140" spans="1:5">
      <c r="A140" s="1" t="s">
        <v>583</v>
      </c>
      <c r="B140" s="1">
        <v>4</v>
      </c>
      <c r="C140" s="1">
        <v>1</v>
      </c>
      <c r="D140" s="1">
        <v>1</v>
      </c>
      <c r="E140" s="1">
        <v>6</v>
      </c>
    </row>
    <row r="141" spans="1:5">
      <c r="A141" s="1" t="s">
        <v>434</v>
      </c>
      <c r="B141" s="1">
        <v>1</v>
      </c>
      <c r="C141" s="1">
        <v>2</v>
      </c>
      <c r="D141" s="1">
        <v>2</v>
      </c>
      <c r="E141" s="1">
        <v>5</v>
      </c>
    </row>
    <row r="142" spans="1:5">
      <c r="A142" s="1" t="s">
        <v>444</v>
      </c>
      <c r="B142" s="1">
        <v>1</v>
      </c>
      <c r="C142" s="1">
        <v>2</v>
      </c>
      <c r="D142" s="1">
        <v>2</v>
      </c>
      <c r="E142" s="1">
        <v>5</v>
      </c>
    </row>
    <row r="143" spans="1:5">
      <c r="A143" s="1" t="s">
        <v>446</v>
      </c>
      <c r="B143" s="1">
        <v>1</v>
      </c>
      <c r="C143" s="1">
        <v>2</v>
      </c>
      <c r="D143" s="1">
        <v>2</v>
      </c>
      <c r="E143" s="1">
        <v>5</v>
      </c>
    </row>
    <row r="144" spans="1:5">
      <c r="A144" s="1" t="s">
        <v>454</v>
      </c>
      <c r="B144" s="1">
        <v>1</v>
      </c>
      <c r="C144" s="1">
        <v>2</v>
      </c>
      <c r="D144" s="1">
        <v>2</v>
      </c>
      <c r="E144" s="1">
        <v>5</v>
      </c>
    </row>
    <row r="145" spans="1:5">
      <c r="A145" s="1" t="s">
        <v>457</v>
      </c>
      <c r="B145" s="1">
        <v>1</v>
      </c>
      <c r="C145" s="1">
        <v>2</v>
      </c>
      <c r="D145" s="1">
        <v>2</v>
      </c>
      <c r="E145" s="1">
        <v>5</v>
      </c>
    </row>
    <row r="146" spans="1:5">
      <c r="A146" s="1" t="s">
        <v>461</v>
      </c>
      <c r="B146" s="1">
        <v>1</v>
      </c>
      <c r="C146" s="1">
        <v>2</v>
      </c>
      <c r="D146" s="1">
        <v>2</v>
      </c>
      <c r="E146" s="1">
        <v>5</v>
      </c>
    </row>
    <row r="147" spans="1:5">
      <c r="A147" s="1" t="s">
        <v>462</v>
      </c>
      <c r="B147" s="1">
        <v>1</v>
      </c>
      <c r="C147" s="1">
        <v>3</v>
      </c>
      <c r="D147" s="1">
        <v>1</v>
      </c>
      <c r="E147" s="1">
        <v>5</v>
      </c>
    </row>
    <row r="148" spans="1:5">
      <c r="A148" s="1" t="s">
        <v>463</v>
      </c>
      <c r="B148" s="1">
        <v>1</v>
      </c>
      <c r="C148" s="1">
        <v>2</v>
      </c>
      <c r="D148" s="1">
        <v>2</v>
      </c>
      <c r="E148" s="1">
        <v>5</v>
      </c>
    </row>
    <row r="149" spans="1:5">
      <c r="A149" s="1" t="s">
        <v>465</v>
      </c>
      <c r="B149" s="1">
        <v>1</v>
      </c>
      <c r="C149" s="1">
        <v>2</v>
      </c>
      <c r="D149" s="1">
        <v>2</v>
      </c>
      <c r="E149" s="1">
        <v>5</v>
      </c>
    </row>
    <row r="150" spans="1:5">
      <c r="A150" s="1" t="s">
        <v>473</v>
      </c>
      <c r="B150" s="1">
        <v>1</v>
      </c>
      <c r="C150" s="1">
        <v>3</v>
      </c>
      <c r="D150" s="1">
        <v>1</v>
      </c>
      <c r="E150" s="1">
        <v>5</v>
      </c>
    </row>
    <row r="151" spans="1:5">
      <c r="A151" s="1" t="s">
        <v>478</v>
      </c>
      <c r="B151" s="1">
        <v>1</v>
      </c>
      <c r="C151" s="1">
        <v>2</v>
      </c>
      <c r="D151" s="1">
        <v>2</v>
      </c>
      <c r="E151" s="1">
        <v>5</v>
      </c>
    </row>
    <row r="152" spans="1:5">
      <c r="A152" s="1" t="s">
        <v>483</v>
      </c>
      <c r="B152" s="1">
        <v>1</v>
      </c>
      <c r="C152" s="1">
        <v>2</v>
      </c>
      <c r="D152" s="1">
        <v>2</v>
      </c>
      <c r="E152" s="1">
        <v>5</v>
      </c>
    </row>
    <row r="153" spans="1:5">
      <c r="A153" s="1" t="s">
        <v>485</v>
      </c>
      <c r="B153" s="1">
        <v>1</v>
      </c>
      <c r="C153" s="1">
        <v>2</v>
      </c>
      <c r="D153" s="1">
        <v>2</v>
      </c>
      <c r="E153" s="1">
        <v>5</v>
      </c>
    </row>
    <row r="154" spans="1:5">
      <c r="A154" s="1" t="s">
        <v>487</v>
      </c>
      <c r="B154" s="1">
        <v>1</v>
      </c>
      <c r="C154" s="1">
        <v>2</v>
      </c>
      <c r="D154" s="1">
        <v>2</v>
      </c>
      <c r="E154" s="1">
        <v>5</v>
      </c>
    </row>
    <row r="155" spans="1:5">
      <c r="A155" s="1" t="s">
        <v>493</v>
      </c>
      <c r="B155" s="1">
        <v>1</v>
      </c>
      <c r="C155" s="1">
        <v>2</v>
      </c>
      <c r="D155" s="1">
        <v>2</v>
      </c>
      <c r="E155" s="1">
        <v>5</v>
      </c>
    </row>
    <row r="156" spans="1:5">
      <c r="A156" s="1" t="s">
        <v>503</v>
      </c>
      <c r="B156" s="1">
        <v>1</v>
      </c>
      <c r="C156" s="1">
        <v>1</v>
      </c>
      <c r="D156" s="1">
        <v>3</v>
      </c>
      <c r="E156" s="1">
        <v>5</v>
      </c>
    </row>
    <row r="157" spans="1:5">
      <c r="A157" s="1" t="s">
        <v>505</v>
      </c>
      <c r="B157" s="1">
        <v>1</v>
      </c>
      <c r="C157" s="1">
        <v>2</v>
      </c>
      <c r="D157" s="1">
        <v>2</v>
      </c>
      <c r="E157" s="1">
        <v>5</v>
      </c>
    </row>
    <row r="158" spans="1:5">
      <c r="A158" s="1" t="s">
        <v>511</v>
      </c>
      <c r="B158" s="1">
        <v>1</v>
      </c>
      <c r="C158" s="1">
        <v>3</v>
      </c>
      <c r="D158" s="1">
        <v>1</v>
      </c>
      <c r="E158" s="1">
        <v>5</v>
      </c>
    </row>
    <row r="159" spans="1:5">
      <c r="A159" s="1" t="s">
        <v>426</v>
      </c>
      <c r="B159" s="1">
        <v>1</v>
      </c>
      <c r="C159" s="1">
        <v>2</v>
      </c>
      <c r="D159" s="1">
        <v>1</v>
      </c>
      <c r="E159" s="1">
        <v>4</v>
      </c>
    </row>
    <row r="160" spans="1:5">
      <c r="A160" s="1" t="s">
        <v>429</v>
      </c>
      <c r="B160" s="1">
        <v>1</v>
      </c>
      <c r="C160" s="1">
        <v>2</v>
      </c>
      <c r="D160" s="1">
        <v>1</v>
      </c>
      <c r="E160" s="1">
        <v>4</v>
      </c>
    </row>
    <row r="161" spans="1:5">
      <c r="A161" s="1" t="s">
        <v>440</v>
      </c>
      <c r="B161" s="1">
        <v>1</v>
      </c>
      <c r="C161" s="1">
        <v>2</v>
      </c>
      <c r="D161" s="1">
        <v>1</v>
      </c>
      <c r="E161" s="1">
        <v>4</v>
      </c>
    </row>
    <row r="162" spans="1:5">
      <c r="A162" s="1" t="s">
        <v>443</v>
      </c>
      <c r="B162" s="1">
        <v>1</v>
      </c>
      <c r="C162" s="1">
        <v>2</v>
      </c>
      <c r="D162" s="1">
        <v>1</v>
      </c>
      <c r="E162" s="1">
        <v>4</v>
      </c>
    </row>
    <row r="163" spans="1:5">
      <c r="A163" s="1" t="s">
        <v>448</v>
      </c>
      <c r="B163" s="1">
        <v>1</v>
      </c>
      <c r="C163" s="1">
        <v>2</v>
      </c>
      <c r="D163" s="1">
        <v>1</v>
      </c>
      <c r="E163" s="1">
        <v>4</v>
      </c>
    </row>
    <row r="164" spans="1:5">
      <c r="A164" s="1" t="s">
        <v>449</v>
      </c>
      <c r="B164" s="1">
        <v>1</v>
      </c>
      <c r="C164" s="1">
        <v>2</v>
      </c>
      <c r="D164" s="1">
        <v>1</v>
      </c>
      <c r="E164" s="1">
        <v>4</v>
      </c>
    </row>
    <row r="165" spans="1:5">
      <c r="A165" s="1" t="s">
        <v>452</v>
      </c>
      <c r="B165" s="1">
        <v>1</v>
      </c>
      <c r="C165" s="1">
        <v>2</v>
      </c>
      <c r="D165" s="1">
        <v>1</v>
      </c>
      <c r="E165" s="1">
        <v>4</v>
      </c>
    </row>
    <row r="166" spans="1:5">
      <c r="A166" s="1" t="s">
        <v>453</v>
      </c>
      <c r="B166" s="1">
        <v>1</v>
      </c>
      <c r="C166" s="1">
        <v>2</v>
      </c>
      <c r="D166" s="1">
        <v>1</v>
      </c>
      <c r="E166" s="1">
        <v>4</v>
      </c>
    </row>
    <row r="167" spans="1:5">
      <c r="A167" s="1" t="s">
        <v>455</v>
      </c>
      <c r="B167" s="1">
        <v>1</v>
      </c>
      <c r="C167" s="1">
        <v>1</v>
      </c>
      <c r="D167" s="1">
        <v>2</v>
      </c>
      <c r="E167" s="1">
        <v>4</v>
      </c>
    </row>
    <row r="168" spans="1:5">
      <c r="A168" s="1" t="s">
        <v>456</v>
      </c>
      <c r="B168" s="1">
        <v>1</v>
      </c>
      <c r="C168" s="1">
        <v>2</v>
      </c>
      <c r="D168" s="1">
        <v>1</v>
      </c>
      <c r="E168" s="1">
        <v>4</v>
      </c>
    </row>
    <row r="169" spans="1:5">
      <c r="A169" s="1" t="s">
        <v>458</v>
      </c>
      <c r="B169" s="1">
        <v>1</v>
      </c>
      <c r="C169" s="1">
        <v>2</v>
      </c>
      <c r="D169" s="1">
        <v>1</v>
      </c>
      <c r="E169" s="1">
        <v>4</v>
      </c>
    </row>
    <row r="170" spans="1:5">
      <c r="A170" s="1" t="s">
        <v>466</v>
      </c>
      <c r="B170" s="1">
        <v>1</v>
      </c>
      <c r="C170" s="1">
        <v>2</v>
      </c>
      <c r="D170" s="1">
        <v>1</v>
      </c>
      <c r="E170" s="1">
        <v>4</v>
      </c>
    </row>
    <row r="171" spans="1:5">
      <c r="A171" s="1" t="s">
        <v>467</v>
      </c>
      <c r="B171" s="1">
        <v>1</v>
      </c>
      <c r="C171" s="1">
        <v>2</v>
      </c>
      <c r="D171" s="1">
        <v>1</v>
      </c>
      <c r="E171" s="1">
        <v>4</v>
      </c>
    </row>
    <row r="172" spans="1:5">
      <c r="A172" s="1" t="s">
        <v>469</v>
      </c>
      <c r="B172" s="1">
        <v>1</v>
      </c>
      <c r="C172" s="1">
        <v>2</v>
      </c>
      <c r="D172" s="1">
        <v>1</v>
      </c>
      <c r="E172" s="1">
        <v>4</v>
      </c>
    </row>
    <row r="173" spans="1:5">
      <c r="A173" s="1" t="s">
        <v>470</v>
      </c>
      <c r="B173" s="1">
        <v>1</v>
      </c>
      <c r="C173" s="1">
        <v>2</v>
      </c>
      <c r="D173" s="1">
        <v>1</v>
      </c>
      <c r="E173" s="1">
        <v>4</v>
      </c>
    </row>
    <row r="174" spans="1:5">
      <c r="A174" s="1" t="s">
        <v>474</v>
      </c>
      <c r="B174" s="1">
        <v>1</v>
      </c>
      <c r="C174" s="1">
        <v>2</v>
      </c>
      <c r="D174" s="1">
        <v>1</v>
      </c>
      <c r="E174" s="1">
        <v>4</v>
      </c>
    </row>
    <row r="175" spans="1:5">
      <c r="A175" s="1" t="s">
        <v>480</v>
      </c>
      <c r="B175" s="1">
        <v>1</v>
      </c>
      <c r="C175" s="1">
        <v>2</v>
      </c>
      <c r="D175" s="1">
        <v>1</v>
      </c>
      <c r="E175" s="1">
        <v>4</v>
      </c>
    </row>
    <row r="176" spans="1:5">
      <c r="A176" s="1" t="s">
        <v>482</v>
      </c>
      <c r="B176" s="1">
        <v>1</v>
      </c>
      <c r="C176" s="1">
        <v>2</v>
      </c>
      <c r="D176" s="1">
        <v>1</v>
      </c>
      <c r="E176" s="1">
        <v>4</v>
      </c>
    </row>
    <row r="177" spans="1:5">
      <c r="A177" s="1" t="s">
        <v>489</v>
      </c>
      <c r="B177" s="1">
        <v>1</v>
      </c>
      <c r="C177" s="1">
        <v>1</v>
      </c>
      <c r="D177" s="1">
        <v>2</v>
      </c>
      <c r="E177" s="1">
        <v>4</v>
      </c>
    </row>
    <row r="178" spans="1:5">
      <c r="A178" s="1" t="s">
        <v>497</v>
      </c>
      <c r="B178" s="1">
        <v>1</v>
      </c>
      <c r="C178" s="1">
        <v>1</v>
      </c>
      <c r="D178" s="1">
        <v>2</v>
      </c>
      <c r="E178" s="1">
        <v>4</v>
      </c>
    </row>
    <row r="179" spans="1:5">
      <c r="A179" s="1" t="s">
        <v>500</v>
      </c>
      <c r="B179" s="1">
        <v>1</v>
      </c>
      <c r="C179" s="1">
        <v>2</v>
      </c>
      <c r="D179" s="1">
        <v>1</v>
      </c>
      <c r="E179" s="1">
        <v>4</v>
      </c>
    </row>
    <row r="180" spans="1:5">
      <c r="A180" s="1" t="s">
        <v>506</v>
      </c>
      <c r="B180" s="1">
        <v>1</v>
      </c>
      <c r="C180" s="1">
        <v>2</v>
      </c>
      <c r="D180" s="1">
        <v>1</v>
      </c>
      <c r="E180" s="1">
        <v>4</v>
      </c>
    </row>
    <row r="181" spans="1:5">
      <c r="A181" s="1" t="s">
        <v>509</v>
      </c>
      <c r="B181" s="1">
        <v>1</v>
      </c>
      <c r="C181" s="1">
        <v>1</v>
      </c>
      <c r="D181" s="1">
        <v>2</v>
      </c>
      <c r="E181" s="1">
        <v>4</v>
      </c>
    </row>
    <row r="182" spans="1:5">
      <c r="A182" s="1" t="s">
        <v>514</v>
      </c>
      <c r="B182" s="1">
        <v>1</v>
      </c>
      <c r="C182" s="1">
        <v>1</v>
      </c>
      <c r="D182" s="1">
        <v>2</v>
      </c>
      <c r="E182" s="1">
        <v>4</v>
      </c>
    </row>
    <row r="183" spans="1:5">
      <c r="A183" s="1" t="s">
        <v>515</v>
      </c>
      <c r="B183" s="1">
        <v>1</v>
      </c>
      <c r="C183" s="1">
        <v>2</v>
      </c>
      <c r="D183" s="1">
        <v>1</v>
      </c>
      <c r="E183" s="1">
        <v>4</v>
      </c>
    </row>
    <row r="184" spans="1:5">
      <c r="A184" s="1" t="s">
        <v>517</v>
      </c>
      <c r="B184" s="1">
        <v>1</v>
      </c>
      <c r="C184" s="1">
        <v>1</v>
      </c>
      <c r="D184" s="1">
        <v>2</v>
      </c>
      <c r="E184" s="1">
        <v>4</v>
      </c>
    </row>
    <row r="185" spans="1:5">
      <c r="A185" s="1" t="s">
        <v>524</v>
      </c>
      <c r="B185" s="1">
        <v>2</v>
      </c>
      <c r="C185" s="1">
        <v>1</v>
      </c>
      <c r="D185" s="1">
        <v>1</v>
      </c>
      <c r="E185" s="1">
        <v>4</v>
      </c>
    </row>
    <row r="186" spans="1:5">
      <c r="A186" s="1" t="s">
        <v>530</v>
      </c>
      <c r="B186" s="1">
        <v>2</v>
      </c>
      <c r="C186" s="1">
        <v>1</v>
      </c>
      <c r="D186" s="1">
        <v>1</v>
      </c>
      <c r="E186" s="1">
        <v>4</v>
      </c>
    </row>
    <row r="187" spans="1:5">
      <c r="A187" s="1" t="s">
        <v>423</v>
      </c>
      <c r="B187" s="1">
        <v>1</v>
      </c>
      <c r="C187" s="1">
        <v>1</v>
      </c>
      <c r="D187" s="1">
        <v>1</v>
      </c>
      <c r="E187" s="1">
        <v>3</v>
      </c>
    </row>
    <row r="188" spans="1:5">
      <c r="A188" s="1" t="s">
        <v>424</v>
      </c>
      <c r="B188" s="1">
        <v>1</v>
      </c>
      <c r="C188" s="1">
        <v>1</v>
      </c>
      <c r="D188" s="1">
        <v>1</v>
      </c>
      <c r="E188" s="1">
        <v>3</v>
      </c>
    </row>
    <row r="189" spans="1:5">
      <c r="A189" s="1" t="s">
        <v>425</v>
      </c>
      <c r="B189" s="1">
        <v>1</v>
      </c>
      <c r="C189" s="1">
        <v>1</v>
      </c>
      <c r="D189" s="1">
        <v>1</v>
      </c>
      <c r="E189" s="1">
        <v>3</v>
      </c>
    </row>
    <row r="190" spans="1:5">
      <c r="A190" s="1" t="s">
        <v>427</v>
      </c>
      <c r="B190" s="1">
        <v>1</v>
      </c>
      <c r="C190" s="1">
        <v>1</v>
      </c>
      <c r="D190" s="1">
        <v>1</v>
      </c>
      <c r="E190" s="1">
        <v>3</v>
      </c>
    </row>
    <row r="191" spans="1:5">
      <c r="A191" s="1" t="s">
        <v>428</v>
      </c>
      <c r="B191" s="1">
        <v>1</v>
      </c>
      <c r="C191" s="1">
        <v>1</v>
      </c>
      <c r="D191" s="1">
        <v>1</v>
      </c>
      <c r="E191" s="1">
        <v>3</v>
      </c>
    </row>
    <row r="192" spans="1:5">
      <c r="A192" s="1" t="s">
        <v>431</v>
      </c>
      <c r="B192" s="1">
        <v>1</v>
      </c>
      <c r="C192" s="1">
        <v>1</v>
      </c>
      <c r="D192" s="1">
        <v>1</v>
      </c>
      <c r="E192" s="1">
        <v>3</v>
      </c>
    </row>
    <row r="193" spans="1:5">
      <c r="A193" s="1" t="s">
        <v>433</v>
      </c>
      <c r="B193" s="1">
        <v>1</v>
      </c>
      <c r="C193" s="1">
        <v>1</v>
      </c>
      <c r="D193" s="1">
        <v>1</v>
      </c>
      <c r="E193" s="1">
        <v>3</v>
      </c>
    </row>
    <row r="194" spans="1:5">
      <c r="A194" s="1" t="s">
        <v>438</v>
      </c>
      <c r="B194" s="1">
        <v>1</v>
      </c>
      <c r="C194" s="1">
        <v>1</v>
      </c>
      <c r="D194" s="1">
        <v>1</v>
      </c>
      <c r="E194" s="1">
        <v>3</v>
      </c>
    </row>
    <row r="195" spans="1:5">
      <c r="A195" s="1" t="s">
        <v>439</v>
      </c>
      <c r="B195" s="1">
        <v>1</v>
      </c>
      <c r="C195" s="1">
        <v>1</v>
      </c>
      <c r="D195" s="1">
        <v>1</v>
      </c>
      <c r="E195" s="1">
        <v>3</v>
      </c>
    </row>
    <row r="196" spans="1:5">
      <c r="A196" s="1" t="s">
        <v>459</v>
      </c>
      <c r="B196" s="1">
        <v>1</v>
      </c>
      <c r="C196" s="1">
        <v>1</v>
      </c>
      <c r="D196" s="1">
        <v>1</v>
      </c>
      <c r="E196" s="1">
        <v>3</v>
      </c>
    </row>
    <row r="197" spans="1:5">
      <c r="A197" s="1" t="s">
        <v>475</v>
      </c>
      <c r="B197" s="1">
        <v>1</v>
      </c>
      <c r="C197" s="1">
        <v>1</v>
      </c>
      <c r="D197" s="1">
        <v>1</v>
      </c>
      <c r="E197" s="1">
        <v>3</v>
      </c>
    </row>
    <row r="198" spans="1:5">
      <c r="A198" s="1" t="s">
        <v>477</v>
      </c>
      <c r="B198" s="1">
        <v>1</v>
      </c>
      <c r="C198" s="1">
        <v>1</v>
      </c>
      <c r="D198" s="1">
        <v>1</v>
      </c>
      <c r="E198" s="1">
        <v>3</v>
      </c>
    </row>
    <row r="199" spans="1:5">
      <c r="A199" s="1" t="s">
        <v>492</v>
      </c>
      <c r="B199" s="1">
        <v>1</v>
      </c>
      <c r="C199" s="1">
        <v>1</v>
      </c>
      <c r="D199" s="1">
        <v>1</v>
      </c>
      <c r="E199" s="1">
        <v>3</v>
      </c>
    </row>
    <row r="200" spans="1:5">
      <c r="A200" s="1" t="s">
        <v>504</v>
      </c>
      <c r="B200" s="1">
        <v>1</v>
      </c>
      <c r="C200" s="1">
        <v>1</v>
      </c>
      <c r="D200" s="1">
        <v>1</v>
      </c>
      <c r="E200" s="1">
        <v>3</v>
      </c>
    </row>
    <row r="201" spans="1:5">
      <c r="A201" s="1" t="s">
        <v>507</v>
      </c>
      <c r="B201" s="1">
        <v>1</v>
      </c>
      <c r="C201" s="1">
        <v>1</v>
      </c>
      <c r="D201" s="1">
        <v>1</v>
      </c>
      <c r="E201" s="1">
        <v>3</v>
      </c>
    </row>
    <row r="202" spans="1:5">
      <c r="A202" s="1" t="s">
        <v>513</v>
      </c>
      <c r="B202" s="1">
        <v>1</v>
      </c>
      <c r="C202" s="1">
        <v>1</v>
      </c>
      <c r="D202" s="1">
        <v>1</v>
      </c>
      <c r="E202" s="1">
        <v>3</v>
      </c>
    </row>
  </sheetData>
  <sortState ref="A3:E202">
    <sortCondition descending="1" ref="E3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7" sqref="B7"/>
    </sheetView>
  </sheetViews>
  <sheetFormatPr defaultRowHeight="16.5"/>
  <cols>
    <col min="2" max="6" width="15.375" customWidth="1"/>
    <col min="7" max="7" width="10.125" customWidth="1"/>
  </cols>
  <sheetData>
    <row r="1" spans="1:7">
      <c r="A1" t="s">
        <v>661</v>
      </c>
    </row>
    <row r="2" spans="1:7">
      <c r="A2" s="27" t="s">
        <v>629</v>
      </c>
      <c r="B2" s="27" t="s">
        <v>630</v>
      </c>
      <c r="C2" s="27" t="s">
        <v>631</v>
      </c>
      <c r="D2" s="27" t="s">
        <v>632</v>
      </c>
      <c r="E2" s="27" t="s">
        <v>633</v>
      </c>
      <c r="F2" s="27" t="s">
        <v>634</v>
      </c>
      <c r="G2" s="27" t="s">
        <v>641</v>
      </c>
    </row>
    <row r="3" spans="1:7">
      <c r="A3" s="21" t="s">
        <v>635</v>
      </c>
      <c r="B3" s="30">
        <v>6</v>
      </c>
      <c r="C3" s="30">
        <v>11</v>
      </c>
      <c r="D3" s="38">
        <v>4</v>
      </c>
      <c r="E3" s="38">
        <v>11</v>
      </c>
      <c r="F3" s="36">
        <v>5</v>
      </c>
      <c r="G3" s="23">
        <v>37</v>
      </c>
    </row>
    <row r="4" spans="1:7">
      <c r="A4" s="21" t="s">
        <v>636</v>
      </c>
      <c r="B4" s="30">
        <v>7</v>
      </c>
      <c r="C4" s="30">
        <v>6</v>
      </c>
      <c r="D4" s="38">
        <v>5</v>
      </c>
      <c r="E4" s="38">
        <v>11</v>
      </c>
      <c r="F4" s="36">
        <v>3</v>
      </c>
      <c r="G4" s="23">
        <v>32</v>
      </c>
    </row>
    <row r="5" spans="1:7">
      <c r="A5" s="21" t="s">
        <v>637</v>
      </c>
      <c r="B5" s="40">
        <v>2</v>
      </c>
      <c r="C5" s="40">
        <v>4</v>
      </c>
      <c r="D5" s="42">
        <v>6</v>
      </c>
      <c r="E5" s="42">
        <v>6</v>
      </c>
      <c r="F5" s="34">
        <v>2</v>
      </c>
      <c r="G5" s="23">
        <v>20</v>
      </c>
    </row>
    <row r="6" spans="1:7">
      <c r="A6" s="21" t="s">
        <v>638</v>
      </c>
      <c r="B6" s="40">
        <v>4</v>
      </c>
      <c r="C6" s="40">
        <v>1</v>
      </c>
      <c r="D6" s="42">
        <v>5</v>
      </c>
      <c r="E6" s="42">
        <v>1</v>
      </c>
      <c r="F6" s="34">
        <v>3</v>
      </c>
      <c r="G6" s="23">
        <v>14</v>
      </c>
    </row>
    <row r="7" spans="1:7">
      <c r="A7" s="21" t="s">
        <v>639</v>
      </c>
      <c r="B7" s="44">
        <v>4</v>
      </c>
      <c r="C7" s="44">
        <v>21</v>
      </c>
      <c r="D7" s="48">
        <v>13</v>
      </c>
      <c r="E7" s="48">
        <v>36</v>
      </c>
      <c r="F7" s="50">
        <v>23</v>
      </c>
      <c r="G7" s="23">
        <v>97</v>
      </c>
    </row>
    <row r="8" spans="1:7">
      <c r="A8" s="21" t="s">
        <v>640</v>
      </c>
      <c r="B8" s="24">
        <v>23</v>
      </c>
      <c r="C8" s="24">
        <v>43</v>
      </c>
      <c r="D8" s="24">
        <v>33</v>
      </c>
      <c r="E8" s="24">
        <v>65</v>
      </c>
      <c r="F8" s="24">
        <v>36</v>
      </c>
      <c r="G8" s="24">
        <v>200</v>
      </c>
    </row>
    <row r="10" spans="1:7">
      <c r="A10" s="27" t="s">
        <v>642</v>
      </c>
      <c r="B10" s="27" t="s">
        <v>630</v>
      </c>
      <c r="C10" s="27" t="s">
        <v>631</v>
      </c>
      <c r="D10" s="27" t="s">
        <v>632</v>
      </c>
      <c r="E10" s="27" t="s">
        <v>633</v>
      </c>
      <c r="F10" s="27" t="s">
        <v>634</v>
      </c>
      <c r="G10" s="27" t="s">
        <v>641</v>
      </c>
    </row>
    <row r="11" spans="1:7">
      <c r="A11" s="21" t="s">
        <v>635</v>
      </c>
      <c r="B11" s="31">
        <v>0.03</v>
      </c>
      <c r="C11" s="31">
        <v>5.5E-2</v>
      </c>
      <c r="D11" s="39">
        <v>0.02</v>
      </c>
      <c r="E11" s="39">
        <v>5.5E-2</v>
      </c>
      <c r="F11" s="37">
        <v>2.5000000000000001E-2</v>
      </c>
      <c r="G11" s="25">
        <v>0.185</v>
      </c>
    </row>
    <row r="12" spans="1:7">
      <c r="A12" s="21" t="s">
        <v>636</v>
      </c>
      <c r="B12" s="31">
        <v>3.5000000000000003E-2</v>
      </c>
      <c r="C12" s="31">
        <v>0.03</v>
      </c>
      <c r="D12" s="39">
        <v>2.5000000000000001E-2</v>
      </c>
      <c r="E12" s="39">
        <v>5.5E-2</v>
      </c>
      <c r="F12" s="37">
        <v>1.4999999999999999E-2</v>
      </c>
      <c r="G12" s="25">
        <v>0.16</v>
      </c>
    </row>
    <row r="13" spans="1:7">
      <c r="A13" s="21" t="s">
        <v>637</v>
      </c>
      <c r="B13" s="41">
        <v>0.01</v>
      </c>
      <c r="C13" s="41">
        <v>0.02</v>
      </c>
      <c r="D13" s="43">
        <v>0.03</v>
      </c>
      <c r="E13" s="43">
        <v>0.03</v>
      </c>
      <c r="F13" s="35">
        <v>0.01</v>
      </c>
      <c r="G13" s="25">
        <v>0.1</v>
      </c>
    </row>
    <row r="14" spans="1:7">
      <c r="A14" s="21" t="s">
        <v>638</v>
      </c>
      <c r="B14" s="41">
        <v>0.02</v>
      </c>
      <c r="C14" s="41">
        <v>5.0000000000000001E-3</v>
      </c>
      <c r="D14" s="43">
        <v>2.5000000000000001E-2</v>
      </c>
      <c r="E14" s="43">
        <v>5.0000000000000001E-3</v>
      </c>
      <c r="F14" s="35">
        <v>1.4999999999999999E-2</v>
      </c>
      <c r="G14" s="25">
        <v>7.0000000000000007E-2</v>
      </c>
    </row>
    <row r="15" spans="1:7">
      <c r="A15" s="21" t="s">
        <v>639</v>
      </c>
      <c r="B15" s="45">
        <v>0.02</v>
      </c>
      <c r="C15" s="45">
        <v>0.105</v>
      </c>
      <c r="D15" s="49">
        <v>6.5000000000000002E-2</v>
      </c>
      <c r="E15" s="49">
        <v>0.18</v>
      </c>
      <c r="F15" s="51">
        <v>0.115</v>
      </c>
      <c r="G15" s="25">
        <v>0.48499999999999999</v>
      </c>
    </row>
    <row r="16" spans="1:7">
      <c r="A16" s="21" t="s">
        <v>640</v>
      </c>
      <c r="B16" s="26">
        <v>0.115</v>
      </c>
      <c r="C16" s="26">
        <v>0.215</v>
      </c>
      <c r="D16" s="26">
        <v>0.16500000000000001</v>
      </c>
      <c r="E16" s="26">
        <v>0.32500000000000001</v>
      </c>
      <c r="F16" s="26">
        <v>0.18</v>
      </c>
      <c r="G16" s="26">
        <v>1</v>
      </c>
    </row>
    <row r="18" spans="1:6">
      <c r="A18" s="27" t="s">
        <v>643</v>
      </c>
      <c r="B18" s="27" t="s">
        <v>630</v>
      </c>
      <c r="C18" s="27" t="s">
        <v>631</v>
      </c>
      <c r="D18" s="27" t="s">
        <v>632</v>
      </c>
      <c r="E18" s="27" t="s">
        <v>633</v>
      </c>
      <c r="F18" s="27" t="s">
        <v>634</v>
      </c>
    </row>
    <row r="19" spans="1:6">
      <c r="A19" s="21" t="s">
        <v>635</v>
      </c>
      <c r="B19" s="83" t="s">
        <v>644</v>
      </c>
      <c r="C19" s="63"/>
      <c r="D19" s="84" t="s">
        <v>647</v>
      </c>
      <c r="E19" s="67"/>
      <c r="F19" s="85" t="s">
        <v>648</v>
      </c>
    </row>
    <row r="20" spans="1:6">
      <c r="A20" s="21" t="s">
        <v>636</v>
      </c>
      <c r="B20" s="64"/>
      <c r="C20" s="65"/>
      <c r="D20" s="68"/>
      <c r="E20" s="69"/>
      <c r="F20" s="71"/>
    </row>
    <row r="21" spans="1:6">
      <c r="A21" s="21" t="s">
        <v>637</v>
      </c>
      <c r="B21" s="86" t="s">
        <v>645</v>
      </c>
      <c r="C21" s="73"/>
      <c r="D21" s="87" t="s">
        <v>646</v>
      </c>
      <c r="E21" s="77"/>
      <c r="F21" s="88" t="s">
        <v>651</v>
      </c>
    </row>
    <row r="22" spans="1:6">
      <c r="A22" s="21" t="s">
        <v>638</v>
      </c>
      <c r="B22" s="74"/>
      <c r="C22" s="75"/>
      <c r="D22" s="78"/>
      <c r="E22" s="79"/>
      <c r="F22" s="81"/>
    </row>
    <row r="23" spans="1:6">
      <c r="A23" s="21" t="s">
        <v>639</v>
      </c>
      <c r="B23" s="58" t="s">
        <v>649</v>
      </c>
      <c r="C23" s="59"/>
      <c r="D23" s="82" t="s">
        <v>650</v>
      </c>
      <c r="E23" s="61"/>
      <c r="F23" s="50" t="s">
        <v>652</v>
      </c>
    </row>
    <row r="25" spans="1:6">
      <c r="A25" s="27" t="s">
        <v>653</v>
      </c>
      <c r="B25" s="27" t="s">
        <v>630</v>
      </c>
      <c r="C25" s="27" t="s">
        <v>631</v>
      </c>
      <c r="D25" s="27" t="s">
        <v>632</v>
      </c>
      <c r="E25" s="27" t="s">
        <v>633</v>
      </c>
      <c r="F25" s="27" t="s">
        <v>634</v>
      </c>
    </row>
    <row r="26" spans="1:6" ht="29.25" customHeight="1">
      <c r="A26" s="21" t="s">
        <v>635</v>
      </c>
      <c r="B26" s="62" t="s">
        <v>654</v>
      </c>
      <c r="C26" s="63"/>
      <c r="D26" s="66" t="s">
        <v>655</v>
      </c>
      <c r="E26" s="67"/>
      <c r="F26" s="70" t="s">
        <v>659</v>
      </c>
    </row>
    <row r="27" spans="1:6" ht="29.25" customHeight="1">
      <c r="A27" s="21" t="s">
        <v>636</v>
      </c>
      <c r="B27" s="64"/>
      <c r="C27" s="65"/>
      <c r="D27" s="68"/>
      <c r="E27" s="69"/>
      <c r="F27" s="71"/>
    </row>
    <row r="28" spans="1:6" ht="29.25" customHeight="1">
      <c r="A28" s="21" t="s">
        <v>637</v>
      </c>
      <c r="B28" s="72" t="s">
        <v>656</v>
      </c>
      <c r="C28" s="73"/>
      <c r="D28" s="76" t="s">
        <v>658</v>
      </c>
      <c r="E28" s="77"/>
      <c r="F28" s="80" t="s">
        <v>658</v>
      </c>
    </row>
    <row r="29" spans="1:6" ht="29.25" customHeight="1">
      <c r="A29" s="21" t="s">
        <v>638</v>
      </c>
      <c r="B29" s="74"/>
      <c r="C29" s="75"/>
      <c r="D29" s="78"/>
      <c r="E29" s="79"/>
      <c r="F29" s="81"/>
    </row>
    <row r="30" spans="1:6" ht="29.25" customHeight="1">
      <c r="A30" s="21" t="s">
        <v>639</v>
      </c>
      <c r="B30" s="58" t="s">
        <v>657</v>
      </c>
      <c r="C30" s="59"/>
      <c r="D30" s="60" t="s">
        <v>660</v>
      </c>
      <c r="E30" s="61"/>
      <c r="F30" s="52" t="s">
        <v>660</v>
      </c>
    </row>
  </sheetData>
  <mergeCells count="16">
    <mergeCell ref="B23:C23"/>
    <mergeCell ref="D23:E23"/>
    <mergeCell ref="B19:C20"/>
    <mergeCell ref="D19:E20"/>
    <mergeCell ref="F19:F20"/>
    <mergeCell ref="B21:C22"/>
    <mergeCell ref="D21:E22"/>
    <mergeCell ref="F21:F22"/>
    <mergeCell ref="B30:C30"/>
    <mergeCell ref="D30:E30"/>
    <mergeCell ref="B26:C27"/>
    <mergeCell ref="D26:E27"/>
    <mergeCell ref="F26:F27"/>
    <mergeCell ref="B28:C29"/>
    <mergeCell ref="D28:E29"/>
    <mergeCell ref="F28:F29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7" sqref="B7"/>
    </sheetView>
  </sheetViews>
  <sheetFormatPr defaultRowHeight="16.5"/>
  <cols>
    <col min="2" max="6" width="15.375" customWidth="1"/>
    <col min="7" max="7" width="10.125" customWidth="1"/>
  </cols>
  <sheetData>
    <row r="1" spans="1:7">
      <c r="A1" t="s">
        <v>668</v>
      </c>
    </row>
    <row r="2" spans="1:7">
      <c r="A2" s="20" t="s">
        <v>629</v>
      </c>
      <c r="B2" s="54" t="s">
        <v>663</v>
      </c>
      <c r="C2" s="54" t="s">
        <v>664</v>
      </c>
      <c r="D2" s="54" t="s">
        <v>665</v>
      </c>
      <c r="E2" s="54" t="s">
        <v>666</v>
      </c>
      <c r="F2" s="54" t="s">
        <v>667</v>
      </c>
      <c r="G2" s="54" t="s">
        <v>641</v>
      </c>
    </row>
    <row r="3" spans="1:7">
      <c r="A3" s="21" t="s">
        <v>630</v>
      </c>
      <c r="B3" s="30">
        <v>10</v>
      </c>
      <c r="C3" s="30">
        <v>1</v>
      </c>
      <c r="D3" s="55">
        <v>8</v>
      </c>
      <c r="E3" s="55">
        <v>4</v>
      </c>
      <c r="F3" s="32"/>
      <c r="G3" s="23">
        <v>23</v>
      </c>
    </row>
    <row r="4" spans="1:7">
      <c r="A4" s="21" t="s">
        <v>631</v>
      </c>
      <c r="B4" s="30">
        <v>11</v>
      </c>
      <c r="C4" s="30">
        <v>2</v>
      </c>
      <c r="D4" s="55">
        <v>7</v>
      </c>
      <c r="E4" s="55">
        <v>21</v>
      </c>
      <c r="F4" s="32">
        <v>2</v>
      </c>
      <c r="G4" s="23">
        <v>43</v>
      </c>
    </row>
    <row r="5" spans="1:7">
      <c r="A5" s="21" t="s">
        <v>632</v>
      </c>
      <c r="B5" s="55">
        <v>5</v>
      </c>
      <c r="C5" s="55">
        <v>3</v>
      </c>
      <c r="D5" s="46">
        <v>2</v>
      </c>
      <c r="E5" s="46">
        <v>16</v>
      </c>
      <c r="F5" s="32">
        <v>7</v>
      </c>
      <c r="G5" s="23">
        <v>33</v>
      </c>
    </row>
    <row r="6" spans="1:7">
      <c r="A6" s="21" t="s">
        <v>633</v>
      </c>
      <c r="B6" s="55">
        <v>5</v>
      </c>
      <c r="C6" s="55">
        <v>4</v>
      </c>
      <c r="D6" s="46">
        <v>3</v>
      </c>
      <c r="E6" s="46">
        <v>27</v>
      </c>
      <c r="F6" s="32">
        <v>26</v>
      </c>
      <c r="G6" s="23">
        <v>65</v>
      </c>
    </row>
    <row r="7" spans="1:7">
      <c r="A7" s="21" t="s">
        <v>634</v>
      </c>
      <c r="B7" s="28"/>
      <c r="C7" s="28">
        <v>2</v>
      </c>
      <c r="D7" s="28">
        <v>4</v>
      </c>
      <c r="E7" s="28">
        <v>7</v>
      </c>
      <c r="F7" s="28">
        <v>23</v>
      </c>
      <c r="G7" s="23">
        <v>36</v>
      </c>
    </row>
    <row r="8" spans="1:7">
      <c r="A8" s="21" t="s">
        <v>640</v>
      </c>
      <c r="B8" s="24">
        <v>31</v>
      </c>
      <c r="C8" s="24">
        <v>12</v>
      </c>
      <c r="D8" s="24">
        <v>24</v>
      </c>
      <c r="E8" s="24">
        <v>75</v>
      </c>
      <c r="F8" s="24">
        <v>58</v>
      </c>
      <c r="G8" s="24">
        <v>200</v>
      </c>
    </row>
    <row r="10" spans="1:7">
      <c r="A10" s="20" t="s">
        <v>642</v>
      </c>
      <c r="B10" s="54" t="s">
        <v>663</v>
      </c>
      <c r="C10" s="54" t="s">
        <v>664</v>
      </c>
      <c r="D10" s="54" t="s">
        <v>665</v>
      </c>
      <c r="E10" s="54" t="s">
        <v>666</v>
      </c>
      <c r="F10" s="54" t="s">
        <v>667</v>
      </c>
      <c r="G10" s="20"/>
    </row>
    <row r="11" spans="1:7">
      <c r="A11" s="21" t="s">
        <v>630</v>
      </c>
      <c r="B11" s="31">
        <v>0.05</v>
      </c>
      <c r="C11" s="31">
        <v>5.0000000000000001E-3</v>
      </c>
      <c r="D11" s="56">
        <v>0.04</v>
      </c>
      <c r="E11" s="56">
        <v>0.02</v>
      </c>
      <c r="F11" s="33">
        <v>0</v>
      </c>
      <c r="G11" s="25">
        <v>0.115</v>
      </c>
    </row>
    <row r="12" spans="1:7">
      <c r="A12" s="21" t="s">
        <v>631</v>
      </c>
      <c r="B12" s="31">
        <v>5.5E-2</v>
      </c>
      <c r="C12" s="31">
        <v>0.01</v>
      </c>
      <c r="D12" s="56">
        <v>3.5000000000000003E-2</v>
      </c>
      <c r="E12" s="56">
        <v>0.105</v>
      </c>
      <c r="F12" s="33">
        <v>0.01</v>
      </c>
      <c r="G12" s="25">
        <v>0.215</v>
      </c>
    </row>
    <row r="13" spans="1:7">
      <c r="A13" s="21" t="s">
        <v>632</v>
      </c>
      <c r="B13" s="56">
        <v>2.5000000000000001E-2</v>
      </c>
      <c r="C13" s="56">
        <v>1.4999999999999999E-2</v>
      </c>
      <c r="D13" s="47">
        <v>0.01</v>
      </c>
      <c r="E13" s="47">
        <v>0.08</v>
      </c>
      <c r="F13" s="33">
        <v>3.5000000000000003E-2</v>
      </c>
      <c r="G13" s="25">
        <v>0.16500000000000001</v>
      </c>
    </row>
    <row r="14" spans="1:7">
      <c r="A14" s="21" t="s">
        <v>633</v>
      </c>
      <c r="B14" s="56">
        <v>2.5000000000000001E-2</v>
      </c>
      <c r="C14" s="56">
        <v>0.02</v>
      </c>
      <c r="D14" s="47">
        <v>1.4999999999999999E-2</v>
      </c>
      <c r="E14" s="47">
        <v>0.13500000000000001</v>
      </c>
      <c r="F14" s="33">
        <v>0.13</v>
      </c>
      <c r="G14" s="25">
        <v>0.32500000000000001</v>
      </c>
    </row>
    <row r="15" spans="1:7">
      <c r="A15" s="21" t="s">
        <v>634</v>
      </c>
      <c r="B15" s="29">
        <v>0</v>
      </c>
      <c r="C15" s="29">
        <v>0.01</v>
      </c>
      <c r="D15" s="29">
        <v>0.02</v>
      </c>
      <c r="E15" s="29">
        <v>3.5000000000000003E-2</v>
      </c>
      <c r="F15" s="29">
        <v>0.115</v>
      </c>
      <c r="G15" s="25">
        <v>0.18</v>
      </c>
    </row>
    <row r="16" spans="1:7">
      <c r="A16" s="21" t="s">
        <v>640</v>
      </c>
      <c r="B16" s="26">
        <v>0.155</v>
      </c>
      <c r="C16" s="26">
        <v>0.06</v>
      </c>
      <c r="D16" s="26">
        <v>0.12</v>
      </c>
      <c r="E16" s="26">
        <v>0.375</v>
      </c>
      <c r="F16" s="26">
        <v>0.28999999999999998</v>
      </c>
      <c r="G16" s="26">
        <v>1</v>
      </c>
    </row>
    <row r="18" spans="1:6">
      <c r="A18" s="20" t="s">
        <v>643</v>
      </c>
      <c r="B18" s="54" t="s">
        <v>663</v>
      </c>
      <c r="C18" s="54" t="s">
        <v>664</v>
      </c>
      <c r="D18" s="54" t="s">
        <v>665</v>
      </c>
      <c r="E18" s="54" t="s">
        <v>666</v>
      </c>
      <c r="F18" s="54" t="s">
        <v>667</v>
      </c>
    </row>
    <row r="19" spans="1:6">
      <c r="A19" s="21" t="s">
        <v>630</v>
      </c>
      <c r="B19" s="83" t="s">
        <v>669</v>
      </c>
      <c r="C19" s="63"/>
      <c r="D19" s="106" t="s">
        <v>670</v>
      </c>
      <c r="E19" s="99"/>
      <c r="F19" s="89" t="s">
        <v>672</v>
      </c>
    </row>
    <row r="20" spans="1:6">
      <c r="A20" s="21" t="s">
        <v>631</v>
      </c>
      <c r="B20" s="64"/>
      <c r="C20" s="65"/>
      <c r="D20" s="100"/>
      <c r="E20" s="101"/>
      <c r="F20" s="90"/>
    </row>
    <row r="21" spans="1:6">
      <c r="A21" s="21" t="s">
        <v>632</v>
      </c>
      <c r="B21" s="106" t="s">
        <v>670</v>
      </c>
      <c r="C21" s="99"/>
      <c r="D21" s="107" t="s">
        <v>671</v>
      </c>
      <c r="E21" s="103"/>
      <c r="F21" s="90"/>
    </row>
    <row r="22" spans="1:6">
      <c r="A22" s="21" t="s">
        <v>633</v>
      </c>
      <c r="B22" s="100"/>
      <c r="C22" s="101"/>
      <c r="D22" s="104"/>
      <c r="E22" s="105"/>
      <c r="F22" s="91"/>
    </row>
    <row r="23" spans="1:6">
      <c r="A23" s="21" t="s">
        <v>634</v>
      </c>
      <c r="B23" s="92" t="s">
        <v>648</v>
      </c>
      <c r="C23" s="93"/>
      <c r="D23" s="93"/>
      <c r="E23" s="93"/>
      <c r="F23" s="94"/>
    </row>
    <row r="25" spans="1:6">
      <c r="A25" s="20" t="s">
        <v>653</v>
      </c>
      <c r="B25" s="54" t="s">
        <v>663</v>
      </c>
      <c r="C25" s="54" t="s">
        <v>664</v>
      </c>
      <c r="D25" s="54" t="s">
        <v>665</v>
      </c>
      <c r="E25" s="54" t="s">
        <v>666</v>
      </c>
      <c r="F25" s="54" t="s">
        <v>667</v>
      </c>
    </row>
    <row r="26" spans="1:6" ht="16.5" customHeight="1">
      <c r="A26" s="21" t="s">
        <v>630</v>
      </c>
      <c r="B26" s="62" t="s">
        <v>677</v>
      </c>
      <c r="C26" s="63"/>
      <c r="D26" s="98" t="s">
        <v>678</v>
      </c>
      <c r="E26" s="99"/>
      <c r="F26" s="95" t="s">
        <v>681</v>
      </c>
    </row>
    <row r="27" spans="1:6">
      <c r="A27" s="21" t="s">
        <v>631</v>
      </c>
      <c r="B27" s="64"/>
      <c r="C27" s="65"/>
      <c r="D27" s="100"/>
      <c r="E27" s="101"/>
      <c r="F27" s="96"/>
    </row>
    <row r="28" spans="1:6" ht="16.5" customHeight="1">
      <c r="A28" s="21" t="s">
        <v>632</v>
      </c>
      <c r="B28" s="98" t="s">
        <v>678</v>
      </c>
      <c r="C28" s="99"/>
      <c r="D28" s="102" t="s">
        <v>679</v>
      </c>
      <c r="E28" s="103"/>
      <c r="F28" s="96"/>
    </row>
    <row r="29" spans="1:6">
      <c r="A29" s="21" t="s">
        <v>633</v>
      </c>
      <c r="B29" s="100"/>
      <c r="C29" s="101"/>
      <c r="D29" s="104"/>
      <c r="E29" s="105"/>
      <c r="F29" s="97"/>
    </row>
    <row r="30" spans="1:6">
      <c r="A30" s="21" t="s">
        <v>634</v>
      </c>
      <c r="B30" s="92" t="s">
        <v>680</v>
      </c>
      <c r="C30" s="93"/>
      <c r="D30" s="93"/>
      <c r="E30" s="93"/>
      <c r="F30" s="94"/>
    </row>
  </sheetData>
  <mergeCells count="12">
    <mergeCell ref="F19:F22"/>
    <mergeCell ref="B23:F23"/>
    <mergeCell ref="F26:F29"/>
    <mergeCell ref="B30:F30"/>
    <mergeCell ref="B26:C27"/>
    <mergeCell ref="D26:E27"/>
    <mergeCell ref="B28:C29"/>
    <mergeCell ref="D28:E29"/>
    <mergeCell ref="B19:C20"/>
    <mergeCell ref="D19:E20"/>
    <mergeCell ref="B21:C22"/>
    <mergeCell ref="D21:E22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7" sqref="B7"/>
    </sheetView>
  </sheetViews>
  <sheetFormatPr defaultRowHeight="16.5"/>
  <cols>
    <col min="2" max="6" width="15.375" customWidth="1"/>
    <col min="7" max="7" width="10.125" customWidth="1"/>
  </cols>
  <sheetData>
    <row r="1" spans="1:7">
      <c r="A1" t="s">
        <v>662</v>
      </c>
    </row>
    <row r="2" spans="1:7">
      <c r="A2" s="53" t="s">
        <v>629</v>
      </c>
      <c r="B2" s="53" t="s">
        <v>663</v>
      </c>
      <c r="C2" s="53" t="s">
        <v>664</v>
      </c>
      <c r="D2" s="53" t="s">
        <v>665</v>
      </c>
      <c r="E2" s="53" t="s">
        <v>666</v>
      </c>
      <c r="F2" s="53" t="s">
        <v>667</v>
      </c>
      <c r="G2" s="53" t="s">
        <v>641</v>
      </c>
    </row>
    <row r="3" spans="1:7">
      <c r="A3" s="21" t="s">
        <v>635</v>
      </c>
      <c r="B3" s="30">
        <v>15</v>
      </c>
      <c r="C3" s="30">
        <v>2</v>
      </c>
      <c r="D3" s="38">
        <v>3</v>
      </c>
      <c r="E3" s="38">
        <v>11</v>
      </c>
      <c r="F3" s="36">
        <v>6</v>
      </c>
      <c r="G3" s="23">
        <v>37</v>
      </c>
    </row>
    <row r="4" spans="1:7">
      <c r="A4" s="21" t="s">
        <v>636</v>
      </c>
      <c r="B4" s="30">
        <v>12</v>
      </c>
      <c r="C4" s="30">
        <v>5</v>
      </c>
      <c r="D4" s="38">
        <v>6</v>
      </c>
      <c r="E4" s="38">
        <v>3</v>
      </c>
      <c r="F4" s="36">
        <v>6</v>
      </c>
      <c r="G4" s="23">
        <v>32</v>
      </c>
    </row>
    <row r="5" spans="1:7">
      <c r="A5" s="21" t="s">
        <v>637</v>
      </c>
      <c r="B5" s="40">
        <v>1</v>
      </c>
      <c r="C5" s="40">
        <v>1</v>
      </c>
      <c r="D5" s="42">
        <v>5</v>
      </c>
      <c r="E5" s="42">
        <v>12</v>
      </c>
      <c r="F5" s="34">
        <v>1</v>
      </c>
      <c r="G5" s="23">
        <v>20</v>
      </c>
    </row>
    <row r="6" spans="1:7">
      <c r="A6" s="21" t="s">
        <v>638</v>
      </c>
      <c r="B6" s="40">
        <v>2</v>
      </c>
      <c r="C6" s="40">
        <v>1</v>
      </c>
      <c r="D6" s="42">
        <v>3</v>
      </c>
      <c r="E6" s="42">
        <v>3</v>
      </c>
      <c r="F6" s="34">
        <v>5</v>
      </c>
      <c r="G6" s="23">
        <v>14</v>
      </c>
    </row>
    <row r="7" spans="1:7">
      <c r="A7" s="21" t="s">
        <v>639</v>
      </c>
      <c r="B7" s="44">
        <v>1</v>
      </c>
      <c r="C7" s="44">
        <v>3</v>
      </c>
      <c r="D7" s="48">
        <v>7</v>
      </c>
      <c r="E7" s="48">
        <v>46</v>
      </c>
      <c r="F7" s="50">
        <v>40</v>
      </c>
      <c r="G7" s="23">
        <v>97</v>
      </c>
    </row>
    <row r="8" spans="1:7">
      <c r="A8" s="21" t="s">
        <v>640</v>
      </c>
      <c r="B8" s="24">
        <v>31</v>
      </c>
      <c r="C8" s="24">
        <v>12</v>
      </c>
      <c r="D8" s="24">
        <v>24</v>
      </c>
      <c r="E8" s="24">
        <v>75</v>
      </c>
      <c r="F8" s="24">
        <v>58</v>
      </c>
      <c r="G8" s="24">
        <v>200</v>
      </c>
    </row>
    <row r="10" spans="1:7">
      <c r="A10" s="53" t="s">
        <v>642</v>
      </c>
      <c r="B10" s="53" t="s">
        <v>663</v>
      </c>
      <c r="C10" s="53" t="s">
        <v>664</v>
      </c>
      <c r="D10" s="53" t="s">
        <v>665</v>
      </c>
      <c r="E10" s="53" t="s">
        <v>666</v>
      </c>
      <c r="F10" s="53" t="s">
        <v>667</v>
      </c>
      <c r="G10" s="53" t="s">
        <v>641</v>
      </c>
    </row>
    <row r="11" spans="1:7">
      <c r="A11" s="21" t="s">
        <v>635</v>
      </c>
      <c r="B11" s="31">
        <v>7.4999999999999997E-2</v>
      </c>
      <c r="C11" s="31">
        <v>0.01</v>
      </c>
      <c r="D11" s="39">
        <v>1.4999999999999999E-2</v>
      </c>
      <c r="E11" s="39">
        <v>5.5E-2</v>
      </c>
      <c r="F11" s="37">
        <v>0.03</v>
      </c>
      <c r="G11" s="25">
        <v>0.185</v>
      </c>
    </row>
    <row r="12" spans="1:7">
      <c r="A12" s="21" t="s">
        <v>636</v>
      </c>
      <c r="B12" s="31">
        <v>0.06</v>
      </c>
      <c r="C12" s="31">
        <v>2.5000000000000001E-2</v>
      </c>
      <c r="D12" s="39">
        <v>0.03</v>
      </c>
      <c r="E12" s="39">
        <v>1.4999999999999999E-2</v>
      </c>
      <c r="F12" s="37">
        <v>0.03</v>
      </c>
      <c r="G12" s="25">
        <v>0.16</v>
      </c>
    </row>
    <row r="13" spans="1:7">
      <c r="A13" s="21" t="s">
        <v>637</v>
      </c>
      <c r="B13" s="41">
        <v>5.0000000000000001E-3</v>
      </c>
      <c r="C13" s="41">
        <v>5.0000000000000001E-3</v>
      </c>
      <c r="D13" s="43">
        <v>2.5000000000000001E-2</v>
      </c>
      <c r="E13" s="43">
        <v>0.06</v>
      </c>
      <c r="F13" s="35">
        <v>5.0000000000000001E-3</v>
      </c>
      <c r="G13" s="25">
        <v>0.1</v>
      </c>
    </row>
    <row r="14" spans="1:7">
      <c r="A14" s="21" t="s">
        <v>638</v>
      </c>
      <c r="B14" s="41">
        <v>0.01</v>
      </c>
      <c r="C14" s="41">
        <v>5.0000000000000001E-3</v>
      </c>
      <c r="D14" s="43">
        <v>1.4999999999999999E-2</v>
      </c>
      <c r="E14" s="43">
        <v>1.4999999999999999E-2</v>
      </c>
      <c r="F14" s="35">
        <v>2.5000000000000001E-2</v>
      </c>
      <c r="G14" s="25">
        <v>7.0000000000000007E-2</v>
      </c>
    </row>
    <row r="15" spans="1:7">
      <c r="A15" s="21" t="s">
        <v>639</v>
      </c>
      <c r="B15" s="45">
        <v>5.0000000000000001E-3</v>
      </c>
      <c r="C15" s="45">
        <v>1.4999999999999999E-2</v>
      </c>
      <c r="D15" s="49">
        <v>3.5000000000000003E-2</v>
      </c>
      <c r="E15" s="49">
        <v>0.23</v>
      </c>
      <c r="F15" s="51">
        <v>0.2</v>
      </c>
      <c r="G15" s="25">
        <v>0.48499999999999999</v>
      </c>
    </row>
    <row r="16" spans="1:7">
      <c r="A16" s="21" t="s">
        <v>640</v>
      </c>
      <c r="B16" s="26">
        <v>0.155</v>
      </c>
      <c r="C16" s="26">
        <v>0.06</v>
      </c>
      <c r="D16" s="26">
        <v>0.12</v>
      </c>
      <c r="E16" s="26">
        <v>0.375</v>
      </c>
      <c r="F16" s="26">
        <v>0.28999999999999998</v>
      </c>
      <c r="G16" s="26">
        <v>1</v>
      </c>
    </row>
    <row r="18" spans="1:6">
      <c r="A18" s="53" t="s">
        <v>643</v>
      </c>
      <c r="B18" s="53" t="s">
        <v>663</v>
      </c>
      <c r="C18" s="53" t="s">
        <v>664</v>
      </c>
      <c r="D18" s="53" t="s">
        <v>665</v>
      </c>
      <c r="E18" s="53" t="s">
        <v>666</v>
      </c>
      <c r="F18" s="53" t="s">
        <v>667</v>
      </c>
    </row>
    <row r="19" spans="1:6">
      <c r="A19" s="21" t="s">
        <v>635</v>
      </c>
      <c r="B19" s="83" t="s">
        <v>669</v>
      </c>
      <c r="C19" s="63"/>
      <c r="D19" s="84" t="s">
        <v>670</v>
      </c>
      <c r="E19" s="67"/>
      <c r="F19" s="85" t="s">
        <v>671</v>
      </c>
    </row>
    <row r="20" spans="1:6">
      <c r="A20" s="21" t="s">
        <v>636</v>
      </c>
      <c r="B20" s="64"/>
      <c r="C20" s="65"/>
      <c r="D20" s="68"/>
      <c r="E20" s="69"/>
      <c r="F20" s="71"/>
    </row>
    <row r="21" spans="1:6">
      <c r="A21" s="21" t="s">
        <v>637</v>
      </c>
      <c r="B21" s="86" t="s">
        <v>672</v>
      </c>
      <c r="C21" s="108"/>
      <c r="D21" s="108"/>
      <c r="E21" s="108"/>
      <c r="F21" s="73"/>
    </row>
    <row r="22" spans="1:6">
      <c r="A22" s="21" t="s">
        <v>638</v>
      </c>
      <c r="B22" s="109"/>
      <c r="C22" s="110"/>
      <c r="D22" s="110"/>
      <c r="E22" s="110"/>
      <c r="F22" s="111"/>
    </row>
    <row r="23" spans="1:6">
      <c r="A23" s="21" t="s">
        <v>639</v>
      </c>
      <c r="B23" s="74"/>
      <c r="C23" s="112"/>
      <c r="D23" s="112"/>
      <c r="E23" s="112"/>
      <c r="F23" s="75"/>
    </row>
    <row r="25" spans="1:6">
      <c r="A25" s="53" t="s">
        <v>653</v>
      </c>
      <c r="B25" s="53" t="s">
        <v>663</v>
      </c>
      <c r="C25" s="53" t="s">
        <v>664</v>
      </c>
      <c r="D25" s="53" t="s">
        <v>665</v>
      </c>
      <c r="E25" s="53" t="s">
        <v>666</v>
      </c>
      <c r="F25" s="53" t="s">
        <v>667</v>
      </c>
    </row>
    <row r="26" spans="1:6" ht="16.5" customHeight="1">
      <c r="A26" s="21" t="s">
        <v>635</v>
      </c>
      <c r="B26" s="62" t="s">
        <v>673</v>
      </c>
      <c r="C26" s="63"/>
      <c r="D26" s="66" t="s">
        <v>675</v>
      </c>
      <c r="E26" s="67"/>
      <c r="F26" s="70" t="s">
        <v>676</v>
      </c>
    </row>
    <row r="27" spans="1:6">
      <c r="A27" s="21" t="s">
        <v>636</v>
      </c>
      <c r="B27" s="64"/>
      <c r="C27" s="65"/>
      <c r="D27" s="68"/>
      <c r="E27" s="69"/>
      <c r="F27" s="71"/>
    </row>
    <row r="28" spans="1:6" ht="16.5" customHeight="1">
      <c r="A28" s="21" t="s">
        <v>637</v>
      </c>
      <c r="B28" s="72" t="s">
        <v>674</v>
      </c>
      <c r="C28" s="113"/>
      <c r="D28" s="113"/>
      <c r="E28" s="113"/>
      <c r="F28" s="114"/>
    </row>
    <row r="29" spans="1:6">
      <c r="A29" s="21" t="s">
        <v>638</v>
      </c>
      <c r="B29" s="115"/>
      <c r="C29" s="116"/>
      <c r="D29" s="116"/>
      <c r="E29" s="116"/>
      <c r="F29" s="117"/>
    </row>
    <row r="30" spans="1:6">
      <c r="A30" s="21" t="s">
        <v>639</v>
      </c>
      <c r="B30" s="118"/>
      <c r="C30" s="119"/>
      <c r="D30" s="119"/>
      <c r="E30" s="119"/>
      <c r="F30" s="120"/>
    </row>
  </sheetData>
  <mergeCells count="8">
    <mergeCell ref="B19:C20"/>
    <mergeCell ref="D19:E20"/>
    <mergeCell ref="F19:F20"/>
    <mergeCell ref="B21:F23"/>
    <mergeCell ref="B28:F30"/>
    <mergeCell ref="B26:C27"/>
    <mergeCell ref="D26:E27"/>
    <mergeCell ref="F26:F2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고객원장</vt:lpstr>
      <vt:lpstr>Sheet3</vt:lpstr>
      <vt:lpstr>Sheet2</vt:lpstr>
      <vt:lpstr>Sheet7</vt:lpstr>
      <vt:lpstr>Sheet6</vt:lpstr>
      <vt:lpstr>FR집계</vt:lpstr>
      <vt:lpstr>MF집계</vt:lpstr>
      <vt:lpstr>MR집계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윤신례</dc:creator>
  <cp:lastModifiedBy>이상열</cp:lastModifiedBy>
  <dcterms:created xsi:type="dcterms:W3CDTF">2014-02-08T08:50:42Z</dcterms:created>
  <dcterms:modified xsi:type="dcterms:W3CDTF">2016-02-05T07:25:15Z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0802fba7-2f80-49c9-9364-c070894b24bd</vt:lpwstr>
  </property>
</Properties>
</file>