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4070" tabRatio="500" firstSheet="2" activeTab="7"/>
  </bookViews>
  <sheets>
    <sheet name="部门绩效目标" sheetId="1" r:id="rId1"/>
    <sheet name="项目经理绩效目标" sheetId="2" r:id="rId2"/>
    <sheet name="开发人员绩效目标" sheetId="3" r:id="rId3"/>
    <sheet name="部门考核指标" sheetId="4" r:id="rId4"/>
    <sheet name="项目经理考核指标" sheetId="5" r:id="rId5"/>
    <sheet name="开发考核指标" sheetId="6" r:id="rId6"/>
    <sheet name="项目经理考核表" sheetId="7" r:id="rId7"/>
    <sheet name="项目经理考核表-态度部分" sheetId="8" r:id="rId8"/>
  </sheets>
  <calcPr calcId="144525" concurrentCalc="0"/>
</workbook>
</file>

<file path=xl/sharedStrings.xml><?xml version="1.0" encoding="utf-8"?>
<sst xmlns="http://schemas.openxmlformats.org/spreadsheetml/2006/main" count="112">
  <si>
    <t>维度</t>
  </si>
  <si>
    <t>公司绩效目标</t>
  </si>
  <si>
    <t>部门绩效目标</t>
  </si>
  <si>
    <t>占比</t>
  </si>
  <si>
    <t>财务</t>
  </si>
  <si>
    <t>提高销售收入</t>
  </si>
  <si>
    <t>增加净利润</t>
  </si>
  <si>
    <t>利润率保持稳定</t>
  </si>
  <si>
    <t>客户</t>
  </si>
  <si>
    <t xml:space="preserve">提高市场占有率
提高客户满意度
稳定客户流失率
</t>
  </si>
  <si>
    <t>新功能按期上线</t>
  </si>
  <si>
    <t>新上线功能质量稳定</t>
  </si>
  <si>
    <t>及时处理线上问题</t>
  </si>
  <si>
    <t>内部运营</t>
  </si>
  <si>
    <t>财务正规化</t>
  </si>
  <si>
    <t>无对应绩效目标</t>
  </si>
  <si>
    <t>组建专业的市场BD团队</t>
  </si>
  <si>
    <t>提升产品设计能力</t>
  </si>
  <si>
    <t>提高客户关系管理水平</t>
  </si>
  <si>
    <t>自动化部署</t>
  </si>
  <si>
    <t>自动化测试</t>
  </si>
  <si>
    <t>学习与成长</t>
  </si>
  <si>
    <t>持续提高员工技术水平</t>
  </si>
  <si>
    <t>提高员工对产品的熟悉度</t>
  </si>
  <si>
    <t>提高员工满意度</t>
  </si>
  <si>
    <t>个人绩效目标</t>
  </si>
  <si>
    <t>按项目来执行，不计入个人的绩效目标</t>
  </si>
  <si>
    <t>降低测试阶段的bug率</t>
  </si>
  <si>
    <t>降低上线后bug率</t>
  </si>
  <si>
    <t>无对应的绩效目标</t>
  </si>
  <si>
    <t>考核指标</t>
  </si>
  <si>
    <t>必达</t>
  </si>
  <si>
    <t>挑战一</t>
  </si>
  <si>
    <t>挑战二</t>
  </si>
  <si>
    <t>分值</t>
  </si>
  <si>
    <t>销售收入</t>
  </si>
  <si>
    <t>2016年销售收入*1</t>
  </si>
  <si>
    <t>2016年销售收入*1.5</t>
  </si>
  <si>
    <t>2016年销售收入*2</t>
  </si>
  <si>
    <t>净利润</t>
  </si>
  <si>
    <t>2016年净利率*1</t>
  </si>
  <si>
    <t>2016年净利率*1.5</t>
  </si>
  <si>
    <t>2016年净利率*2</t>
  </si>
  <si>
    <t>利润率（单位:%)</t>
  </si>
  <si>
    <t>进度偏差（单位:%）</t>
  </si>
  <si>
    <t>bug率</t>
  </si>
  <si>
    <t>(单位:个/开发人天)</t>
  </si>
  <si>
    <t>平均处理时间(单位:小时)</t>
  </si>
  <si>
    <t>培训次数（次/年）</t>
  </si>
  <si>
    <t>培训合格率（单位:%)</t>
  </si>
  <si>
    <t>年度满意度调查平均分</t>
  </si>
  <si>
    <t>绩效目标</t>
  </si>
  <si>
    <t>bug率
(单位:个/开发人天)</t>
  </si>
  <si>
    <t>项目经理绩效考核表</t>
  </si>
  <si>
    <t>姓名</t>
  </si>
  <si>
    <t>考核时间</t>
  </si>
  <si>
    <t>考核成绩</t>
  </si>
  <si>
    <t>绩效目标完成情况</t>
  </si>
  <si>
    <t>实际指标值</t>
  </si>
  <si>
    <t>完成级别</t>
  </si>
  <si>
    <t>总分</t>
  </si>
  <si>
    <t>得分</t>
  </si>
  <si>
    <t>2016年销售收入*1.51</t>
  </si>
  <si>
    <t>2016年净利率*1.54</t>
  </si>
  <si>
    <t>评价项目</t>
  </si>
  <si>
    <t>评价指标</t>
  </si>
  <si>
    <t>指标描述</t>
  </si>
  <si>
    <t>自我评价</t>
  </si>
  <si>
    <t>最终评价</t>
  </si>
  <si>
    <t>技术
能
力
(30分)</t>
  </si>
  <si>
    <t>需求设计
（10分）</t>
  </si>
  <si>
    <t>能深入理解项目需求，功能设计完全满足用户需求，易用性好。文档表达清晰有条理（8－10）</t>
  </si>
  <si>
    <t>能理解项目基本需求，功能设计可以满足用户需求，文档表达清楚（4－7）</t>
  </si>
  <si>
    <t>基本理解项目需求，功能设计基本满足项目要求。（1－3）</t>
  </si>
  <si>
    <t>技术能力
（10分）</t>
  </si>
  <si>
    <t>技术能力扎实全面，对于目前工作需求尚有余力，可快速解决工作中的技术难题。（8－10）</t>
  </si>
  <si>
    <t>技术能力一般，满足本工作内容，解决技术问题解决效率不高。（4－7）</t>
  </si>
  <si>
    <t>不主动了解技术发展，解决技术问题困难。（1－3）</t>
  </si>
  <si>
    <t>编码和技术实现
（10分）</t>
  </si>
  <si>
    <t>编码质量高，bug很少。技术实现方案有效评估，合理且风险小。（8－10）</t>
  </si>
  <si>
    <t>编码质量较好，bug不少能够处理 。技术实现方案评估可行。（4－7）</t>
  </si>
  <si>
    <t>编码质量一般，bug比较多而且还有bug解决困难。技术实现方案欠评估。（1－3）</t>
  </si>
  <si>
    <t>项目管理能力
(40分)</t>
  </si>
  <si>
    <t>计划和协调
（10分</t>
  </si>
  <si>
    <t>计划制定全面，有效组织团队工作，遇问题能够协调资源妥善解决。（8－10）</t>
  </si>
  <si>
    <t>能够较好地制定计划并组织团队，遇问题可以解决，但是会影响进度或质量。（4－7）</t>
  </si>
  <si>
    <t>计划制定风险考虑不足，团队工作组织不足，遇问题不能有效解决（1－3）</t>
  </si>
  <si>
    <t>执行与计划完成
（10分）</t>
  </si>
  <si>
    <t>履行团队的开发测试流程，按照既定计划严格执行，按时完成或将项目滞后控制在10%以内。（8－10）</t>
  </si>
  <si>
    <t>基本履行开发测试流程和按照计划执行，项目计划滞后控制30% （4－7）</t>
  </si>
  <si>
    <t>不能完全履行开发测试流程或计划出现，项目计划超过30%（1－3）</t>
  </si>
  <si>
    <t>监控和质量跟踪
（10分）</t>
  </si>
  <si>
    <t>项目各个阶段按流程的质量标准要求进行，项目发布后无重要bug出现。（8－10）</t>
  </si>
  <si>
    <t>项目的各个阶段的质量标准并未达到，项目出现滞后或发布后有质量问题。（4－7）</t>
  </si>
  <si>
    <t>项目的各个阶段的质量标准出现严重偏差，项目出现严重滞后或发布后有严重问题。（1－3）</t>
  </si>
  <si>
    <t>成员管理和沟通
（10分）</t>
  </si>
  <si>
    <t>项目组沟通顺畅，及时有效对成员进行指导和反馈，和上级也进行充分的沟通和汇报。（8－10）</t>
  </si>
  <si>
    <t>项目组沟通正常，会和成员进行适当的指导和反馈，适时向上级汇报。（4－7）</t>
  </si>
  <si>
    <t>项目组沟通存在问题，和下属进行的指导和反馈比较少，很少向上级汇报。（1－3）</t>
  </si>
  <si>
    <t>工作态度
(30分)</t>
  </si>
  <si>
    <t>主动高效
（10分）</t>
  </si>
  <si>
    <t>独立提出切实可行的改进方案，并推进实施，取得良好的成效。（9－10）</t>
  </si>
  <si>
    <t>工作中主动发现问题，提出有价值的改进建议，调动各方面资源以达成目标。（7－8）</t>
  </si>
  <si>
    <t>被动执行安排的工作，遇到困难被动等待，对工作中问题视而不见。（1－3）</t>
  </si>
  <si>
    <t>目标感和自我要求
（10分）</t>
  </si>
  <si>
    <t>目标感强，不断想办法追求目标实现，严格要求自己，不断改进 。（8-10）</t>
  </si>
  <si>
    <t>目标感较强， 追求目标的实现。有自动上升的欲望。（4-7）</t>
  </si>
  <si>
    <t>目标感欠缺，缺乏自我要求（1-3）</t>
  </si>
  <si>
    <t>学习和分享（10分）</t>
  </si>
  <si>
    <t>主动学习，工作技能明显提高，分享并帮助团队成员进步。（8－10）</t>
  </si>
  <si>
    <t>有意识地学习知识技能和业界先进经验，并在工作中实践，乐于分享。（4 - 7）</t>
  </si>
  <si>
    <t>能够参加公司培训，在某些方面提高自己，有一定的分享。（1－3）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</si>
</sst>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DengXian"/>
      <charset val="134"/>
      <scheme val="minor"/>
    </font>
    <font>
      <sz val="9"/>
      <color theme="1"/>
      <name val="宋体"/>
      <charset val="134"/>
    </font>
    <font>
      <b/>
      <sz val="10"/>
      <color rgb="FF404040"/>
      <name val="宋体"/>
      <charset val="134"/>
    </font>
    <font>
      <sz val="9"/>
      <color rgb="FF404040"/>
      <name val="宋体"/>
      <charset val="134"/>
    </font>
    <font>
      <b/>
      <sz val="9"/>
      <color theme="1"/>
      <name val="宋体"/>
      <charset val="134"/>
    </font>
    <font>
      <b/>
      <sz val="12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3" borderId="5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" borderId="5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4" applyNumberFormat="0" applyFill="0" applyAlignment="0" applyProtection="0">
      <alignment vertical="center"/>
    </xf>
    <xf numFmtId="0" fontId="21" fillId="0" borderId="54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0" borderId="5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19" borderId="59" applyNumberFormat="0" applyAlignment="0" applyProtection="0">
      <alignment vertical="center"/>
    </xf>
    <xf numFmtId="0" fontId="25" fillId="19" borderId="56" applyNumberFormat="0" applyAlignment="0" applyProtection="0">
      <alignment vertical="center"/>
    </xf>
    <xf numFmtId="0" fontId="26" fillId="24" borderId="6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61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141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/>
    </xf>
    <xf numFmtId="0" fontId="1" fillId="0" borderId="5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176" fontId="6" fillId="0" borderId="5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9" fontId="6" fillId="0" borderId="5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9" fontId="6" fillId="0" borderId="30" xfId="0" applyNumberFormat="1" applyFont="1" applyBorder="1" applyAlignment="1">
      <alignment horizontal="left" vertical="center" wrapText="1"/>
    </xf>
    <xf numFmtId="9" fontId="6" fillId="0" borderId="27" xfId="0" applyNumberFormat="1" applyFont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31" xfId="0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6" fontId="6" fillId="0" borderId="24" xfId="0" applyNumberFormat="1" applyFont="1" applyBorder="1" applyAlignment="1">
      <alignment horizontal="left" vertical="center" wrapText="1"/>
    </xf>
    <xf numFmtId="176" fontId="6" fillId="0" borderId="16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76" fontId="6" fillId="0" borderId="7" xfId="0" applyNumberFormat="1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9" fontId="9" fillId="0" borderId="41" xfId="0" applyNumberFormat="1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9" fontId="9" fillId="0" borderId="44" xfId="0" applyNumberFormat="1" applyFont="1" applyBorder="1" applyAlignment="1">
      <alignment horizontal="left" vertical="center" wrapText="1"/>
    </xf>
    <xf numFmtId="9" fontId="9" fillId="0" borderId="39" xfId="0" applyNumberFormat="1" applyFont="1" applyBorder="1" applyAlignment="1">
      <alignment horizontal="left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left" vertical="center" wrapText="1"/>
    </xf>
    <xf numFmtId="0" fontId="9" fillId="0" borderId="51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wrapText="1"/>
    </xf>
    <xf numFmtId="9" fontId="6" fillId="0" borderId="24" xfId="0" applyNumberFormat="1" applyFont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wrapText="1"/>
    </xf>
    <xf numFmtId="0" fontId="6" fillId="0" borderId="53" xfId="0" applyFont="1" applyBorder="1" applyAlignment="1">
      <alignment horizontal="left" vertical="center" wrapText="1"/>
    </xf>
    <xf numFmtId="9" fontId="6" fillId="0" borderId="16" xfId="0" applyNumberFormat="1" applyFont="1" applyBorder="1" applyAlignment="1">
      <alignment horizontal="left" wrapText="1"/>
    </xf>
    <xf numFmtId="0" fontId="6" fillId="0" borderId="15" xfId="0" applyFont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9" fontId="6" fillId="0" borderId="24" xfId="0" applyNumberFormat="1" applyFont="1" applyBorder="1" applyAlignment="1">
      <alignment horizontal="left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4" xfId="0" applyFont="1" applyBorder="1"/>
    <xf numFmtId="0" fontId="6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9" fontId="6" fillId="0" borderId="16" xfId="0" applyNumberFormat="1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F18"/>
  <sheetViews>
    <sheetView workbookViewId="0">
      <selection activeCell="E10" sqref="E10:E13"/>
    </sheetView>
  </sheetViews>
  <sheetFormatPr defaultColWidth="9" defaultRowHeight="15.75" outlineLevelCol="5"/>
  <cols>
    <col min="3" max="3" width="15.5" customWidth="1"/>
    <col min="4" max="4" width="21.75" customWidth="1"/>
    <col min="5" max="5" width="19.75" customWidth="1"/>
  </cols>
  <sheetData>
    <row r="2" ht="16.5"/>
    <row r="3" ht="22" customHeight="1" spans="3:6">
      <c r="C3" s="66" t="s">
        <v>0</v>
      </c>
      <c r="D3" s="67" t="s">
        <v>1</v>
      </c>
      <c r="E3" s="67" t="s">
        <v>2</v>
      </c>
      <c r="F3" s="124" t="s">
        <v>3</v>
      </c>
    </row>
    <row r="4" ht="15" customHeight="1" spans="3:6">
      <c r="C4" s="125" t="s">
        <v>4</v>
      </c>
      <c r="D4" s="126" t="s">
        <v>5</v>
      </c>
      <c r="E4" s="127" t="s">
        <v>5</v>
      </c>
      <c r="F4" s="128">
        <v>0.05</v>
      </c>
    </row>
    <row r="5" ht="15" customHeight="1" spans="3:6">
      <c r="C5" s="129"/>
      <c r="D5" s="126" t="s">
        <v>6</v>
      </c>
      <c r="E5" s="127" t="s">
        <v>6</v>
      </c>
      <c r="F5" s="128">
        <v>0.1</v>
      </c>
    </row>
    <row r="6" ht="15" customHeight="1" spans="3:6">
      <c r="C6" s="130"/>
      <c r="D6" s="131" t="s">
        <v>7</v>
      </c>
      <c r="E6" s="131" t="s">
        <v>7</v>
      </c>
      <c r="F6" s="128">
        <v>0.05</v>
      </c>
    </row>
    <row r="7" ht="15" customHeight="1" spans="3:6">
      <c r="C7" s="132" t="s">
        <v>8</v>
      </c>
      <c r="D7" s="73" t="s">
        <v>9</v>
      </c>
      <c r="E7" s="127" t="s">
        <v>10</v>
      </c>
      <c r="F7" s="128">
        <v>0.2</v>
      </c>
    </row>
    <row r="8" ht="15" customHeight="1" spans="3:6">
      <c r="C8" s="132"/>
      <c r="D8" s="133"/>
      <c r="E8" s="127" t="s">
        <v>11</v>
      </c>
      <c r="F8" s="128">
        <v>0.25</v>
      </c>
    </row>
    <row r="9" ht="15" customHeight="1" spans="3:6">
      <c r="C9" s="132"/>
      <c r="D9" s="134"/>
      <c r="E9" s="127" t="s">
        <v>12</v>
      </c>
      <c r="F9" s="128">
        <v>0.15</v>
      </c>
    </row>
    <row r="10" ht="15" customHeight="1" spans="3:6">
      <c r="C10" s="125" t="s">
        <v>13</v>
      </c>
      <c r="D10" s="127" t="s">
        <v>14</v>
      </c>
      <c r="E10" s="131" t="s">
        <v>15</v>
      </c>
      <c r="F10" s="135"/>
    </row>
    <row r="11" ht="15" customHeight="1" spans="3:6">
      <c r="C11" s="129"/>
      <c r="D11" s="127" t="s">
        <v>16</v>
      </c>
      <c r="E11" s="133"/>
      <c r="F11" s="135"/>
    </row>
    <row r="12" ht="15" customHeight="1" spans="3:6">
      <c r="C12" s="129"/>
      <c r="D12" s="127" t="s">
        <v>17</v>
      </c>
      <c r="E12" s="133"/>
      <c r="F12" s="135"/>
    </row>
    <row r="13" ht="15" customHeight="1" spans="3:6">
      <c r="C13" s="129"/>
      <c r="D13" s="127" t="s">
        <v>18</v>
      </c>
      <c r="E13" s="134"/>
      <c r="F13" s="135"/>
    </row>
    <row r="14" ht="15" customHeight="1" spans="3:6">
      <c r="C14" s="129"/>
      <c r="D14" s="136"/>
      <c r="E14" s="127" t="s">
        <v>19</v>
      </c>
      <c r="F14" s="128">
        <v>0.05</v>
      </c>
    </row>
    <row r="15" ht="15" customHeight="1" spans="3:6">
      <c r="C15" s="130"/>
      <c r="D15" s="137"/>
      <c r="E15" s="127" t="s">
        <v>20</v>
      </c>
      <c r="F15" s="128">
        <v>0.05</v>
      </c>
    </row>
    <row r="16" ht="15" customHeight="1" spans="3:6">
      <c r="C16" s="132" t="s">
        <v>21</v>
      </c>
      <c r="D16" s="127" t="s">
        <v>22</v>
      </c>
      <c r="E16" s="127" t="s">
        <v>22</v>
      </c>
      <c r="F16" s="128">
        <v>0.05</v>
      </c>
    </row>
    <row r="17" ht="15" customHeight="1" spans="3:6">
      <c r="C17" s="132"/>
      <c r="D17" s="127" t="s">
        <v>23</v>
      </c>
      <c r="E17" s="127"/>
      <c r="F17" s="135"/>
    </row>
    <row r="18" ht="15" customHeight="1" spans="3:6">
      <c r="C18" s="138"/>
      <c r="D18" s="139" t="s">
        <v>24</v>
      </c>
      <c r="E18" s="139" t="s">
        <v>24</v>
      </c>
      <c r="F18" s="140">
        <v>0.05</v>
      </c>
    </row>
  </sheetData>
  <mergeCells count="7">
    <mergeCell ref="C4:C6"/>
    <mergeCell ref="C7:C9"/>
    <mergeCell ref="C10:C15"/>
    <mergeCell ref="C16:C18"/>
    <mergeCell ref="D7:D9"/>
    <mergeCell ref="D14:D15"/>
    <mergeCell ref="E10:E1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F12"/>
  <sheetViews>
    <sheetView workbookViewId="0">
      <selection activeCell="E9" sqref="E9:E10"/>
    </sheetView>
  </sheetViews>
  <sheetFormatPr defaultColWidth="9" defaultRowHeight="15.75" outlineLevelCol="5"/>
  <cols>
    <col min="3" max="3" width="15.5" style="34" customWidth="1"/>
    <col min="4" max="4" width="23.125" style="34" customWidth="1"/>
    <col min="5" max="5" width="18.875" style="34" customWidth="1"/>
    <col min="6" max="6" width="14" style="112" customWidth="1"/>
  </cols>
  <sheetData>
    <row r="2" ht="16.5"/>
    <row r="3" ht="15" customHeight="1" spans="3:6">
      <c r="C3" s="113" t="s">
        <v>0</v>
      </c>
      <c r="D3" s="114" t="s">
        <v>2</v>
      </c>
      <c r="E3" s="114" t="s">
        <v>25</v>
      </c>
      <c r="F3" s="115" t="s">
        <v>3</v>
      </c>
    </row>
    <row r="4" ht="15" customHeight="1" spans="3:6">
      <c r="C4" s="49" t="s">
        <v>4</v>
      </c>
      <c r="D4" s="50" t="s">
        <v>5</v>
      </c>
      <c r="E4" s="116" t="s">
        <v>5</v>
      </c>
      <c r="F4" s="117">
        <v>0.05</v>
      </c>
    </row>
    <row r="5" ht="15" customHeight="1" spans="3:6">
      <c r="C5" s="49"/>
      <c r="D5" s="50" t="s">
        <v>6</v>
      </c>
      <c r="E5" s="116" t="s">
        <v>6</v>
      </c>
      <c r="F5" s="117">
        <v>0.1</v>
      </c>
    </row>
    <row r="6" ht="15" customHeight="1" spans="3:6">
      <c r="C6" s="49"/>
      <c r="D6" s="50" t="s">
        <v>7</v>
      </c>
      <c r="E6" s="50" t="s">
        <v>7</v>
      </c>
      <c r="F6" s="117">
        <v>0.05</v>
      </c>
    </row>
    <row r="7" ht="15" customHeight="1" spans="3:6">
      <c r="C7" s="49" t="s">
        <v>8</v>
      </c>
      <c r="D7" s="118" t="s">
        <v>10</v>
      </c>
      <c r="E7" s="116" t="s">
        <v>10</v>
      </c>
      <c r="F7" s="117">
        <v>0.25</v>
      </c>
    </row>
    <row r="8" ht="15" customHeight="1" spans="3:6">
      <c r="C8" s="49"/>
      <c r="D8" s="118" t="s">
        <v>11</v>
      </c>
      <c r="E8" s="116" t="s">
        <v>11</v>
      </c>
      <c r="F8" s="117">
        <v>0.25</v>
      </c>
    </row>
    <row r="9" ht="15" customHeight="1" spans="3:6">
      <c r="C9" s="49" t="s">
        <v>13</v>
      </c>
      <c r="D9" s="116" t="s">
        <v>19</v>
      </c>
      <c r="E9" s="57" t="s">
        <v>26</v>
      </c>
      <c r="F9" s="117"/>
    </row>
    <row r="10" ht="15" customHeight="1" spans="3:6">
      <c r="C10" s="49"/>
      <c r="D10" s="116" t="s">
        <v>20</v>
      </c>
      <c r="E10" s="57"/>
      <c r="F10" s="117"/>
    </row>
    <row r="11" ht="15" customHeight="1" spans="3:6">
      <c r="C11" s="49" t="s">
        <v>21</v>
      </c>
      <c r="D11" s="116" t="s">
        <v>22</v>
      </c>
      <c r="E11" s="118"/>
      <c r="F11" s="117">
        <v>0.15</v>
      </c>
    </row>
    <row r="12" ht="15" customHeight="1" spans="3:6">
      <c r="C12" s="78"/>
      <c r="D12" s="120" t="s">
        <v>24</v>
      </c>
      <c r="E12" s="123"/>
      <c r="F12" s="122">
        <v>0.15</v>
      </c>
    </row>
  </sheetData>
  <mergeCells count="5">
    <mergeCell ref="C4:C6"/>
    <mergeCell ref="C7:C8"/>
    <mergeCell ref="C9:C10"/>
    <mergeCell ref="C11:C12"/>
    <mergeCell ref="E9:E10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F13"/>
  <sheetViews>
    <sheetView workbookViewId="0">
      <selection activeCell="E8" sqref="E8:E9"/>
    </sheetView>
  </sheetViews>
  <sheetFormatPr defaultColWidth="9" defaultRowHeight="15.75" outlineLevelCol="5"/>
  <cols>
    <col min="3" max="3" width="15.5" style="34" customWidth="1"/>
    <col min="4" max="4" width="23.125" style="34" customWidth="1"/>
    <col min="5" max="5" width="18.875" style="34" customWidth="1"/>
    <col min="6" max="6" width="14" style="112" customWidth="1"/>
  </cols>
  <sheetData>
    <row r="1" customFormat="1" spans="3:6">
      <c r="C1" s="34"/>
      <c r="D1" s="34"/>
      <c r="E1" s="34"/>
      <c r="F1" s="112"/>
    </row>
    <row r="2" customFormat="1" ht="16.5" spans="3:6">
      <c r="C2" s="34"/>
      <c r="D2" s="34"/>
      <c r="E2" s="34"/>
      <c r="F2" s="112"/>
    </row>
    <row r="3" customFormat="1" ht="15" customHeight="1" spans="3:6">
      <c r="C3" s="113" t="s">
        <v>0</v>
      </c>
      <c r="D3" s="114" t="s">
        <v>2</v>
      </c>
      <c r="E3" s="114" t="s">
        <v>25</v>
      </c>
      <c r="F3" s="115" t="s">
        <v>3</v>
      </c>
    </row>
    <row r="4" customFormat="1" ht="15" customHeight="1" spans="3:6">
      <c r="C4" s="49" t="s">
        <v>4</v>
      </c>
      <c r="D4" s="50" t="s">
        <v>5</v>
      </c>
      <c r="E4" s="116" t="s">
        <v>5</v>
      </c>
      <c r="F4" s="117">
        <v>0.05</v>
      </c>
    </row>
    <row r="5" customFormat="1" ht="15" customHeight="1" spans="3:6">
      <c r="C5" s="49"/>
      <c r="D5" s="50" t="s">
        <v>6</v>
      </c>
      <c r="E5" s="116" t="s">
        <v>6</v>
      </c>
      <c r="F5" s="117">
        <v>0.1</v>
      </c>
    </row>
    <row r="6" customFormat="1" ht="15" customHeight="1" spans="3:6">
      <c r="C6" s="49"/>
      <c r="D6" s="50" t="s">
        <v>7</v>
      </c>
      <c r="E6" s="50" t="s">
        <v>7</v>
      </c>
      <c r="F6" s="117">
        <v>0.05</v>
      </c>
    </row>
    <row r="7" customFormat="1" ht="15" customHeight="1" spans="3:6">
      <c r="C7" s="49" t="s">
        <v>8</v>
      </c>
      <c r="D7" s="118" t="s">
        <v>10</v>
      </c>
      <c r="E7" s="116" t="s">
        <v>10</v>
      </c>
      <c r="F7" s="117">
        <v>0.4</v>
      </c>
    </row>
    <row r="8" customFormat="1" ht="15" customHeight="1" spans="3:6">
      <c r="C8" s="49"/>
      <c r="D8" s="73" t="s">
        <v>11</v>
      </c>
      <c r="E8" s="116" t="s">
        <v>27</v>
      </c>
      <c r="F8" s="117">
        <v>0.25</v>
      </c>
    </row>
    <row r="9" customFormat="1" ht="15" customHeight="1" spans="3:6">
      <c r="C9" s="49"/>
      <c r="D9" s="119"/>
      <c r="E9" s="116" t="s">
        <v>28</v>
      </c>
      <c r="F9" s="117">
        <v>0.15</v>
      </c>
    </row>
    <row r="10" customFormat="1" ht="15" customHeight="1" spans="3:6">
      <c r="C10" s="49" t="s">
        <v>13</v>
      </c>
      <c r="D10" s="116" t="s">
        <v>19</v>
      </c>
      <c r="E10" s="50" t="s">
        <v>26</v>
      </c>
      <c r="F10" s="117"/>
    </row>
    <row r="11" customFormat="1" ht="15" customHeight="1" spans="3:6">
      <c r="C11" s="49"/>
      <c r="D11" s="116" t="s">
        <v>20</v>
      </c>
      <c r="E11" s="50"/>
      <c r="F11" s="117"/>
    </row>
    <row r="12" customFormat="1" ht="15" customHeight="1" spans="3:6">
      <c r="C12" s="49" t="s">
        <v>21</v>
      </c>
      <c r="D12" s="116" t="s">
        <v>22</v>
      </c>
      <c r="E12" s="73" t="s">
        <v>29</v>
      </c>
      <c r="F12" s="117"/>
    </row>
    <row r="13" customFormat="1" ht="15" customHeight="1" spans="3:6">
      <c r="C13" s="78"/>
      <c r="D13" s="120" t="s">
        <v>24</v>
      </c>
      <c r="E13" s="121"/>
      <c r="F13" s="122"/>
    </row>
  </sheetData>
  <mergeCells count="7">
    <mergeCell ref="C4:C6"/>
    <mergeCell ref="C7:C9"/>
    <mergeCell ref="C10:C11"/>
    <mergeCell ref="C12:C13"/>
    <mergeCell ref="D8:D9"/>
    <mergeCell ref="E10:E11"/>
    <mergeCell ref="E12:E1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I20"/>
  <sheetViews>
    <sheetView workbookViewId="0">
      <selection activeCell="J20" sqref="J20"/>
    </sheetView>
  </sheetViews>
  <sheetFormatPr defaultColWidth="9" defaultRowHeight="15.75"/>
  <cols>
    <col min="3" max="3" width="9.125" style="35" customWidth="1"/>
    <col min="4" max="4" width="17.625" customWidth="1"/>
    <col min="5" max="5" width="12.125" customWidth="1"/>
    <col min="6" max="8" width="10.625" customWidth="1"/>
    <col min="9" max="9" width="6.625" style="36" customWidth="1"/>
  </cols>
  <sheetData>
    <row r="1" customFormat="1" spans="3:9">
      <c r="C1" s="35"/>
      <c r="I1" s="36"/>
    </row>
    <row r="2" customFormat="1" ht="17.25" customHeight="1" spans="3:9">
      <c r="C2" s="35"/>
      <c r="I2" s="36"/>
    </row>
    <row r="6" ht="16.5"/>
    <row r="7" ht="17.25" spans="3:9">
      <c r="C7" s="88" t="s">
        <v>0</v>
      </c>
      <c r="D7" s="89" t="s">
        <v>2</v>
      </c>
      <c r="E7" s="90" t="s">
        <v>30</v>
      </c>
      <c r="F7" s="91" t="s">
        <v>31</v>
      </c>
      <c r="G7" s="91" t="s">
        <v>32</v>
      </c>
      <c r="H7" s="91" t="s">
        <v>33</v>
      </c>
      <c r="I7" s="108" t="s">
        <v>34</v>
      </c>
    </row>
    <row r="8" ht="27.75" spans="3:9">
      <c r="C8" s="92" t="s">
        <v>4</v>
      </c>
      <c r="D8" s="93" t="s">
        <v>5</v>
      </c>
      <c r="E8" s="93" t="s">
        <v>35</v>
      </c>
      <c r="F8" s="94" t="s">
        <v>36</v>
      </c>
      <c r="G8" s="95" t="s">
        <v>37</v>
      </c>
      <c r="H8" s="95" t="s">
        <v>38</v>
      </c>
      <c r="I8" s="109">
        <v>5</v>
      </c>
    </row>
    <row r="9" ht="27.75" spans="3:9">
      <c r="C9" s="92"/>
      <c r="D9" s="93" t="s">
        <v>6</v>
      </c>
      <c r="E9" s="94" t="s">
        <v>39</v>
      </c>
      <c r="F9" s="95" t="s">
        <v>40</v>
      </c>
      <c r="G9" s="95" t="s">
        <v>41</v>
      </c>
      <c r="H9" s="95" t="s">
        <v>42</v>
      </c>
      <c r="I9" s="109">
        <v>10</v>
      </c>
    </row>
    <row r="10" ht="27.75" spans="3:9">
      <c r="C10" s="92"/>
      <c r="D10" s="96" t="s">
        <v>7</v>
      </c>
      <c r="E10" s="97" t="s">
        <v>43</v>
      </c>
      <c r="F10" s="98">
        <v>0.2</v>
      </c>
      <c r="G10" s="98">
        <v>0.22</v>
      </c>
      <c r="H10" s="98">
        <v>0.24</v>
      </c>
      <c r="I10" s="109">
        <v>5</v>
      </c>
    </row>
    <row r="11" ht="27.75" spans="3:9">
      <c r="C11" s="92" t="s">
        <v>8</v>
      </c>
      <c r="D11" s="99" t="s">
        <v>10</v>
      </c>
      <c r="E11" s="100" t="s">
        <v>44</v>
      </c>
      <c r="F11" s="101">
        <v>0.2</v>
      </c>
      <c r="G11" s="101">
        <v>0.15</v>
      </c>
      <c r="H11" s="101">
        <v>0.1</v>
      </c>
      <c r="I11" s="109">
        <v>20</v>
      </c>
    </row>
    <row r="12" ht="16.5" spans="3:9">
      <c r="C12" s="92"/>
      <c r="D12" s="93" t="s">
        <v>11</v>
      </c>
      <c r="E12" s="97" t="s">
        <v>45</v>
      </c>
      <c r="F12" s="95">
        <v>6</v>
      </c>
      <c r="G12" s="95">
        <v>5</v>
      </c>
      <c r="H12" s="95">
        <v>4.5</v>
      </c>
      <c r="I12" s="109">
        <v>25</v>
      </c>
    </row>
    <row r="13" ht="27.75" spans="3:9">
      <c r="C13" s="92"/>
      <c r="D13" s="93"/>
      <c r="E13" s="94" t="s">
        <v>46</v>
      </c>
      <c r="F13" s="95"/>
      <c r="G13" s="95"/>
      <c r="H13" s="95"/>
      <c r="I13" s="109"/>
    </row>
    <row r="14" ht="27.75" spans="3:9">
      <c r="C14" s="92"/>
      <c r="D14" s="93" t="s">
        <v>12</v>
      </c>
      <c r="E14" s="94" t="s">
        <v>47</v>
      </c>
      <c r="F14" s="95">
        <v>5</v>
      </c>
      <c r="G14" s="95">
        <v>4.5</v>
      </c>
      <c r="H14" s="95">
        <v>4</v>
      </c>
      <c r="I14" s="109">
        <v>15</v>
      </c>
    </row>
    <row r="15" ht="27.75" spans="3:9">
      <c r="C15" s="92" t="s">
        <v>13</v>
      </c>
      <c r="D15" s="93" t="s">
        <v>19</v>
      </c>
      <c r="E15" s="94" t="s">
        <v>44</v>
      </c>
      <c r="F15" s="102">
        <v>0.2</v>
      </c>
      <c r="G15" s="102">
        <v>0.15</v>
      </c>
      <c r="H15" s="102">
        <v>0.1</v>
      </c>
      <c r="I15" s="109">
        <v>5</v>
      </c>
    </row>
    <row r="16" ht="27.75" spans="3:9">
      <c r="C16" s="92"/>
      <c r="D16" s="93" t="s">
        <v>20</v>
      </c>
      <c r="E16" s="94" t="s">
        <v>44</v>
      </c>
      <c r="F16" s="102">
        <v>0.2</v>
      </c>
      <c r="G16" s="102">
        <v>0.15</v>
      </c>
      <c r="H16" s="102">
        <v>0.1</v>
      </c>
      <c r="I16" s="109">
        <v>5</v>
      </c>
    </row>
    <row r="17" ht="27.75" spans="3:9">
      <c r="C17" s="103" t="s">
        <v>21</v>
      </c>
      <c r="D17" s="104" t="s">
        <v>22</v>
      </c>
      <c r="E17" s="94" t="s">
        <v>48</v>
      </c>
      <c r="F17" s="95">
        <v>18</v>
      </c>
      <c r="G17" s="95">
        <v>24</v>
      </c>
      <c r="H17" s="95">
        <v>30</v>
      </c>
      <c r="I17" s="109">
        <v>2</v>
      </c>
    </row>
    <row r="18" ht="28.5" spans="3:9">
      <c r="C18" s="103"/>
      <c r="D18" s="104"/>
      <c r="E18" s="97" t="s">
        <v>49</v>
      </c>
      <c r="F18" s="98">
        <v>0.8</v>
      </c>
      <c r="G18" s="98">
        <v>0.85</v>
      </c>
      <c r="H18" s="98">
        <v>0.9</v>
      </c>
      <c r="I18" s="110">
        <v>3</v>
      </c>
    </row>
    <row r="19" ht="28.5" spans="3:9">
      <c r="C19" s="103"/>
      <c r="D19" s="105" t="s">
        <v>24</v>
      </c>
      <c r="E19" s="106" t="s">
        <v>50</v>
      </c>
      <c r="F19" s="107">
        <v>80</v>
      </c>
      <c r="G19" s="107">
        <v>82.5</v>
      </c>
      <c r="H19" s="107">
        <v>85</v>
      </c>
      <c r="I19" s="111">
        <v>5</v>
      </c>
    </row>
    <row r="20" ht="16.5"/>
  </sheetData>
  <mergeCells count="10">
    <mergeCell ref="C8:C10"/>
    <mergeCell ref="C11:C14"/>
    <mergeCell ref="C15:C16"/>
    <mergeCell ref="C17:C19"/>
    <mergeCell ref="D12:D13"/>
    <mergeCell ref="D17:D18"/>
    <mergeCell ref="F12:F13"/>
    <mergeCell ref="G12:G13"/>
    <mergeCell ref="H12:H13"/>
    <mergeCell ref="I12:I1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I11"/>
  <sheetViews>
    <sheetView workbookViewId="0">
      <selection activeCell="M16" sqref="$A1:$XFD1048576"/>
    </sheetView>
  </sheetViews>
  <sheetFormatPr defaultColWidth="9" defaultRowHeight="15.75"/>
  <cols>
    <col min="3" max="3" width="9.125" style="35" customWidth="1"/>
    <col min="4" max="4" width="17.625" customWidth="1"/>
    <col min="5" max="5" width="12.125" customWidth="1"/>
    <col min="6" max="8" width="10.625" customWidth="1"/>
    <col min="9" max="9" width="6.625" style="36" customWidth="1"/>
  </cols>
  <sheetData>
    <row r="1" customFormat="1" spans="3:9">
      <c r="C1" s="35"/>
      <c r="I1" s="36"/>
    </row>
    <row r="2" customFormat="1" ht="16.5" spans="3:9">
      <c r="C2" s="35"/>
      <c r="I2" s="36"/>
    </row>
    <row r="3" customFormat="1" ht="22" customHeight="1" spans="3:9">
      <c r="C3" s="66" t="s">
        <v>0</v>
      </c>
      <c r="D3" s="67" t="s">
        <v>51</v>
      </c>
      <c r="E3" s="68" t="s">
        <v>30</v>
      </c>
      <c r="F3" s="68" t="s">
        <v>31</v>
      </c>
      <c r="G3" s="68" t="s">
        <v>32</v>
      </c>
      <c r="H3" s="68" t="s">
        <v>33</v>
      </c>
      <c r="I3" s="82" t="s">
        <v>34</v>
      </c>
    </row>
    <row r="4" s="34" customFormat="1" ht="39" customHeight="1" spans="3:9">
      <c r="C4" s="69" t="s">
        <v>4</v>
      </c>
      <c r="D4" s="50" t="s">
        <v>5</v>
      </c>
      <c r="E4" s="50" t="s">
        <v>35</v>
      </c>
      <c r="F4" s="70" t="s">
        <v>36</v>
      </c>
      <c r="G4" s="70" t="s">
        <v>37</v>
      </c>
      <c r="H4" s="70" t="s">
        <v>38</v>
      </c>
      <c r="I4" s="83">
        <v>5</v>
      </c>
    </row>
    <row r="5" s="34" customFormat="1" ht="33" customHeight="1" spans="3:9">
      <c r="C5" s="71"/>
      <c r="D5" s="50" t="s">
        <v>6</v>
      </c>
      <c r="E5" s="70" t="s">
        <v>39</v>
      </c>
      <c r="F5" s="70" t="s">
        <v>40</v>
      </c>
      <c r="G5" s="70" t="s">
        <v>41</v>
      </c>
      <c r="H5" s="70" t="s">
        <v>42</v>
      </c>
      <c r="I5" s="83">
        <v>10</v>
      </c>
    </row>
    <row r="6" s="34" customFormat="1" ht="33" customHeight="1" spans="3:9">
      <c r="C6" s="72"/>
      <c r="D6" s="73" t="s">
        <v>7</v>
      </c>
      <c r="E6" s="74" t="s">
        <v>43</v>
      </c>
      <c r="F6" s="75">
        <v>0.2</v>
      </c>
      <c r="G6" s="75">
        <v>0.22</v>
      </c>
      <c r="H6" s="75">
        <v>0.24</v>
      </c>
      <c r="I6" s="83">
        <v>5</v>
      </c>
    </row>
    <row r="7" s="34" customFormat="1" ht="40" customHeight="1" spans="3:9">
      <c r="C7" s="49" t="s">
        <v>8</v>
      </c>
      <c r="D7" s="50" t="s">
        <v>10</v>
      </c>
      <c r="E7" s="70" t="s">
        <v>44</v>
      </c>
      <c r="F7" s="76">
        <v>0.2</v>
      </c>
      <c r="G7" s="76">
        <v>0.15</v>
      </c>
      <c r="H7" s="76">
        <v>0.1</v>
      </c>
      <c r="I7" s="83">
        <v>25</v>
      </c>
    </row>
    <row r="8" s="34" customFormat="1" ht="44" customHeight="1" spans="3:9">
      <c r="C8" s="49"/>
      <c r="D8" s="50" t="s">
        <v>11</v>
      </c>
      <c r="E8" s="70" t="s">
        <v>52</v>
      </c>
      <c r="F8" s="70">
        <v>6</v>
      </c>
      <c r="G8" s="70">
        <v>5</v>
      </c>
      <c r="H8" s="70">
        <v>4.5</v>
      </c>
      <c r="I8" s="83">
        <v>25</v>
      </c>
    </row>
    <row r="9" s="34" customFormat="1" ht="45" customHeight="1" spans="3:9">
      <c r="C9" s="49" t="s">
        <v>21</v>
      </c>
      <c r="D9" s="85" t="s">
        <v>22</v>
      </c>
      <c r="E9" s="70" t="s">
        <v>48</v>
      </c>
      <c r="F9" s="70">
        <v>2</v>
      </c>
      <c r="G9" s="70">
        <v>3</v>
      </c>
      <c r="H9" s="70">
        <v>4</v>
      </c>
      <c r="I9" s="83">
        <v>6</v>
      </c>
    </row>
    <row r="10" s="34" customFormat="1" ht="28" customHeight="1" spans="3:9">
      <c r="C10" s="69"/>
      <c r="D10" s="86"/>
      <c r="E10" s="74" t="s">
        <v>49</v>
      </c>
      <c r="F10" s="75">
        <v>0.8</v>
      </c>
      <c r="G10" s="75">
        <v>0.85</v>
      </c>
      <c r="H10" s="75">
        <v>0.9</v>
      </c>
      <c r="I10" s="87">
        <v>9</v>
      </c>
    </row>
    <row r="11" s="34" customFormat="1" ht="34" customHeight="1" spans="3:9">
      <c r="C11" s="78"/>
      <c r="D11" s="79" t="s">
        <v>24</v>
      </c>
      <c r="E11" s="81" t="s">
        <v>50</v>
      </c>
      <c r="F11" s="81">
        <v>80</v>
      </c>
      <c r="G11" s="81">
        <v>82.5</v>
      </c>
      <c r="H11" s="81">
        <v>85</v>
      </c>
      <c r="I11" s="84">
        <v>15</v>
      </c>
    </row>
  </sheetData>
  <mergeCells count="4">
    <mergeCell ref="C4:C6"/>
    <mergeCell ref="C7:C8"/>
    <mergeCell ref="C9:C11"/>
    <mergeCell ref="D9:D10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N19"/>
  <sheetViews>
    <sheetView workbookViewId="0">
      <selection activeCell="G15" sqref="G15"/>
    </sheetView>
  </sheetViews>
  <sheetFormatPr defaultColWidth="9" defaultRowHeight="15.75"/>
  <cols>
    <col min="3" max="3" width="9.125" style="35" customWidth="1"/>
    <col min="4" max="4" width="17.625" customWidth="1"/>
    <col min="5" max="5" width="12.125" customWidth="1"/>
    <col min="6" max="8" width="10.625" customWidth="1"/>
    <col min="9" max="9" width="6.625" style="36" customWidth="1"/>
    <col min="14" max="14" width="12.625"/>
  </cols>
  <sheetData>
    <row r="1" customFormat="1" spans="3:9">
      <c r="C1" s="35"/>
      <c r="I1" s="36"/>
    </row>
    <row r="2" customFormat="1" ht="16.5" spans="3:9">
      <c r="C2" s="35"/>
      <c r="I2" s="36"/>
    </row>
    <row r="3" customFormat="1" ht="22" customHeight="1" spans="3:9">
      <c r="C3" s="66" t="s">
        <v>0</v>
      </c>
      <c r="D3" s="67" t="s">
        <v>51</v>
      </c>
      <c r="E3" s="68" t="s">
        <v>30</v>
      </c>
      <c r="F3" s="68" t="s">
        <v>31</v>
      </c>
      <c r="G3" s="68" t="s">
        <v>32</v>
      </c>
      <c r="H3" s="68" t="s">
        <v>33</v>
      </c>
      <c r="I3" s="82" t="s">
        <v>34</v>
      </c>
    </row>
    <row r="4" s="34" customFormat="1" ht="39" customHeight="1" spans="3:9">
      <c r="C4" s="69" t="s">
        <v>4</v>
      </c>
      <c r="D4" s="50" t="s">
        <v>5</v>
      </c>
      <c r="E4" s="50" t="s">
        <v>35</v>
      </c>
      <c r="F4" s="70" t="s">
        <v>36</v>
      </c>
      <c r="G4" s="70" t="s">
        <v>37</v>
      </c>
      <c r="H4" s="70" t="s">
        <v>38</v>
      </c>
      <c r="I4" s="83">
        <v>5</v>
      </c>
    </row>
    <row r="5" s="34" customFormat="1" ht="33" customHeight="1" spans="3:9">
      <c r="C5" s="71"/>
      <c r="D5" s="50" t="s">
        <v>6</v>
      </c>
      <c r="E5" s="70" t="s">
        <v>39</v>
      </c>
      <c r="F5" s="70" t="s">
        <v>40</v>
      </c>
      <c r="G5" s="70" t="s">
        <v>41</v>
      </c>
      <c r="H5" s="70" t="s">
        <v>42</v>
      </c>
      <c r="I5" s="83">
        <v>10</v>
      </c>
    </row>
    <row r="6" s="34" customFormat="1" ht="33" customHeight="1" spans="3:9">
      <c r="C6" s="72"/>
      <c r="D6" s="73" t="s">
        <v>7</v>
      </c>
      <c r="E6" s="74" t="s">
        <v>43</v>
      </c>
      <c r="F6" s="75">
        <v>0.2</v>
      </c>
      <c r="G6" s="75">
        <v>0.22</v>
      </c>
      <c r="H6" s="75">
        <v>0.24</v>
      </c>
      <c r="I6" s="83">
        <v>5</v>
      </c>
    </row>
    <row r="7" s="34" customFormat="1" ht="40" customHeight="1" spans="3:9">
      <c r="C7" s="49" t="s">
        <v>8</v>
      </c>
      <c r="D7" s="50" t="s">
        <v>10</v>
      </c>
      <c r="E7" s="70" t="s">
        <v>44</v>
      </c>
      <c r="F7" s="76">
        <v>0.2</v>
      </c>
      <c r="G7" s="76">
        <v>0.15</v>
      </c>
      <c r="H7" s="76">
        <v>0.1</v>
      </c>
      <c r="I7" s="83">
        <v>40</v>
      </c>
    </row>
    <row r="8" s="34" customFormat="1" ht="40" customHeight="1" spans="3:9">
      <c r="C8" s="49"/>
      <c r="D8" s="50" t="s">
        <v>27</v>
      </c>
      <c r="E8" s="77" t="s">
        <v>52</v>
      </c>
      <c r="F8" s="70">
        <v>6</v>
      </c>
      <c r="G8" s="70">
        <v>5</v>
      </c>
      <c r="H8" s="70">
        <v>4.5</v>
      </c>
      <c r="I8" s="83">
        <v>25</v>
      </c>
    </row>
    <row r="9" s="34" customFormat="1" ht="44" customHeight="1" spans="3:9">
      <c r="C9" s="78"/>
      <c r="D9" s="79" t="s">
        <v>28</v>
      </c>
      <c r="E9" s="80" t="s">
        <v>52</v>
      </c>
      <c r="F9" s="81">
        <v>0.15</v>
      </c>
      <c r="G9" s="81">
        <v>0.1</v>
      </c>
      <c r="H9" s="81">
        <v>0.75</v>
      </c>
      <c r="I9" s="84">
        <v>15</v>
      </c>
    </row>
    <row r="19" spans="14:14">
      <c r="N19">
        <f>10/90</f>
        <v>0.111111111111111</v>
      </c>
    </row>
  </sheetData>
  <mergeCells count="2">
    <mergeCell ref="C4:C6"/>
    <mergeCell ref="C7:C9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I15"/>
  <sheetViews>
    <sheetView workbookViewId="0">
      <selection activeCell="L15" sqref="L15"/>
    </sheetView>
  </sheetViews>
  <sheetFormatPr defaultColWidth="9" defaultRowHeight="15.75"/>
  <cols>
    <col min="3" max="3" width="9.125" style="35" customWidth="1"/>
    <col min="4" max="4" width="17.625" customWidth="1"/>
    <col min="5" max="5" width="12.125" customWidth="1"/>
    <col min="6" max="8" width="10.625" customWidth="1"/>
    <col min="9" max="9" width="6.625" style="36" customWidth="1"/>
  </cols>
  <sheetData>
    <row r="1" customFormat="1" spans="3:9">
      <c r="C1" s="35"/>
      <c r="I1" s="36"/>
    </row>
    <row r="2" customFormat="1" ht="16.5" spans="3:9">
      <c r="C2" s="35"/>
      <c r="I2" s="36"/>
    </row>
    <row r="3" customFormat="1" ht="16.5" spans="3:9">
      <c r="C3" s="37" t="s">
        <v>53</v>
      </c>
      <c r="D3" s="38"/>
      <c r="E3" s="38"/>
      <c r="F3" s="38"/>
      <c r="G3" s="38"/>
      <c r="H3" s="38"/>
      <c r="I3" s="60"/>
    </row>
    <row r="4" s="33" customFormat="1" ht="34" customHeight="1" spans="3:9">
      <c r="C4" s="39" t="s">
        <v>54</v>
      </c>
      <c r="D4" s="40"/>
      <c r="E4" s="41" t="s">
        <v>55</v>
      </c>
      <c r="F4" s="42"/>
      <c r="G4" s="43" t="s">
        <v>56</v>
      </c>
      <c r="H4" s="44"/>
      <c r="I4" s="61"/>
    </row>
    <row r="5" s="33" customFormat="1" ht="26" customHeight="1" spans="3:9">
      <c r="C5" s="45" t="s">
        <v>57</v>
      </c>
      <c r="D5" s="46"/>
      <c r="E5" s="46"/>
      <c r="F5" s="46"/>
      <c r="G5" s="46"/>
      <c r="H5" s="46"/>
      <c r="I5" s="62"/>
    </row>
    <row r="6" customFormat="1" ht="22" customHeight="1" spans="3:9">
      <c r="C6" s="47" t="s">
        <v>0</v>
      </c>
      <c r="D6" s="48" t="s">
        <v>51</v>
      </c>
      <c r="E6" s="48" t="s">
        <v>30</v>
      </c>
      <c r="F6" s="48" t="s">
        <v>58</v>
      </c>
      <c r="G6" s="48" t="s">
        <v>59</v>
      </c>
      <c r="H6" s="48" t="s">
        <v>60</v>
      </c>
      <c r="I6" s="63" t="s">
        <v>61</v>
      </c>
    </row>
    <row r="7" s="34" customFormat="1" ht="39" customHeight="1" spans="3:9">
      <c r="C7" s="49" t="s">
        <v>4</v>
      </c>
      <c r="D7" s="50" t="s">
        <v>5</v>
      </c>
      <c r="E7" s="50" t="s">
        <v>35</v>
      </c>
      <c r="F7" s="50" t="s">
        <v>62</v>
      </c>
      <c r="G7" s="51" t="s">
        <v>32</v>
      </c>
      <c r="H7" s="52">
        <v>5</v>
      </c>
      <c r="I7" s="64">
        <v>4</v>
      </c>
    </row>
    <row r="8" s="34" customFormat="1" ht="33" customHeight="1" spans="3:9">
      <c r="C8" s="49"/>
      <c r="D8" s="50" t="s">
        <v>6</v>
      </c>
      <c r="E8" s="50" t="s">
        <v>39</v>
      </c>
      <c r="F8" s="50" t="s">
        <v>63</v>
      </c>
      <c r="G8" s="51" t="s">
        <v>32</v>
      </c>
      <c r="H8" s="53">
        <v>10</v>
      </c>
      <c r="I8" s="64">
        <v>8</v>
      </c>
    </row>
    <row r="9" s="34" customFormat="1" ht="33" customHeight="1" spans="3:9">
      <c r="C9" s="49"/>
      <c r="D9" s="50" t="s">
        <v>7</v>
      </c>
      <c r="E9" s="50" t="s">
        <v>43</v>
      </c>
      <c r="F9" s="54">
        <v>0.241</v>
      </c>
      <c r="G9" s="55" t="s">
        <v>33</v>
      </c>
      <c r="H9" s="53">
        <v>5</v>
      </c>
      <c r="I9" s="64">
        <v>5</v>
      </c>
    </row>
    <row r="10" s="34" customFormat="1" ht="40" customHeight="1" spans="3:9">
      <c r="C10" s="49" t="s">
        <v>8</v>
      </c>
      <c r="D10" s="50" t="s">
        <v>10</v>
      </c>
      <c r="E10" s="50" t="s">
        <v>44</v>
      </c>
      <c r="F10" s="54">
        <v>0.14</v>
      </c>
      <c r="G10" s="51" t="s">
        <v>32</v>
      </c>
      <c r="H10" s="53">
        <v>25</v>
      </c>
      <c r="I10" s="64">
        <v>20</v>
      </c>
    </row>
    <row r="11" s="34" customFormat="1" ht="44" customHeight="1" spans="3:9">
      <c r="C11" s="49"/>
      <c r="D11" s="50" t="s">
        <v>11</v>
      </c>
      <c r="E11" s="50" t="s">
        <v>52</v>
      </c>
      <c r="F11" s="50">
        <v>5.1</v>
      </c>
      <c r="G11" s="55" t="s">
        <v>31</v>
      </c>
      <c r="H11" s="53">
        <v>25</v>
      </c>
      <c r="I11" s="64">
        <v>15</v>
      </c>
    </row>
    <row r="12" s="34" customFormat="1" ht="45" customHeight="1" spans="3:9">
      <c r="C12" s="56" t="s">
        <v>21</v>
      </c>
      <c r="D12" s="57" t="s">
        <v>22</v>
      </c>
      <c r="E12" s="50" t="s">
        <v>48</v>
      </c>
      <c r="F12" s="50">
        <v>4</v>
      </c>
      <c r="G12" s="55" t="s">
        <v>33</v>
      </c>
      <c r="H12" s="53">
        <v>6</v>
      </c>
      <c r="I12" s="64">
        <v>6</v>
      </c>
    </row>
    <row r="13" s="34" customFormat="1" ht="28" customHeight="1" spans="3:9">
      <c r="C13" s="56"/>
      <c r="D13" s="57"/>
      <c r="E13" s="50" t="s">
        <v>49</v>
      </c>
      <c r="F13" s="54">
        <v>0.84</v>
      </c>
      <c r="G13" s="55" t="s">
        <v>31</v>
      </c>
      <c r="H13" s="53">
        <v>9</v>
      </c>
      <c r="I13" s="64">
        <v>5.4</v>
      </c>
    </row>
    <row r="14" s="34" customFormat="1" ht="28" customHeight="1" spans="3:9">
      <c r="C14" s="56"/>
      <c r="D14" s="50" t="s">
        <v>24</v>
      </c>
      <c r="E14" s="50" t="s">
        <v>50</v>
      </c>
      <c r="F14" s="50">
        <v>83</v>
      </c>
      <c r="G14" s="55" t="s">
        <v>32</v>
      </c>
      <c r="H14" s="53">
        <v>15</v>
      </c>
      <c r="I14" s="64">
        <v>12</v>
      </c>
    </row>
    <row r="15" s="34" customFormat="1" ht="34" customHeight="1" spans="3:9">
      <c r="C15" s="58" t="s">
        <v>60</v>
      </c>
      <c r="D15" s="59"/>
      <c r="E15" s="59"/>
      <c r="F15" s="59"/>
      <c r="G15" s="59"/>
      <c r="H15" s="59"/>
      <c r="I15" s="65">
        <f>SUM(I7:I14)</f>
        <v>75.4</v>
      </c>
    </row>
  </sheetData>
  <mergeCells count="8">
    <mergeCell ref="C3:I3"/>
    <mergeCell ref="H4:I4"/>
    <mergeCell ref="C5:I5"/>
    <mergeCell ref="C15:H15"/>
    <mergeCell ref="C7:C9"/>
    <mergeCell ref="C10:C11"/>
    <mergeCell ref="C12:C14"/>
    <mergeCell ref="D12:D1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I36"/>
  <sheetViews>
    <sheetView tabSelected="1" topLeftCell="A27" workbookViewId="0">
      <selection activeCell="I30" sqref="I30"/>
    </sheetView>
  </sheetViews>
  <sheetFormatPr defaultColWidth="9" defaultRowHeight="11.25"/>
  <cols>
    <col min="1" max="2" width="9" style="1"/>
    <col min="3" max="3" width="9" style="2"/>
    <col min="4" max="4" width="9" style="3"/>
    <col min="5" max="5" width="35.75" style="2" customWidth="1"/>
    <col min="6" max="6" width="9" style="2"/>
    <col min="7" max="7" width="9.375" style="2" customWidth="1"/>
    <col min="8" max="16384" width="9" style="1"/>
  </cols>
  <sheetData>
    <row r="1" customHeight="1"/>
    <row r="2" ht="12"/>
    <row r="3" ht="30" customHeight="1" spans="3:7">
      <c r="C3" s="4" t="s">
        <v>64</v>
      </c>
      <c r="D3" s="5" t="s">
        <v>65</v>
      </c>
      <c r="E3" s="5" t="s">
        <v>66</v>
      </c>
      <c r="F3" s="5" t="s">
        <v>67</v>
      </c>
      <c r="G3" s="6" t="s">
        <v>68</v>
      </c>
    </row>
    <row r="4" spans="3:7">
      <c r="C4" s="7" t="s">
        <v>69</v>
      </c>
      <c r="D4" s="8" t="s">
        <v>70</v>
      </c>
      <c r="E4" s="9" t="s">
        <v>71</v>
      </c>
      <c r="F4" s="10">
        <v>8</v>
      </c>
      <c r="G4" s="11">
        <v>8</v>
      </c>
    </row>
    <row r="5" ht="27" customHeight="1" spans="3:7">
      <c r="C5" s="12"/>
      <c r="D5" s="8"/>
      <c r="E5" s="13"/>
      <c r="F5" s="14"/>
      <c r="G5" s="15"/>
    </row>
    <row r="6" ht="29" customHeight="1" spans="3:7">
      <c r="C6" s="12"/>
      <c r="D6" s="8"/>
      <c r="E6" s="9" t="s">
        <v>72</v>
      </c>
      <c r="F6" s="14"/>
      <c r="G6" s="15"/>
    </row>
    <row r="7" ht="26" customHeight="1" spans="3:7">
      <c r="C7" s="12"/>
      <c r="D7" s="8"/>
      <c r="E7" s="9" t="s">
        <v>73</v>
      </c>
      <c r="F7" s="16"/>
      <c r="G7" s="17"/>
    </row>
    <row r="8" spans="3:7">
      <c r="C8" s="12"/>
      <c r="D8" s="8" t="s">
        <v>74</v>
      </c>
      <c r="E8" s="9" t="s">
        <v>75</v>
      </c>
      <c r="F8" s="10">
        <v>7</v>
      </c>
      <c r="G8" s="11">
        <v>7</v>
      </c>
    </row>
    <row r="9" ht="24" customHeight="1" spans="3:7">
      <c r="C9" s="12"/>
      <c r="D9" s="8"/>
      <c r="E9" s="13"/>
      <c r="F9" s="14"/>
      <c r="G9" s="15"/>
    </row>
    <row r="10" ht="27" customHeight="1" spans="3:7">
      <c r="C10" s="12"/>
      <c r="D10" s="8"/>
      <c r="E10" s="9" t="s">
        <v>76</v>
      </c>
      <c r="F10" s="14"/>
      <c r="G10" s="15"/>
    </row>
    <row r="11" ht="30" customHeight="1" spans="3:7">
      <c r="C11" s="12"/>
      <c r="D11" s="8"/>
      <c r="E11" s="9" t="s">
        <v>77</v>
      </c>
      <c r="F11" s="16"/>
      <c r="G11" s="17"/>
    </row>
    <row r="12" ht="28" customHeight="1" spans="3:7">
      <c r="C12" s="12"/>
      <c r="D12" s="8" t="s">
        <v>78</v>
      </c>
      <c r="E12" s="9" t="s">
        <v>79</v>
      </c>
      <c r="F12" s="10">
        <v>8</v>
      </c>
      <c r="G12" s="11">
        <v>8</v>
      </c>
    </row>
    <row r="13" ht="25" customHeight="1" spans="3:7">
      <c r="C13" s="12"/>
      <c r="D13" s="18"/>
      <c r="E13" s="9" t="s">
        <v>80</v>
      </c>
      <c r="F13" s="14"/>
      <c r="G13" s="15"/>
    </row>
    <row r="14" ht="26" customHeight="1" spans="3:7">
      <c r="C14" s="12"/>
      <c r="D14" s="18"/>
      <c r="E14" s="9" t="s">
        <v>81</v>
      </c>
      <c r="F14" s="16"/>
      <c r="G14" s="17"/>
    </row>
    <row r="15" ht="35" customHeight="1" spans="3:7">
      <c r="C15" s="7" t="s">
        <v>82</v>
      </c>
      <c r="D15" s="19" t="s">
        <v>83</v>
      </c>
      <c r="E15" s="20" t="s">
        <v>84</v>
      </c>
      <c r="F15" s="10">
        <v>8</v>
      </c>
      <c r="G15" s="11">
        <v>8</v>
      </c>
    </row>
    <row r="16" ht="33.75" spans="3:7">
      <c r="C16" s="12"/>
      <c r="D16" s="21"/>
      <c r="E16" s="22" t="s">
        <v>85</v>
      </c>
      <c r="F16" s="14"/>
      <c r="G16" s="15"/>
    </row>
    <row r="17" ht="31" customHeight="1" spans="3:7">
      <c r="C17" s="12"/>
      <c r="D17" s="21"/>
      <c r="E17" s="20" t="s">
        <v>86</v>
      </c>
      <c r="F17" s="16"/>
      <c r="G17" s="17"/>
    </row>
    <row r="18" ht="22.5" spans="3:7">
      <c r="C18" s="12"/>
      <c r="D18" s="19" t="s">
        <v>87</v>
      </c>
      <c r="E18" s="20" t="s">
        <v>88</v>
      </c>
      <c r="F18" s="10">
        <v>8</v>
      </c>
      <c r="G18" s="11">
        <v>7</v>
      </c>
    </row>
    <row r="19" ht="36" customHeight="1" spans="3:7">
      <c r="C19" s="12"/>
      <c r="D19" s="21"/>
      <c r="E19" s="22" t="s">
        <v>89</v>
      </c>
      <c r="F19" s="14"/>
      <c r="G19" s="15"/>
    </row>
    <row r="20" ht="33" customHeight="1" spans="3:7">
      <c r="C20" s="12"/>
      <c r="D20" s="21"/>
      <c r="E20" s="20" t="s">
        <v>90</v>
      </c>
      <c r="F20" s="16"/>
      <c r="G20" s="17"/>
    </row>
    <row r="21" ht="27" customHeight="1" spans="3:7">
      <c r="C21" s="12"/>
      <c r="D21" s="19" t="s">
        <v>91</v>
      </c>
      <c r="E21" s="20" t="s">
        <v>92</v>
      </c>
      <c r="F21" s="10">
        <v>8</v>
      </c>
      <c r="G21" s="11">
        <v>7</v>
      </c>
    </row>
    <row r="22" ht="26" customHeight="1" spans="3:7">
      <c r="C22" s="12"/>
      <c r="D22" s="21"/>
      <c r="E22" s="20" t="s">
        <v>93</v>
      </c>
      <c r="F22" s="14"/>
      <c r="G22" s="15"/>
    </row>
    <row r="23" ht="32" customHeight="1" spans="3:7">
      <c r="C23" s="12"/>
      <c r="D23" s="21"/>
      <c r="E23" s="20" t="s">
        <v>94</v>
      </c>
      <c r="F23" s="16"/>
      <c r="G23" s="17"/>
    </row>
    <row r="24" ht="26" customHeight="1" spans="3:7">
      <c r="C24" s="12"/>
      <c r="D24" s="19" t="s">
        <v>95</v>
      </c>
      <c r="E24" s="20" t="s">
        <v>96</v>
      </c>
      <c r="F24" s="10">
        <v>8</v>
      </c>
      <c r="G24" s="11">
        <v>8</v>
      </c>
    </row>
    <row r="25" ht="32" customHeight="1" spans="3:7">
      <c r="C25" s="12"/>
      <c r="D25" s="21"/>
      <c r="E25" s="23" t="s">
        <v>97</v>
      </c>
      <c r="F25" s="14"/>
      <c r="G25" s="15"/>
    </row>
    <row r="26" ht="22.5" spans="3:7">
      <c r="C26" s="12"/>
      <c r="D26" s="21"/>
      <c r="E26" s="23" t="s">
        <v>98</v>
      </c>
      <c r="F26" s="16"/>
      <c r="G26" s="17"/>
    </row>
    <row r="27" ht="27" customHeight="1" spans="3:7">
      <c r="C27" s="24" t="s">
        <v>99</v>
      </c>
      <c r="D27" s="19" t="s">
        <v>100</v>
      </c>
      <c r="E27" s="23" t="s">
        <v>101</v>
      </c>
      <c r="F27" s="10">
        <v>8</v>
      </c>
      <c r="G27" s="11">
        <v>8</v>
      </c>
    </row>
    <row r="28" ht="24" customHeight="1" spans="3:7">
      <c r="C28" s="25"/>
      <c r="D28" s="21"/>
      <c r="E28" s="23" t="s">
        <v>102</v>
      </c>
      <c r="F28" s="14"/>
      <c r="G28" s="15"/>
    </row>
    <row r="29" ht="25" customHeight="1" spans="3:9">
      <c r="C29" s="25"/>
      <c r="D29" s="21"/>
      <c r="E29" s="23" t="s">
        <v>103</v>
      </c>
      <c r="F29" s="16"/>
      <c r="G29" s="17"/>
      <c r="I29" s="1">
        <f>75.4*0.8+77*0.2</f>
        <v>75.72</v>
      </c>
    </row>
    <row r="30" ht="30" customHeight="1" spans="3:7">
      <c r="C30" s="25"/>
      <c r="D30" s="19" t="s">
        <v>104</v>
      </c>
      <c r="E30" s="23" t="s">
        <v>105</v>
      </c>
      <c r="F30" s="10">
        <v>8</v>
      </c>
      <c r="G30" s="11">
        <v>8</v>
      </c>
    </row>
    <row r="31" ht="22.5" spans="3:7">
      <c r="C31" s="25"/>
      <c r="D31" s="21"/>
      <c r="E31" s="23" t="s">
        <v>106</v>
      </c>
      <c r="F31" s="14"/>
      <c r="G31" s="15"/>
    </row>
    <row r="32" spans="3:7">
      <c r="C32" s="25"/>
      <c r="D32" s="21"/>
      <c r="E32" s="23" t="s">
        <v>107</v>
      </c>
      <c r="F32" s="16"/>
      <c r="G32" s="17"/>
    </row>
    <row r="33" ht="22.5" spans="3:7">
      <c r="C33" s="25"/>
      <c r="D33" s="26" t="s">
        <v>108</v>
      </c>
      <c r="E33" s="23" t="s">
        <v>109</v>
      </c>
      <c r="F33" s="10">
        <v>7</v>
      </c>
      <c r="G33" s="11">
        <v>8</v>
      </c>
    </row>
    <row r="34" ht="22.5" spans="3:7">
      <c r="C34" s="25"/>
      <c r="D34" s="27"/>
      <c r="E34" s="23" t="s">
        <v>110</v>
      </c>
      <c r="F34" s="14"/>
      <c r="G34" s="15"/>
    </row>
    <row r="35" ht="22.5" spans="3:7">
      <c r="C35" s="25"/>
      <c r="D35" s="27"/>
      <c r="E35" s="23" t="s">
        <v>111</v>
      </c>
      <c r="F35" s="16"/>
      <c r="G35" s="17"/>
    </row>
    <row r="36" ht="21" customHeight="1" spans="3:7">
      <c r="C36" s="28" t="s">
        <v>60</v>
      </c>
      <c r="D36" s="29"/>
      <c r="E36" s="30"/>
      <c r="F36" s="31">
        <f>SUM(F4:F35)</f>
        <v>78</v>
      </c>
      <c r="G36" s="32">
        <f>SUM(G4:G35)</f>
        <v>77</v>
      </c>
    </row>
  </sheetData>
  <mergeCells count="36">
    <mergeCell ref="C36:E36"/>
    <mergeCell ref="C4:C14"/>
    <mergeCell ref="C15:C26"/>
    <mergeCell ref="C27:C35"/>
    <mergeCell ref="D4:D7"/>
    <mergeCell ref="D8:D11"/>
    <mergeCell ref="D12:D14"/>
    <mergeCell ref="D15:D17"/>
    <mergeCell ref="D18:D20"/>
    <mergeCell ref="D21:D23"/>
    <mergeCell ref="D24:D26"/>
    <mergeCell ref="D27:D29"/>
    <mergeCell ref="D30:D32"/>
    <mergeCell ref="D33:D35"/>
    <mergeCell ref="E4:E5"/>
    <mergeCell ref="E8:E9"/>
    <mergeCell ref="F4:F7"/>
    <mergeCell ref="F8:F11"/>
    <mergeCell ref="F12:F14"/>
    <mergeCell ref="F15:F17"/>
    <mergeCell ref="F18:F20"/>
    <mergeCell ref="F21:F23"/>
    <mergeCell ref="F24:F26"/>
    <mergeCell ref="F27:F29"/>
    <mergeCell ref="F30:F32"/>
    <mergeCell ref="F33:F35"/>
    <mergeCell ref="G4:G7"/>
    <mergeCell ref="G8:G11"/>
    <mergeCell ref="G12:G14"/>
    <mergeCell ref="G15:G17"/>
    <mergeCell ref="G18:G20"/>
    <mergeCell ref="G21:G23"/>
    <mergeCell ref="G24:G26"/>
    <mergeCell ref="G27:G29"/>
    <mergeCell ref="G30:G32"/>
    <mergeCell ref="G33:G3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部门绩效目标</vt:lpstr>
      <vt:lpstr>项目经理绩效目标</vt:lpstr>
      <vt:lpstr>开发人员绩效目标</vt:lpstr>
      <vt:lpstr>部门考核指标</vt:lpstr>
      <vt:lpstr>项目经理考核指标</vt:lpstr>
      <vt:lpstr>开发考核指标</vt:lpstr>
      <vt:lpstr>项目经理考核表</vt:lpstr>
      <vt:lpstr>项目经理考核表-态度部分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2017-06-09T04:08:00Z</dcterms:created>
  <dcterms:modified xsi:type="dcterms:W3CDTF">2017-06-11T12:51:46Z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