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/Documents/GitHub/JapanKoreaTradeConflict/build/input/"/>
    </mc:Choice>
  </mc:AlternateContent>
  <xr:revisionPtr revIDLastSave="0" documentId="13_ncr:1_{2FF61519-0F7B-0148-8304-1DDF31A1A4AF}" xr6:coauthVersionLast="47" xr6:coauthVersionMax="47" xr10:uidLastSave="{00000000-0000-0000-0000-000000000000}"/>
  <bookViews>
    <workbookView xWindow="-25600" yWindow="-3720" windowWidth="25600" windowHeight="26560" xr2:uid="{08BD22DF-2FDF-564A-A190-9D8731ABA9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C31" i="1"/>
  <c r="C30" i="1"/>
  <c r="C26" i="1"/>
  <c r="C27" i="1"/>
  <c r="C28" i="1"/>
  <c r="C29" i="1"/>
  <c r="C25" i="1"/>
</calcChain>
</file>

<file path=xl/sharedStrings.xml><?xml version="1.0" encoding="utf-8"?>
<sst xmlns="http://schemas.openxmlformats.org/spreadsheetml/2006/main" count="32" uniqueCount="28">
  <si>
    <t>회사명</t>
    <phoneticPr fontId="1" type="noConversion"/>
  </si>
  <si>
    <t>해외공장매출-PR</t>
    <phoneticPr fontId="1" type="noConversion"/>
  </si>
  <si>
    <t>해외공장명</t>
    <phoneticPr fontId="1" type="noConversion"/>
  </si>
  <si>
    <t>JSR corp</t>
    <phoneticPr fontId="1" type="noConversion"/>
  </si>
  <si>
    <t>Domestic</t>
    <phoneticPr fontId="1" type="noConversion"/>
  </si>
  <si>
    <t>JSR Micro N.V.</t>
  </si>
  <si>
    <t>JSR Micro, Inc.</t>
  </si>
  <si>
    <t>TOK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</si>
  <si>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</si>
  <si>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</si>
  <si>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</si>
  <si>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</si>
  <si>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</si>
  <si>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Other</t>
    <phoneticPr fontId="1" type="noConversion"/>
  </si>
  <si>
    <t>포토레지스트만 생산</t>
    <phoneticPr fontId="1" type="noConversion"/>
  </si>
  <si>
    <t>본사매출-PR-yen(m)</t>
    <phoneticPr fontId="1" type="noConversion"/>
  </si>
  <si>
    <t>Exchnage rate</t>
    <phoneticPr fontId="1" type="noConversion"/>
  </si>
  <si>
    <t>Worldwide photoresist sales($k)</t>
    <phoneticPr fontId="1" type="noConversion"/>
  </si>
  <si>
    <t>TOK Taiwan Co., LTD.</t>
    <phoneticPr fontId="1" type="noConversion"/>
  </si>
  <si>
    <t>TOK Korea Co., LTD.</t>
    <phoneticPr fontId="1" type="noConversion"/>
  </si>
  <si>
    <t>Chang Chun TOK (Changshu) Co., LTD.</t>
    <phoneticPr fontId="1" type="noConversion"/>
  </si>
  <si>
    <t>Market share(Fuji Keizai)</t>
    <phoneticPr fontId="1" type="noConversion"/>
  </si>
  <si>
    <t>US</t>
    <phoneticPr fontId="1" type="noConversion"/>
  </si>
  <si>
    <t>Taiwan</t>
    <phoneticPr fontId="1" type="noConversion"/>
  </si>
  <si>
    <t>Japan</t>
    <phoneticPr fontId="1" type="noConversion"/>
  </si>
  <si>
    <t>S.Korea</t>
    <phoneticPr fontId="1" type="noConversion"/>
  </si>
  <si>
    <t>Sales by region (JSR Corp)</t>
    <phoneticPr fontId="1" type="noConversion"/>
  </si>
  <si>
    <t>SEMI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</si>
</sst>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16FB-7F38-7E41-B98A-5B9F220694FC}">
  <dimension ref="A2:H31"/>
  <sheetViews>
    <sheetView tabSelected="1" workbookViewId="0">
      <selection activeCell="C18" sqref="C18"/>
    </sheetView>
  </sheetViews>
  <sheetFormatPr baseColWidth="10" defaultRowHeight="18"/>
  <cols>
    <col min="1" max="1" width="45.5703125" customWidth="1"/>
    <col min="3" max="3" width="20.140625" customWidth="1"/>
    <col min="4" max="4" width="21.85546875" customWidth="1"/>
  </cols>
  <sheetData>
    <row r="2" spans="1:8">
      <c r="H2" t="s">
        <v>21</v>
      </c>
    </row>
    <row r="3" spans="1:8">
      <c r="B3" t="s">
        <v>0</v>
      </c>
      <c r="C3" t="s">
        <v>15</v>
      </c>
      <c r="D3" t="s">
        <v>2</v>
      </c>
      <c r="E3" t="s">
        <v>1</v>
      </c>
      <c r="G3" t="s">
        <v>7</v>
      </c>
      <c r="H3">
        <v>25</v>
      </c>
    </row>
    <row r="4" spans="1:8">
      <c r="B4" t="s">
        <v>3</v>
      </c>
      <c r="C4">
        <v>64300</v>
      </c>
      <c r="D4" t="s">
        <v>4</v>
      </c>
      <c r="G4" t="s">
        <v>8</v>
      </c>
      <c r="H4">
        <v>18.5</v>
      </c>
    </row>
    <row r="5" spans="1:8">
      <c r="B5" t="s">
        <v>3</v>
      </c>
      <c r="C5">
        <v>49818</v>
      </c>
      <c r="D5" t="s">
        <v>5</v>
      </c>
      <c r="G5" t="s">
        <v>9</v>
      </c>
      <c r="H5">
        <v>13.1</v>
      </c>
    </row>
    <row r="6" spans="1:8">
      <c r="B6" t="s">
        <v>3</v>
      </c>
      <c r="D6" t="s">
        <v>6</v>
      </c>
      <c r="G6" t="s">
        <v>10</v>
      </c>
      <c r="H6">
        <v>13</v>
      </c>
    </row>
    <row r="7" spans="1:8">
      <c r="A7" t="s">
        <v>14</v>
      </c>
      <c r="B7" t="s">
        <v>7</v>
      </c>
      <c r="D7" t="s">
        <v>18</v>
      </c>
      <c r="G7" t="s">
        <v>11</v>
      </c>
      <c r="H7">
        <v>9.6999999999999993</v>
      </c>
    </row>
    <row r="8" spans="1:8">
      <c r="D8" t="s">
        <v>19</v>
      </c>
      <c r="G8" t="s">
        <v>12</v>
      </c>
      <c r="H8">
        <v>6.5</v>
      </c>
    </row>
    <row r="9" spans="1:8">
      <c r="D9" t="s">
        <v>20</v>
      </c>
      <c r="G9" t="s">
        <v>13</v>
      </c>
      <c r="H9">
        <v>14.1</v>
      </c>
    </row>
    <row r="16" spans="1:8">
      <c r="A16" t="s">
        <v>16</v>
      </c>
      <c r="B16">
        <v>120</v>
      </c>
    </row>
    <row r="17" spans="1:4">
      <c r="A17" t="s">
        <v>17</v>
      </c>
      <c r="B17">
        <v>1230022</v>
      </c>
      <c r="C17" t="s">
        <v>27</v>
      </c>
    </row>
    <row r="24" spans="1:4">
      <c r="A24" t="s">
        <v>26</v>
      </c>
    </row>
    <row r="25" spans="1:4">
      <c r="A25" t="s">
        <v>22</v>
      </c>
      <c r="B25">
        <v>11.9</v>
      </c>
      <c r="C25">
        <f>(($C$5*(10^6))/$B$16)*(B25/100)*(100/$H$3)</f>
        <v>197611400</v>
      </c>
      <c r="D25">
        <f>C25/10^6</f>
        <v>197.6114</v>
      </c>
    </row>
    <row r="26" spans="1:4">
      <c r="A26" t="s">
        <v>23</v>
      </c>
      <c r="B26">
        <v>34</v>
      </c>
      <c r="C26">
        <f t="shared" ref="C26:C29" si="0">(($C$5*(10^6))/$B$16)*(B26/100)*(100/$H$3)</f>
        <v>564604000</v>
      </c>
    </row>
    <row r="27" spans="1:4">
      <c r="A27" t="s">
        <v>24</v>
      </c>
      <c r="B27">
        <v>24.4</v>
      </c>
      <c r="C27">
        <f t="shared" si="0"/>
        <v>405186400</v>
      </c>
    </row>
    <row r="28" spans="1:4">
      <c r="A28" t="s">
        <v>25</v>
      </c>
      <c r="B28">
        <v>16.399999999999999</v>
      </c>
      <c r="C28">
        <f t="shared" si="0"/>
        <v>272338399.99999994</v>
      </c>
    </row>
    <row r="29" spans="1:4">
      <c r="A29" t="s">
        <v>13</v>
      </c>
      <c r="B29">
        <v>13.4</v>
      </c>
      <c r="C29">
        <f t="shared" si="0"/>
        <v>222520400</v>
      </c>
    </row>
    <row r="30" spans="1:4">
      <c r="C30">
        <f>SUM(C25:C29)</f>
        <v>1662260600</v>
      </c>
    </row>
    <row r="31" spans="1:4">
      <c r="C31">
        <f>B17*1000</f>
        <v>1230022000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2021-09-19T15:27:36Z</dcterms:created>
  <dcterms:modified xsi:type="dcterms:W3CDTF">2021-09-21T18:28:49Z</dcterms:modified>
</cp:coreProperties>
</file>