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Google Drive\Capstone\"/>
    </mc:Choice>
  </mc:AlternateContent>
  <xr:revisionPtr revIDLastSave="0" documentId="13_ncr:1_{AD3D30A2-8AC0-4469-9DE2-360C6AC21BB5}" xr6:coauthVersionLast="45" xr6:coauthVersionMax="45" xr10:uidLastSave="{00000000-0000-0000-0000-000000000000}"/>
  <bookViews>
    <workbookView xWindow="38400" yWindow="3708" windowWidth="23040" windowHeight="14892" xr2:uid="{4FA9829D-B81B-441C-8A11-C8420E77F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H7" i="1"/>
  <c r="L6" i="1"/>
  <c r="K6" i="1"/>
  <c r="H6" i="1"/>
  <c r="L3" i="1"/>
  <c r="L4" i="1"/>
  <c r="L5" i="1"/>
  <c r="L2" i="1"/>
  <c r="K3" i="1"/>
  <c r="K4" i="1"/>
  <c r="K5" i="1"/>
  <c r="K2" i="1"/>
  <c r="H4" i="1"/>
  <c r="H5" i="1"/>
  <c r="H3" i="1"/>
  <c r="H2" i="1"/>
</calcChain>
</file>

<file path=xl/sharedStrings.xml><?xml version="1.0" encoding="utf-8"?>
<sst xmlns="http://schemas.openxmlformats.org/spreadsheetml/2006/main" count="24" uniqueCount="24">
  <si>
    <t>Battery</t>
  </si>
  <si>
    <t>Voltage</t>
  </si>
  <si>
    <t>Discharge Rate (c)</t>
  </si>
  <si>
    <t>Cell Count (s)</t>
  </si>
  <si>
    <t>Total Discharge Rate</t>
  </si>
  <si>
    <t>Price</t>
  </si>
  <si>
    <t>Weight</t>
  </si>
  <si>
    <t>Link</t>
  </si>
  <si>
    <t>https://hobbyking.com/en_us/turnigy-high-capacity-14000mah-6s-12c-multi-rotor-lipo-pack-w-xt90.html?queryID=4bcfb547e0e7b5d9e930306074a31ea8&amp;objectID=80212&amp;indexName=hbk_live_magento_en_us_products</t>
  </si>
  <si>
    <t>Turnigy High Capacity 14000mAh 6S 12C Lipo Pack w/XT90</t>
  </si>
  <si>
    <t>Turnigy Graphene Professional 12000mAh 6S15C LiPo Pack w/ XT90</t>
  </si>
  <si>
    <t>Turnigy High Capacity 12000mAh 6S 12C Lipo Pack w/XT90</t>
  </si>
  <si>
    <t>Turnigy High Capacity 16000mAh 6S 12C Lipo Pack w/XT90</t>
  </si>
  <si>
    <t>Dollar to mAh</t>
  </si>
  <si>
    <t>Gram to mAh</t>
  </si>
  <si>
    <t>Turnigy High Capacity 10000mAh 6S 12C Lipo Pack w/XT90</t>
  </si>
  <si>
    <t>Turnigy High Capacity 20000mAh 6S 12C Lipo Pack w/XT90</t>
  </si>
  <si>
    <t>Capacity (Wh)</t>
  </si>
  <si>
    <t>Capacity (Ah)</t>
  </si>
  <si>
    <t>https://hobbyking.com/en_us/turnigy-high-capacity-battery-12000mah-6s-12c-drone-lipo-pack-xt90.html?queryID=76b85c1c26dae3f2e7a8f21269a10f70&amp;objectID=78418&amp;indexName=hbk_live_magento_en_us_products</t>
  </si>
  <si>
    <t>https://hobbyking.com/en_us/turnigy-graphene-professional-12000mah-6s-15c-lipo-pack-w-xt90.html?queryID=4bcfb547e0e7b5d9e930306074a31ea8&amp;objectID=71592&amp;indexName=hbk_live_magento_en_us_products</t>
  </si>
  <si>
    <t>https://hobbyking.com/en_us/turnigy-high-capacity-16000mah-6s-12c-multi-rotor-lipo-pack-w-xt90.html?queryID=71519230c92878f740ec1081a90e10f4&amp;objectID=80206&amp;indexName=hbk_live_magento_en_us_products</t>
  </si>
  <si>
    <t>https://hobbyking.com/en_us/turnigy-high-capacity-battery-20000mah-6s-12c-drone-lipo-pack-xt90.html?wrh_pdp=3</t>
  </si>
  <si>
    <t>https://hobbyking.com/en_us/turnigy-high-capacity-10000mah-6s-12c-multi-rotor-lipo-pack-w-xt90.html?queryID=412a12db9477d007c34ba9d5981b1d05&amp;objectID=78421&amp;indexName=hbk_live_magento_en_us_products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</si>
</sst>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94971681171442E-2"/>
          <c:y val="0.10894854586129755"/>
          <c:w val="0.85128374084818348"/>
          <c:h val="0.6288958007765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Dollar to mAh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Turnigy High Capacity 14000mAh 6S 12C Lipo Pack w/XT90</c:v>
                </c:pt>
                <c:pt idx="1">
                  <c:v>Turnigy Graphene Professional 12000mAh 6S15C LiPo Pack w/ XT90</c:v>
                </c:pt>
                <c:pt idx="2">
                  <c:v>Turnigy High Capacity 12000mAh 6S 12C Lipo Pack w/XT90</c:v>
                </c:pt>
                <c:pt idx="3">
                  <c:v>Turnigy High Capacity 16000mAh 6S 12C Lipo Pack w/XT90</c:v>
                </c:pt>
                <c:pt idx="4">
                  <c:v>Turnigy High Capacity 10000mAh 6S 12C Lipo Pack w/XT90</c:v>
                </c:pt>
                <c:pt idx="5">
                  <c:v>Turnigy High Capacity 20000mAh 6S 12C Lipo Pack w/XT90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54.897655085875613</c:v>
                </c:pt>
                <c:pt idx="1">
                  <c:v>44.622936189201248</c:v>
                </c:pt>
                <c:pt idx="2">
                  <c:v>69.674272774777918</c:v>
                </c:pt>
                <c:pt idx="3">
                  <c:v>53.49381477766633</c:v>
                </c:pt>
                <c:pt idx="4">
                  <c:v>68.362045392398144</c:v>
                </c:pt>
                <c:pt idx="5">
                  <c:v>66.244907422741875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434-BD76-338A1E9E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1"/>
        <c:axId val="801500080"/>
        <c:axId val="80149712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Gram to mAh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Turnigy High Capacity 14000mAh 6S 12C Lipo Pack w/XT90</c:v>
                </c:pt>
                <c:pt idx="1">
                  <c:v>Turnigy Graphene Professional 12000mAh 6S15C LiPo Pack w/ XT90</c:v>
                </c:pt>
                <c:pt idx="2">
                  <c:v>Turnigy High Capacity 12000mAh 6S 12C Lipo Pack w/XT90</c:v>
                </c:pt>
                <c:pt idx="3">
                  <c:v>Turnigy High Capacity 16000mAh 6S 12C Lipo Pack w/XT90</c:v>
                </c:pt>
                <c:pt idx="4">
                  <c:v>Turnigy High Capacity 10000mAh 6S 12C Lipo Pack w/XT90</c:v>
                </c:pt>
                <c:pt idx="5">
                  <c:v>Turnigy High Capacity 20000mAh 6S 12C Lipo Pack w/XT90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7.6923076923076925</c:v>
                </c:pt>
                <c:pt idx="1">
                  <c:v>7.4534161490683228</c:v>
                </c:pt>
                <c:pt idx="2">
                  <c:v>7.2727272727272725</c:v>
                </c:pt>
                <c:pt idx="3">
                  <c:v>7.9404466501240698</c:v>
                </c:pt>
                <c:pt idx="4">
                  <c:v>7.5757575757575761</c:v>
                </c:pt>
                <c:pt idx="5">
                  <c:v>7.6045627376425857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D-4434-BD76-338A1E9E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31"/>
        <c:axId val="798929304"/>
        <c:axId val="798932584"/>
      </c:barChart>
      <c:catAx>
        <c:axId val="8015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7128"/>
        <c:crosses val="autoZero"/>
        <c:auto val="1"/>
        <c:lblAlgn val="ctr"/>
        <c:lblOffset val="100"/>
        <c:noMultiLvlLbl val="0"/>
      </c:catAx>
      <c:valAx>
        <c:axId val="8014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Dollar</a:t>
                </a:r>
                <a:r>
                  <a:rPr lang="en-AU" baseline="0"/>
                  <a:t> to Mah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00080"/>
        <c:crosses val="autoZero"/>
        <c:crossBetween val="between"/>
      </c:valAx>
      <c:valAx>
        <c:axId val="798932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Gram</a:t>
                </a:r>
                <a:r>
                  <a:rPr lang="en-AU" baseline="0"/>
                  <a:t> to mAh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29304"/>
        <c:crosses val="max"/>
        <c:crossBetween val="between"/>
      </c:valAx>
      <c:catAx>
        <c:axId val="79892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932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Turnigy High Capacity 14000mAh 6S 12C Lipo Pack w/XT90</c:v>
                </c:pt>
                <c:pt idx="1">
                  <c:v>Turnigy Graphene Professional 12000mAh 6S15C LiPo Pack w/ XT90</c:v>
                </c:pt>
                <c:pt idx="2">
                  <c:v>Turnigy High Capacity 12000mAh 6S 12C Lipo Pack w/XT90</c:v>
                </c:pt>
                <c:pt idx="3">
                  <c:v>Turnigy High Capacity 16000mAh 6S 12C Lipo Pack w/XT90</c:v>
                </c:pt>
                <c:pt idx="4">
                  <c:v>Turnigy High Capacity 10000mAh 6S 12C Lipo Pack w/XT90</c:v>
                </c:pt>
                <c:pt idx="5">
                  <c:v>Turnigy High Capacity 20000mAh 6S 12C Lipo Pack w/XT90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1820</c:v>
                </c:pt>
                <c:pt idx="1">
                  <c:v>1610</c:v>
                </c:pt>
                <c:pt idx="2">
                  <c:v>1650</c:v>
                </c:pt>
                <c:pt idx="3">
                  <c:v>2015</c:v>
                </c:pt>
                <c:pt idx="4">
                  <c:v>1320</c:v>
                </c:pt>
                <c:pt idx="5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4-4428-85A6-4E269809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666184"/>
        <c:axId val="86966651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Turnigy High Capacity 14000mAh 6S 12C Lipo Pack w/XT90</c:v>
                </c:pt>
                <c:pt idx="1">
                  <c:v>Turnigy Graphene Professional 12000mAh 6S15C LiPo Pack w/ XT90</c:v>
                </c:pt>
                <c:pt idx="2">
                  <c:v>Turnigy High Capacity 12000mAh 6S 12C Lipo Pack w/XT90</c:v>
                </c:pt>
                <c:pt idx="3">
                  <c:v>Turnigy High Capacity 16000mAh 6S 12C Lipo Pack w/XT90</c:v>
                </c:pt>
                <c:pt idx="4">
                  <c:v>Turnigy High Capacity 10000mAh 6S 12C Lipo Pack w/XT90</c:v>
                </c:pt>
                <c:pt idx="5">
                  <c:v>Turnigy High Capacity 20000mAh 6S 12C Lipo Pack w/XT90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255.02</c:v>
                </c:pt>
                <c:pt idx="1">
                  <c:v>268.92</c:v>
                </c:pt>
                <c:pt idx="2">
                  <c:v>172.23</c:v>
                </c:pt>
                <c:pt idx="3">
                  <c:v>299.10000000000002</c:v>
                </c:pt>
                <c:pt idx="4">
                  <c:v>146.28</c:v>
                </c:pt>
                <c:pt idx="5">
                  <c:v>301.91000000000003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4-4428-85A6-4E269809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9"/>
        <c:overlap val="-27"/>
        <c:axId val="1033304120"/>
        <c:axId val="1033305104"/>
      </c:barChart>
      <c:catAx>
        <c:axId val="8696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66512"/>
        <c:crosses val="autoZero"/>
        <c:auto val="1"/>
        <c:lblAlgn val="ctr"/>
        <c:lblOffset val="100"/>
        <c:noMultiLvlLbl val="0"/>
      </c:catAx>
      <c:valAx>
        <c:axId val="8696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66184"/>
        <c:crosses val="autoZero"/>
        <c:crossBetween val="between"/>
      </c:valAx>
      <c:valAx>
        <c:axId val="103330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04120"/>
        <c:crosses val="max"/>
        <c:crossBetween val="between"/>
      </c:valAx>
      <c:catAx>
        <c:axId val="103330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3305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163830</xdr:rowOff>
    </xdr:from>
    <xdr:to>
      <xdr:col>10</xdr:col>
      <xdr:colOff>769620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959E-4896-4D68-9C7C-450522B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</xdr:colOff>
      <xdr:row>34</xdr:row>
      <xdr:rowOff>64770</xdr:rowOff>
    </xdr:from>
    <xdr:to>
      <xdr:col>10</xdr:col>
      <xdr:colOff>800100</xdr:colOff>
      <xdr:row>49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2639A-C291-4E6C-8BEC-6F2C7C81F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AE93-C213-4E46-A15B-70148CB2AC1F}">
  <dimension ref="A1:M7"/>
  <sheetViews>
    <sheetView tabSelected="1" topLeftCell="C7" workbookViewId="0">
      <selection activeCell="M13" sqref="M13"/>
    </sheetView>
  </sheetViews>
  <sheetFormatPr defaultRowHeight="14.4" x14ac:dyDescent="0.3"/>
  <cols>
    <col min="1" max="1" width="27" style="1" customWidth="1"/>
    <col min="3" max="3" width="11.6640625" bestFit="1" customWidth="1"/>
    <col min="5" max="5" width="15.6640625" bestFit="1" customWidth="1"/>
    <col min="6" max="6" width="11.6640625" bestFit="1" customWidth="1"/>
    <col min="7" max="7" width="12.33203125" bestFit="1" customWidth="1"/>
    <col min="8" max="8" width="18" bestFit="1" customWidth="1"/>
    <col min="11" max="11" width="12.21875" bestFit="1" customWidth="1"/>
    <col min="12" max="12" width="12" bestFit="1" customWidth="1"/>
  </cols>
  <sheetData>
    <row r="1" spans="1:13" x14ac:dyDescent="0.3">
      <c r="A1" s="1" t="s">
        <v>0</v>
      </c>
      <c r="C1" t="s">
        <v>3</v>
      </c>
      <c r="D1" t="s">
        <v>1</v>
      </c>
      <c r="E1" t="s">
        <v>2</v>
      </c>
      <c r="F1" t="s">
        <v>18</v>
      </c>
      <c r="G1" t="s">
        <v>17</v>
      </c>
      <c r="H1" t="s">
        <v>4</v>
      </c>
      <c r="I1" t="s">
        <v>5</v>
      </c>
      <c r="J1" t="s">
        <v>6</v>
      </c>
      <c r="K1" t="s">
        <v>13</v>
      </c>
      <c r="L1" t="s">
        <v>14</v>
      </c>
      <c r="M1" t="s">
        <v>7</v>
      </c>
    </row>
    <row r="2" spans="1:13" ht="43.2" x14ac:dyDescent="0.3">
      <c r="A2" s="1" t="s">
        <v>9</v>
      </c>
      <c r="C2">
        <v>6</v>
      </c>
      <c r="D2">
        <v>22.2</v>
      </c>
      <c r="E2">
        <v>12</v>
      </c>
      <c r="F2">
        <v>14</v>
      </c>
      <c r="G2">
        <v>310.8</v>
      </c>
      <c r="H2">
        <f>F2*E2</f>
        <v>168</v>
      </c>
      <c r="I2">
        <v>255.02</v>
      </c>
      <c r="J2">
        <v>1820</v>
      </c>
      <c r="K2">
        <f>(F2*1000) / I2</f>
        <v>54.897655085875613</v>
      </c>
      <c r="L2">
        <f>(F2*1000)/J2</f>
        <v>7.6923076923076925</v>
      </c>
      <c r="M2" t="s">
        <v>8</v>
      </c>
    </row>
    <row r="3" spans="1:13" ht="43.2" x14ac:dyDescent="0.3">
      <c r="A3" s="1" t="s">
        <v>10</v>
      </c>
      <c r="C3">
        <v>6</v>
      </c>
      <c r="D3">
        <v>22.2</v>
      </c>
      <c r="E3">
        <v>15</v>
      </c>
      <c r="F3">
        <v>12</v>
      </c>
      <c r="G3">
        <v>266.39999999999998</v>
      </c>
      <c r="H3">
        <f>F3*E3</f>
        <v>180</v>
      </c>
      <c r="I3">
        <v>268.92</v>
      </c>
      <c r="J3">
        <v>1610</v>
      </c>
      <c r="K3">
        <f>(F3*1000) / I3</f>
        <v>44.622936189201248</v>
      </c>
      <c r="L3">
        <f>(F3*1000)/J3</f>
        <v>7.4534161490683228</v>
      </c>
      <c r="M3" t="s">
        <v>20</v>
      </c>
    </row>
    <row r="4" spans="1:13" ht="43.2" x14ac:dyDescent="0.3">
      <c r="A4" s="1" t="s">
        <v>11</v>
      </c>
      <c r="C4">
        <v>6</v>
      </c>
      <c r="D4">
        <v>22.2</v>
      </c>
      <c r="E4">
        <v>12</v>
      </c>
      <c r="F4">
        <v>12</v>
      </c>
      <c r="G4">
        <v>266.39999999999998</v>
      </c>
      <c r="H4">
        <f>F4*E4</f>
        <v>144</v>
      </c>
      <c r="I4">
        <v>172.23</v>
      </c>
      <c r="J4">
        <v>1650</v>
      </c>
      <c r="K4">
        <f>(F4*1000) / I4</f>
        <v>69.674272774777918</v>
      </c>
      <c r="L4">
        <f>(F4*1000)/J4</f>
        <v>7.2727272727272725</v>
      </c>
      <c r="M4" t="s">
        <v>19</v>
      </c>
    </row>
    <row r="5" spans="1:13" ht="43.2" x14ac:dyDescent="0.3">
      <c r="A5" s="1" t="s">
        <v>12</v>
      </c>
      <c r="C5">
        <v>6</v>
      </c>
      <c r="D5">
        <v>22.2</v>
      </c>
      <c r="E5">
        <v>12</v>
      </c>
      <c r="F5">
        <v>16</v>
      </c>
      <c r="G5">
        <v>355.2</v>
      </c>
      <c r="H5">
        <f>F5*E5</f>
        <v>192</v>
      </c>
      <c r="I5">
        <v>299.10000000000002</v>
      </c>
      <c r="J5">
        <v>2015</v>
      </c>
      <c r="K5">
        <f>(F5*1000) / I5</f>
        <v>53.49381477766633</v>
      </c>
      <c r="L5">
        <f>(F5*1000)/J5</f>
        <v>7.9404466501240698</v>
      </c>
      <c r="M5" t="s">
        <v>21</v>
      </c>
    </row>
    <row r="6" spans="1:13" ht="43.2" x14ac:dyDescent="0.3">
      <c r="A6" s="1" t="s">
        <v>15</v>
      </c>
      <c r="C6">
        <v>6</v>
      </c>
      <c r="D6">
        <v>22.2</v>
      </c>
      <c r="E6">
        <v>12</v>
      </c>
      <c r="F6">
        <v>10</v>
      </c>
      <c r="G6">
        <v>222</v>
      </c>
      <c r="H6">
        <f>F6*E6</f>
        <v>120</v>
      </c>
      <c r="I6">
        <v>146.28</v>
      </c>
      <c r="J6">
        <v>1320</v>
      </c>
      <c r="K6">
        <f>(F6*1000) / I6</f>
        <v>68.362045392398144</v>
      </c>
      <c r="L6">
        <f>(F6*1000)/J6</f>
        <v>7.5757575757575761</v>
      </c>
      <c r="M6" t="s">
        <v>23</v>
      </c>
    </row>
    <row r="7" spans="1:13" ht="43.2" x14ac:dyDescent="0.3">
      <c r="A7" s="1" t="s">
        <v>16</v>
      </c>
      <c r="C7">
        <v>6</v>
      </c>
      <c r="D7">
        <v>22.2</v>
      </c>
      <c r="E7">
        <v>12</v>
      </c>
      <c r="F7">
        <v>20</v>
      </c>
      <c r="G7">
        <v>444</v>
      </c>
      <c r="H7">
        <f>F7*E7</f>
        <v>240</v>
      </c>
      <c r="I7">
        <v>301.91000000000003</v>
      </c>
      <c r="J7">
        <v>2630</v>
      </c>
      <c r="K7">
        <f>(F7*1000) / I7</f>
        <v>66.244907422741875</v>
      </c>
      <c r="L7">
        <f>(F7*1000)/J7</f>
        <v>7.6045627376425857</v>
      </c>
      <c r="M7" t="s">
        <v>22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2020-12-19T22:12:05Z</dcterms:created>
  <dcterms:modified xsi:type="dcterms:W3CDTF">2020-12-20T12:07:19Z</dcterms:modified>
</cp:coreProperties>
</file>