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0研究生\0聚酰亚胺\高分子Tg数据\加入其他高分子数据的影响\Tg\正式实验\消融实验\model\"/>
    </mc:Choice>
  </mc:AlternateContent>
  <xr:revisionPtr revIDLastSave="0" documentId="13_ncr:1_{6566BFBD-8E5A-46A5-BC08-B72FAC318FDA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J9" i="1"/>
  <c r="I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<sst xmlns="http://schemas.openxmlformats.org/spreadsheetml/2006/main" count="126" uniqueCount="107">
  <si>
    <t>DE</t>
    <phoneticPr fontId="1" type="noConversion"/>
  </si>
  <si>
    <t>all</t>
    <phoneticPr fontId="1" type="noConversion"/>
  </si>
  <si>
    <t>Train_R2: 1.00(+/-0.00)</t>
  </si>
  <si>
    <t>Train_RMSE: 9.44(+/-0.18)</t>
  </si>
  <si>
    <t>Train_MAE: 6.07(+/-0.19)</t>
  </si>
  <si>
    <t>Test_MAE: 19.34(+/-0.66)</t>
  </si>
  <si>
    <t>Train_RMSE: 8.60(+/-0.27)</t>
  </si>
  <si>
    <t>Train_MAE: 5.71(+/-0.18)</t>
  </si>
  <si>
    <t>Test_RMSE: 31.35(+/-1.04)</t>
  </si>
  <si>
    <t>Test_MAE: 20.97(+/-1.01)</t>
  </si>
  <si>
    <t>Train_RMSE: 8.82(+/-0.14)</t>
  </si>
  <si>
    <t>Train_MAE: 5.73(+/-0.11)</t>
  </si>
  <si>
    <t>Test_R2: 0.93(+/-0.00)</t>
  </si>
  <si>
    <t>Test_RMSE: 31.72(+/-0.74)</t>
  </si>
  <si>
    <t>Test_MAE: 21.60(+/-0.77)</t>
  </si>
  <si>
    <t>Train_RMSE: 9.13(+/-0.53)</t>
  </si>
  <si>
    <t>Train_MAE: 5.83(+/-0.33)</t>
  </si>
  <si>
    <t>Test_RMSE: 29.25(+/-1.23)</t>
  </si>
  <si>
    <t>Test_MAE: 19.84(+/-0.68)</t>
  </si>
  <si>
    <t>Train_R2: 0.99(+/-0.00)</t>
  </si>
  <si>
    <t>Train_RMSE: 9.48(+/-0.54)</t>
  </si>
  <si>
    <t>Train_MAE: 6.06(+/-0.40)</t>
  </si>
  <si>
    <t>Test_RMSE: 27.85(+/-0.75)</t>
  </si>
  <si>
    <t>Test_MAE: 19.06(+/-0.69)</t>
  </si>
  <si>
    <t>Train_RMSE: 9.38(+/-0.36)</t>
  </si>
  <si>
    <t>Train_MAE: 6.03(+/-0.23)</t>
  </si>
  <si>
    <t>Test_RMSE: 31.61(+/-2.33)</t>
  </si>
  <si>
    <t>Test_MAE: 21.70(+/-1.27)</t>
  </si>
  <si>
    <t>Train_RMSE: 9.47(+/-0.35)</t>
  </si>
  <si>
    <t>Train_MAE: 6.10(+/-0.29)</t>
  </si>
  <si>
    <t>Test_RMSE: 31.58(+/-2.09)</t>
  </si>
  <si>
    <t>Test_MAE: 20.87(+/-1.02)</t>
  </si>
  <si>
    <t>Train_RMSE: 10.40(+/-0.16)</t>
  </si>
  <si>
    <t>Train_MAE: 6.62(+/-0.08)</t>
  </si>
  <si>
    <t>Test_R2: 0.90(+/-0.01)</t>
  </si>
  <si>
    <t>Test_RMSE: 35.56(+/-1.31)</t>
  </si>
  <si>
    <t>Test_MAE: 24.26(+/-0.86)</t>
  </si>
  <si>
    <t>Train_RMSE: 10.34(+/-0.67)</t>
  </si>
  <si>
    <t>Train_MAE: 6.74(+/-0.63)</t>
  </si>
  <si>
    <t>Test_RMSE: 36.55(+/-1.64)</t>
  </si>
  <si>
    <t>Test_MAE: 23.04(+/-0.96)</t>
  </si>
  <si>
    <t>Train_R2: 0.99(+/-0.00)</t>
    <phoneticPr fontId="1" type="noConversion"/>
  </si>
  <si>
    <t>Train_RMSE: 10.55(+/-0.40)</t>
    <phoneticPr fontId="1" type="noConversion"/>
  </si>
  <si>
    <t>Train_MAE: 6.65(+/-0.25)</t>
    <phoneticPr fontId="1" type="noConversion"/>
  </si>
  <si>
    <t>Test_R2: 0.86(+/-0.02)</t>
    <phoneticPr fontId="1" type="noConversion"/>
  </si>
  <si>
    <t>Test_RMSE: 34.36(+/-2.82)</t>
    <phoneticPr fontId="1" type="noConversion"/>
  </si>
  <si>
    <t>TG均值</t>
    <phoneticPr fontId="1" type="noConversion"/>
  </si>
  <si>
    <t>Test_MAE: 21.84(+/-1.78)</t>
    <phoneticPr fontId="1" type="noConversion"/>
  </si>
  <si>
    <t>MAE相对于均值的误差%</t>
    <phoneticPr fontId="1" type="noConversion"/>
  </si>
  <si>
    <t>Test_R2: 0.90(+/-0.01)</t>
    <phoneticPr fontId="1" type="noConversion"/>
  </si>
  <si>
    <t>Test_R2: 0.93(+/-0.01)</t>
    <phoneticPr fontId="1" type="noConversion"/>
  </si>
  <si>
    <t>Test_R2: 0.92(+/-0.01)</t>
    <phoneticPr fontId="1" type="noConversion"/>
  </si>
  <si>
    <t>Test_R2: 0.94(+/-0.00)</t>
    <phoneticPr fontId="1" type="noConversion"/>
  </si>
  <si>
    <t>Test_R2: 0.94(+/-0.01)</t>
    <phoneticPr fontId="1" type="noConversion"/>
  </si>
  <si>
    <t>Test_R2: 0.95(+/-0.00)</t>
    <phoneticPr fontId="1" type="noConversion"/>
  </si>
  <si>
    <t>Test_RMSE: 28.04(+/-1.22)</t>
    <phoneticPr fontId="1" type="noConversion"/>
  </si>
  <si>
    <t>RandomSplit</t>
    <phoneticPr fontId="1" type="noConversion"/>
  </si>
  <si>
    <t>ScaffoldSplit</t>
    <phoneticPr fontId="1" type="noConversion"/>
  </si>
  <si>
    <t>Train_R2: 0.98(+/-0.00)</t>
    <phoneticPr fontId="1" type="noConversion"/>
  </si>
  <si>
    <t>Train_RMSE: 10.70(+/-0.79)</t>
    <phoneticPr fontId="1" type="noConversion"/>
  </si>
  <si>
    <t>Train_MAE: 6.82(+/-0.53)</t>
    <phoneticPr fontId="1" type="noConversion"/>
  </si>
  <si>
    <t>Test_R2: 0.82(+/-0.01)</t>
    <phoneticPr fontId="1" type="noConversion"/>
  </si>
  <si>
    <t>Test_RMSE: 29.35(+/-0.69)</t>
    <phoneticPr fontId="1" type="noConversion"/>
  </si>
  <si>
    <t>Test_MAE: 20.44(+/-0.77)</t>
    <phoneticPr fontId="1" type="noConversion"/>
  </si>
  <si>
    <t>Train_RMSE: 11.53(+/-0.90)</t>
    <phoneticPr fontId="1" type="noConversion"/>
  </si>
  <si>
    <t>Train_MAE: 7.50(+/-0.87)</t>
    <phoneticPr fontId="1" type="noConversion"/>
  </si>
  <si>
    <t>Test_R2: 0.84(+/-0.01)</t>
    <phoneticPr fontId="1" type="noConversion"/>
  </si>
  <si>
    <t>Test_RMSE: 32.95(+/-1.47)</t>
    <phoneticPr fontId="1" type="noConversion"/>
  </si>
  <si>
    <t>Test_MAE: 22.82(+/-1.02)</t>
    <phoneticPr fontId="1" type="noConversion"/>
  </si>
  <si>
    <t>Train_RMSE: 9.96(+/-0.38)</t>
    <phoneticPr fontId="1" type="noConversion"/>
  </si>
  <si>
    <t>Train_MAE: 6.35(+/-0.17)</t>
    <phoneticPr fontId="1" type="noConversion"/>
  </si>
  <si>
    <t>Test_R2: 0.87(+/-0.02)</t>
    <phoneticPr fontId="1" type="noConversion"/>
  </si>
  <si>
    <t>Test_RMSE: 34.09(+/-3.29)</t>
    <phoneticPr fontId="1" type="noConversion"/>
  </si>
  <si>
    <t>Test_MAE: 21.23(+/-1.32)</t>
    <phoneticPr fontId="1" type="noConversion"/>
  </si>
  <si>
    <t>Train_RMSE: 9.92(+/-0.33)</t>
    <phoneticPr fontId="1" type="noConversion"/>
  </si>
  <si>
    <t>Train_MAE: 6.41(+/-0.27)</t>
    <phoneticPr fontId="1" type="noConversion"/>
  </si>
  <si>
    <t>Test_R2: 0.88(+/-0.01)</t>
    <phoneticPr fontId="1" type="noConversion"/>
  </si>
  <si>
    <t>Test_RMSE: 33.12(+/-1.70)</t>
    <phoneticPr fontId="1" type="noConversion"/>
  </si>
  <si>
    <t>Test_MAE: 20.80(+/-1.45)</t>
    <phoneticPr fontId="1" type="noConversion"/>
  </si>
  <si>
    <t>Train_R2: 1.00(+/-0.00)</t>
    <phoneticPr fontId="1" type="noConversion"/>
  </si>
  <si>
    <t>Train_RMSE: 8.84(+/-0.26)</t>
    <phoneticPr fontId="1" type="noConversion"/>
  </si>
  <si>
    <t>Train_MAE: 5.70(+/-0.12)</t>
    <phoneticPr fontId="1" type="noConversion"/>
  </si>
  <si>
    <t>Test_R2: 0.96(+/-0.00)</t>
    <phoneticPr fontId="1" type="noConversion"/>
  </si>
  <si>
    <t>Test_RMSE: 24.98(+/-0.57)</t>
    <phoneticPr fontId="1" type="noConversion"/>
  </si>
  <si>
    <t>Test_MAE: 17.37(+/-0.69)</t>
    <phoneticPr fontId="1" type="noConversion"/>
  </si>
  <si>
    <t>Train_RMSE: 8.81(+/-0.61)</t>
    <phoneticPr fontId="1" type="noConversion"/>
  </si>
  <si>
    <t>Train_MAE: 5.86(+/-0.35)</t>
    <phoneticPr fontId="1" type="noConversion"/>
  </si>
  <si>
    <t>Test_R2: 0.96(+/-0.01)</t>
    <phoneticPr fontId="1" type="noConversion"/>
  </si>
  <si>
    <t>Test_RMSE: 26.83(+/-1.86)</t>
    <phoneticPr fontId="1" type="noConversion"/>
  </si>
  <si>
    <t>Test_MAE: 17.99(+/-0.95)</t>
    <phoneticPr fontId="1" type="noConversion"/>
  </si>
  <si>
    <t>Train_RMSE: 8.42(+/-0.29)</t>
    <phoneticPr fontId="1" type="noConversion"/>
  </si>
  <si>
    <t>Train_MAE: 5.24(+/-0.16)</t>
    <phoneticPr fontId="1" type="noConversion"/>
  </si>
  <si>
    <t>Test_R2: 0.95(+/-0.01)</t>
    <phoneticPr fontId="1" type="noConversion"/>
  </si>
  <si>
    <t>Test_RMSE: 29.54(+/-3.44)</t>
    <phoneticPr fontId="1" type="noConversion"/>
  </si>
  <si>
    <t>Test_MAE: 18.50(+/-0.94)</t>
    <phoneticPr fontId="1" type="noConversion"/>
  </si>
  <si>
    <t>Train_RMSE: 8.80(+/-0.57)</t>
    <phoneticPr fontId="1" type="noConversion"/>
  </si>
  <si>
    <t>Train_MAE: 5.50(+/-0.48)</t>
    <phoneticPr fontId="1" type="noConversion"/>
  </si>
  <si>
    <t>Test_RMSE: 24.05(+/-0.85)</t>
    <phoneticPr fontId="1" type="noConversion"/>
  </si>
  <si>
    <t>Test_MAE: 16.42(+/-0.67)</t>
    <phoneticPr fontId="1" type="noConversion"/>
  </si>
  <si>
    <t>Train_RMSE: 8.36(+/-0.40)</t>
    <phoneticPr fontId="1" type="noConversion"/>
  </si>
  <si>
    <t>Train_MAE: 5.36(+/-0.19)</t>
    <phoneticPr fontId="1" type="noConversion"/>
  </si>
  <si>
    <t>Test_RMSE: 29.02(+/-1.77)</t>
    <phoneticPr fontId="1" type="noConversion"/>
  </si>
  <si>
    <t>Test_MAE: 19.07(+/-1.08)</t>
    <phoneticPr fontId="1" type="noConversion"/>
  </si>
  <si>
    <t>Train_RMSE: 8.92(+/-0.46)</t>
    <phoneticPr fontId="1" type="noConversion"/>
  </si>
  <si>
    <t>Train_MAE: 5.75(+/-0.35)</t>
    <phoneticPr fontId="1" type="noConversion"/>
  </si>
  <si>
    <t>Test_RMSE: 28.57(+/-1.11)</t>
    <phoneticPr fontId="1" type="noConversion"/>
  </si>
  <si>
    <t>Test_MAE: 20.03(+/-0.86)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</si>
</sst>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0" fontId="3" fillId="3" borderId="0" xfId="2" applyAlignment="1"/>
    <xf numFmtId="0" fontId="2" fillId="2" borderId="0" xfId="1" applyAlignment="1"/>
  </cellXfs>
  <cellStyles count="3"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topLeftCell="B1" workbookViewId="0">
      <selection activeCell="K18" sqref="K18"/>
    </sheetView>
  </sheetViews>
  <sheetFormatPr defaultRowHeight="13.8" x14ac:dyDescent="0.25"/>
  <cols>
    <col min="1" max="1" width="22.5546875" customWidth="1"/>
    <col min="2" max="2" width="24.109375" customWidth="1"/>
    <col min="3" max="3" width="24.77734375" customWidth="1"/>
    <col min="4" max="4" width="24.6640625" customWidth="1"/>
    <col min="5" max="6" width="24.5546875" customWidth="1"/>
    <col min="7" max="7" width="24.88671875" customWidth="1"/>
    <col min="8" max="8" width="23.77734375" customWidth="1"/>
    <col min="9" max="9" width="28.21875" customWidth="1"/>
    <col min="10" max="10" width="19.5546875" customWidth="1"/>
    <col min="11" max="11" width="17.88671875" customWidth="1"/>
  </cols>
  <sheetData>
    <row r="1" spans="1:11" x14ac:dyDescent="0.25">
      <c r="A1" t="s">
        <v>0</v>
      </c>
      <c r="B1">
        <v>10</v>
      </c>
      <c r="C1">
        <v>20</v>
      </c>
      <c r="D1">
        <v>30</v>
      </c>
      <c r="E1">
        <v>40</v>
      </c>
      <c r="F1">
        <v>50</v>
      </c>
      <c r="G1">
        <v>60</v>
      </c>
      <c r="H1">
        <v>70</v>
      </c>
      <c r="I1">
        <v>75</v>
      </c>
      <c r="J1">
        <v>80</v>
      </c>
      <c r="K1" t="s">
        <v>1</v>
      </c>
    </row>
    <row r="2" spans="1:11" x14ac:dyDescent="0.25">
      <c r="A2" t="s">
        <v>56</v>
      </c>
      <c r="B2" t="s">
        <v>41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2</v>
      </c>
      <c r="I2" t="s">
        <v>2</v>
      </c>
      <c r="J2" t="s">
        <v>2</v>
      </c>
      <c r="K2" t="s">
        <v>2</v>
      </c>
    </row>
    <row r="3" spans="1:11" x14ac:dyDescent="0.25">
      <c r="B3" t="s">
        <v>42</v>
      </c>
      <c r="C3" t="s">
        <v>37</v>
      </c>
      <c r="D3" t="s">
        <v>32</v>
      </c>
      <c r="E3" t="s">
        <v>28</v>
      </c>
      <c r="F3" t="s">
        <v>24</v>
      </c>
      <c r="G3" t="s">
        <v>20</v>
      </c>
      <c r="H3" t="s">
        <v>15</v>
      </c>
      <c r="I3" t="s">
        <v>10</v>
      </c>
      <c r="J3" t="s">
        <v>6</v>
      </c>
      <c r="K3" t="s">
        <v>3</v>
      </c>
    </row>
    <row r="4" spans="1:11" x14ac:dyDescent="0.25">
      <c r="B4" t="s">
        <v>43</v>
      </c>
      <c r="C4" t="s">
        <v>38</v>
      </c>
      <c r="D4" t="s">
        <v>33</v>
      </c>
      <c r="E4" t="s">
        <v>29</v>
      </c>
      <c r="F4" t="s">
        <v>25</v>
      </c>
      <c r="G4" t="s">
        <v>21</v>
      </c>
      <c r="H4" t="s">
        <v>16</v>
      </c>
      <c r="I4" t="s">
        <v>11</v>
      </c>
      <c r="J4" t="s">
        <v>7</v>
      </c>
      <c r="K4" t="s">
        <v>4</v>
      </c>
    </row>
    <row r="5" spans="1:11" x14ac:dyDescent="0.25">
      <c r="B5" t="s">
        <v>44</v>
      </c>
      <c r="C5" t="s">
        <v>49</v>
      </c>
      <c r="D5" t="s">
        <v>34</v>
      </c>
      <c r="E5" t="s">
        <v>50</v>
      </c>
      <c r="F5" t="s">
        <v>51</v>
      </c>
      <c r="G5" t="s">
        <v>52</v>
      </c>
      <c r="H5" t="s">
        <v>53</v>
      </c>
      <c r="I5" t="s">
        <v>12</v>
      </c>
      <c r="J5" t="s">
        <v>52</v>
      </c>
      <c r="K5" t="s">
        <v>54</v>
      </c>
    </row>
    <row r="6" spans="1:11" x14ac:dyDescent="0.25">
      <c r="B6" t="s">
        <v>45</v>
      </c>
      <c r="C6" t="s">
        <v>39</v>
      </c>
      <c r="D6" t="s">
        <v>35</v>
      </c>
      <c r="E6" t="s">
        <v>30</v>
      </c>
      <c r="F6" t="s">
        <v>26</v>
      </c>
      <c r="G6" t="s">
        <v>22</v>
      </c>
      <c r="H6" t="s">
        <v>17</v>
      </c>
      <c r="I6" t="s">
        <v>13</v>
      </c>
      <c r="J6" t="s">
        <v>8</v>
      </c>
      <c r="K6" t="s">
        <v>55</v>
      </c>
    </row>
    <row r="7" spans="1:11" x14ac:dyDescent="0.25">
      <c r="B7" t="s">
        <v>47</v>
      </c>
      <c r="C7" t="s">
        <v>40</v>
      </c>
      <c r="D7" t="s">
        <v>36</v>
      </c>
      <c r="E7" t="s">
        <v>31</v>
      </c>
      <c r="F7" t="s">
        <v>27</v>
      </c>
      <c r="G7" t="s">
        <v>23</v>
      </c>
      <c r="H7" t="s">
        <v>18</v>
      </c>
      <c r="I7" t="s">
        <v>14</v>
      </c>
      <c r="J7" t="s">
        <v>9</v>
      </c>
      <c r="K7" t="s">
        <v>5</v>
      </c>
    </row>
    <row r="8" spans="1:11" x14ac:dyDescent="0.25">
      <c r="A8" t="s">
        <v>46</v>
      </c>
      <c r="B8">
        <v>263.63092909535504</v>
      </c>
      <c r="C8">
        <v>249.24327349999999</v>
      </c>
      <c r="D8">
        <v>239.8150526</v>
      </c>
      <c r="E8">
        <v>226.75671790000001</v>
      </c>
      <c r="F8">
        <v>217.17867380000001</v>
      </c>
      <c r="G8">
        <v>210.5531933</v>
      </c>
      <c r="H8">
        <v>206.89648120000001</v>
      </c>
      <c r="I8">
        <v>202.28686640000001</v>
      </c>
      <c r="J8">
        <v>198.0222388</v>
      </c>
      <c r="K8">
        <v>194.89139940000001</v>
      </c>
    </row>
    <row r="9" spans="1:11" x14ac:dyDescent="0.25">
      <c r="A9" t="s">
        <v>48</v>
      </c>
      <c r="B9">
        <f>21.84/B8*100</f>
        <v>8.2843087019203629</v>
      </c>
      <c r="C9">
        <f>23.04/C8*100</f>
        <v>9.2439806605252279</v>
      </c>
      <c r="D9">
        <f>24.26/D8*100</f>
        <v>10.116128965626073</v>
      </c>
      <c r="E9">
        <f>20.87/E8*100</f>
        <v>9.2036964519850279</v>
      </c>
      <c r="F9">
        <f>21.7/F8*100</f>
        <v>9.9917729583262602</v>
      </c>
      <c r="G9">
        <f>19.06/G8*100</f>
        <v>9.052344303723272</v>
      </c>
      <c r="H9">
        <f>19.84/H8*100</f>
        <v>9.5893366020185358</v>
      </c>
      <c r="I9">
        <f>21.6/I8*100</f>
        <v>10.677905285896506</v>
      </c>
      <c r="J9">
        <f>20.97/J8*100</f>
        <v>10.589719683544956</v>
      </c>
      <c r="K9">
        <f>19.34/K8*100</f>
        <v>9.9234753609142583</v>
      </c>
    </row>
    <row r="10" spans="1:11" s="3" customFormat="1" x14ac:dyDescent="0.25"/>
    <row r="11" spans="1:11" x14ac:dyDescent="0.25">
      <c r="A11" t="s">
        <v>57</v>
      </c>
      <c r="B11" t="s">
        <v>58</v>
      </c>
      <c r="C11" t="s">
        <v>58</v>
      </c>
      <c r="D11" t="s">
        <v>41</v>
      </c>
      <c r="E11" t="s">
        <v>41</v>
      </c>
      <c r="F11" t="s">
        <v>79</v>
      </c>
      <c r="G11" t="s">
        <v>79</v>
      </c>
      <c r="H11" t="s">
        <v>79</v>
      </c>
      <c r="I11" t="s">
        <v>79</v>
      </c>
      <c r="J11" t="s">
        <v>79</v>
      </c>
      <c r="K11" t="s">
        <v>79</v>
      </c>
    </row>
    <row r="12" spans="1:11" x14ac:dyDescent="0.25">
      <c r="B12" t="s">
        <v>59</v>
      </c>
      <c r="C12" t="s">
        <v>64</v>
      </c>
      <c r="D12" t="s">
        <v>69</v>
      </c>
      <c r="E12" t="s">
        <v>74</v>
      </c>
      <c r="F12" t="s">
        <v>80</v>
      </c>
      <c r="G12" t="s">
        <v>85</v>
      </c>
      <c r="H12" t="s">
        <v>90</v>
      </c>
      <c r="I12" t="s">
        <v>95</v>
      </c>
      <c r="J12" t="s">
        <v>99</v>
      </c>
      <c r="K12" t="s">
        <v>103</v>
      </c>
    </row>
    <row r="13" spans="1:11" x14ac:dyDescent="0.25">
      <c r="B13" t="s">
        <v>60</v>
      </c>
      <c r="C13" t="s">
        <v>65</v>
      </c>
      <c r="D13" t="s">
        <v>70</v>
      </c>
      <c r="E13" t="s">
        <v>75</v>
      </c>
      <c r="F13" t="s">
        <v>81</v>
      </c>
      <c r="G13" t="s">
        <v>86</v>
      </c>
      <c r="H13" t="s">
        <v>91</v>
      </c>
      <c r="I13" t="s">
        <v>96</v>
      </c>
      <c r="J13" t="s">
        <v>100</v>
      </c>
      <c r="K13" t="s">
        <v>104</v>
      </c>
    </row>
    <row r="14" spans="1:11" s="4" customFormat="1" x14ac:dyDescent="0.25">
      <c r="B14" s="4" t="s">
        <v>61</v>
      </c>
      <c r="C14" s="4" t="s">
        <v>66</v>
      </c>
      <c r="D14" s="4" t="s">
        <v>71</v>
      </c>
      <c r="E14" s="4" t="s">
        <v>76</v>
      </c>
      <c r="F14" s="4" t="s">
        <v>82</v>
      </c>
      <c r="G14" s="4" t="s">
        <v>87</v>
      </c>
      <c r="H14" s="4" t="s">
        <v>92</v>
      </c>
      <c r="I14" s="4" t="s">
        <v>82</v>
      </c>
      <c r="J14" s="4" t="s">
        <v>92</v>
      </c>
      <c r="K14" s="4" t="s">
        <v>54</v>
      </c>
    </row>
    <row r="15" spans="1:11" x14ac:dyDescent="0.25">
      <c r="B15" t="s">
        <v>62</v>
      </c>
      <c r="C15" t="s">
        <v>67</v>
      </c>
      <c r="D15" t="s">
        <v>72</v>
      </c>
      <c r="E15" t="s">
        <v>77</v>
      </c>
      <c r="F15" t="s">
        <v>83</v>
      </c>
      <c r="G15" t="s">
        <v>88</v>
      </c>
      <c r="H15" t="s">
        <v>93</v>
      </c>
      <c r="I15" t="s">
        <v>97</v>
      </c>
      <c r="J15" t="s">
        <v>101</v>
      </c>
      <c r="K15" t="s">
        <v>105</v>
      </c>
    </row>
    <row r="16" spans="1:11" s="4" customFormat="1" x14ac:dyDescent="0.25">
      <c r="B16" s="4" t="s">
        <v>63</v>
      </c>
      <c r="C16" s="4" t="s">
        <v>68</v>
      </c>
      <c r="D16" s="4" t="s">
        <v>73</v>
      </c>
      <c r="E16" s="4" t="s">
        <v>78</v>
      </c>
      <c r="F16" s="4" t="s">
        <v>84</v>
      </c>
      <c r="G16" s="4" t="s">
        <v>89</v>
      </c>
      <c r="H16" s="4" t="s">
        <v>94</v>
      </c>
      <c r="I16" s="4" t="s">
        <v>98</v>
      </c>
      <c r="J16" s="4" t="s">
        <v>102</v>
      </c>
      <c r="K16" s="4" t="s">
        <v>106</v>
      </c>
    </row>
    <row r="22" spans="1:3" x14ac:dyDescent="0.25">
      <c r="A22" s="2"/>
    </row>
    <row r="23" spans="1:3" x14ac:dyDescent="0.25">
      <c r="A23" s="2"/>
    </row>
    <row r="24" spans="1:3" x14ac:dyDescent="0.25">
      <c r="A24" s="2"/>
    </row>
    <row r="25" spans="1:3" x14ac:dyDescent="0.25">
      <c r="A25" s="2"/>
      <c r="C25" s="1"/>
    </row>
    <row r="26" spans="1:3" x14ac:dyDescent="0.25">
      <c r="A26" s="2"/>
    </row>
    <row r="27" spans="1:3" x14ac:dyDescent="0.25">
      <c r="A27" s="2"/>
    </row>
    <row r="28" spans="1:3" x14ac:dyDescent="0.25">
      <c r="A28" s="2"/>
    </row>
    <row r="29" spans="1:3" x14ac:dyDescent="0.25">
      <c r="A29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2023-06-15T02:53:16Z</dcterms:modified>
</cp:coreProperties>
</file>