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pivotTables/pivotTable4.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pivotTables/pivotTable5.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pivotTables/pivotTable6.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pivotTables/pivotTable7.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pivotTables/pivotTable8.xml" ContentType="application/vnd.openxmlformats-officedocument.spreadsheetml.pivotTable+xml"/>
  <Override PartName="/xl/drawings/drawing7.xml" ContentType="application/vnd.openxmlformats-officedocument.drawing+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timelineCaches/timelineCache1.xml" ContentType="application/vnd.ms-excel.timelineCache+xml"/>
  <Override PartName="/xl/timelines/timeline1.xml" ContentType="application/vnd.ms-excel.timeline+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Override PartName="/xl/charts/colors7.xml" ContentType="application/vnd.ms-office.chartcolorstyle+xml"/>
  <Override PartName="/xl/charts/style7.xml" ContentType="application/vnd.ms-office.chartstyle+xml"/>
  <Override PartName="/xl/charts/colors8.xml" ContentType="application/vnd.ms-office.chartcolorstyle+xml"/>
  <Override PartName="/xl/charts/style8.xml" ContentType="application/vnd.ms-office.chartstyle+xml"/>
  <Override PartName="/xl/charts/colors9.xml" ContentType="application/vnd.ms-office.chartcolorstyle+xml"/>
  <Override PartName="/xl/charts/style9.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0" windowWidth="20490" windowHeight="7545"/>
  </bookViews>
  <sheets>
    <sheet name="DashBoard" sheetId="10" r:id="rId1"/>
    <sheet name="Region" sheetId="6" r:id="rId2"/>
    <sheet name="Year" sheetId="8" r:id="rId3"/>
    <sheet name="Item" sheetId="7" r:id="rId4"/>
    <sheet name="Data" sheetId="1" r:id="rId5"/>
    <sheet name="Sheet4" sheetId="4" state="hidden" r:id="rId6"/>
    <sheet name="Sheet5" sheetId="5" state="hidden" r:id="rId7"/>
    <sheet name="Year Quarter" sheetId="3" state="hidden" r:id="rId8"/>
  </sheets>
  <definedNames>
    <definedName name="NativeTimeline_OrderDate">#N/A</definedName>
    <definedName name="NativeTimeline_OrderDate1">#N/A</definedName>
    <definedName name="Slicer_Customer">#N/A</definedName>
    <definedName name="Slicer_Region">#N/A</definedName>
    <definedName name="Slicer_Years">#N/A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44" i="1" l="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<sst xmlns="http://schemas.openxmlformats.org/spreadsheetml/2006/main" count="209" uniqueCount="40">
  <si>
    <t>OrderDate</t>
  </si>
  <si>
    <t>Region</t>
  </si>
  <si>
    <t>Customer</t>
  </si>
  <si>
    <t>Item</t>
  </si>
  <si>
    <t>Units</t>
  </si>
  <si>
    <t>Unit Cost</t>
  </si>
  <si>
    <t>Total</t>
  </si>
  <si>
    <t>East</t>
  </si>
  <si>
    <t>Jones</t>
  </si>
  <si>
    <t>Pencil</t>
  </si>
  <si>
    <t>Central</t>
  </si>
  <si>
    <t>Kivell</t>
  </si>
  <si>
    <t>Binder</t>
  </si>
  <si>
    <t>Jardine</t>
  </si>
  <si>
    <t>Gill</t>
  </si>
  <si>
    <t>Pen</t>
  </si>
  <si>
    <t>West</t>
  </si>
  <si>
    <t>Sorvino</t>
  </si>
  <si>
    <t>Andrews</t>
  </si>
  <si>
    <t>Thompson</t>
  </si>
  <si>
    <t>Morgan</t>
  </si>
  <si>
    <t>Howard</t>
  </si>
  <si>
    <t>Parent</t>
  </si>
  <si>
    <t>Smith</t>
  </si>
  <si>
    <t>Desk</t>
  </si>
  <si>
    <t>Pen Set</t>
  </si>
  <si>
    <t>Sum of Total</t>
  </si>
  <si>
    <t>Row Labels</t>
  </si>
  <si>
    <t>Grand Total</t>
  </si>
  <si>
    <t>Sum of Units</t>
  </si>
  <si>
    <t>2013</t>
  </si>
  <si>
    <t>Qtr1</t>
  </si>
  <si>
    <t>Qtr2</t>
  </si>
  <si>
    <t>Qtr3</t>
  </si>
  <si>
    <t>Qtr4</t>
  </si>
  <si>
    <t>2014</t>
  </si>
  <si>
    <t>Sum of Unit Cost</t>
  </si>
  <si>
    <t>Years</t>
  </si>
  <si>
    <t>2013 Total</t>
  </si>
  <si>
    <t>2014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</si>
</sst>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mm/dd/yy;@"/>
  </numFmts>
  <fonts count="4">
    <font>
      <sz val="11"/>
      <color theme="1"/>
      <name val="Calibri"/>
      <charset val="134"/>
      <scheme val="minor"/>
    </font>
    <font>
      <b/>
      <sz val="10"/>
      <color indexed="12"/>
      <name val="Arial"/>
      <family val="2"/>
    </font>
    <font>
      <sz val="10"/>
      <name val="Arial"/>
      <family val="2"/>
    </font>
    <font>
      <sz val="12"/>
      <name val="Arial Narrow"/>
      <family val="2"/>
    </font>
  </fonts>
  <fills count="2">
    <fill>
      <patternFill patternType="none"/>
    </fill>
    <fill>
      <patternFill patternType="gray125"/>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6">
    <xf numFmtId="0" fontId="0" fillId="0" borderId="0"/>
    <xf numFmtId="0" fontId="2" fillId="0" borderId="0"/>
    <xf numFmtId="0" fontId="2" fillId="0" borderId="0"/>
    <xf numFmtId="0" fontId="3" fillId="0" borderId="0"/>
    <xf numFmtId="164" fontId="3" fillId="0" borderId="0" applyFont="0" applyFill="0" applyBorder="0" applyAlignment="0" applyProtection="0"/>
    <xf numFmtId="0" fontId="2" fillId="0" borderId="0" applyFont="0" applyFill="0" applyBorder="0" applyAlignment="0" applyProtection="0"/>
  </cellStyleXfs>
  <cellXfs count="42">
    <xf numFmtId="0" fontId="0" fillId="0" borderId="0" xfId="0"/>
    <xf numFmtId="0" fontId="0" fillId="0" borderId="0" xfId="0" applyAlignment="1">
      <alignment horizontal="left"/>
    </xf>
    <xf numFmtId="0" fontId="0" fillId="0" borderId="0" xfId="0" applyNumberFormat="1"/>
    <xf numFmtId="165" fontId="0" fillId="0" borderId="0" xfId="0" applyNumberFormat="1" applyAlignment="1">
      <alignment horizontal="left" indent="1"/>
    </xf>
    <xf numFmtId="0" fontId="1" fillId="0" borderId="0" xfId="3" applyFont="1" applyAlignment="1">
      <alignment horizontal="center" vertical="center"/>
    </xf>
    <xf numFmtId="1" fontId="1" fillId="0" borderId="0" xfId="3" applyNumberFormat="1" applyFont="1" applyAlignment="1">
      <alignment horizontal="left" vertical="center"/>
    </xf>
    <xf numFmtId="0" fontId="1" fillId="0" borderId="0" xfId="2" applyFont="1" applyAlignment="1">
      <alignment horizontal="left" vertical="center"/>
    </xf>
    <xf numFmtId="0" fontId="1" fillId="0" borderId="0" xfId="5" applyFont="1" applyFill="1" applyBorder="1" applyAlignment="1" applyProtection="1">
      <alignment horizontal="left" vertical="center"/>
      <protection locked="0"/>
    </xf>
    <xf numFmtId="0" fontId="1" fillId="0" borderId="0" xfId="5" applyFont="1" applyFill="1" applyBorder="1" applyAlignment="1" applyProtection="1">
      <alignment horizontal="left" vertical="center"/>
    </xf>
    <xf numFmtId="0" fontId="1" fillId="0" borderId="0" xfId="5" applyFont="1" applyBorder="1" applyAlignment="1" applyProtection="1">
      <alignment horizontal="left" vertical="center"/>
    </xf>
    <xf numFmtId="165" fontId="2" fillId="0" borderId="0" xfId="3" applyNumberFormat="1" applyFont="1" applyAlignment="1">
      <alignment vertical="center"/>
    </xf>
    <xf numFmtId="0" fontId="2" fillId="0" borderId="0" xfId="1" applyAlignment="1">
      <alignment vertical="center"/>
    </xf>
    <xf numFmtId="0" fontId="2" fillId="0" borderId="0" xfId="3" applyFont="1" applyAlignment="1">
      <alignment vertical="center"/>
    </xf>
    <xf numFmtId="0" fontId="2" fillId="0" borderId="0" xfId="2" applyAlignment="1">
      <alignment horizontal="left" vertical="center"/>
    </xf>
    <xf numFmtId="0" fontId="2" fillId="0" borderId="0" xfId="3" applyFont="1" applyAlignment="1" applyProtection="1">
      <alignment vertical="center"/>
      <protection locked="0"/>
    </xf>
    <xf numFmtId="164" fontId="2" fillId="0" borderId="0" xfId="4" applyFont="1" applyFill="1" applyBorder="1" applyAlignment="1" applyProtection="1">
      <alignment horizontal="left" vertical="center"/>
    </xf>
    <xf numFmtId="164" fontId="2" fillId="0" borderId="0" xfId="4" applyFont="1" applyBorder="1" applyAlignment="1" applyProtection="1">
      <alignment vertical="center"/>
    </xf>
    <xf numFmtId="0" fontId="0" fillId="0" borderId="0" xfId="0" pivotButton="1"/>
    <xf numFmtId="165" fontId="0" fillId="0" borderId="0" xfId="0" applyNumberFormat="1"/>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0" xfId="0" pivotButton="1" applyBorder="1"/>
    <xf numFmtId="0" fontId="0" fillId="0" borderId="7" xfId="0" applyBorder="1"/>
    <xf numFmtId="0" fontId="0" fillId="0" borderId="8" xfId="0" applyBorder="1"/>
    <xf numFmtId="0" fontId="0" fillId="0" borderId="9" xfId="0" applyBorder="1"/>
    <xf numFmtId="0" fontId="0" fillId="0" borderId="10" xfId="0" applyNumberFormat="1" applyBorder="1"/>
    <xf numFmtId="0" fontId="0" fillId="0" borderId="11" xfId="0" applyNumberFormat="1" applyBorder="1"/>
    <xf numFmtId="0" fontId="0" fillId="0" borderId="10" xfId="0" applyBorder="1"/>
    <xf numFmtId="0" fontId="0" fillId="0" borderId="11" xfId="0" applyBorder="1"/>
    <xf numFmtId="0" fontId="0" fillId="0" borderId="12" xfId="0" applyNumberFormat="1" applyBorder="1"/>
    <xf numFmtId="0" fontId="0" fillId="0" borderId="13" xfId="0" applyNumberFormat="1" applyBorder="1"/>
    <xf numFmtId="0" fontId="0" fillId="0" borderId="1" xfId="0" pivotButton="1" applyBorder="1"/>
    <xf numFmtId="0" fontId="0" fillId="0" borderId="1" xfId="0" applyBorder="1" applyAlignment="1">
      <alignment horizontal="left"/>
    </xf>
    <xf numFmtId="0" fontId="0" fillId="0" borderId="1" xfId="0" applyBorder="1"/>
    <xf numFmtId="0" fontId="0" fillId="0" borderId="14" xfId="0" applyNumberFormat="1" applyBorder="1"/>
    <xf numFmtId="0" fontId="0" fillId="0" borderId="12" xfId="0" applyBorder="1" applyAlignment="1">
      <alignment horizontal="left"/>
    </xf>
    <xf numFmtId="0" fontId="0" fillId="0" borderId="14" xfId="0" applyBorder="1" applyAlignment="1">
      <alignment horizontal="left"/>
    </xf>
    <xf numFmtId="0" fontId="0" fillId="0" borderId="13" xfId="0" applyBorder="1" applyAlignment="1">
      <alignment horizontal="left"/>
    </xf>
  </cellXfs>
  <cellStyles count="6">
    <cellStyle name="Comma 2" xfId="4"/>
    <cellStyle name="Currency_TapePivot" xfId="5"/>
    <cellStyle name="Normal" xfId="0" builtinId="0"/>
    <cellStyle name="Normal 3" xfId="3"/>
    <cellStyle name="Normal_Sheet1" xfId="1"/>
    <cellStyle name="Normal_TapePivot" xfId="2"/>
  </cellStyles>
  <dxfs count="9">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creation.xlsx]Year!PivotTable3</c:name>
    <c:fmtId val="2"/>
  </c:pivotSource>
  <c:chart>
    <c:autoTitleDeleted val="1"/>
    <c:pivotFmts>
      <c:pivotFmt>
        <c:idx val="0"/>
        <c:spPr>
          <a:solidFill>
            <a:schemeClr val="accent1"/>
          </a:solidFill>
          <a:ln w="41275" cap="sq">
            <a:solidFill>
              <a:schemeClr val="accent1"/>
            </a:solidFill>
            <a:bevel/>
            <a:tailEnd type="diamo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41275" cap="sq">
            <a:solidFill>
              <a:schemeClr val="accent1"/>
            </a:solidFill>
            <a:bevel/>
            <a:tailEnd type="diamo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ln w="41275" cap="sq">
            <a:solidFill>
              <a:schemeClr val="accent1"/>
            </a:solidFill>
            <a:bevel/>
            <a:tailEnd type="diamo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lineChart>
        <c:grouping val="standard"/>
        <c:varyColors val="0"/>
        <c:ser>
          <c:idx val="0"/>
          <c:order val="0"/>
          <c:tx>
            <c:strRef>
              <c:f>Year!$C$3</c:f>
              <c:strCache>
                <c:ptCount val="1"/>
                <c:pt idx="0">
                  <c:v>Total</c:v>
                </c:pt>
              </c:strCache>
            </c:strRef>
          </c:tx>
          <c:spPr>
            <a:ln w="41275" cap="sq">
              <a:solidFill>
                <a:schemeClr val="accent1"/>
              </a:solidFill>
              <a:bevel/>
              <a:tailEnd type="diamo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dLbls>
          <c:cat>
            <c:multiLvlStrRef>
              <c:f>Year!$A$4:$B$14</c:f>
              <c:multiLvlStrCache>
                <c:ptCount val="8"/>
                <c:lvl>
                  <c:pt idx="0">
                    <c:v>Qtr1</c:v>
                  </c:pt>
                  <c:pt idx="1">
                    <c:v>Qtr2</c:v>
                  </c:pt>
                  <c:pt idx="2">
                    <c:v>Qtr3</c:v>
                  </c:pt>
                  <c:pt idx="3">
                    <c:v>Qtr4</c:v>
                  </c:pt>
                  <c:pt idx="4">
                    <c:v>Qtr1</c:v>
                  </c:pt>
                  <c:pt idx="5">
                    <c:v>Qtr2</c:v>
                  </c:pt>
                  <c:pt idx="6">
                    <c:v>Qtr3</c:v>
                  </c:pt>
                  <c:pt idx="7">
                    <c:v>Qtr4</c:v>
                  </c:pt>
                </c:lvl>
                <c:lvl>
                  <c:pt idx="0">
                    <c:v>2013</c:v>
                  </c:pt>
                  <c:pt idx="4">
                    <c:v>2014</c:v>
                  </c:pt>
                </c:lvl>
              </c:multiLvlStrCache>
            </c:multiLvlStrRef>
          </c:cat>
          <c:val>
            <c:numRef>
              <c:f>Year!$C$4:$C$14</c:f>
              <c:numCache>
                <c:formatCode>General</c:formatCode>
                <c:ptCount val="8"/>
                <c:pt idx="0">
                  <c:v>2127.9300000000003</c:v>
                </c:pt>
                <c:pt idx="1">
                  <c:v>2022.95</c:v>
                </c:pt>
                <c:pt idx="2">
                  <c:v>2987.5</c:v>
                </c:pt>
                <c:pt idx="3">
                  <c:v>3231.1599999999994</c:v>
                </c:pt>
                <c:pt idx="4">
                  <c:v>2075.36</c:v>
                </c:pt>
                <c:pt idx="5">
                  <c:v>1949.9299999999998</c:v>
                </c:pt>
                <c:pt idx="6">
                  <c:v>2357.3900000000003</c:v>
                </c:pt>
                <c:pt idx="7">
                  <c:v>2875.66</c:v>
                </c:pt>
              </c:numCache>
            </c:numRef>
          </c:val>
          <c:smooth val="0"/>
          <c:extLst xmlns:c16r2="http://schemas.microsoft.com/office/drawing/2015/06/chart">
            <c:ext xmlns:c16="http://schemas.microsoft.com/office/drawing/2014/chart" uri="{C3380CC4-5D6E-409C-BE32-E72D297353CC}">
              <c16:uniqueId val="{00000000-5CCD-4458-BD0B-9216B8AE5813}"/>
            </c:ext>
          </c:extLst>
        </c:ser>
        <c:dLbls>
          <c:dLblPos val="t"/>
          <c:showLegendKey val="0"/>
          <c:showVal val="1"/>
          <c:showCatName val="0"/>
          <c:showSerName val="0"/>
          <c:showPercent val="0"/>
          <c:showBubbleSize val="0"/>
        </c:dLbls>
        <c:marker val="1"/>
        <c:smooth val="0"/>
        <c:axId val="196560000"/>
        <c:axId val="196571136"/>
      </c:lineChart>
      <c:catAx>
        <c:axId val="1965600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71136"/>
        <c:crosses val="autoZero"/>
        <c:auto val="1"/>
        <c:lblAlgn val="ctr"/>
        <c:lblOffset val="100"/>
        <c:noMultiLvlLbl val="0"/>
      </c:catAx>
      <c:valAx>
        <c:axId val="196571136"/>
        <c:scaling>
          <c:orientation val="minMax"/>
        </c:scaling>
        <c:delete val="0"/>
        <c:axPos val="l"/>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60000"/>
        <c:crosses val="autoZero"/>
        <c:crossBetween val="between"/>
      </c:valAx>
      <c:spPr>
        <a:solidFill>
          <a:schemeClr val="bg1">
            <a:lumMod val="95000"/>
          </a:schemeClr>
        </a:soli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creation.xlsx]Region!PivotTable1</c:name>
    <c:fmtId val="2"/>
  </c:pivotSource>
  <c:chart>
    <c:autoTitleDeleted val="1"/>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8"/>
        <c:spPr>
          <a:solidFill>
            <a:schemeClr val="accent6"/>
          </a:solidFill>
          <a:ln w="19050">
            <a:solidFill>
              <a:schemeClr val="lt1"/>
            </a:solidFill>
          </a:ln>
          <a:effectLst/>
        </c:spPr>
      </c:pivotFmt>
      <c:pivotFmt>
        <c:idx val="9"/>
        <c:spPr>
          <a:solidFill>
            <a:schemeClr val="accent5"/>
          </a:solidFill>
          <a:ln w="19050">
            <a:solidFill>
              <a:schemeClr val="lt1"/>
            </a:solidFill>
          </a:ln>
          <a:effectLst/>
        </c:spPr>
      </c:pivotFmt>
      <c:pivotFmt>
        <c:idx val="10"/>
        <c:spPr>
          <a:solidFill>
            <a:schemeClr val="accent4"/>
          </a:solidFill>
          <a:ln w="19050">
            <a:solidFill>
              <a:schemeClr val="lt1"/>
            </a:solidFill>
          </a:ln>
          <a:effectLst/>
        </c:spPr>
      </c:pivotFmt>
    </c:pivotFmts>
    <c:plotArea>
      <c:layout>
        <c:manualLayout>
          <c:layoutTarget val="inner"/>
          <c:xMode val="edge"/>
          <c:yMode val="edge"/>
          <c:x val="0.27945734908136488"/>
          <c:y val="0.23380869058034412"/>
          <c:w val="0.40795603674540676"/>
          <c:h val="0.67992672790901132"/>
        </c:manualLayout>
      </c:layout>
      <c:doughnutChart>
        <c:varyColors val="1"/>
        <c:ser>
          <c:idx val="0"/>
          <c:order val="0"/>
          <c:tx>
            <c:strRef>
              <c:f>Region!$B$3</c:f>
              <c:strCache>
                <c:ptCount val="1"/>
                <c:pt idx="0">
                  <c:v>Total</c:v>
                </c:pt>
              </c:strCache>
            </c:strRef>
          </c:tx>
          <c:dPt>
            <c:idx val="0"/>
            <c:bubble3D val="0"/>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01-A674-47EE-AE99-7D535C9D22FB}"/>
              </c:ext>
            </c:extLst>
          </c:dPt>
          <c:dPt>
            <c:idx val="1"/>
            <c:bubble3D val="0"/>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3-A674-47EE-AE99-7D535C9D22FB}"/>
              </c:ext>
            </c:extLst>
          </c:dPt>
          <c:dPt>
            <c:idx val="2"/>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5-A674-47EE-AE99-7D535C9D22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dLbls>
          <c:cat>
            <c:strRef>
              <c:f>Region!$A$4:$A$7</c:f>
              <c:strCache>
                <c:ptCount val="3"/>
                <c:pt idx="0">
                  <c:v>Central</c:v>
                </c:pt>
                <c:pt idx="1">
                  <c:v>East</c:v>
                </c:pt>
                <c:pt idx="2">
                  <c:v>West</c:v>
                </c:pt>
              </c:strCache>
            </c:strRef>
          </c:cat>
          <c:val>
            <c:numRef>
              <c:f>Region!$B$4:$B$7</c:f>
              <c:numCache>
                <c:formatCode>General</c:formatCode>
                <c:ptCount val="3"/>
                <c:pt idx="0">
                  <c:v>11139.069999999998</c:v>
                </c:pt>
                <c:pt idx="1">
                  <c:v>6002.09</c:v>
                </c:pt>
                <c:pt idx="2">
                  <c:v>2486.7199999999998</c:v>
                </c:pt>
              </c:numCache>
            </c:numRef>
          </c:val>
          <c:extLst xmlns:c16r2="http://schemas.microsoft.com/office/drawing/2015/06/chart">
            <c:ext xmlns:c16="http://schemas.microsoft.com/office/drawing/2014/chart" uri="{C3380CC4-5D6E-409C-BE32-E72D297353CC}">
              <c16:uniqueId val="{00000006-A674-47EE-AE99-7D535C9D22FB}"/>
            </c:ext>
          </c:extLst>
        </c:ser>
        <c:dLbls>
          <c:showLegendKey val="0"/>
          <c:showVal val="0"/>
          <c:showCatName val="0"/>
          <c:showSerName val="0"/>
          <c:showPercent val="0"/>
          <c:showBubbleSize val="0"/>
          <c:showLeaderLines val="1"/>
        </c:dLbls>
        <c:firstSliceAng val="159"/>
        <c:holeSize val="53"/>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creation.xlsx]Item!PivotTable2</c:name>
    <c:fmtId val="2"/>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view3D>
      <c:rotX val="0"/>
      <c:rotY val="10"/>
      <c:depthPercent val="100"/>
      <c:rAngAx val="1"/>
    </c:view3D>
    <c:floor>
      <c:thickness val="0"/>
      <c:spPr>
        <a:noFill/>
        <a:ln>
          <a:noFill/>
        </a:ln>
        <a:effectLst/>
        <a:sp3d/>
      </c:spPr>
    </c:floor>
    <c:sideWall>
      <c:thickness val="0"/>
      <c:spPr>
        <a:noFill/>
        <a:ln>
          <a:noFill/>
        </a:ln>
        <a:effectLst/>
        <a:sp3d/>
      </c:spPr>
    </c:sideWall>
    <c:backWall>
      <c:thickness val="0"/>
      <c:spPr>
        <a:solidFill>
          <a:schemeClr val="bg1">
            <a:lumMod val="95000"/>
          </a:schemeClr>
        </a:solidFill>
        <a:ln>
          <a:noFill/>
        </a:ln>
        <a:effectLst/>
        <a:scene3d>
          <a:camera prst="orthographicFront"/>
          <a:lightRig rig="threePt" dir="t"/>
        </a:scene3d>
        <a:sp3d/>
      </c:spPr>
    </c:backWall>
    <c:plotArea>
      <c:layout/>
      <c:bar3DChart>
        <c:barDir val="col"/>
        <c:grouping val="standard"/>
        <c:varyColors val="0"/>
        <c:ser>
          <c:idx val="0"/>
          <c:order val="0"/>
          <c:tx>
            <c:strRef>
              <c:f>Item!$B$3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dLbls>
          <c:cat>
            <c:strRef>
              <c:f>Item!$A$4:$A$9</c:f>
              <c:strCache>
                <c:ptCount val="5"/>
                <c:pt idx="0">
                  <c:v>Binder</c:v>
                </c:pt>
                <c:pt idx="1">
                  <c:v>Desk</c:v>
                </c:pt>
                <c:pt idx="2">
                  <c:v>Pen</c:v>
                </c:pt>
                <c:pt idx="3">
                  <c:v>Pen Set</c:v>
                </c:pt>
                <c:pt idx="4">
                  <c:v>Pencil</c:v>
                </c:pt>
              </c:strCache>
            </c:strRef>
          </c:cat>
          <c:val>
            <c:numRef>
              <c:f>Item!$B$4:$B$9</c:f>
              <c:numCache>
                <c:formatCode>General</c:formatCode>
                <c:ptCount val="5"/>
                <c:pt idx="0">
                  <c:v>722</c:v>
                </c:pt>
                <c:pt idx="1">
                  <c:v>10</c:v>
                </c:pt>
                <c:pt idx="2">
                  <c:v>278</c:v>
                </c:pt>
                <c:pt idx="3">
                  <c:v>395</c:v>
                </c:pt>
                <c:pt idx="4">
                  <c:v>716</c:v>
                </c:pt>
              </c:numCache>
            </c:numRef>
          </c:val>
          <c:extLst xmlns:c16r2="http://schemas.microsoft.com/office/drawing/2015/06/chart">
            <c:ext xmlns:c16="http://schemas.microsoft.com/office/drawing/2014/chart" uri="{C3380CC4-5D6E-409C-BE32-E72D297353CC}">
              <c16:uniqueId val="{00000000-0FD1-4FE6-84EE-D93F7DE9C46A}"/>
            </c:ext>
          </c:extLst>
        </c:ser>
        <c:dLbls>
          <c:showLegendKey val="0"/>
          <c:showVal val="1"/>
          <c:showCatName val="0"/>
          <c:showSerName val="0"/>
          <c:showPercent val="0"/>
          <c:showBubbleSize val="0"/>
        </c:dLbls>
        <c:gapWidth val="150"/>
        <c:shape val="box"/>
        <c:axId val="196888448"/>
        <c:axId val="196899584"/>
        <c:axId val="194943168"/>
      </c:bar3DChart>
      <c:catAx>
        <c:axId val="196888448"/>
        <c:scaling>
          <c:orientation val="minMax"/>
        </c:scaling>
        <c:delete val="0"/>
        <c:axPos val="b"/>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99584"/>
        <c:crosses val="autoZero"/>
        <c:auto val="1"/>
        <c:lblAlgn val="ctr"/>
        <c:lblOffset val="100"/>
        <c:noMultiLvlLbl val="0"/>
      </c:catAx>
      <c:valAx>
        <c:axId val="196899584"/>
        <c:scaling>
          <c:orientation val="minMax"/>
        </c:scaling>
        <c:delete val="0"/>
        <c:axPos val="l"/>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88448"/>
        <c:crosses val="autoZero"/>
        <c:crossBetween val="between"/>
      </c:valAx>
      <c:serAx>
        <c:axId val="19494316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99584"/>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creation.xlsx]Region!PivotTable1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4"/>
          </a:solidFill>
          <a:ln w="19050">
            <a:solidFill>
              <a:schemeClr val="lt1"/>
            </a:solidFill>
          </a:ln>
          <a:effectLst/>
        </c:spPr>
      </c:pivotFmt>
      <c:pivotFmt>
        <c:idx val="3"/>
        <c:spPr>
          <a:solidFill>
            <a:schemeClr val="accent5"/>
          </a:solidFill>
          <a:ln w="19050">
            <a:solidFill>
              <a:schemeClr val="lt1"/>
            </a:solidFill>
          </a:ln>
          <a:effectLst/>
        </c:spPr>
      </c:pivotFmt>
    </c:pivotFmts>
    <c:plotArea>
      <c:layout>
        <c:manualLayout>
          <c:layoutTarget val="inner"/>
          <c:xMode val="edge"/>
          <c:yMode val="edge"/>
          <c:x val="0.27945734908136488"/>
          <c:y val="0.23380869058034412"/>
          <c:w val="0.40795603674540676"/>
          <c:h val="0.67992672790901132"/>
        </c:manualLayout>
      </c:layout>
      <c:doughnutChart>
        <c:varyColors val="1"/>
        <c:ser>
          <c:idx val="0"/>
          <c:order val="0"/>
          <c:tx>
            <c:strRef>
              <c:f>Region!$B$3</c:f>
              <c:strCache>
                <c:ptCount val="1"/>
                <c:pt idx="0">
                  <c:v>Total</c:v>
                </c:pt>
              </c:strCache>
            </c:strRef>
          </c:tx>
          <c:dPt>
            <c:idx val="0"/>
            <c:bubble3D val="0"/>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01-330C-4E94-9486-51F805EE300A}"/>
              </c:ext>
            </c:extLst>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2-330C-4E94-9486-51F805EE300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dLbls>
          <c:cat>
            <c:strRef>
              <c:f>Region!$A$4:$A$7</c:f>
              <c:strCache>
                <c:ptCount val="3"/>
                <c:pt idx="0">
                  <c:v>Central</c:v>
                </c:pt>
                <c:pt idx="1">
                  <c:v>East</c:v>
                </c:pt>
                <c:pt idx="2">
                  <c:v>West</c:v>
                </c:pt>
              </c:strCache>
            </c:strRef>
          </c:cat>
          <c:val>
            <c:numRef>
              <c:f>Region!$B$4:$B$7</c:f>
              <c:numCache>
                <c:formatCode>General</c:formatCode>
                <c:ptCount val="3"/>
                <c:pt idx="0">
                  <c:v>11139.069999999998</c:v>
                </c:pt>
                <c:pt idx="1">
                  <c:v>6002.09</c:v>
                </c:pt>
                <c:pt idx="2">
                  <c:v>2486.7199999999998</c:v>
                </c:pt>
              </c:numCache>
            </c:numRef>
          </c:val>
          <c:extLst xmlns:c16r2="http://schemas.microsoft.com/office/drawing/2015/06/chart">
            <c:ext xmlns:c16="http://schemas.microsoft.com/office/drawing/2014/chart" uri="{C3380CC4-5D6E-409C-BE32-E72D297353CC}">
              <c16:uniqueId val="{00000000-330C-4E94-9486-51F805EE300A}"/>
            </c:ext>
          </c:extLst>
        </c:ser>
        <c:dLbls>
          <c:showLegendKey val="0"/>
          <c:showVal val="0"/>
          <c:showCatName val="0"/>
          <c:showSerName val="0"/>
          <c:showPercent val="0"/>
          <c:showBubbleSize val="0"/>
          <c:showLeaderLines val="1"/>
        </c:dLbls>
        <c:firstSliceAng val="159"/>
        <c:holeSize val="53"/>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creation.xlsx]Year!PivotTable3</c:name>
    <c:fmtId val="0"/>
  </c:pivotSource>
  <c:chart>
    <c:autoTitleDeleted val="1"/>
    <c:pivotFmts>
      <c:pivotFmt>
        <c:idx val="0"/>
        <c:spPr>
          <a:ln w="41275" cap="sq">
            <a:solidFill>
              <a:schemeClr val="accent1"/>
            </a:solidFill>
            <a:bevel/>
            <a:tailEnd type="diamo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lineChart>
        <c:grouping val="standard"/>
        <c:varyColors val="0"/>
        <c:ser>
          <c:idx val="0"/>
          <c:order val="0"/>
          <c:tx>
            <c:strRef>
              <c:f>Year!$C$3</c:f>
              <c:strCache>
                <c:ptCount val="1"/>
                <c:pt idx="0">
                  <c:v>Total</c:v>
                </c:pt>
              </c:strCache>
            </c:strRef>
          </c:tx>
          <c:spPr>
            <a:ln w="41275" cap="sq">
              <a:solidFill>
                <a:schemeClr val="accent1"/>
              </a:solidFill>
              <a:bevel/>
              <a:tailEnd type="diamo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dLbls>
          <c:cat>
            <c:multiLvlStrRef>
              <c:f>Year!$A$4:$B$14</c:f>
              <c:multiLvlStrCache>
                <c:ptCount val="8"/>
                <c:lvl>
                  <c:pt idx="0">
                    <c:v>Qtr1</c:v>
                  </c:pt>
                  <c:pt idx="1">
                    <c:v>Qtr2</c:v>
                  </c:pt>
                  <c:pt idx="2">
                    <c:v>Qtr3</c:v>
                  </c:pt>
                  <c:pt idx="3">
                    <c:v>Qtr4</c:v>
                  </c:pt>
                  <c:pt idx="4">
                    <c:v>Qtr1</c:v>
                  </c:pt>
                  <c:pt idx="5">
                    <c:v>Qtr2</c:v>
                  </c:pt>
                  <c:pt idx="6">
                    <c:v>Qtr3</c:v>
                  </c:pt>
                  <c:pt idx="7">
                    <c:v>Qtr4</c:v>
                  </c:pt>
                </c:lvl>
                <c:lvl>
                  <c:pt idx="0">
                    <c:v>2013</c:v>
                  </c:pt>
                  <c:pt idx="4">
                    <c:v>2014</c:v>
                  </c:pt>
                </c:lvl>
              </c:multiLvlStrCache>
            </c:multiLvlStrRef>
          </c:cat>
          <c:val>
            <c:numRef>
              <c:f>Year!$C$4:$C$14</c:f>
              <c:numCache>
                <c:formatCode>General</c:formatCode>
                <c:ptCount val="8"/>
                <c:pt idx="0">
                  <c:v>2127.9300000000003</c:v>
                </c:pt>
                <c:pt idx="1">
                  <c:v>2022.95</c:v>
                </c:pt>
                <c:pt idx="2">
                  <c:v>2987.5</c:v>
                </c:pt>
                <c:pt idx="3">
                  <c:v>3231.1599999999994</c:v>
                </c:pt>
                <c:pt idx="4">
                  <c:v>2075.36</c:v>
                </c:pt>
                <c:pt idx="5">
                  <c:v>1949.9299999999998</c:v>
                </c:pt>
                <c:pt idx="6">
                  <c:v>2357.3900000000003</c:v>
                </c:pt>
                <c:pt idx="7">
                  <c:v>2875.66</c:v>
                </c:pt>
              </c:numCache>
            </c:numRef>
          </c:val>
          <c:smooth val="0"/>
          <c:extLst xmlns:c16r2="http://schemas.microsoft.com/office/drawing/2015/06/chart">
            <c:ext xmlns:c16="http://schemas.microsoft.com/office/drawing/2014/chart" uri="{C3380CC4-5D6E-409C-BE32-E72D297353CC}">
              <c16:uniqueId val="{00000000-FB3F-43E7-BD9A-70892E73D38D}"/>
            </c:ext>
          </c:extLst>
        </c:ser>
        <c:dLbls>
          <c:dLblPos val="t"/>
          <c:showLegendKey val="0"/>
          <c:showVal val="1"/>
          <c:showCatName val="0"/>
          <c:showSerName val="0"/>
          <c:showPercent val="0"/>
          <c:showBubbleSize val="0"/>
        </c:dLbls>
        <c:marker val="1"/>
        <c:smooth val="0"/>
        <c:axId val="195869312"/>
        <c:axId val="195876352"/>
      </c:lineChart>
      <c:catAx>
        <c:axId val="19586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76352"/>
        <c:crosses val="autoZero"/>
        <c:auto val="1"/>
        <c:lblAlgn val="ctr"/>
        <c:lblOffset val="100"/>
        <c:noMultiLvlLbl val="0"/>
      </c:catAx>
      <c:valAx>
        <c:axId val="195876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6931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creation.xlsx]Item!PivotTable2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Item!$B$3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dLbls>
          <c:cat>
            <c:strRef>
              <c:f>Item!$A$4:$A$9</c:f>
              <c:strCache>
                <c:ptCount val="5"/>
                <c:pt idx="0">
                  <c:v>Binder</c:v>
                </c:pt>
                <c:pt idx="1">
                  <c:v>Desk</c:v>
                </c:pt>
                <c:pt idx="2">
                  <c:v>Pen</c:v>
                </c:pt>
                <c:pt idx="3">
                  <c:v>Pen Set</c:v>
                </c:pt>
                <c:pt idx="4">
                  <c:v>Pencil</c:v>
                </c:pt>
              </c:strCache>
            </c:strRef>
          </c:cat>
          <c:val>
            <c:numRef>
              <c:f>Item!$B$4:$B$9</c:f>
              <c:numCache>
                <c:formatCode>General</c:formatCode>
                <c:ptCount val="5"/>
                <c:pt idx="0">
                  <c:v>722</c:v>
                </c:pt>
                <c:pt idx="1">
                  <c:v>10</c:v>
                </c:pt>
                <c:pt idx="2">
                  <c:v>278</c:v>
                </c:pt>
                <c:pt idx="3">
                  <c:v>395</c:v>
                </c:pt>
                <c:pt idx="4">
                  <c:v>716</c:v>
                </c:pt>
              </c:numCache>
            </c:numRef>
          </c:val>
          <c:extLst xmlns:c16r2="http://schemas.microsoft.com/office/drawing/2015/06/chart">
            <c:ext xmlns:c16="http://schemas.microsoft.com/office/drawing/2014/chart" uri="{C3380CC4-5D6E-409C-BE32-E72D297353CC}">
              <c16:uniqueId val="{00000000-E809-4E17-A485-532F1431B25D}"/>
            </c:ext>
          </c:extLst>
        </c:ser>
        <c:dLbls>
          <c:showLegendKey val="0"/>
          <c:showVal val="1"/>
          <c:showCatName val="0"/>
          <c:showSerName val="0"/>
          <c:showPercent val="0"/>
          <c:showBubbleSize val="0"/>
        </c:dLbls>
        <c:gapWidth val="150"/>
        <c:shape val="box"/>
        <c:axId val="197212416"/>
        <c:axId val="197219456"/>
        <c:axId val="196912896"/>
      </c:bar3DChart>
      <c:catAx>
        <c:axId val="197212416"/>
        <c:scaling>
          <c:orientation val="minMax"/>
        </c:scaling>
        <c:delete val="0"/>
        <c:axPos val="b"/>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19456"/>
        <c:crosses val="autoZero"/>
        <c:auto val="1"/>
        <c:lblAlgn val="ctr"/>
        <c:lblOffset val="100"/>
        <c:noMultiLvlLbl val="0"/>
      </c:catAx>
      <c:valAx>
        <c:axId val="197219456"/>
        <c:scaling>
          <c:orientation val="minMax"/>
        </c:scaling>
        <c:delete val="0"/>
        <c:axPos val="l"/>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12416"/>
        <c:crosses val="autoZero"/>
        <c:crossBetween val="between"/>
      </c:valAx>
      <c:serAx>
        <c:axId val="19691289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19456"/>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creation.xlsx]Sheet4!PivotTable5</c:name>
    <c:fmtId val="3"/>
  </c:pivotSource>
  <c:chart>
    <c:title>
      <c:overlay val="0"/>
      <c:spPr>
        <a:noFill/>
        <a:ln>
          <a:noFill/>
        </a:ln>
        <a:effectLst/>
      </c:spPr>
      <c:txPr>
        <a:bodyPr rot="0" spcFirstLastPara="1" vertOverflow="ellipsis" vert="horz" wrap="square" anchor="ctr" anchorCtr="1"/>
        <a:lstStyle/>
        <a:p>
          <a:pPr>
            <a:defRPr lang="en-US"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1"/>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Sheet4!$B$3</c:f>
              <c:strCache>
                <c:ptCount val="1"/>
                <c:pt idx="0">
                  <c:v>Total</c:v>
                </c:pt>
              </c:strCache>
            </c:strRef>
          </c:tx>
          <c:dPt>
            <c:idx val="0"/>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1-5051-4B0F-84D5-C4D4C5F0E158}"/>
              </c:ext>
            </c:extLst>
          </c:dPt>
          <c:dPt>
            <c:idx val="1"/>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3-5051-4B0F-84D5-C4D4C5F0E158}"/>
              </c:ext>
            </c:extLst>
          </c:dPt>
          <c:dPt>
            <c:idx val="2"/>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5-5051-4B0F-84D5-C4D4C5F0E158}"/>
              </c:ext>
            </c:extLst>
          </c:dPt>
          <c:dLbls>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dLbls>
          <c:cat>
            <c:strRef>
              <c:f>Sheet4!$A$4:$A$7</c:f>
              <c:strCache>
                <c:ptCount val="3"/>
                <c:pt idx="0">
                  <c:v>East</c:v>
                </c:pt>
                <c:pt idx="1">
                  <c:v>West</c:v>
                </c:pt>
                <c:pt idx="2">
                  <c:v>Central</c:v>
                </c:pt>
              </c:strCache>
            </c:strRef>
          </c:cat>
          <c:val>
            <c:numRef>
              <c:f>Sheet4!$B$4:$B$7</c:f>
              <c:numCache>
                <c:formatCode>General</c:formatCode>
                <c:ptCount val="3"/>
                <c:pt idx="0">
                  <c:v>6002.09</c:v>
                </c:pt>
                <c:pt idx="1">
                  <c:v>2486.7199999999998</c:v>
                </c:pt>
                <c:pt idx="2">
                  <c:v>11139.069999999998</c:v>
                </c:pt>
              </c:numCache>
            </c:numRef>
          </c:val>
          <c:extLst xmlns:c16r2="http://schemas.microsoft.com/office/drawing/2015/06/chart">
            <c:ext xmlns:c16="http://schemas.microsoft.com/office/drawing/2014/chart" uri="{C3380CC4-5D6E-409C-BE32-E72D297353CC}">
              <c16:uniqueId val="{00000006-5051-4B0F-84D5-C4D4C5F0E15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creation.xlsx]Sheet5!PivotTable6</c:name>
    <c:fmtId val="5"/>
  </c:pivotSource>
  <c:chart>
    <c:title>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plotArea>
      <c:layout/>
      <c:barChart>
        <c:barDir val="col"/>
        <c:grouping val="clustered"/>
        <c:varyColors val="0"/>
        <c:ser>
          <c:idx val="0"/>
          <c:order val="0"/>
          <c:tx>
            <c:strRef>
              <c:f>Sheet5!$B$3</c:f>
              <c:strCache>
                <c:ptCount val="1"/>
                <c:pt idx="0">
                  <c:v>Total</c:v>
                </c:pt>
              </c:strCache>
            </c:strRef>
          </c:tx>
          <c:spPr>
            <a:solidFill>
              <a:schemeClr val="accent1"/>
            </a:solidFill>
            <a:ln>
              <a:noFill/>
            </a:ln>
            <a:effectLst/>
            <a:sp3d/>
          </c:spPr>
          <c:invertIfNegative val="0"/>
          <c:cat>
            <c:strRef>
              <c:f>Sheet5!$A$4:$A$9</c:f>
              <c:strCache>
                <c:ptCount val="5"/>
                <c:pt idx="0">
                  <c:v>Binder</c:v>
                </c:pt>
                <c:pt idx="1">
                  <c:v>Desk</c:v>
                </c:pt>
                <c:pt idx="2">
                  <c:v>Pen</c:v>
                </c:pt>
                <c:pt idx="3">
                  <c:v>Pen Set</c:v>
                </c:pt>
                <c:pt idx="4">
                  <c:v>Pencil</c:v>
                </c:pt>
              </c:strCache>
            </c:strRef>
          </c:cat>
          <c:val>
            <c:numRef>
              <c:f>Sheet5!$B$4:$B$9</c:f>
              <c:numCache>
                <c:formatCode>General</c:formatCode>
                <c:ptCount val="5"/>
                <c:pt idx="0">
                  <c:v>722</c:v>
                </c:pt>
                <c:pt idx="1">
                  <c:v>10</c:v>
                </c:pt>
                <c:pt idx="2">
                  <c:v>278</c:v>
                </c:pt>
                <c:pt idx="3">
                  <c:v>395</c:v>
                </c:pt>
                <c:pt idx="4">
                  <c:v>716</c:v>
                </c:pt>
              </c:numCache>
            </c:numRef>
          </c:val>
          <c:extLst xmlns:c16r2="http://schemas.microsoft.com/office/drawing/2015/06/chart">
            <c:ext xmlns:c16="http://schemas.microsoft.com/office/drawing/2014/chart" uri="{C3380CC4-5D6E-409C-BE32-E72D297353CC}">
              <c16:uniqueId val="{00000000-9FD2-4670-8249-AE01DD65E336}"/>
            </c:ext>
          </c:extLst>
        </c:ser>
        <c:dLbls>
          <c:showLegendKey val="0"/>
          <c:showVal val="0"/>
          <c:showCatName val="0"/>
          <c:showSerName val="0"/>
          <c:showPercent val="0"/>
          <c:showBubbleSize val="0"/>
        </c:dLbls>
        <c:gapWidth val="150"/>
        <c:axId val="197024000"/>
        <c:axId val="197025792"/>
      </c:barChart>
      <c:catAx>
        <c:axId val="1970240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97025792"/>
        <c:crosses val="autoZero"/>
        <c:auto val="1"/>
        <c:lblAlgn val="ctr"/>
        <c:lblOffset val="100"/>
        <c:noMultiLvlLbl val="0"/>
      </c:catAx>
      <c:valAx>
        <c:axId val="197025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97024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creation.xlsx]Year Quarter!PivotTable4</c:name>
    <c:fmtId val="4"/>
  </c:pivotSource>
  <c:chart>
    <c:title>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'Year Quarter'!$B$2</c:f>
              <c:strCache>
                <c:ptCount val="1"/>
                <c:pt idx="0">
                  <c:v>Total</c:v>
                </c:pt>
              </c:strCache>
            </c:strRef>
          </c:tx>
          <c:spPr>
            <a:ln w="28575" cap="rnd">
              <a:solidFill>
                <a:schemeClr val="accent1"/>
              </a:solidFill>
              <a:round/>
            </a:ln>
            <a:effectLst/>
          </c:spPr>
          <c:marker>
            <c:symbol val="none"/>
          </c:marker>
          <c:cat>
            <c:multiLvlStrRef>
              <c:f>'Year Quarter'!$A$3:$A$13</c:f>
              <c:multiLvlStrCache>
                <c:ptCount val="8"/>
                <c:lvl>
                  <c:pt idx="0">
                    <c:v>Qtr1</c:v>
                  </c:pt>
                  <c:pt idx="1">
                    <c:v>Qtr2</c:v>
                  </c:pt>
                  <c:pt idx="2">
                    <c:v>Qtr3</c:v>
                  </c:pt>
                  <c:pt idx="3">
                    <c:v>Qtr4</c:v>
                  </c:pt>
                  <c:pt idx="4">
                    <c:v>Qtr1</c:v>
                  </c:pt>
                  <c:pt idx="5">
                    <c:v>Qtr2</c:v>
                  </c:pt>
                  <c:pt idx="6">
                    <c:v>Qtr3</c:v>
                  </c:pt>
                  <c:pt idx="7">
                    <c:v>Qtr4</c:v>
                  </c:pt>
                </c:lvl>
                <c:lvl>
                  <c:pt idx="0">
                    <c:v>2013</c:v>
                  </c:pt>
                  <c:pt idx="4">
                    <c:v>2014</c:v>
                  </c:pt>
                </c:lvl>
              </c:multiLvlStrCache>
            </c:multiLvlStrRef>
          </c:cat>
          <c:val>
            <c:numRef>
              <c:f>'Year Quarter'!$B$3:$B$13</c:f>
              <c:numCache>
                <c:formatCode>General</c:formatCode>
                <c:ptCount val="8"/>
                <c:pt idx="0">
                  <c:v>2127.9300000000003</c:v>
                </c:pt>
                <c:pt idx="1">
                  <c:v>2022.95</c:v>
                </c:pt>
                <c:pt idx="2">
                  <c:v>2987.5</c:v>
                </c:pt>
                <c:pt idx="3">
                  <c:v>3231.1599999999994</c:v>
                </c:pt>
                <c:pt idx="4">
                  <c:v>2075.36</c:v>
                </c:pt>
                <c:pt idx="5">
                  <c:v>1949.9299999999998</c:v>
                </c:pt>
                <c:pt idx="6">
                  <c:v>2357.3900000000003</c:v>
                </c:pt>
                <c:pt idx="7">
                  <c:v>2875.66</c:v>
                </c:pt>
              </c:numCache>
            </c:numRef>
          </c:val>
          <c:smooth val="0"/>
          <c:extLst xmlns:c16r2="http://schemas.microsoft.com/office/drawing/2015/06/chart">
            <c:ext xmlns:c16="http://schemas.microsoft.com/office/drawing/2014/chart" uri="{C3380CC4-5D6E-409C-BE32-E72D297353CC}">
              <c16:uniqueId val="{00000000-9991-4AD0-B6C3-3B2EF3B825BE}"/>
            </c:ext>
          </c:extLst>
        </c:ser>
        <c:dLbls>
          <c:showLegendKey val="0"/>
          <c:showVal val="0"/>
          <c:showCatName val="0"/>
          <c:showSerName val="0"/>
          <c:showPercent val="0"/>
          <c:showBubbleSize val="0"/>
        </c:dLbls>
        <c:marker val="1"/>
        <c:smooth val="0"/>
        <c:axId val="197134208"/>
        <c:axId val="197135744"/>
      </c:lineChart>
      <c:catAx>
        <c:axId val="19713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97135744"/>
        <c:crosses val="autoZero"/>
        <c:auto val="1"/>
        <c:lblAlgn val="ctr"/>
        <c:lblOffset val="100"/>
        <c:noMultiLvlLbl val="0"/>
      </c:catAx>
      <c:valAx>
        <c:axId val="1971357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9713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absolute">
    <xdr:from>
      <xdr:col>2</xdr:col>
      <xdr:colOff>261938</xdr:colOff>
      <xdr:row>0</xdr:row>
      <xdr:rowOff>88457</xdr:rowOff>
    </xdr:from>
    <xdr:to>
      <xdr:col>20</xdr:col>
      <xdr:colOff>452438</xdr:colOff>
      <xdr:row>27</xdr:row>
      <xdr:rowOff>28575</xdr:rowOff>
    </xdr:to>
    <xdr:grpSp>
      <xdr:nvGrpSpPr>
        <xdr:cNvPr id="11" name="Group 10">
          <a:extLst>
            <a:ext uri="{FF2B5EF4-FFF2-40B4-BE49-F238E27FC236}">
              <a16:creationId xmlns:a16="http://schemas.microsoft.com/office/drawing/2014/main" xmlns="" id="{234AA0E7-6C87-4965-85A2-3F9E03BAA826}"/>
            </a:ext>
          </a:extLst>
        </xdr:cNvPr>
        <xdr:cNvGrpSpPr>
          <a:grpSpLocks noChangeAspect="1"/>
        </xdr:cNvGrpSpPr>
      </xdr:nvGrpSpPr>
      <xdr:grpSpPr>
        <a:xfrm>
          <a:off x="2178844" y="88457"/>
          <a:ext cx="11120438" cy="5166962"/>
          <a:chOff x="1869281" y="17019"/>
          <a:chExt cx="11120438" cy="5166962"/>
        </a:xfrm>
      </xdr:grpSpPr>
      <xdr:graphicFrame macro="">
        <xdr:nvGraphicFramePr>
          <xdr:cNvPr id="2" name="Chart 1">
            <a:extLst>
              <a:ext uri="{FF2B5EF4-FFF2-40B4-BE49-F238E27FC236}">
                <a16:creationId xmlns:a16="http://schemas.microsoft.com/office/drawing/2014/main" xmlns="" id="{25751973-D08E-4520-88B1-835818DC845B}"/>
              </a:ext>
            </a:extLst>
          </xdr:cNvPr>
          <xdr:cNvGraphicFramePr>
            <a:graphicFrameLocks/>
          </xdr:cNvGraphicFramePr>
        </xdr:nvGraphicFramePr>
        <xdr:xfrm>
          <a:off x="1869281" y="35719"/>
          <a:ext cx="5314950" cy="2333626"/>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xmlns="" id="{64AD59D0-FFB8-482A-9609-6BD04C9AED57}"/>
              </a:ext>
            </a:extLst>
          </xdr:cNvPr>
          <xdr:cNvGraphicFramePr>
            <a:graphicFrameLocks/>
          </xdr:cNvGraphicFramePr>
        </xdr:nvGraphicFramePr>
        <xdr:xfrm>
          <a:off x="7213865" y="35718"/>
          <a:ext cx="3771106" cy="2345531"/>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xmlns="" id="{2F5C5117-1531-4291-8A95-4C103A90912E}"/>
              </a:ext>
            </a:extLst>
          </xdr:cNvPr>
          <xdr:cNvGraphicFramePr>
            <a:graphicFrameLocks/>
          </xdr:cNvGraphicFramePr>
        </xdr:nvGraphicFramePr>
        <xdr:xfrm>
          <a:off x="1881187" y="2440780"/>
          <a:ext cx="4572001" cy="2743201"/>
        </xdr:xfrm>
        <a:graphic>
          <a:graphicData uri="http://schemas.openxmlformats.org/drawingml/2006/chart">
            <c:chart xmlns:c="http://schemas.openxmlformats.org/drawingml/2006/chart" xmlns:r="http://schemas.openxmlformats.org/officeDocument/2006/relationships" r:id="rId3"/>
          </a:graphicData>
        </a:graphic>
      </xdr:graphicFrame>
      <mc:AlternateContent xmlns:mc="http://schemas.openxmlformats.org/markup-compatibility/2006">
        <mc:Choice xmlns:a14="http://schemas.microsoft.com/office/drawing/2010/main" Requires="a14">
          <xdr:graphicFrame macro="">
            <xdr:nvGraphicFramePr>
              <xdr:cNvPr id="5" name="Years">
                <a:extLst>
                  <a:ext uri="{FF2B5EF4-FFF2-40B4-BE49-F238E27FC236}">
                    <a16:creationId xmlns:a16="http://schemas.microsoft.com/office/drawing/2014/main" xmlns="" id="{95479395-B5EE-4FBF-BA89-596AA05D5266}"/>
                  </a:ext>
                </a:extLst>
              </xdr:cNvPr>
              <xdr:cNvGraphicFramePr/>
            </xdr:nvGraphicFramePr>
            <xdr:xfrm>
              <a:off x="11046620" y="17019"/>
              <a:ext cx="1883568" cy="983106"/>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1356183" y="88457"/>
                <a:ext cx="1883568" cy="983106"/>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xmlns="" id="{07038611-4EE0-44C5-B2F2-4575AD9C54CF}"/>
                  </a:ext>
                </a:extLst>
              </xdr:cNvPr>
              <xdr:cNvGraphicFramePr/>
            </xdr:nvGraphicFramePr>
            <xdr:xfrm>
              <a:off x="11041856" y="1053606"/>
              <a:ext cx="1924050" cy="1315738"/>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351419" y="1125044"/>
                <a:ext cx="1924050" cy="1315738"/>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 name="Customer">
                <a:extLst>
                  <a:ext uri="{FF2B5EF4-FFF2-40B4-BE49-F238E27FC236}">
                    <a16:creationId xmlns:a16="http://schemas.microsoft.com/office/drawing/2014/main" xmlns="" id="{6237E65B-827C-43BD-9CDD-0AC5F913EB5C}"/>
                  </a:ext>
                </a:extLst>
              </xdr:cNvPr>
              <xdr:cNvGraphicFramePr/>
            </xdr:nvGraphicFramePr>
            <xdr:xfrm>
              <a:off x="6500812" y="2428874"/>
              <a:ext cx="6488907" cy="1321595"/>
            </xdr:xfrm>
            <a:graphic>
              <a:graphicData uri="http://schemas.microsoft.com/office/drawing/2010/slicer">
                <sle:slicer xmlns:sle="http://schemas.microsoft.com/office/drawing/2010/slicer" name="Customer"/>
              </a:graphicData>
            </a:graphic>
          </xdr:graphicFrame>
        </mc:Choice>
        <mc:Fallback>
          <xdr:sp macro="" textlink="">
            <xdr:nvSpPr>
              <xdr:cNvPr id="0" name=""/>
              <xdr:cNvSpPr>
                <a:spLocks noTextEdit="1"/>
              </xdr:cNvSpPr>
            </xdr:nvSpPr>
            <xdr:spPr>
              <a:xfrm>
                <a:off x="6810375" y="2500312"/>
                <a:ext cx="6488907" cy="132159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sp macro="" textlink="">
        <xdr:nvSpPr>
          <xdr:cNvPr id="8" name="Rectangle 7"/>
          <xdr:cNvSpPr>
            <a:spLocks noTextEdit="1"/>
          </xdr:cNvSpPr>
        </xdr:nvSpPr>
        <xdr:spPr>
          <a:xfrm>
            <a:off x="6507962" y="3833813"/>
            <a:ext cx="6469850" cy="132159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442912</xdr:colOff>
      <xdr:row>4</xdr:row>
      <xdr:rowOff>42862</xdr:rowOff>
    </xdr:from>
    <xdr:to>
      <xdr:col>10</xdr:col>
      <xdr:colOff>138112</xdr:colOff>
      <xdr:row>18</xdr:row>
      <xdr:rowOff>119062</xdr:rowOff>
    </xdr:to>
    <xdr:graphicFrame macro="">
      <xdr:nvGraphicFramePr>
        <xdr:cNvPr id="2" name="Chart 1">
          <a:extLst>
            <a:ext uri="{FF2B5EF4-FFF2-40B4-BE49-F238E27FC236}">
              <a16:creationId xmlns:a16="http://schemas.microsoft.com/office/drawing/2014/main" xmlns="" id="{CDE5DE19-C67C-449D-B710-37E84E407F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114300</xdr:colOff>
      <xdr:row>1</xdr:row>
      <xdr:rowOff>119062</xdr:rowOff>
    </xdr:from>
    <xdr:to>
      <xdr:col>11</xdr:col>
      <xdr:colOff>571500</xdr:colOff>
      <xdr:row>16</xdr:row>
      <xdr:rowOff>4762</xdr:rowOff>
    </xdr:to>
    <xdr:graphicFrame macro="">
      <xdr:nvGraphicFramePr>
        <xdr:cNvPr id="2" name="Chart 1">
          <a:extLst>
            <a:ext uri="{FF2B5EF4-FFF2-40B4-BE49-F238E27FC236}">
              <a16:creationId xmlns:a16="http://schemas.microsoft.com/office/drawing/2014/main" xmlns="" id="{37ACE5F0-5C26-43C5-B8E8-B5F64985D4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238125</xdr:colOff>
      <xdr:row>2</xdr:row>
      <xdr:rowOff>138112</xdr:rowOff>
    </xdr:from>
    <xdr:to>
      <xdr:col>9</xdr:col>
      <xdr:colOff>542925</xdr:colOff>
      <xdr:row>17</xdr:row>
      <xdr:rowOff>23812</xdr:rowOff>
    </xdr:to>
    <xdr:graphicFrame macro="">
      <xdr:nvGraphicFramePr>
        <xdr:cNvPr id="2" name="Chart 1">
          <a:extLst>
            <a:ext uri="{FF2B5EF4-FFF2-40B4-BE49-F238E27FC236}">
              <a16:creationId xmlns:a16="http://schemas.microsoft.com/office/drawing/2014/main" xmlns="" id="{98ED30FB-0F26-40D5-B319-F4CDA93061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312420</xdr:colOff>
      <xdr:row>7</xdr:row>
      <xdr:rowOff>0</xdr:rowOff>
    </xdr:from>
    <xdr:to>
      <xdr:col>12</xdr:col>
      <xdr:colOff>7620</xdr:colOff>
      <xdr:row>22</xdr:row>
      <xdr:rowOff>0</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304800</xdr:colOff>
      <xdr:row>7</xdr:row>
      <xdr:rowOff>0</xdr:rowOff>
    </xdr:from>
    <xdr:to>
      <xdr:col>12</xdr:col>
      <xdr:colOff>0</xdr:colOff>
      <xdr:row>22</xdr:row>
      <xdr:rowOff>0</xdr:rowOff>
    </xdr:to>
    <xdr:graphicFrame macro="">
      <xdr:nvGraphicFramePr>
        <xdr:cNvPr id="2" name="Chart 1">
          <a:extLst>
            <a:ext uri="{FF2B5EF4-FFF2-40B4-BE49-F238E27FC236}">
              <a16:creationId xmlns:a16="http://schemas.microsoft.com/office/drawing/2014/main" xmlns=""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312420</xdr:colOff>
      <xdr:row>7</xdr:row>
      <xdr:rowOff>0</xdr:rowOff>
    </xdr:from>
    <xdr:to>
      <xdr:col>12</xdr:col>
      <xdr:colOff>7620</xdr:colOff>
      <xdr:row>22</xdr:row>
      <xdr:rowOff>0</xdr:rowOff>
    </xdr:to>
    <xdr:graphicFrame macro="">
      <xdr:nvGraphicFramePr>
        <xdr:cNvPr id="2" name="Chart 1">
          <a:extLst>
            <a:ext uri="{FF2B5EF4-FFF2-40B4-BE49-F238E27FC236}">
              <a16:creationId xmlns:a16="http://schemas.microsoft.com/office/drawing/2014/main" xmlns=""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admin/AppData/Local/Packages/microsoft.windowscommunicationsapps_8wekyb3d8bbwe/LocalState/Files/S0/3/Attachments/Final%20dashboard%5b1335%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itu Arora" refreshedDate="43964.578701504601" createdVersion="6" refreshedVersion="6" minRefreshableVersion="3" recordCount="43">
  <cacheSource type="worksheet">
    <worksheetSource ref="A1:G44" sheet="Data" r:id="rId2"/>
  </cacheSource>
  <cacheFields count="8">
    <cacheField name="OrderDate" numFmtId="165">
      <sharedItems containsSemiMixedTypes="0" containsNonDate="0" containsDate="1" containsString="0" minDate="2013-01-15T00:00:00" maxDate="2014-12-29T00:00:00" count="43">
        <d v="2014-01-06T00:00:00"/>
        <d v="2014-01-23T00:00:00"/>
        <d v="2014-02-09T00:00:00"/>
        <d v="2014-02-26T00:00:00"/>
        <d v="2014-03-15T00:00:00"/>
        <d v="2014-04-01T00:00:00"/>
        <d v="2014-04-18T00:00:00"/>
        <d v="2014-05-05T00:00:00"/>
        <d v="2014-05-22T00:00:00"/>
        <d v="2014-06-08T00:00:00"/>
        <d v="2014-06-25T00:00:00"/>
        <d v="2014-07-12T00:00:00"/>
        <d v="2014-07-29T00:00:00"/>
        <d v="2014-08-15T00:00:00"/>
        <d v="2014-09-01T00:00:00"/>
        <d v="2014-09-18T00:00:00"/>
        <d v="2014-10-05T00:00:00"/>
        <d v="2014-10-22T00:00:00"/>
        <d v="2014-11-08T00:00:00"/>
        <d v="2014-11-25T00:00:00"/>
        <d v="2014-12-12T00:00:00"/>
        <d v="2014-12-29T00:00:00"/>
        <d v="2013-01-15T00:00:00"/>
        <d v="2013-02-01T00:00:00"/>
        <d v="2013-02-18T00:00:00"/>
        <d v="2013-03-07T00:00:00"/>
        <d v="2013-03-24T00:00:00"/>
        <d v="2013-04-10T00:00:00"/>
        <d v="2013-04-27T00:00:00"/>
        <d v="2013-05-14T00:00:00"/>
        <d v="2013-05-31T00:00:00"/>
        <d v="2013-06-17T00:00:00"/>
        <d v="2013-07-04T00:00:00"/>
        <d v="2013-07-21T00:00:00"/>
        <d v="2013-08-07T00:00:00"/>
        <d v="2013-08-24T00:00:00"/>
        <d v="2013-09-10T00:00:00"/>
        <d v="2013-09-27T00:00:00"/>
        <d v="2013-10-14T00:00:00"/>
        <d v="2013-10-31T00:00:00"/>
        <d v="2013-11-17T00:00:00"/>
        <d v="2013-12-04T00:00:00"/>
        <d v="2013-12-21T00:00:00"/>
      </sharedItems>
      <fieldGroup par="7" base="0">
        <rangePr groupBy="quarters" startDate="2013-01-15T00:00:00" endDate="2014-12-29T00:00:00"/>
        <groupItems count="6">
          <s v="&lt;1/15/2013"/>
          <s v="Qtr1"/>
          <s v="Qtr2"/>
          <s v="Qtr3"/>
          <s v="Qtr4"/>
          <s v="&gt;12/29/2014"/>
        </groupItems>
      </fieldGroup>
    </cacheField>
    <cacheField name="Region" numFmtId="0">
      <sharedItems count="3">
        <s v="East"/>
        <s v="Central"/>
        <s v="West"/>
      </sharedItems>
    </cacheField>
    <cacheField name="Customer" numFmtId="0">
      <sharedItems count="11">
        <s v="Jones"/>
        <s v="Kivell"/>
        <s v="Jardine"/>
        <s v="Gill"/>
        <s v="Sorvino"/>
        <s v="Andrews"/>
        <s v="Thompson"/>
        <s v="Morgan"/>
        <s v="Howard"/>
        <s v="Parent"/>
        <s v="Smith"/>
      </sharedItems>
    </cacheField>
    <cacheField name="Item" numFmtId="0">
      <sharedItems count="5">
        <s v="Pencil"/>
        <s v="Binder"/>
        <s v="Pen"/>
        <s v="Desk"/>
        <s v="Pen Set"/>
      </sharedItems>
    </cacheField>
    <cacheField name="Units" numFmtId="0">
      <sharedItems containsSemiMixedTypes="0" containsNonDate="0" containsString="0" containsNumber="1" containsInteger="1" minValue="2" maxValue="96"/>
    </cacheField>
    <cacheField name="Unit Cost" numFmtId="164">
      <sharedItems containsSemiMixedTypes="0" containsNonDate="0" containsString="0" containsNumber="1" minValue="1.29" maxValue="275"/>
    </cacheField>
    <cacheField name="Total" numFmtId="164">
      <sharedItems containsSemiMixedTypes="0" containsNonDate="0" containsString="0" containsNumber="1" minValue="9.0300000000000011" maxValue="1879.06"/>
    </cacheField>
    <cacheField name="Years" numFmtId="0" databaseField="0">
      <fieldGroup base="0">
        <rangePr groupBy="years" startDate="2013-01-15T00:00:00" endDate="2014-12-29T00:00:00"/>
        <groupItems count="4">
          <s v="&lt;1/15/2013"/>
          <s v="2013"/>
          <s v="2014"/>
          <s v="&gt;12/29/2014"/>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x v="0"/>
    <x v="0"/>
    <x v="0"/>
    <n v="95"/>
    <n v="1.99"/>
    <n v="189.05"/>
  </r>
  <r>
    <x v="1"/>
    <x v="1"/>
    <x v="1"/>
    <x v="1"/>
    <n v="50"/>
    <n v="19.989999999999998"/>
    <n v="999.49999999999989"/>
  </r>
  <r>
    <x v="2"/>
    <x v="1"/>
    <x v="2"/>
    <x v="0"/>
    <n v="36"/>
    <n v="4.99"/>
    <n v="179.64000000000001"/>
  </r>
  <r>
    <x v="3"/>
    <x v="1"/>
    <x v="3"/>
    <x v="2"/>
    <n v="27"/>
    <n v="19.989999999999998"/>
    <n v="539.7299999999999"/>
  </r>
  <r>
    <x v="4"/>
    <x v="2"/>
    <x v="4"/>
    <x v="0"/>
    <n v="56"/>
    <n v="2.99"/>
    <n v="167.44"/>
  </r>
  <r>
    <x v="5"/>
    <x v="0"/>
    <x v="0"/>
    <x v="1"/>
    <n v="60"/>
    <n v="4.99"/>
    <n v="299.40000000000003"/>
  </r>
  <r>
    <x v="6"/>
    <x v="1"/>
    <x v="5"/>
    <x v="0"/>
    <n v="75"/>
    <n v="1.99"/>
    <n v="149.25"/>
  </r>
  <r>
    <x v="7"/>
    <x v="1"/>
    <x v="2"/>
    <x v="0"/>
    <n v="90"/>
    <n v="4.99"/>
    <n v="449.1"/>
  </r>
  <r>
    <x v="8"/>
    <x v="2"/>
    <x v="6"/>
    <x v="0"/>
    <n v="32"/>
    <n v="1.99"/>
    <n v="63.68"/>
  </r>
  <r>
    <x v="9"/>
    <x v="0"/>
    <x v="0"/>
    <x v="1"/>
    <n v="60"/>
    <n v="8.99"/>
    <n v="539.4"/>
  </r>
  <r>
    <x v="10"/>
    <x v="1"/>
    <x v="7"/>
    <x v="0"/>
    <n v="90"/>
    <n v="4.99"/>
    <n v="449.1"/>
  </r>
  <r>
    <x v="11"/>
    <x v="0"/>
    <x v="8"/>
    <x v="1"/>
    <n v="29"/>
    <n v="1.99"/>
    <n v="57.71"/>
  </r>
  <r>
    <x v="12"/>
    <x v="0"/>
    <x v="9"/>
    <x v="1"/>
    <n v="81"/>
    <n v="19.989999999999998"/>
    <n v="1619.1899999999998"/>
  </r>
  <r>
    <x v="13"/>
    <x v="0"/>
    <x v="0"/>
    <x v="0"/>
    <n v="35"/>
    <n v="4.99"/>
    <n v="174.65"/>
  </r>
  <r>
    <x v="14"/>
    <x v="1"/>
    <x v="10"/>
    <x v="3"/>
    <n v="2"/>
    <n v="125"/>
    <n v="250"/>
  </r>
  <r>
    <x v="15"/>
    <x v="0"/>
    <x v="0"/>
    <x v="4"/>
    <n v="16"/>
    <n v="15.99"/>
    <n v="255.84"/>
  </r>
  <r>
    <x v="16"/>
    <x v="1"/>
    <x v="7"/>
    <x v="1"/>
    <n v="28"/>
    <n v="8.99"/>
    <n v="251.72"/>
  </r>
  <r>
    <x v="17"/>
    <x v="0"/>
    <x v="0"/>
    <x v="2"/>
    <n v="64"/>
    <n v="8.99"/>
    <n v="575.36"/>
  </r>
  <r>
    <x v="18"/>
    <x v="0"/>
    <x v="9"/>
    <x v="2"/>
    <n v="15"/>
    <n v="19.989999999999998"/>
    <n v="299.84999999999997"/>
  </r>
  <r>
    <x v="19"/>
    <x v="1"/>
    <x v="1"/>
    <x v="4"/>
    <n v="96"/>
    <n v="4.99"/>
    <n v="479.04"/>
  </r>
  <r>
    <x v="20"/>
    <x v="1"/>
    <x v="10"/>
    <x v="0"/>
    <n v="67"/>
    <n v="1.29"/>
    <n v="86.43"/>
  </r>
  <r>
    <x v="21"/>
    <x v="0"/>
    <x v="9"/>
    <x v="4"/>
    <n v="74"/>
    <n v="15.99"/>
    <n v="1183.26"/>
  </r>
  <r>
    <x v="22"/>
    <x v="1"/>
    <x v="3"/>
    <x v="1"/>
    <n v="46"/>
    <n v="8.99"/>
    <n v="413.54"/>
  </r>
  <r>
    <x v="23"/>
    <x v="1"/>
    <x v="10"/>
    <x v="1"/>
    <n v="87"/>
    <n v="15"/>
    <n v="1305"/>
  </r>
  <r>
    <x v="24"/>
    <x v="0"/>
    <x v="0"/>
    <x v="1"/>
    <n v="4"/>
    <n v="4.99"/>
    <n v="19.96"/>
  </r>
  <r>
    <x v="25"/>
    <x v="2"/>
    <x v="4"/>
    <x v="1"/>
    <n v="7"/>
    <n v="19.989999999999998"/>
    <n v="139.92999999999998"/>
  </r>
  <r>
    <x v="26"/>
    <x v="1"/>
    <x v="2"/>
    <x v="4"/>
    <n v="50"/>
    <n v="4.99"/>
    <n v="249.5"/>
  </r>
  <r>
    <x v="27"/>
    <x v="1"/>
    <x v="5"/>
    <x v="0"/>
    <n v="66"/>
    <n v="1.99"/>
    <n v="131.34"/>
  </r>
  <r>
    <x v="28"/>
    <x v="0"/>
    <x v="8"/>
    <x v="2"/>
    <n v="96"/>
    <n v="4.99"/>
    <n v="479.04"/>
  </r>
  <r>
    <x v="29"/>
    <x v="1"/>
    <x v="3"/>
    <x v="0"/>
    <n v="53"/>
    <n v="1.29"/>
    <n v="68.37"/>
  </r>
  <r>
    <x v="30"/>
    <x v="1"/>
    <x v="3"/>
    <x v="1"/>
    <n v="80"/>
    <n v="8.99"/>
    <n v="719.2"/>
  </r>
  <r>
    <x v="31"/>
    <x v="1"/>
    <x v="1"/>
    <x v="3"/>
    <n v="5"/>
    <n v="125"/>
    <n v="625"/>
  </r>
  <r>
    <x v="32"/>
    <x v="0"/>
    <x v="0"/>
    <x v="4"/>
    <n v="62"/>
    <n v="4.99"/>
    <n v="309.38"/>
  </r>
  <r>
    <x v="33"/>
    <x v="1"/>
    <x v="7"/>
    <x v="4"/>
    <n v="55"/>
    <n v="12.49"/>
    <n v="686.95"/>
  </r>
  <r>
    <x v="34"/>
    <x v="1"/>
    <x v="1"/>
    <x v="4"/>
    <n v="42"/>
    <n v="23.95"/>
    <n v="1005.9"/>
  </r>
  <r>
    <x v="35"/>
    <x v="2"/>
    <x v="4"/>
    <x v="3"/>
    <n v="3"/>
    <n v="275"/>
    <n v="825"/>
  </r>
  <r>
    <x v="36"/>
    <x v="1"/>
    <x v="3"/>
    <x v="0"/>
    <n v="7"/>
    <n v="1.29"/>
    <n v="9.0300000000000011"/>
  </r>
  <r>
    <x v="37"/>
    <x v="2"/>
    <x v="4"/>
    <x v="2"/>
    <n v="76"/>
    <n v="1.99"/>
    <n v="151.24"/>
  </r>
  <r>
    <x v="38"/>
    <x v="2"/>
    <x v="6"/>
    <x v="1"/>
    <n v="57"/>
    <n v="19.989999999999998"/>
    <n v="1139.4299999999998"/>
  </r>
  <r>
    <x v="39"/>
    <x v="1"/>
    <x v="5"/>
    <x v="0"/>
    <n v="14"/>
    <n v="1.29"/>
    <n v="18.060000000000002"/>
  </r>
  <r>
    <x v="40"/>
    <x v="1"/>
    <x v="2"/>
    <x v="1"/>
    <n v="11"/>
    <n v="4.99"/>
    <n v="54.89"/>
  </r>
  <r>
    <x v="41"/>
    <x v="1"/>
    <x v="2"/>
    <x v="1"/>
    <n v="94"/>
    <n v="19.989999999999998"/>
    <n v="1879.06"/>
  </r>
  <r>
    <x v="42"/>
    <x v="1"/>
    <x v="5"/>
    <x v="1"/>
    <n v="28"/>
    <n v="4.99"/>
    <n v="139.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7:B19" firstHeaderRow="1" firstDataRow="1" firstDataCol="1"/>
  <pivotFields count="8">
    <pivotField numFmtId="165" showAll="0">
      <items count="7">
        <item x="0"/>
        <item x="1"/>
        <item x="2"/>
        <item x="3"/>
        <item x="4"/>
        <item x="5"/>
        <item t="default"/>
      </items>
    </pivotField>
    <pivotField showAll="0">
      <items count="4">
        <item x="1"/>
        <item x="0"/>
        <item x="2"/>
        <item t="default"/>
      </items>
    </pivotField>
    <pivotField axis="axisRow" showAll="0">
      <items count="12">
        <item x="5"/>
        <item x="3"/>
        <item x="8"/>
        <item x="2"/>
        <item x="0"/>
        <item x="1"/>
        <item x="7"/>
        <item x="9"/>
        <item x="10"/>
        <item x="4"/>
        <item x="6"/>
        <item t="default"/>
      </items>
    </pivotField>
    <pivotField showAll="0"/>
    <pivotField showAll="0"/>
    <pivotField numFmtId="164" showAll="0"/>
    <pivotField dataField="1" numFmtId="164" showAll="0"/>
    <pivotField showAll="0" defaultSubtotal="0">
      <items count="4">
        <item x="0"/>
        <item x="1"/>
        <item x="2"/>
        <item x="3"/>
      </items>
    </pivotField>
  </pivotFields>
  <rowFields count="1">
    <field x="2"/>
  </rowFields>
  <rowItems count="12">
    <i>
      <x/>
    </i>
    <i>
      <x v="1"/>
    </i>
    <i>
      <x v="2"/>
    </i>
    <i>
      <x v="3"/>
    </i>
    <i>
      <x v="4"/>
    </i>
    <i>
      <x v="5"/>
    </i>
    <i>
      <x v="6"/>
    </i>
    <i>
      <x v="7"/>
    </i>
    <i>
      <x v="8"/>
    </i>
    <i>
      <x v="9"/>
    </i>
    <i>
      <x v="10"/>
    </i>
    <i t="grand">
      <x/>
    </i>
  </rowItems>
  <colItems count="1">
    <i/>
  </colItems>
  <dataFields count="1">
    <dataField name="Sum of Total" fld="6" baseField="0" baseItem="0"/>
  </dataFields>
  <formats count="6">
    <format dxfId="5">
      <pivotArea type="all" dataOnly="0" outline="0" fieldPosition="0"/>
    </format>
    <format dxfId="4">
      <pivotArea outline="0" collapsedLevelsAreSubtotals="1" fieldPosition="0"/>
    </format>
    <format dxfId="3">
      <pivotArea field="2" type="button" dataOnly="0" labelOnly="1" outline="0" axis="axisRow" fieldPosition="0"/>
    </format>
    <format dxfId="2">
      <pivotArea dataOnly="0" labelOnly="1" fieldPosition="0">
        <references count="1">
          <reference field="2" count="0"/>
        </references>
      </pivotArea>
    </format>
    <format dxfId="1">
      <pivotArea dataOnly="0" labelOnly="1" grandRow="1" outline="0"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3:B4" firstHeaderRow="0" firstDataRow="1" firstDataCol="0"/>
  <pivotFields count="8">
    <pivotField numFmtId="165" showAll="0">
      <items count="7">
        <item x="0"/>
        <item x="1"/>
        <item x="2"/>
        <item x="3"/>
        <item x="4"/>
        <item x="5"/>
        <item t="default"/>
      </items>
    </pivotField>
    <pivotField showAll="0">
      <items count="4">
        <item x="1"/>
        <item x="0"/>
        <item x="2"/>
        <item t="default"/>
      </items>
    </pivotField>
    <pivotField showAll="0">
      <items count="12">
        <item x="5"/>
        <item x="3"/>
        <item x="8"/>
        <item x="2"/>
        <item x="0"/>
        <item x="1"/>
        <item x="7"/>
        <item x="9"/>
        <item x="10"/>
        <item x="4"/>
        <item x="6"/>
        <item t="default"/>
      </items>
    </pivotField>
    <pivotField showAll="0"/>
    <pivotField showAll="0"/>
    <pivotField dataField="1" numFmtId="164" showAll="0"/>
    <pivotField dataField="1" numFmtId="164" showAll="0"/>
    <pivotField showAll="0" defaultSubtotal="0">
      <items count="4">
        <item x="0"/>
        <item x="1"/>
        <item x="2"/>
        <item x="3"/>
      </items>
    </pivotField>
  </pivotFields>
  <rowItems count="1">
    <i/>
  </rowItems>
  <colFields count="1">
    <field x="-2"/>
  </colFields>
  <colItems count="2">
    <i>
      <x/>
    </i>
    <i i="1">
      <x v="1"/>
    </i>
  </colItems>
  <dataFields count="2">
    <dataField name="Sum of Unit Cost" fld="5" baseField="0" baseItem="0"/>
    <dataField name="Sum of Total" fld="6" baseField="0" baseItem="0"/>
  </dataFields>
  <formats count="3">
    <format dxfId="8">
      <pivotArea type="all" dataOnly="0" outline="0" fieldPosition="0"/>
    </format>
    <format dxfId="7">
      <pivotArea outline="0" collapsedLevelsAreSubtotals="1" fieldPosition="0"/>
    </format>
    <format dxfId="6">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A3:B7" firstHeaderRow="1" firstDataRow="1" firstDataCol="1"/>
  <pivotFields count="8">
    <pivotField numFmtId="165" showAll="0">
      <items count="7">
        <item x="0"/>
        <item x="1"/>
        <item x="2"/>
        <item x="3"/>
        <item x="4"/>
        <item x="5"/>
        <item t="default"/>
      </items>
    </pivotField>
    <pivotField axis="axisRow" showAll="0">
      <items count="4">
        <item x="1"/>
        <item x="0"/>
        <item x="2"/>
        <item t="default"/>
      </items>
    </pivotField>
    <pivotField showAll="0">
      <items count="12">
        <item x="5"/>
        <item x="3"/>
        <item x="8"/>
        <item x="2"/>
        <item x="0"/>
        <item x="1"/>
        <item x="7"/>
        <item x="9"/>
        <item x="10"/>
        <item x="4"/>
        <item x="6"/>
        <item t="default"/>
      </items>
    </pivotField>
    <pivotField showAll="0"/>
    <pivotField showAll="0"/>
    <pivotField numFmtId="164" showAll="0"/>
    <pivotField dataField="1" numFmtId="164" showAll="0"/>
    <pivotField showAll="0">
      <items count="5">
        <item x="0"/>
        <item x="1"/>
        <item x="2"/>
        <item x="3"/>
        <item t="default"/>
      </items>
    </pivotField>
  </pivotFields>
  <rowFields count="1">
    <field x="1"/>
  </rowFields>
  <rowItems count="4">
    <i>
      <x/>
    </i>
    <i>
      <x v="1"/>
    </i>
    <i>
      <x v="2"/>
    </i>
    <i t="grand">
      <x/>
    </i>
  </rowItems>
  <colItems count="1">
    <i/>
  </colItems>
  <dataFields count="1">
    <dataField name="Sum of Total" fld="6"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2"/>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 count="1" selected="0">
            <x v="0"/>
          </reference>
        </references>
      </pivotArea>
    </chartFormat>
    <chartFormat chart="2" format="9">
      <pivotArea type="data" outline="0" fieldPosition="0">
        <references count="2">
          <reference field="4294967294" count="1" selected="0">
            <x v="0"/>
          </reference>
          <reference field="1" count="1" selected="0">
            <x v="1"/>
          </reference>
        </references>
      </pivotArea>
    </chartFormat>
    <chartFormat chart="2" format="10">
      <pivotArea type="data" outline="0" fieldPosition="0">
        <references count="2">
          <reference field="4294967294" count="1" selected="0">
            <x v="0"/>
          </reference>
          <reference field="1" count="1" selected="0">
            <x v="2"/>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3">
  <location ref="A3:C14" firstHeaderRow="1" firstDataRow="1" firstDataCol="2"/>
  <pivotFields count="8">
    <pivotField axis="axisRow" compact="0" numFmtId="165" outline="0" showAll="0">
      <items count="7">
        <item x="0"/>
        <item x="1"/>
        <item x="2"/>
        <item x="3"/>
        <item x="4"/>
        <item x="5"/>
        <item t="default"/>
      </items>
    </pivotField>
    <pivotField compact="0" outline="0" showAll="0">
      <items count="4">
        <item x="1"/>
        <item x="0"/>
        <item x="2"/>
        <item t="default"/>
      </items>
    </pivotField>
    <pivotField compact="0" outline="0" showAll="0">
      <items count="12">
        <item x="5"/>
        <item x="3"/>
        <item x="8"/>
        <item x="2"/>
        <item x="0"/>
        <item x="1"/>
        <item x="7"/>
        <item x="9"/>
        <item x="10"/>
        <item x="4"/>
        <item x="6"/>
        <item t="default"/>
      </items>
    </pivotField>
    <pivotField compact="0" outline="0" showAll="0"/>
    <pivotField compact="0" outline="0" showAll="0"/>
    <pivotField compact="0" numFmtId="164" outline="0" showAll="0"/>
    <pivotField dataField="1" compact="0" numFmtId="164" outline="0" showAll="0"/>
    <pivotField axis="axisRow" compact="0" outline="0" showAll="0">
      <items count="5">
        <item x="0"/>
        <item x="1"/>
        <item x="2"/>
        <item x="3"/>
        <item t="default"/>
      </items>
    </pivotField>
  </pivotFields>
  <rowFields count="2">
    <field x="7"/>
    <field x="0"/>
  </rowFields>
  <rowItems count="11">
    <i>
      <x v="1"/>
      <x v="1"/>
    </i>
    <i r="1">
      <x v="2"/>
    </i>
    <i r="1">
      <x v="3"/>
    </i>
    <i r="1">
      <x v="4"/>
    </i>
    <i t="default">
      <x v="1"/>
    </i>
    <i>
      <x v="2"/>
      <x v="1"/>
    </i>
    <i r="1">
      <x v="2"/>
    </i>
    <i r="1">
      <x v="3"/>
    </i>
    <i r="1">
      <x v="4"/>
    </i>
    <i t="default">
      <x v="2"/>
    </i>
    <i t="grand">
      <x/>
    </i>
  </rowItems>
  <colItems count="1">
    <i/>
  </colItems>
  <dataFields count="1">
    <dataField name="Sum of Total"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5">
  <location ref="A3:B9" firstHeaderRow="1" firstDataRow="1" firstDataCol="1"/>
  <pivotFields count="8">
    <pivotField numFmtId="165" showAll="0">
      <items count="7">
        <item x="0"/>
        <item x="1"/>
        <item x="2"/>
        <item x="3"/>
        <item x="4"/>
        <item x="5"/>
        <item t="default"/>
      </items>
    </pivotField>
    <pivotField showAll="0">
      <items count="4">
        <item x="1"/>
        <item x="0"/>
        <item x="2"/>
        <item t="default"/>
      </items>
    </pivotField>
    <pivotField showAll="0">
      <items count="12">
        <item x="5"/>
        <item x="3"/>
        <item x="8"/>
        <item x="2"/>
        <item x="0"/>
        <item x="1"/>
        <item x="7"/>
        <item x="9"/>
        <item x="10"/>
        <item x="4"/>
        <item x="6"/>
        <item t="default"/>
      </items>
    </pivotField>
    <pivotField axis="axisRow" showAll="0">
      <items count="6">
        <item x="1"/>
        <item x="3"/>
        <item x="2"/>
        <item x="4"/>
        <item x="0"/>
        <item t="default"/>
      </items>
    </pivotField>
    <pivotField dataField="1" showAll="0"/>
    <pivotField numFmtId="164" showAll="0"/>
    <pivotField numFmtId="164" showAll="0"/>
    <pivotField showAll="0">
      <items count="5">
        <item x="0"/>
        <item x="1"/>
        <item x="2"/>
        <item x="3"/>
        <item t="default"/>
      </items>
    </pivotField>
  </pivotFields>
  <rowFields count="1">
    <field x="3"/>
  </rowFields>
  <rowItems count="6">
    <i>
      <x/>
    </i>
    <i>
      <x v="1"/>
    </i>
    <i>
      <x v="2"/>
    </i>
    <i>
      <x v="3"/>
    </i>
    <i>
      <x v="4"/>
    </i>
    <i t="grand">
      <x/>
    </i>
  </rowItems>
  <colItems count="1">
    <i/>
  </colItems>
  <dataFields count="1">
    <dataField name="Sum of Units" fld="4"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5" useAutoFormatting="1" createdVersion="6" indent="0" outline="1" outlineData="1" multipleFieldFilters="0" chartFormat="6">
  <location ref="A3:B7" firstHeaderRow="1" firstDataRow="1" firstDataCol="1"/>
  <pivotFields count="8">
    <pivotField numFmtId="165" showAll="0">
      <items count="7">
        <item x="0"/>
        <item x="1"/>
        <item x="2"/>
        <item x="3"/>
        <item x="4"/>
        <item x="5"/>
        <item t="default"/>
      </items>
    </pivotField>
    <pivotField axis="axisRow" showAll="0">
      <items count="4">
        <item x="0"/>
        <item x="2"/>
        <item x="1"/>
        <item t="default"/>
      </items>
    </pivotField>
    <pivotField showAll="0">
      <items count="12">
        <item x="5"/>
        <item x="3"/>
        <item x="8"/>
        <item x="2"/>
        <item x="0"/>
        <item x="1"/>
        <item x="7"/>
        <item x="9"/>
        <item x="10"/>
        <item x="4"/>
        <item x="6"/>
        <item t="default"/>
      </items>
    </pivotField>
    <pivotField showAll="0"/>
    <pivotField showAll="0"/>
    <pivotField numFmtId="164" showAll="0"/>
    <pivotField dataField="1" numFmtId="164" showAll="0"/>
    <pivotField showAll="0">
      <items count="5">
        <item x="0"/>
        <item x="1"/>
        <item x="2"/>
        <item x="3"/>
        <item t="default"/>
      </items>
    </pivotField>
  </pivotFields>
  <rowFields count="1">
    <field x="1"/>
  </rowFields>
  <rowItems count="4">
    <i>
      <x/>
    </i>
    <i>
      <x v="1"/>
    </i>
    <i>
      <x v="2"/>
    </i>
    <i t="grand">
      <x/>
    </i>
  </rowItems>
  <colItems count="1">
    <i/>
  </colItems>
  <dataFields count="1">
    <dataField name="Sum of Total" fld="6" baseField="0" baseItem="0"/>
  </dataFields>
  <chartFormats count="4">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 count="1" selected="0">
            <x v="0"/>
          </reference>
        </references>
      </pivotArea>
    </chartFormat>
    <chartFormat chart="3" format="2">
      <pivotArea type="data" outline="0" fieldPosition="0">
        <references count="2">
          <reference field="4294967294" count="1" selected="0">
            <x v="0"/>
          </reference>
          <reference field="1" count="1" selected="0">
            <x v="1"/>
          </reference>
        </references>
      </pivotArea>
    </chartFormat>
    <chartFormat chart="3" format="3">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5" useAutoFormatting="1" createdVersion="6" indent="0" outline="1" outlineData="1" multipleFieldFilters="0" chartFormat="8">
  <location ref="A3:B9" firstHeaderRow="1" firstDataRow="1" firstDataCol="1"/>
  <pivotFields count="8">
    <pivotField numFmtId="165" showAll="0">
      <items count="7">
        <item x="0"/>
        <item x="1"/>
        <item x="2"/>
        <item x="3"/>
        <item x="4"/>
        <item x="5"/>
        <item t="default"/>
      </items>
    </pivotField>
    <pivotField showAll="0">
      <items count="4">
        <item x="0"/>
        <item x="2"/>
        <item x="1"/>
        <item t="default"/>
      </items>
    </pivotField>
    <pivotField showAll="0">
      <items count="12">
        <item x="5"/>
        <item x="3"/>
        <item x="8"/>
        <item x="2"/>
        <item x="0"/>
        <item x="1"/>
        <item x="7"/>
        <item x="9"/>
        <item x="10"/>
        <item x="4"/>
        <item x="6"/>
        <item t="default"/>
      </items>
    </pivotField>
    <pivotField axis="axisRow" showAll="0">
      <items count="6">
        <item x="1"/>
        <item x="3"/>
        <item x="2"/>
        <item x="4"/>
        <item x="0"/>
        <item t="default"/>
      </items>
    </pivotField>
    <pivotField dataField="1" showAll="0"/>
    <pivotField numFmtId="164" showAll="0"/>
    <pivotField numFmtId="164" showAll="0"/>
    <pivotField showAll="0">
      <items count="5">
        <item x="0"/>
        <item x="1"/>
        <item x="2"/>
        <item x="3"/>
        <item t="default"/>
      </items>
    </pivotField>
  </pivotFields>
  <rowFields count="1">
    <field x="3"/>
  </rowFields>
  <rowItems count="6">
    <i>
      <x/>
    </i>
    <i>
      <x v="1"/>
    </i>
    <i>
      <x v="2"/>
    </i>
    <i>
      <x v="3"/>
    </i>
    <i>
      <x v="4"/>
    </i>
    <i t="grand">
      <x/>
    </i>
  </rowItems>
  <colItems count="1">
    <i/>
  </colItems>
  <dataFields count="1">
    <dataField name="Sum of Units" fld="4" baseField="0" baseItem="0"/>
  </dataField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5" useAutoFormatting="1" createdVersion="6" indent="0" outline="1" outlineData="1" multipleFieldFilters="0" chartFormat="7">
  <location ref="A2:B13" firstHeaderRow="1" firstDataRow="1" firstDataCol="1"/>
  <pivotFields count="8">
    <pivotField axis="axisRow" numFmtId="165" showAll="0">
      <items count="7">
        <item x="0"/>
        <item x="1"/>
        <item x="2"/>
        <item x="3"/>
        <item x="4"/>
        <item x="5"/>
        <item t="default"/>
      </items>
    </pivotField>
    <pivotField showAll="0">
      <items count="4">
        <item x="0"/>
        <item x="2"/>
        <item x="1"/>
        <item t="default"/>
      </items>
    </pivotField>
    <pivotField showAll="0">
      <items count="12">
        <item x="5"/>
        <item x="3"/>
        <item x="8"/>
        <item x="2"/>
        <item x="0"/>
        <item x="1"/>
        <item x="7"/>
        <item x="9"/>
        <item x="10"/>
        <item x="4"/>
        <item x="6"/>
        <item t="default"/>
      </items>
    </pivotField>
    <pivotField showAll="0"/>
    <pivotField showAll="0"/>
    <pivotField numFmtId="164" showAll="0"/>
    <pivotField dataField="1" numFmtId="164" showAll="0"/>
    <pivotField axis="axisRow" showAll="0">
      <items count="5">
        <item x="0"/>
        <item x="1"/>
        <item x="2"/>
        <item x="3"/>
        <item t="default"/>
      </items>
    </pivotField>
  </pivotFields>
  <rowFields count="2">
    <field x="7"/>
    <field x="0"/>
  </rowFields>
  <rowItems count="11">
    <i>
      <x v="1"/>
    </i>
    <i r="1">
      <x v="1"/>
    </i>
    <i r="1">
      <x v="2"/>
    </i>
    <i r="1">
      <x v="3"/>
    </i>
    <i r="1">
      <x v="4"/>
    </i>
    <i>
      <x v="2"/>
    </i>
    <i r="1">
      <x v="1"/>
    </i>
    <i r="1">
      <x v="2"/>
    </i>
    <i r="1">
      <x v="3"/>
    </i>
    <i r="1">
      <x v="4"/>
    </i>
    <i t="grand">
      <x/>
    </i>
  </rowItems>
  <colItems count="1">
    <i/>
  </colItems>
  <dataFields count="1">
    <dataField name="Sum of Total" fld="6" baseField="0" baseItem="0"/>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10" name="PivotTable5"/>
    <pivotTable tabId="10" name="PivotTable4"/>
    <pivotTable tabId="7" name="PivotTable2"/>
    <pivotTable tabId="6" name="PivotTable1"/>
    <pivotTable tabId="4" name="PivotTable5"/>
    <pivotTable tabId="5" name="PivotTable6"/>
    <pivotTable tabId="8" name="PivotTable3"/>
    <pivotTable tabId="3" name="PivotTable4"/>
  </pivotTables>
  <data>
    <tabular pivotCacheId="1">
      <items count="4">
        <i x="1" s="1"/>
        <i x="2" s="1"/>
        <i x="0" s="1" nd="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0" name="PivotTable5"/>
    <pivotTable tabId="10" name="PivotTable4"/>
    <pivotTable tabId="7" name="PivotTable2"/>
    <pivotTable tabId="6" name="PivotTable1"/>
    <pivotTable tabId="4" name="PivotTable5"/>
    <pivotTable tabId="5" name="PivotTable6"/>
    <pivotTable tabId="8" name="PivotTable3"/>
    <pivotTable tabId="3" name="PivotTable4"/>
  </pivotTables>
  <data>
    <tabular pivotCacheId="1">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ustomer" sourceName="Customer">
  <pivotTables>
    <pivotTable tabId="8" name="PivotTable3"/>
    <pivotTable tabId="10" name="PivotTable4"/>
    <pivotTable tabId="10" name="PivotTable5"/>
    <pivotTable tabId="7" name="PivotTable2"/>
    <pivotTable tabId="6" name="PivotTable1"/>
    <pivotTable tabId="4" name="PivotTable5"/>
    <pivotTable tabId="5" name="PivotTable6"/>
  </pivotTables>
  <data>
    <tabular pivotCacheId="1" crossFilter="showItemsWithNoData">
      <items count="11">
        <i x="5" s="1"/>
        <i x="3" s="1"/>
        <i x="8" s="1"/>
        <i x="2" s="1"/>
        <i x="0" s="1"/>
        <i x="1" s="1"/>
        <i x="7" s="1"/>
        <i x="9" s="1"/>
        <i x="10" s="1"/>
        <i x="4"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s" cache="Slicer_Years" caption="Years" style="SlicerStyleDark6" rowHeight="241300"/>
  <slicer name="Region" cache="Slicer_Region" caption="Region" style="SlicerStyleDark2" rowHeight="241300"/>
  <slicer name="Customer" cache="Slicer_Customer" caption="Customer" columnCount="4" style="SlicerStyleDark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Date1" xr10:uid="{E0C227E8-DC52-4D02-BA8C-C8BA3C36AA96}" sourceName="OrderDate">
  <pivotTables>
    <pivotTable tabId="10" name="PivotTable5"/>
    <pivotTable tabId="10" name="PivotTable4"/>
    <pivotTable tabId="7" name="PivotTable2"/>
    <pivotTable tabId="6" name="PivotTable1"/>
    <pivotTable tabId="4" name="PivotTable5"/>
    <pivotTable tabId="5" name="PivotTable6"/>
    <pivotTable tabId="8" name="PivotTable3"/>
    <pivotTable tabId="3" name="PivotTable4"/>
  </pivotTables>
  <state minimalRefreshVersion="6" lastRefreshVersion="6" pivotCacheId="1" filterType="unknown">
    <bounds startDate="2013-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xr10:uid="{8DC373FD-AE7C-44D3-889C-7A4E21DF38E4}" cache="NativeTimeline_OrderDate1" caption="OrderDate" level="2" selectionLevel="2" scrollPosition="2013-07-03T00:00:00"/>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
  <sheetViews>
    <sheetView showGridLines="0" tabSelected="1" zoomScale="80" zoomScaleNormal="80" workbookViewId="0">
      <selection activeCell="W25" sqref="W25"/>
    </sheetView>
  </sheetViews>
  <sheetFormatPr defaultRowHeight="15"/>
  <cols>
    <col min="1" max="1" width="16.28515625" bestFit="1" customWidth="1"/>
    <col min="2" max="2" width="12.42578125" bestFit="1" customWidth="1"/>
  </cols>
  <sheetData>
    <row r="1" spans="1:21">
      <c r="A1" s="19"/>
      <c r="B1" s="20"/>
      <c r="C1" s="20"/>
      <c r="D1" s="20"/>
      <c r="E1" s="20"/>
      <c r="F1" s="20"/>
      <c r="G1" s="20"/>
      <c r="H1" s="20"/>
      <c r="I1" s="20"/>
      <c r="J1" s="20"/>
      <c r="K1" s="20"/>
      <c r="L1" s="20"/>
      <c r="M1" s="20"/>
      <c r="N1" s="20"/>
      <c r="O1" s="20"/>
      <c r="P1" s="20"/>
      <c r="Q1" s="20"/>
      <c r="R1" s="20"/>
      <c r="S1" s="20"/>
      <c r="T1" s="20"/>
      <c r="U1" s="21"/>
    </row>
    <row r="2" spans="1:21" ht="15.75" thickBot="1">
      <c r="A2" s="22"/>
      <c r="B2" s="23"/>
      <c r="C2" s="23"/>
      <c r="D2" s="23"/>
      <c r="E2" s="23"/>
      <c r="F2" s="23"/>
      <c r="G2" s="23"/>
      <c r="H2" s="23"/>
      <c r="I2" s="23"/>
      <c r="J2" s="23"/>
      <c r="K2" s="23"/>
      <c r="L2" s="23"/>
      <c r="M2" s="23"/>
      <c r="N2" s="23"/>
      <c r="O2" s="23"/>
      <c r="P2" s="23"/>
      <c r="Q2" s="23"/>
      <c r="R2" s="23"/>
      <c r="S2" s="23"/>
      <c r="T2" s="23"/>
      <c r="U2" s="24"/>
    </row>
    <row r="3" spans="1:21" ht="15.75" thickBot="1">
      <c r="A3" s="31" t="s">
        <v>36</v>
      </c>
      <c r="B3" s="32" t="s">
        <v>26</v>
      </c>
      <c r="C3" s="23"/>
      <c r="D3" s="23"/>
      <c r="E3" s="23"/>
      <c r="F3" s="23"/>
      <c r="G3" s="23"/>
      <c r="H3" s="23"/>
      <c r="I3" s="23"/>
      <c r="J3" s="23"/>
      <c r="K3" s="23"/>
      <c r="L3" s="23"/>
      <c r="M3" s="23"/>
      <c r="N3" s="23"/>
      <c r="O3" s="23"/>
      <c r="P3" s="23"/>
      <c r="Q3" s="23"/>
      <c r="R3" s="23"/>
      <c r="S3" s="23"/>
      <c r="T3" s="23"/>
      <c r="U3" s="24"/>
    </row>
    <row r="4" spans="1:21" ht="15.75" thickBot="1">
      <c r="A4" s="29">
        <v>873.2700000000001</v>
      </c>
      <c r="B4" s="30">
        <v>19627.880000000008</v>
      </c>
      <c r="C4" s="23"/>
      <c r="D4" s="23"/>
      <c r="E4" s="23"/>
      <c r="F4" s="23"/>
      <c r="G4" s="23"/>
      <c r="H4" s="23"/>
      <c r="I4" s="23"/>
      <c r="J4" s="23"/>
      <c r="K4" s="23"/>
      <c r="L4" s="23"/>
      <c r="M4" s="23"/>
      <c r="N4" s="23"/>
      <c r="O4" s="23"/>
      <c r="P4" s="23"/>
      <c r="Q4" s="23"/>
      <c r="R4" s="23"/>
      <c r="S4" s="23"/>
      <c r="T4" s="23"/>
      <c r="U4" s="24"/>
    </row>
    <row r="5" spans="1:21">
      <c r="A5" s="22"/>
      <c r="B5" s="23"/>
      <c r="C5" s="23"/>
      <c r="D5" s="23"/>
      <c r="E5" s="23"/>
      <c r="F5" s="23"/>
      <c r="G5" s="23"/>
      <c r="H5" s="23"/>
      <c r="I5" s="23"/>
      <c r="J5" s="23"/>
      <c r="K5" s="23"/>
      <c r="L5" s="23"/>
      <c r="M5" s="23"/>
      <c r="N5" s="23"/>
      <c r="O5" s="23"/>
      <c r="P5" s="23"/>
      <c r="Q5" s="23"/>
      <c r="R5" s="23"/>
      <c r="S5" s="23"/>
      <c r="T5" s="23"/>
      <c r="U5" s="24"/>
    </row>
    <row r="6" spans="1:21" ht="15.75" thickBot="1">
      <c r="A6" s="22"/>
      <c r="B6" s="23"/>
      <c r="C6" s="23"/>
      <c r="D6" s="23"/>
      <c r="E6" s="23"/>
      <c r="F6" s="23"/>
      <c r="G6" s="23"/>
      <c r="H6" s="23"/>
      <c r="I6" s="23"/>
      <c r="J6" s="23"/>
      <c r="K6" s="23"/>
      <c r="L6" s="23"/>
      <c r="M6" s="23"/>
      <c r="N6" s="23"/>
      <c r="O6" s="23"/>
      <c r="P6" s="23"/>
      <c r="Q6" s="23"/>
      <c r="R6" s="23"/>
      <c r="S6" s="23"/>
      <c r="T6" s="23"/>
      <c r="U6" s="24"/>
    </row>
    <row r="7" spans="1:21" ht="15.75" thickBot="1">
      <c r="A7" s="35" t="s">
        <v>27</v>
      </c>
      <c r="B7" s="37" t="s">
        <v>26</v>
      </c>
      <c r="C7" s="25"/>
      <c r="D7" s="23"/>
      <c r="E7" s="23"/>
      <c r="F7" s="23"/>
      <c r="G7" s="23"/>
      <c r="H7" s="23"/>
      <c r="I7" s="23"/>
      <c r="J7" s="23"/>
      <c r="K7" s="23"/>
      <c r="L7" s="23"/>
      <c r="M7" s="23"/>
      <c r="N7" s="23"/>
      <c r="O7" s="23"/>
      <c r="P7" s="23"/>
      <c r="Q7" s="23"/>
      <c r="R7" s="23"/>
      <c r="S7" s="23"/>
      <c r="T7" s="23"/>
      <c r="U7" s="24"/>
    </row>
    <row r="8" spans="1:21">
      <c r="A8" s="39" t="s">
        <v>18</v>
      </c>
      <c r="B8" s="33">
        <v>438.37</v>
      </c>
      <c r="C8" s="23"/>
      <c r="D8" s="23"/>
      <c r="E8" s="23"/>
      <c r="F8" s="23"/>
      <c r="G8" s="23"/>
      <c r="H8" s="23"/>
      <c r="I8" s="23"/>
      <c r="J8" s="23"/>
      <c r="K8" s="23"/>
      <c r="L8" s="23"/>
      <c r="M8" s="23"/>
      <c r="N8" s="23"/>
      <c r="O8" s="23"/>
      <c r="P8" s="23"/>
      <c r="Q8" s="23"/>
      <c r="R8" s="23"/>
      <c r="S8" s="23"/>
      <c r="T8" s="23"/>
      <c r="U8" s="24"/>
    </row>
    <row r="9" spans="1:21">
      <c r="A9" s="40" t="s">
        <v>14</v>
      </c>
      <c r="B9" s="38">
        <v>1749.8700000000001</v>
      </c>
      <c r="C9" s="23"/>
      <c r="D9" s="23"/>
      <c r="E9" s="23"/>
      <c r="F9" s="23"/>
      <c r="G9" s="23"/>
      <c r="H9" s="23"/>
      <c r="I9" s="23"/>
      <c r="J9" s="23"/>
      <c r="K9" s="23"/>
      <c r="L9" s="23"/>
      <c r="M9" s="23"/>
      <c r="N9" s="23"/>
      <c r="O9" s="23"/>
      <c r="P9" s="23"/>
      <c r="Q9" s="23"/>
      <c r="R9" s="23"/>
      <c r="S9" s="23"/>
      <c r="T9" s="23"/>
      <c r="U9" s="24"/>
    </row>
    <row r="10" spans="1:21">
      <c r="A10" s="40" t="s">
        <v>21</v>
      </c>
      <c r="B10" s="38">
        <v>536.75</v>
      </c>
      <c r="C10" s="23"/>
      <c r="D10" s="23"/>
      <c r="E10" s="23"/>
      <c r="F10" s="23"/>
      <c r="G10" s="23"/>
      <c r="H10" s="23"/>
      <c r="I10" s="23"/>
      <c r="J10" s="23"/>
      <c r="K10" s="23"/>
      <c r="L10" s="23"/>
      <c r="M10" s="23"/>
      <c r="N10" s="23"/>
      <c r="O10" s="23"/>
      <c r="P10" s="23"/>
      <c r="Q10" s="23"/>
      <c r="R10" s="23"/>
      <c r="S10" s="23"/>
      <c r="T10" s="23"/>
      <c r="U10" s="24"/>
    </row>
    <row r="11" spans="1:21">
      <c r="A11" s="40" t="s">
        <v>13</v>
      </c>
      <c r="B11" s="38">
        <v>2812.19</v>
      </c>
      <c r="C11" s="23"/>
      <c r="D11" s="23"/>
      <c r="E11" s="23"/>
      <c r="F11" s="23"/>
      <c r="G11" s="23"/>
      <c r="H11" s="23"/>
      <c r="I11" s="23"/>
      <c r="J11" s="23"/>
      <c r="K11" s="23"/>
      <c r="L11" s="23"/>
      <c r="M11" s="23"/>
      <c r="N11" s="23"/>
      <c r="O11" s="23"/>
      <c r="P11" s="23"/>
      <c r="Q11" s="23"/>
      <c r="R11" s="23"/>
      <c r="S11" s="23"/>
      <c r="T11" s="23"/>
      <c r="U11" s="24"/>
    </row>
    <row r="12" spans="1:21">
      <c r="A12" s="40" t="s">
        <v>8</v>
      </c>
      <c r="B12" s="38">
        <v>2363.04</v>
      </c>
      <c r="C12" s="23"/>
      <c r="D12" s="23"/>
      <c r="E12" s="23"/>
      <c r="F12" s="23"/>
      <c r="G12" s="23"/>
      <c r="H12" s="23"/>
      <c r="I12" s="23"/>
      <c r="J12" s="23"/>
      <c r="K12" s="23"/>
      <c r="L12" s="23"/>
      <c r="M12" s="23"/>
      <c r="N12" s="23"/>
      <c r="O12" s="23"/>
      <c r="P12" s="23"/>
      <c r="Q12" s="23"/>
      <c r="R12" s="23"/>
      <c r="S12" s="23"/>
      <c r="T12" s="23"/>
      <c r="U12" s="24"/>
    </row>
    <row r="13" spans="1:21">
      <c r="A13" s="40" t="s">
        <v>11</v>
      </c>
      <c r="B13" s="38">
        <v>3109.44</v>
      </c>
      <c r="C13" s="23"/>
      <c r="D13" s="23"/>
      <c r="E13" s="23"/>
      <c r="F13" s="23"/>
      <c r="G13" s="23"/>
      <c r="H13" s="23"/>
      <c r="I13" s="23"/>
      <c r="J13" s="23"/>
      <c r="K13" s="23"/>
      <c r="L13" s="23"/>
      <c r="M13" s="23"/>
      <c r="N13" s="23"/>
      <c r="O13" s="23"/>
      <c r="P13" s="23"/>
      <c r="Q13" s="23"/>
      <c r="R13" s="23"/>
      <c r="S13" s="23"/>
      <c r="T13" s="23"/>
      <c r="U13" s="24"/>
    </row>
    <row r="14" spans="1:21">
      <c r="A14" s="40" t="s">
        <v>20</v>
      </c>
      <c r="B14" s="38">
        <v>1387.77</v>
      </c>
      <c r="C14" s="23"/>
      <c r="D14" s="23"/>
      <c r="E14" s="23"/>
      <c r="F14" s="23"/>
      <c r="G14" s="23"/>
      <c r="H14" s="23"/>
      <c r="I14" s="23"/>
      <c r="J14" s="23"/>
      <c r="K14" s="23"/>
      <c r="L14" s="23"/>
      <c r="M14" s="23"/>
      <c r="N14" s="23"/>
      <c r="O14" s="23"/>
      <c r="P14" s="23"/>
      <c r="Q14" s="23"/>
      <c r="R14" s="23"/>
      <c r="S14" s="23"/>
      <c r="T14" s="23"/>
      <c r="U14" s="24"/>
    </row>
    <row r="15" spans="1:21">
      <c r="A15" s="40" t="s">
        <v>22</v>
      </c>
      <c r="B15" s="38">
        <v>3102.2999999999997</v>
      </c>
      <c r="C15" s="23"/>
      <c r="D15" s="23"/>
      <c r="E15" s="23"/>
      <c r="F15" s="23"/>
      <c r="G15" s="23"/>
      <c r="H15" s="23"/>
      <c r="I15" s="23"/>
      <c r="J15" s="23"/>
      <c r="K15" s="23"/>
      <c r="L15" s="23"/>
      <c r="M15" s="23"/>
      <c r="N15" s="23"/>
      <c r="O15" s="23"/>
      <c r="P15" s="23"/>
      <c r="Q15" s="23"/>
      <c r="R15" s="23"/>
      <c r="S15" s="23"/>
      <c r="T15" s="23"/>
      <c r="U15" s="24"/>
    </row>
    <row r="16" spans="1:21">
      <c r="A16" s="40" t="s">
        <v>23</v>
      </c>
      <c r="B16" s="38">
        <v>1641.43</v>
      </c>
      <c r="C16" s="23"/>
      <c r="D16" s="23"/>
      <c r="E16" s="23"/>
      <c r="F16" s="23"/>
      <c r="G16" s="23"/>
      <c r="H16" s="23"/>
      <c r="I16" s="23"/>
      <c r="J16" s="23"/>
      <c r="K16" s="23"/>
      <c r="L16" s="23"/>
      <c r="M16" s="23"/>
      <c r="N16" s="23"/>
      <c r="O16" s="23"/>
      <c r="P16" s="23"/>
      <c r="Q16" s="23"/>
      <c r="R16" s="23"/>
      <c r="S16" s="23"/>
      <c r="T16" s="23"/>
      <c r="U16" s="24"/>
    </row>
    <row r="17" spans="1:21">
      <c r="A17" s="40" t="s">
        <v>17</v>
      </c>
      <c r="B17" s="38">
        <v>1283.6099999999999</v>
      </c>
      <c r="C17" s="23"/>
      <c r="D17" s="23"/>
      <c r="E17" s="23"/>
      <c r="F17" s="23"/>
      <c r="G17" s="23"/>
      <c r="H17" s="23"/>
      <c r="I17" s="23"/>
      <c r="J17" s="23"/>
      <c r="K17" s="23"/>
      <c r="L17" s="23"/>
      <c r="M17" s="23"/>
      <c r="N17" s="23"/>
      <c r="O17" s="23"/>
      <c r="P17" s="23"/>
      <c r="Q17" s="23"/>
      <c r="R17" s="23"/>
      <c r="S17" s="23"/>
      <c r="T17" s="23"/>
      <c r="U17" s="24"/>
    </row>
    <row r="18" spans="1:21" ht="15.75" thickBot="1">
      <c r="A18" s="41" t="s">
        <v>19</v>
      </c>
      <c r="B18" s="38">
        <v>1203.1099999999999</v>
      </c>
      <c r="C18" s="23"/>
      <c r="D18" s="23"/>
      <c r="E18" s="23"/>
      <c r="F18" s="23"/>
      <c r="G18" s="23"/>
      <c r="H18" s="23"/>
      <c r="I18" s="23"/>
      <c r="J18" s="23"/>
      <c r="K18" s="23"/>
      <c r="L18" s="23"/>
      <c r="M18" s="23"/>
      <c r="N18" s="23"/>
      <c r="O18" s="23"/>
      <c r="P18" s="23"/>
      <c r="Q18" s="23"/>
      <c r="R18" s="23"/>
      <c r="S18" s="23"/>
      <c r="T18" s="23"/>
      <c r="U18" s="24"/>
    </row>
    <row r="19" spans="1:21" ht="15.75" thickBot="1">
      <c r="A19" s="36" t="s">
        <v>28</v>
      </c>
      <c r="B19" s="34">
        <v>19627.88</v>
      </c>
      <c r="C19" s="23"/>
      <c r="D19" s="23"/>
      <c r="E19" s="23"/>
      <c r="F19" s="23"/>
      <c r="G19" s="23"/>
      <c r="H19" s="23"/>
      <c r="I19" s="23"/>
      <c r="J19" s="23"/>
      <c r="K19" s="23"/>
      <c r="L19" s="23"/>
      <c r="M19" s="23"/>
      <c r="N19" s="23"/>
      <c r="O19" s="23"/>
      <c r="P19" s="23"/>
      <c r="Q19" s="23"/>
      <c r="R19" s="23"/>
      <c r="S19" s="23"/>
      <c r="T19" s="23"/>
      <c r="U19" s="24"/>
    </row>
    <row r="20" spans="1:21">
      <c r="A20" s="22"/>
      <c r="B20" s="23"/>
      <c r="C20" s="23"/>
      <c r="D20" s="23"/>
      <c r="E20" s="23"/>
      <c r="F20" s="23"/>
      <c r="G20" s="23"/>
      <c r="H20" s="23"/>
      <c r="I20" s="23"/>
      <c r="J20" s="23"/>
      <c r="K20" s="23"/>
      <c r="L20" s="23"/>
      <c r="M20" s="23"/>
      <c r="N20" s="23"/>
      <c r="O20" s="23"/>
      <c r="P20" s="23"/>
      <c r="Q20" s="23"/>
      <c r="R20" s="23"/>
      <c r="S20" s="23"/>
      <c r="T20" s="23"/>
      <c r="U20" s="24"/>
    </row>
    <row r="21" spans="1:21">
      <c r="A21" s="22"/>
      <c r="B21" s="23"/>
      <c r="C21" s="23"/>
      <c r="D21" s="23"/>
      <c r="E21" s="23"/>
      <c r="F21" s="23"/>
      <c r="G21" s="23"/>
      <c r="H21" s="23"/>
      <c r="I21" s="23"/>
      <c r="J21" s="23"/>
      <c r="K21" s="23"/>
      <c r="L21" s="23"/>
      <c r="M21" s="23"/>
      <c r="N21" s="23"/>
      <c r="O21" s="23"/>
      <c r="P21" s="23"/>
      <c r="Q21" s="23"/>
      <c r="R21" s="23"/>
      <c r="S21" s="23"/>
      <c r="T21" s="23"/>
      <c r="U21" s="24"/>
    </row>
    <row r="22" spans="1:21">
      <c r="A22" s="22"/>
      <c r="B22" s="23"/>
      <c r="C22" s="23"/>
      <c r="D22" s="23"/>
      <c r="E22" s="23"/>
      <c r="F22" s="23"/>
      <c r="G22" s="23"/>
      <c r="H22" s="23"/>
      <c r="I22" s="23"/>
      <c r="J22" s="23"/>
      <c r="K22" s="23"/>
      <c r="L22" s="23"/>
      <c r="M22" s="23"/>
      <c r="N22" s="23"/>
      <c r="O22" s="23"/>
      <c r="P22" s="23"/>
      <c r="Q22" s="23"/>
      <c r="R22" s="23"/>
      <c r="S22" s="23"/>
      <c r="T22" s="23"/>
      <c r="U22" s="24"/>
    </row>
    <row r="23" spans="1:21">
      <c r="A23" s="22"/>
      <c r="B23" s="23"/>
      <c r="C23" s="23"/>
      <c r="D23" s="23"/>
      <c r="E23" s="23"/>
      <c r="F23" s="23"/>
      <c r="G23" s="23"/>
      <c r="H23" s="23"/>
      <c r="I23" s="23"/>
      <c r="J23" s="23"/>
      <c r="K23" s="23"/>
      <c r="L23" s="23"/>
      <c r="M23" s="23"/>
      <c r="N23" s="23"/>
      <c r="O23" s="23"/>
      <c r="P23" s="23"/>
      <c r="Q23" s="23"/>
      <c r="R23" s="23"/>
      <c r="S23" s="23"/>
      <c r="T23" s="23"/>
      <c r="U23" s="24"/>
    </row>
    <row r="24" spans="1:21">
      <c r="A24" s="22"/>
      <c r="B24" s="23"/>
      <c r="C24" s="23"/>
      <c r="D24" s="23"/>
      <c r="E24" s="23"/>
      <c r="F24" s="23"/>
      <c r="G24" s="23"/>
      <c r="H24" s="23"/>
      <c r="I24" s="23"/>
      <c r="J24" s="23"/>
      <c r="K24" s="23"/>
      <c r="L24" s="23"/>
      <c r="M24" s="23"/>
      <c r="N24" s="23"/>
      <c r="O24" s="23"/>
      <c r="P24" s="23"/>
      <c r="Q24" s="23"/>
      <c r="R24" s="23"/>
      <c r="S24" s="23"/>
      <c r="T24" s="23"/>
      <c r="U24" s="24"/>
    </row>
    <row r="25" spans="1:21">
      <c r="A25" s="22"/>
      <c r="B25" s="23"/>
      <c r="C25" s="23"/>
      <c r="D25" s="23"/>
      <c r="E25" s="23"/>
      <c r="F25" s="23"/>
      <c r="G25" s="23"/>
      <c r="H25" s="23"/>
      <c r="I25" s="23"/>
      <c r="J25" s="23"/>
      <c r="K25" s="23"/>
      <c r="L25" s="23"/>
      <c r="M25" s="23"/>
      <c r="N25" s="23"/>
      <c r="O25" s="23"/>
      <c r="P25" s="23"/>
      <c r="Q25" s="23"/>
      <c r="R25" s="23"/>
      <c r="S25" s="23"/>
      <c r="T25" s="23"/>
      <c r="U25" s="24"/>
    </row>
    <row r="26" spans="1:21">
      <c r="A26" s="22"/>
      <c r="B26" s="23"/>
      <c r="C26" s="23"/>
      <c r="D26" s="23"/>
      <c r="E26" s="23"/>
      <c r="F26" s="23"/>
      <c r="G26" s="23"/>
      <c r="H26" s="23"/>
      <c r="I26" s="23"/>
      <c r="J26" s="23"/>
      <c r="K26" s="23"/>
      <c r="L26" s="23"/>
      <c r="M26" s="23"/>
      <c r="N26" s="23"/>
      <c r="O26" s="23"/>
      <c r="P26" s="23"/>
      <c r="Q26" s="23"/>
      <c r="R26" s="23"/>
      <c r="S26" s="23"/>
      <c r="T26" s="23"/>
      <c r="U26" s="24"/>
    </row>
    <row r="27" spans="1:21">
      <c r="A27" s="22"/>
      <c r="B27" s="23"/>
      <c r="C27" s="23"/>
      <c r="D27" s="23"/>
      <c r="E27" s="23"/>
      <c r="F27" s="23"/>
      <c r="G27" s="23"/>
      <c r="H27" s="23"/>
      <c r="I27" s="23"/>
      <c r="J27" s="23"/>
      <c r="K27" s="23"/>
      <c r="L27" s="23"/>
      <c r="M27" s="23"/>
      <c r="N27" s="23"/>
      <c r="O27" s="23"/>
      <c r="P27" s="23"/>
      <c r="Q27" s="23"/>
      <c r="R27" s="23"/>
      <c r="S27" s="23"/>
      <c r="T27" s="23"/>
      <c r="U27" s="24"/>
    </row>
    <row r="28" spans="1:21" ht="15.75" thickBot="1">
      <c r="A28" s="26"/>
      <c r="B28" s="27"/>
      <c r="C28" s="27"/>
      <c r="D28" s="27"/>
      <c r="E28" s="27"/>
      <c r="F28" s="27"/>
      <c r="G28" s="27"/>
      <c r="H28" s="27"/>
      <c r="I28" s="27"/>
      <c r="J28" s="27"/>
      <c r="K28" s="27"/>
      <c r="L28" s="27"/>
      <c r="M28" s="27"/>
      <c r="N28" s="27"/>
      <c r="O28" s="27"/>
      <c r="P28" s="27"/>
      <c r="Q28" s="27"/>
      <c r="R28" s="27"/>
      <c r="S28" s="27"/>
      <c r="T28" s="27"/>
      <c r="U28" s="28"/>
    </row>
  </sheetData>
  <pageMargins left="0.7" right="0.7" top="0.75" bottom="0.75" header="0.3" footer="0.3"/>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C23" sqref="C23"/>
    </sheetView>
  </sheetViews>
  <sheetFormatPr defaultRowHeight="15"/>
  <cols>
    <col min="1" max="1" width="13.140625" bestFit="1" customWidth="1"/>
    <col min="2" max="2" width="12" bestFit="1" customWidth="1"/>
  </cols>
  <sheetData>
    <row r="3" spans="1:2">
      <c r="A3" s="17" t="s">
        <v>27</v>
      </c>
      <c r="B3" t="s">
        <v>26</v>
      </c>
    </row>
    <row r="4" spans="1:2">
      <c r="A4" s="1" t="s">
        <v>10</v>
      </c>
      <c r="B4" s="2">
        <v>11139.069999999998</v>
      </c>
    </row>
    <row r="5" spans="1:2">
      <c r="A5" s="1" t="s">
        <v>7</v>
      </c>
      <c r="B5" s="2">
        <v>6002.09</v>
      </c>
    </row>
    <row r="6" spans="1:2">
      <c r="A6" s="1" t="s">
        <v>16</v>
      </c>
      <c r="B6" s="2">
        <v>2486.7199999999998</v>
      </c>
    </row>
    <row r="7" spans="1:2">
      <c r="A7" s="1" t="s">
        <v>28</v>
      </c>
      <c r="B7" s="2">
        <v>19627.879999999997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4"/>
  <sheetViews>
    <sheetView workbookViewId="0">
      <selection activeCell="H19" sqref="H19"/>
    </sheetView>
  </sheetViews>
  <sheetFormatPr defaultRowHeight="15"/>
  <cols>
    <col min="1" max="1" width="13.140625" bestFit="1" customWidth="1"/>
    <col min="2" max="2" width="12.5703125" bestFit="1" customWidth="1"/>
    <col min="3" max="3" width="12" bestFit="1" customWidth="1"/>
  </cols>
  <sheetData>
    <row r="3" spans="1:3">
      <c r="A3" s="17" t="s">
        <v>37</v>
      </c>
      <c r="B3" s="17" t="s">
        <v>0</v>
      </c>
      <c r="C3" t="s">
        <v>26</v>
      </c>
    </row>
    <row r="4" spans="1:3">
      <c r="A4" t="s">
        <v>30</v>
      </c>
      <c r="B4" s="18" t="s">
        <v>31</v>
      </c>
      <c r="C4" s="2">
        <v>2127.9300000000003</v>
      </c>
    </row>
    <row r="5" spans="1:3">
      <c r="B5" s="18" t="s">
        <v>32</v>
      </c>
      <c r="C5" s="2">
        <v>2022.95</v>
      </c>
    </row>
    <row r="6" spans="1:3">
      <c r="B6" s="18" t="s">
        <v>33</v>
      </c>
      <c r="C6" s="2">
        <v>2987.5</v>
      </c>
    </row>
    <row r="7" spans="1:3">
      <c r="B7" s="18" t="s">
        <v>34</v>
      </c>
      <c r="C7" s="2">
        <v>3231.1599999999994</v>
      </c>
    </row>
    <row r="8" spans="1:3">
      <c r="A8" t="s">
        <v>38</v>
      </c>
      <c r="C8" s="2">
        <v>10369.539999999999</v>
      </c>
    </row>
    <row r="9" spans="1:3">
      <c r="A9" t="s">
        <v>35</v>
      </c>
      <c r="B9" s="18" t="s">
        <v>31</v>
      </c>
      <c r="C9" s="2">
        <v>2075.36</v>
      </c>
    </row>
    <row r="10" spans="1:3">
      <c r="B10" s="18" t="s">
        <v>32</v>
      </c>
      <c r="C10" s="2">
        <v>1949.9299999999998</v>
      </c>
    </row>
    <row r="11" spans="1:3">
      <c r="B11" s="18" t="s">
        <v>33</v>
      </c>
      <c r="C11" s="2">
        <v>2357.3900000000003</v>
      </c>
    </row>
    <row r="12" spans="1:3">
      <c r="B12" s="18" t="s">
        <v>34</v>
      </c>
      <c r="C12" s="2">
        <v>2875.66</v>
      </c>
    </row>
    <row r="13" spans="1:3">
      <c r="A13" t="s">
        <v>39</v>
      </c>
      <c r="C13" s="2">
        <v>9258.34</v>
      </c>
    </row>
    <row r="14" spans="1:3">
      <c r="A14" t="s">
        <v>28</v>
      </c>
      <c r="C14" s="2">
        <v>19627.88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A4" sqref="A4"/>
    </sheetView>
  </sheetViews>
  <sheetFormatPr defaultRowHeight="15"/>
  <cols>
    <col min="1" max="1" width="13.140625" bestFit="1" customWidth="1"/>
    <col min="2" max="2" width="12.28515625" bestFit="1" customWidth="1"/>
  </cols>
  <sheetData>
    <row r="3" spans="1:2">
      <c r="A3" s="17" t="s">
        <v>27</v>
      </c>
      <c r="B3" t="s">
        <v>29</v>
      </c>
    </row>
    <row r="4" spans="1:2">
      <c r="A4" s="1" t="s">
        <v>12</v>
      </c>
      <c r="B4" s="2">
        <v>722</v>
      </c>
    </row>
    <row r="5" spans="1:2">
      <c r="A5" s="1" t="s">
        <v>24</v>
      </c>
      <c r="B5" s="2">
        <v>10</v>
      </c>
    </row>
    <row r="6" spans="1:2">
      <c r="A6" s="1" t="s">
        <v>15</v>
      </c>
      <c r="B6" s="2">
        <v>278</v>
      </c>
    </row>
    <row r="7" spans="1:2">
      <c r="A7" s="1" t="s">
        <v>25</v>
      </c>
      <c r="B7" s="2">
        <v>395</v>
      </c>
    </row>
    <row r="8" spans="1:2">
      <c r="A8" s="1" t="s">
        <v>9</v>
      </c>
      <c r="B8" s="2">
        <v>716</v>
      </c>
    </row>
    <row r="9" spans="1:2">
      <c r="A9" s="1" t="s">
        <v>28</v>
      </c>
      <c r="B9" s="2">
        <v>2121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workbookViewId="0">
      <selection sqref="A1:G44"/>
    </sheetView>
  </sheetViews>
  <sheetFormatPr defaultColWidth="9" defaultRowHeight="15"/>
  <cols>
    <col min="1" max="1" width="10.28515625" bestFit="1" customWidth="1"/>
    <col min="2" max="2" width="7.42578125" bestFit="1" customWidth="1"/>
    <col min="3" max="3" width="9.5703125" bestFit="1" customWidth="1"/>
    <col min="4" max="4" width="7.7109375" bestFit="1" customWidth="1"/>
    <col min="5" max="5" width="5.42578125" bestFit="1" customWidth="1"/>
    <col min="7" max="7" width="9.28515625" bestFit="1" customWidth="1"/>
  </cols>
  <sheetData>
    <row r="1" spans="1:7">
      <c r="A1" s="4" t="s">
        <v>0</v>
      </c>
      <c r="B1" s="5" t="s">
        <v>1</v>
      </c>
      <c r="C1" s="5" t="s">
        <v>2</v>
      </c>
      <c r="D1" s="6" t="s">
        <v>3</v>
      </c>
      <c r="E1" s="7" t="s">
        <v>4</v>
      </c>
      <c r="F1" s="8" t="s">
        <v>5</v>
      </c>
      <c r="G1" s="9" t="s">
        <v>6</v>
      </c>
    </row>
    <row r="2" spans="1:7">
      <c r="A2" s="10">
        <v>41645</v>
      </c>
      <c r="B2" s="11" t="s">
        <v>7</v>
      </c>
      <c r="C2" s="12" t="s">
        <v>8</v>
      </c>
      <c r="D2" s="13" t="s">
        <v>9</v>
      </c>
      <c r="E2" s="14">
        <v>95</v>
      </c>
      <c r="F2" s="15">
        <v>1.99</v>
      </c>
      <c r="G2" s="16">
        <f t="shared" ref="G2:G44" si="0">F2*E2</f>
        <v>189.05</v>
      </c>
    </row>
    <row r="3" spans="1:7">
      <c r="A3" s="10">
        <v>41662</v>
      </c>
      <c r="B3" s="11" t="s">
        <v>10</v>
      </c>
      <c r="C3" s="11" t="s">
        <v>11</v>
      </c>
      <c r="D3" s="13" t="s">
        <v>12</v>
      </c>
      <c r="E3" s="14">
        <v>50</v>
      </c>
      <c r="F3" s="15">
        <v>19.989999999999998</v>
      </c>
      <c r="G3" s="16">
        <f t="shared" si="0"/>
        <v>999.49999999999989</v>
      </c>
    </row>
    <row r="4" spans="1:7">
      <c r="A4" s="10">
        <v>41679</v>
      </c>
      <c r="B4" s="11" t="s">
        <v>10</v>
      </c>
      <c r="C4" s="12" t="s">
        <v>13</v>
      </c>
      <c r="D4" s="13" t="s">
        <v>9</v>
      </c>
      <c r="E4" s="14">
        <v>36</v>
      </c>
      <c r="F4" s="15">
        <v>4.99</v>
      </c>
      <c r="G4" s="16">
        <f t="shared" si="0"/>
        <v>179.64000000000001</v>
      </c>
    </row>
    <row r="5" spans="1:7">
      <c r="A5" s="10">
        <v>41696</v>
      </c>
      <c r="B5" s="12" t="s">
        <v>10</v>
      </c>
      <c r="C5" s="12" t="s">
        <v>14</v>
      </c>
      <c r="D5" s="13" t="s">
        <v>15</v>
      </c>
      <c r="E5" s="14">
        <v>27</v>
      </c>
      <c r="F5" s="15">
        <v>19.989999999999998</v>
      </c>
      <c r="G5" s="16">
        <f t="shared" si="0"/>
        <v>539.7299999999999</v>
      </c>
    </row>
    <row r="6" spans="1:7">
      <c r="A6" s="10">
        <v>41713</v>
      </c>
      <c r="B6" s="11" t="s">
        <v>16</v>
      </c>
      <c r="C6" s="12" t="s">
        <v>17</v>
      </c>
      <c r="D6" s="13" t="s">
        <v>9</v>
      </c>
      <c r="E6" s="14">
        <v>56</v>
      </c>
      <c r="F6" s="15">
        <v>2.99</v>
      </c>
      <c r="G6" s="16">
        <f t="shared" si="0"/>
        <v>167.44</v>
      </c>
    </row>
    <row r="7" spans="1:7">
      <c r="A7" s="10">
        <v>41730</v>
      </c>
      <c r="B7" s="11" t="s">
        <v>7</v>
      </c>
      <c r="C7" s="11" t="s">
        <v>8</v>
      </c>
      <c r="D7" s="13" t="s">
        <v>12</v>
      </c>
      <c r="E7" s="14">
        <v>60</v>
      </c>
      <c r="F7" s="15">
        <v>4.99</v>
      </c>
      <c r="G7" s="16">
        <f t="shared" si="0"/>
        <v>299.40000000000003</v>
      </c>
    </row>
    <row r="8" spans="1:7">
      <c r="A8" s="10">
        <v>41747</v>
      </c>
      <c r="B8" s="12" t="s">
        <v>10</v>
      </c>
      <c r="C8" s="12" t="s">
        <v>18</v>
      </c>
      <c r="D8" s="13" t="s">
        <v>9</v>
      </c>
      <c r="E8" s="14">
        <v>75</v>
      </c>
      <c r="F8" s="15">
        <v>1.99</v>
      </c>
      <c r="G8" s="16">
        <f t="shared" si="0"/>
        <v>149.25</v>
      </c>
    </row>
    <row r="9" spans="1:7">
      <c r="A9" s="10">
        <v>41764</v>
      </c>
      <c r="B9" s="11" t="s">
        <v>10</v>
      </c>
      <c r="C9" s="12" t="s">
        <v>13</v>
      </c>
      <c r="D9" s="13" t="s">
        <v>9</v>
      </c>
      <c r="E9" s="14">
        <v>90</v>
      </c>
      <c r="F9" s="15">
        <v>4.99</v>
      </c>
      <c r="G9" s="16">
        <f t="shared" si="0"/>
        <v>449.1</v>
      </c>
    </row>
    <row r="10" spans="1:7">
      <c r="A10" s="10">
        <v>41781</v>
      </c>
      <c r="B10" s="11" t="s">
        <v>16</v>
      </c>
      <c r="C10" s="11" t="s">
        <v>19</v>
      </c>
      <c r="D10" s="13" t="s">
        <v>9</v>
      </c>
      <c r="E10" s="14">
        <v>32</v>
      </c>
      <c r="F10" s="15">
        <v>1.99</v>
      </c>
      <c r="G10" s="16">
        <f t="shared" si="0"/>
        <v>63.68</v>
      </c>
    </row>
    <row r="11" spans="1:7">
      <c r="A11" s="10">
        <v>41798</v>
      </c>
      <c r="B11" s="11" t="s">
        <v>7</v>
      </c>
      <c r="C11" s="11" t="s">
        <v>8</v>
      </c>
      <c r="D11" s="13" t="s">
        <v>12</v>
      </c>
      <c r="E11" s="14">
        <v>60</v>
      </c>
      <c r="F11" s="15">
        <v>8.99</v>
      </c>
      <c r="G11" s="16">
        <f t="shared" si="0"/>
        <v>539.4</v>
      </c>
    </row>
    <row r="12" spans="1:7">
      <c r="A12" s="10">
        <v>41815</v>
      </c>
      <c r="B12" s="11" t="s">
        <v>10</v>
      </c>
      <c r="C12" s="11" t="s">
        <v>20</v>
      </c>
      <c r="D12" s="13" t="s">
        <v>9</v>
      </c>
      <c r="E12" s="14">
        <v>90</v>
      </c>
      <c r="F12" s="15">
        <v>4.99</v>
      </c>
      <c r="G12" s="16">
        <f t="shared" si="0"/>
        <v>449.1</v>
      </c>
    </row>
    <row r="13" spans="1:7">
      <c r="A13" s="10">
        <v>41832</v>
      </c>
      <c r="B13" s="11" t="s">
        <v>7</v>
      </c>
      <c r="C13" s="11" t="s">
        <v>21</v>
      </c>
      <c r="D13" s="13" t="s">
        <v>12</v>
      </c>
      <c r="E13" s="14">
        <v>29</v>
      </c>
      <c r="F13" s="15">
        <v>1.99</v>
      </c>
      <c r="G13" s="16">
        <f t="shared" si="0"/>
        <v>57.71</v>
      </c>
    </row>
    <row r="14" spans="1:7">
      <c r="A14" s="10">
        <v>41849</v>
      </c>
      <c r="B14" s="12" t="s">
        <v>7</v>
      </c>
      <c r="C14" s="12" t="s">
        <v>22</v>
      </c>
      <c r="D14" s="13" t="s">
        <v>12</v>
      </c>
      <c r="E14" s="14">
        <v>81</v>
      </c>
      <c r="F14" s="15">
        <v>19.989999999999998</v>
      </c>
      <c r="G14" s="16">
        <f t="shared" si="0"/>
        <v>1619.1899999999998</v>
      </c>
    </row>
    <row r="15" spans="1:7">
      <c r="A15" s="10">
        <v>41866</v>
      </c>
      <c r="B15" s="11" t="s">
        <v>7</v>
      </c>
      <c r="C15" s="12" t="s">
        <v>8</v>
      </c>
      <c r="D15" s="13" t="s">
        <v>9</v>
      </c>
      <c r="E15" s="14">
        <v>35</v>
      </c>
      <c r="F15" s="15">
        <v>4.99</v>
      </c>
      <c r="G15" s="16">
        <f t="shared" si="0"/>
        <v>174.65</v>
      </c>
    </row>
    <row r="16" spans="1:7">
      <c r="A16" s="10">
        <v>41883</v>
      </c>
      <c r="B16" s="12" t="s">
        <v>10</v>
      </c>
      <c r="C16" s="12" t="s">
        <v>23</v>
      </c>
      <c r="D16" s="13" t="s">
        <v>24</v>
      </c>
      <c r="E16" s="14">
        <v>2</v>
      </c>
      <c r="F16" s="15">
        <v>125</v>
      </c>
      <c r="G16" s="16">
        <f t="shared" si="0"/>
        <v>250</v>
      </c>
    </row>
    <row r="17" spans="1:7">
      <c r="A17" s="10">
        <v>41900</v>
      </c>
      <c r="B17" s="11" t="s">
        <v>7</v>
      </c>
      <c r="C17" s="11" t="s">
        <v>8</v>
      </c>
      <c r="D17" s="13" t="s">
        <v>25</v>
      </c>
      <c r="E17" s="14">
        <v>16</v>
      </c>
      <c r="F17" s="15">
        <v>15.99</v>
      </c>
      <c r="G17" s="16">
        <f t="shared" si="0"/>
        <v>255.84</v>
      </c>
    </row>
    <row r="18" spans="1:7">
      <c r="A18" s="10">
        <v>41917</v>
      </c>
      <c r="B18" s="11" t="s">
        <v>10</v>
      </c>
      <c r="C18" s="11" t="s">
        <v>20</v>
      </c>
      <c r="D18" s="13" t="s">
        <v>12</v>
      </c>
      <c r="E18" s="14">
        <v>28</v>
      </c>
      <c r="F18" s="15">
        <v>8.99</v>
      </c>
      <c r="G18" s="16">
        <f t="shared" si="0"/>
        <v>251.72</v>
      </c>
    </row>
    <row r="19" spans="1:7">
      <c r="A19" s="10">
        <v>41934</v>
      </c>
      <c r="B19" s="11" t="s">
        <v>7</v>
      </c>
      <c r="C19" s="11" t="s">
        <v>8</v>
      </c>
      <c r="D19" s="13" t="s">
        <v>15</v>
      </c>
      <c r="E19" s="14">
        <v>64</v>
      </c>
      <c r="F19" s="15">
        <v>8.99</v>
      </c>
      <c r="G19" s="16">
        <f t="shared" si="0"/>
        <v>575.36</v>
      </c>
    </row>
    <row r="20" spans="1:7">
      <c r="A20" s="10">
        <v>41951</v>
      </c>
      <c r="B20" s="12" t="s">
        <v>7</v>
      </c>
      <c r="C20" s="12" t="s">
        <v>22</v>
      </c>
      <c r="D20" s="13" t="s">
        <v>15</v>
      </c>
      <c r="E20" s="14">
        <v>15</v>
      </c>
      <c r="F20" s="15">
        <v>19.989999999999998</v>
      </c>
      <c r="G20" s="16">
        <f t="shared" si="0"/>
        <v>299.84999999999997</v>
      </c>
    </row>
    <row r="21" spans="1:7">
      <c r="A21" s="10">
        <v>41968</v>
      </c>
      <c r="B21" s="11" t="s">
        <v>10</v>
      </c>
      <c r="C21" s="12" t="s">
        <v>11</v>
      </c>
      <c r="D21" s="13" t="s">
        <v>25</v>
      </c>
      <c r="E21" s="14">
        <v>96</v>
      </c>
      <c r="F21" s="15">
        <v>4.99</v>
      </c>
      <c r="G21" s="16">
        <f t="shared" si="0"/>
        <v>479.04</v>
      </c>
    </row>
    <row r="22" spans="1:7">
      <c r="A22" s="10">
        <v>41985</v>
      </c>
      <c r="B22" s="12" t="s">
        <v>10</v>
      </c>
      <c r="C22" s="12" t="s">
        <v>23</v>
      </c>
      <c r="D22" s="13" t="s">
        <v>9</v>
      </c>
      <c r="E22" s="14">
        <v>67</v>
      </c>
      <c r="F22" s="15">
        <v>1.29</v>
      </c>
      <c r="G22" s="16">
        <f t="shared" si="0"/>
        <v>86.43</v>
      </c>
    </row>
    <row r="23" spans="1:7">
      <c r="A23" s="10">
        <v>42002</v>
      </c>
      <c r="B23" s="12" t="s">
        <v>7</v>
      </c>
      <c r="C23" s="12" t="s">
        <v>22</v>
      </c>
      <c r="D23" s="13" t="s">
        <v>25</v>
      </c>
      <c r="E23" s="14">
        <v>74</v>
      </c>
      <c r="F23" s="15">
        <v>15.99</v>
      </c>
      <c r="G23" s="16">
        <f t="shared" si="0"/>
        <v>1183.26</v>
      </c>
    </row>
    <row r="24" spans="1:7">
      <c r="A24" s="10">
        <v>41289</v>
      </c>
      <c r="B24" s="12" t="s">
        <v>10</v>
      </c>
      <c r="C24" s="12" t="s">
        <v>14</v>
      </c>
      <c r="D24" s="13" t="s">
        <v>12</v>
      </c>
      <c r="E24" s="14">
        <v>46</v>
      </c>
      <c r="F24" s="15">
        <v>8.99</v>
      </c>
      <c r="G24" s="16">
        <f t="shared" si="0"/>
        <v>413.54</v>
      </c>
    </row>
    <row r="25" spans="1:7">
      <c r="A25" s="10">
        <v>41306</v>
      </c>
      <c r="B25" s="12" t="s">
        <v>10</v>
      </c>
      <c r="C25" s="12" t="s">
        <v>23</v>
      </c>
      <c r="D25" s="13" t="s">
        <v>12</v>
      </c>
      <c r="E25" s="14">
        <v>87</v>
      </c>
      <c r="F25" s="15">
        <v>15</v>
      </c>
      <c r="G25" s="16">
        <f t="shared" si="0"/>
        <v>1305</v>
      </c>
    </row>
    <row r="26" spans="1:7">
      <c r="A26" s="10">
        <v>41323</v>
      </c>
      <c r="B26" s="11" t="s">
        <v>7</v>
      </c>
      <c r="C26" s="11" t="s">
        <v>8</v>
      </c>
      <c r="D26" s="13" t="s">
        <v>12</v>
      </c>
      <c r="E26" s="14">
        <v>4</v>
      </c>
      <c r="F26" s="15">
        <v>4.99</v>
      </c>
      <c r="G26" s="16">
        <f t="shared" si="0"/>
        <v>19.96</v>
      </c>
    </row>
    <row r="27" spans="1:7">
      <c r="A27" s="10">
        <v>41340</v>
      </c>
      <c r="B27" s="11" t="s">
        <v>16</v>
      </c>
      <c r="C27" s="12" t="s">
        <v>17</v>
      </c>
      <c r="D27" s="13" t="s">
        <v>12</v>
      </c>
      <c r="E27" s="14">
        <v>7</v>
      </c>
      <c r="F27" s="15">
        <v>19.989999999999998</v>
      </c>
      <c r="G27" s="16">
        <f t="shared" si="0"/>
        <v>139.92999999999998</v>
      </c>
    </row>
    <row r="28" spans="1:7">
      <c r="A28" s="10">
        <v>41357</v>
      </c>
      <c r="B28" s="11" t="s">
        <v>10</v>
      </c>
      <c r="C28" s="12" t="s">
        <v>13</v>
      </c>
      <c r="D28" s="13" t="s">
        <v>25</v>
      </c>
      <c r="E28" s="14">
        <v>50</v>
      </c>
      <c r="F28" s="15">
        <v>4.99</v>
      </c>
      <c r="G28" s="16">
        <f t="shared" si="0"/>
        <v>249.5</v>
      </c>
    </row>
    <row r="29" spans="1:7">
      <c r="A29" s="10">
        <v>41374</v>
      </c>
      <c r="B29" s="12" t="s">
        <v>10</v>
      </c>
      <c r="C29" s="12" t="s">
        <v>18</v>
      </c>
      <c r="D29" s="13" t="s">
        <v>9</v>
      </c>
      <c r="E29" s="14">
        <v>66</v>
      </c>
      <c r="F29" s="15">
        <v>1.99</v>
      </c>
      <c r="G29" s="16">
        <f t="shared" si="0"/>
        <v>131.34</v>
      </c>
    </row>
    <row r="30" spans="1:7">
      <c r="A30" s="10">
        <v>41391</v>
      </c>
      <c r="B30" s="11" t="s">
        <v>7</v>
      </c>
      <c r="C30" s="11" t="s">
        <v>21</v>
      </c>
      <c r="D30" s="13" t="s">
        <v>15</v>
      </c>
      <c r="E30" s="14">
        <v>96</v>
      </c>
      <c r="F30" s="15">
        <v>4.99</v>
      </c>
      <c r="G30" s="16">
        <f t="shared" si="0"/>
        <v>479.04</v>
      </c>
    </row>
    <row r="31" spans="1:7">
      <c r="A31" s="10">
        <v>41408</v>
      </c>
      <c r="B31" s="12" t="s">
        <v>10</v>
      </c>
      <c r="C31" s="12" t="s">
        <v>14</v>
      </c>
      <c r="D31" s="13" t="s">
        <v>9</v>
      </c>
      <c r="E31" s="14">
        <v>53</v>
      </c>
      <c r="F31" s="15">
        <v>1.29</v>
      </c>
      <c r="G31" s="16">
        <f t="shared" si="0"/>
        <v>68.37</v>
      </c>
    </row>
    <row r="32" spans="1:7">
      <c r="A32" s="10">
        <v>41425</v>
      </c>
      <c r="B32" s="12" t="s">
        <v>10</v>
      </c>
      <c r="C32" s="12" t="s">
        <v>14</v>
      </c>
      <c r="D32" s="13" t="s">
        <v>12</v>
      </c>
      <c r="E32" s="14">
        <v>80</v>
      </c>
      <c r="F32" s="15">
        <v>8.99</v>
      </c>
      <c r="G32" s="16">
        <f t="shared" si="0"/>
        <v>719.2</v>
      </c>
    </row>
    <row r="33" spans="1:7">
      <c r="A33" s="10">
        <v>41442</v>
      </c>
      <c r="B33" s="11" t="s">
        <v>10</v>
      </c>
      <c r="C33" s="11" t="s">
        <v>11</v>
      </c>
      <c r="D33" s="13" t="s">
        <v>24</v>
      </c>
      <c r="E33" s="14">
        <v>5</v>
      </c>
      <c r="F33" s="15">
        <v>125</v>
      </c>
      <c r="G33" s="16">
        <f t="shared" si="0"/>
        <v>625</v>
      </c>
    </row>
    <row r="34" spans="1:7">
      <c r="A34" s="10">
        <v>41459</v>
      </c>
      <c r="B34" s="11" t="s">
        <v>7</v>
      </c>
      <c r="C34" s="12" t="s">
        <v>8</v>
      </c>
      <c r="D34" s="13" t="s">
        <v>25</v>
      </c>
      <c r="E34" s="14">
        <v>62</v>
      </c>
      <c r="F34" s="15">
        <v>4.99</v>
      </c>
      <c r="G34" s="16">
        <f t="shared" si="0"/>
        <v>309.38</v>
      </c>
    </row>
    <row r="35" spans="1:7">
      <c r="A35" s="10">
        <v>41476</v>
      </c>
      <c r="B35" s="11" t="s">
        <v>10</v>
      </c>
      <c r="C35" s="11" t="s">
        <v>20</v>
      </c>
      <c r="D35" s="13" t="s">
        <v>25</v>
      </c>
      <c r="E35" s="14">
        <v>55</v>
      </c>
      <c r="F35" s="15">
        <v>12.49</v>
      </c>
      <c r="G35" s="16">
        <f t="shared" si="0"/>
        <v>686.95</v>
      </c>
    </row>
    <row r="36" spans="1:7">
      <c r="A36" s="10">
        <v>41493</v>
      </c>
      <c r="B36" s="11" t="s">
        <v>10</v>
      </c>
      <c r="C36" s="12" t="s">
        <v>11</v>
      </c>
      <c r="D36" s="13" t="s">
        <v>25</v>
      </c>
      <c r="E36" s="14">
        <v>42</v>
      </c>
      <c r="F36" s="15">
        <v>23.95</v>
      </c>
      <c r="G36" s="16">
        <f t="shared" si="0"/>
        <v>1005.9</v>
      </c>
    </row>
    <row r="37" spans="1:7">
      <c r="A37" s="10">
        <v>41510</v>
      </c>
      <c r="B37" s="11" t="s">
        <v>16</v>
      </c>
      <c r="C37" s="11" t="s">
        <v>17</v>
      </c>
      <c r="D37" s="13" t="s">
        <v>24</v>
      </c>
      <c r="E37" s="14">
        <v>3</v>
      </c>
      <c r="F37" s="15">
        <v>275</v>
      </c>
      <c r="G37" s="16">
        <f t="shared" si="0"/>
        <v>825</v>
      </c>
    </row>
    <row r="38" spans="1:7">
      <c r="A38" s="10">
        <v>41527</v>
      </c>
      <c r="B38" s="12" t="s">
        <v>10</v>
      </c>
      <c r="C38" s="12" t="s">
        <v>14</v>
      </c>
      <c r="D38" s="13" t="s">
        <v>9</v>
      </c>
      <c r="E38" s="14">
        <v>7</v>
      </c>
      <c r="F38" s="15">
        <v>1.29</v>
      </c>
      <c r="G38" s="16">
        <f t="shared" si="0"/>
        <v>9.0300000000000011</v>
      </c>
    </row>
    <row r="39" spans="1:7">
      <c r="A39" s="10">
        <v>41544</v>
      </c>
      <c r="B39" s="11" t="s">
        <v>16</v>
      </c>
      <c r="C39" s="11" t="s">
        <v>17</v>
      </c>
      <c r="D39" s="13" t="s">
        <v>15</v>
      </c>
      <c r="E39" s="14">
        <v>76</v>
      </c>
      <c r="F39" s="15">
        <v>1.99</v>
      </c>
      <c r="G39" s="16">
        <f t="shared" si="0"/>
        <v>151.24</v>
      </c>
    </row>
    <row r="40" spans="1:7">
      <c r="A40" s="10">
        <v>41561</v>
      </c>
      <c r="B40" s="11" t="s">
        <v>16</v>
      </c>
      <c r="C40" s="12" t="s">
        <v>19</v>
      </c>
      <c r="D40" s="13" t="s">
        <v>12</v>
      </c>
      <c r="E40" s="14">
        <v>57</v>
      </c>
      <c r="F40" s="15">
        <v>19.989999999999998</v>
      </c>
      <c r="G40" s="16">
        <f t="shared" si="0"/>
        <v>1139.4299999999998</v>
      </c>
    </row>
    <row r="41" spans="1:7">
      <c r="A41" s="10">
        <v>41578</v>
      </c>
      <c r="B41" s="12" t="s">
        <v>10</v>
      </c>
      <c r="C41" s="12" t="s">
        <v>18</v>
      </c>
      <c r="D41" s="13" t="s">
        <v>9</v>
      </c>
      <c r="E41" s="14">
        <v>14</v>
      </c>
      <c r="F41" s="15">
        <v>1.29</v>
      </c>
      <c r="G41" s="16">
        <f t="shared" si="0"/>
        <v>18.060000000000002</v>
      </c>
    </row>
    <row r="42" spans="1:7">
      <c r="A42" s="10">
        <v>41595</v>
      </c>
      <c r="B42" s="11" t="s">
        <v>10</v>
      </c>
      <c r="C42" s="12" t="s">
        <v>13</v>
      </c>
      <c r="D42" s="13" t="s">
        <v>12</v>
      </c>
      <c r="E42" s="14">
        <v>11</v>
      </c>
      <c r="F42" s="15">
        <v>4.99</v>
      </c>
      <c r="G42" s="16">
        <f t="shared" si="0"/>
        <v>54.89</v>
      </c>
    </row>
    <row r="43" spans="1:7">
      <c r="A43" s="10">
        <v>41612</v>
      </c>
      <c r="B43" s="11" t="s">
        <v>10</v>
      </c>
      <c r="C43" s="12" t="s">
        <v>13</v>
      </c>
      <c r="D43" s="13" t="s">
        <v>12</v>
      </c>
      <c r="E43" s="14">
        <v>94</v>
      </c>
      <c r="F43" s="15">
        <v>19.989999999999998</v>
      </c>
      <c r="G43" s="16">
        <f t="shared" si="0"/>
        <v>1879.06</v>
      </c>
    </row>
    <row r="44" spans="1:7">
      <c r="A44" s="10">
        <v>41629</v>
      </c>
      <c r="B44" s="12" t="s">
        <v>10</v>
      </c>
      <c r="C44" s="12" t="s">
        <v>18</v>
      </c>
      <c r="D44" s="13" t="s">
        <v>12</v>
      </c>
      <c r="E44" s="14">
        <v>28</v>
      </c>
      <c r="F44" s="15">
        <v>4.99</v>
      </c>
      <c r="G44" s="16">
        <f t="shared" si="0"/>
        <v>139.72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A3" sqref="A3"/>
    </sheetView>
  </sheetViews>
  <sheetFormatPr defaultColWidth="9" defaultRowHeight="15"/>
  <cols>
    <col min="1" max="1" width="13.140625" bestFit="1" customWidth="1"/>
    <col min="2" max="2" width="12" bestFit="1" customWidth="1"/>
  </cols>
  <sheetData>
    <row r="3" spans="1:2">
      <c r="A3" s="17" t="s">
        <v>27</v>
      </c>
      <c r="B3" t="s">
        <v>26</v>
      </c>
    </row>
    <row r="4" spans="1:2">
      <c r="A4" s="1" t="s">
        <v>7</v>
      </c>
      <c r="B4" s="2">
        <v>6002.09</v>
      </c>
    </row>
    <row r="5" spans="1:2">
      <c r="A5" s="1" t="s">
        <v>16</v>
      </c>
      <c r="B5" s="2">
        <v>2486.7199999999998</v>
      </c>
    </row>
    <row r="6" spans="1:2">
      <c r="A6" s="1" t="s">
        <v>10</v>
      </c>
      <c r="B6" s="2">
        <v>11139.069999999998</v>
      </c>
    </row>
    <row r="7" spans="1:2">
      <c r="A7" s="1" t="s">
        <v>28</v>
      </c>
      <c r="B7" s="2">
        <v>19627.879999999997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A3" sqref="A3"/>
    </sheetView>
  </sheetViews>
  <sheetFormatPr defaultColWidth="9" defaultRowHeight="15"/>
  <cols>
    <col min="1" max="1" width="13.140625" bestFit="1" customWidth="1"/>
    <col min="2" max="2" width="12.28515625" bestFit="1" customWidth="1"/>
  </cols>
  <sheetData>
    <row r="3" spans="1:2">
      <c r="A3" s="17" t="s">
        <v>27</v>
      </c>
      <c r="B3" t="s">
        <v>29</v>
      </c>
    </row>
    <row r="4" spans="1:2">
      <c r="A4" s="1" t="s">
        <v>12</v>
      </c>
      <c r="B4" s="2">
        <v>722</v>
      </c>
    </row>
    <row r="5" spans="1:2">
      <c r="A5" s="1" t="s">
        <v>24</v>
      </c>
      <c r="B5" s="2">
        <v>10</v>
      </c>
    </row>
    <row r="6" spans="1:2">
      <c r="A6" s="1" t="s">
        <v>15</v>
      </c>
      <c r="B6" s="2">
        <v>278</v>
      </c>
    </row>
    <row r="7" spans="1:2">
      <c r="A7" s="1" t="s">
        <v>25</v>
      </c>
      <c r="B7" s="2">
        <v>395</v>
      </c>
    </row>
    <row r="8" spans="1:2">
      <c r="A8" s="1" t="s">
        <v>9</v>
      </c>
      <c r="B8" s="2">
        <v>716</v>
      </c>
    </row>
    <row r="9" spans="1:2">
      <c r="A9" s="1" t="s">
        <v>28</v>
      </c>
      <c r="B9" s="2">
        <v>2121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3"/>
  <sheetViews>
    <sheetView workbookViewId="0">
      <selection activeCell="A3" sqref="A3"/>
    </sheetView>
  </sheetViews>
  <sheetFormatPr defaultColWidth="9" defaultRowHeight="15"/>
  <cols>
    <col min="1" max="1" width="13.140625" bestFit="1" customWidth="1"/>
    <col min="2" max="2" width="12" bestFit="1" customWidth="1"/>
  </cols>
  <sheetData>
    <row r="2" spans="1:2">
      <c r="A2" s="17" t="s">
        <v>27</v>
      </c>
      <c r="B2" t="s">
        <v>26</v>
      </c>
    </row>
    <row r="3" spans="1:2">
      <c r="A3" s="1" t="s">
        <v>30</v>
      </c>
      <c r="B3" s="2">
        <v>10369.539999999999</v>
      </c>
    </row>
    <row r="4" spans="1:2">
      <c r="A4" s="3" t="s">
        <v>31</v>
      </c>
      <c r="B4" s="2">
        <v>2127.9300000000003</v>
      </c>
    </row>
    <row r="5" spans="1:2">
      <c r="A5" s="3" t="s">
        <v>32</v>
      </c>
      <c r="B5" s="2">
        <v>2022.95</v>
      </c>
    </row>
    <row r="6" spans="1:2">
      <c r="A6" s="3" t="s">
        <v>33</v>
      </c>
      <c r="B6" s="2">
        <v>2987.5</v>
      </c>
    </row>
    <row r="7" spans="1:2">
      <c r="A7" s="3" t="s">
        <v>34</v>
      </c>
      <c r="B7" s="2">
        <v>3231.1599999999994</v>
      </c>
    </row>
    <row r="8" spans="1:2">
      <c r="A8" s="1" t="s">
        <v>35</v>
      </c>
      <c r="B8" s="2">
        <v>9258.34</v>
      </c>
    </row>
    <row r="9" spans="1:2">
      <c r="A9" s="3" t="s">
        <v>31</v>
      </c>
      <c r="B9" s="2">
        <v>2075.36</v>
      </c>
    </row>
    <row r="10" spans="1:2">
      <c r="A10" s="3" t="s">
        <v>32</v>
      </c>
      <c r="B10" s="2">
        <v>1949.9299999999998</v>
      </c>
    </row>
    <row r="11" spans="1:2">
      <c r="A11" s="3" t="s">
        <v>33</v>
      </c>
      <c r="B11" s="2">
        <v>2357.3900000000003</v>
      </c>
    </row>
    <row r="12" spans="1:2">
      <c r="A12" s="3" t="s">
        <v>34</v>
      </c>
      <c r="B12" s="2">
        <v>2875.66</v>
      </c>
    </row>
    <row r="13" spans="1:2">
      <c r="A13" s="1" t="s">
        <v>28</v>
      </c>
      <c r="B13" s="2">
        <v>19627.88</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BC040F0F573B3E44BAF2314D93873ECD" ma:contentTypeVersion="10" ma:contentTypeDescription="Ein neues Dokument erstellen." ma:contentTypeScope="" ma:versionID="a3f58cd3101aafe996cce52ce01ffd83">
  <xsd:schema xmlns:xsd="http://www.w3.org/2001/XMLSchema" xmlns:xs="http://www.w3.org/2001/XMLSchema" xmlns:p="http://schemas.microsoft.com/office/2006/metadata/properties" xmlns:ns3="1fc95a85-b0f0-48ef-ab6e-59be01093383" xmlns:ns4="4379cd5f-31a1-4a85-922e-679f592ecb27" targetNamespace="http://schemas.microsoft.com/office/2006/metadata/properties" ma:root="true" ma:fieldsID="d74a4a0a25b38cc8936f4f50c2adb00d" ns3:_="" ns4:_="">
    <xsd:import namespace="1fc95a85-b0f0-48ef-ab6e-59be01093383"/>
    <xsd:import namespace="4379cd5f-31a1-4a85-922e-679f592ecb27"/>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fc95a85-b0f0-48ef-ab6e-59be0109338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_activity" ma:index="17"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379cd5f-31a1-4a85-922e-679f592ecb27" elementFormDefault="qualified">
    <xsd:import namespace="http://schemas.microsoft.com/office/2006/documentManagement/types"/>
    <xsd:import namespace="http://schemas.microsoft.com/office/infopath/2007/PartnerControls"/>
    <xsd:element name="SharedWithUsers" ma:index="1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Freigegeben für - Details" ma:internalName="SharedWithDetails" ma:readOnly="true">
      <xsd:simpleType>
        <xsd:restriction base="dms:Note">
          <xsd:maxLength value="255"/>
        </xsd:restriction>
      </xsd:simpleType>
    </xsd:element>
    <xsd:element name="SharingHintHash" ma:index="12" nillable="true" ma:displayName="Freigabehinweis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1fc95a85-b0f0-48ef-ab6e-59be0109338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C71FC74-E94D-41FF-B288-EC9283E7A23A}">
  <ds:schemaRefs>
    <ds:schemaRef ds:uri="http://schemas.microsoft.com/office/2006/metadata/contentType"/>
    <ds:schemaRef ds:uri="http://schemas.microsoft.com/office/2006/metadata/properties/metaAttributes"/>
    <ds:schemaRef ds:uri="http://www.w3.org/2000/xmlns/"/>
    <ds:schemaRef ds:uri="http://www.w3.org/2001/XMLSchema"/>
    <ds:schemaRef ds:uri="1fc95a85-b0f0-48ef-ab6e-59be01093383"/>
    <ds:schemaRef ds:uri="4379cd5f-31a1-4a85-922e-679f592ecb27"/>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71EB632-EFD3-450D-8BB9-2988DA43580F}">
  <ds:schemaRefs>
    <ds:schemaRef ds:uri="http://schemas.microsoft.com/office/2006/documentManagement/types"/>
    <ds:schemaRef ds:uri="http://purl.org/dc/terms/"/>
    <ds:schemaRef ds:uri="1fc95a85-b0f0-48ef-ab6e-59be01093383"/>
    <ds:schemaRef ds:uri="http://purl.org/dc/dcmitype/"/>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4379cd5f-31a1-4a85-922e-679f592ecb27"/>
    <ds:schemaRef ds:uri="http://www.w3.org/XML/1998/namespace"/>
  </ds:schemaRefs>
</ds:datastoreItem>
</file>

<file path=customXml/itemProps3.xml><?xml version="1.0" encoding="utf-8"?>
<ds:datastoreItem xmlns:ds="http://schemas.openxmlformats.org/officeDocument/2006/customXml" ds:itemID="{3D60BC5D-D4EC-4D42-B606-2B1BE4AFF73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Region</vt:lpstr>
      <vt:lpstr>Year</vt:lpstr>
      <vt:lpstr>Item</vt:lpstr>
      <vt:lpstr>Data</vt:lpstr>
      <vt:lpstr>Sheet4</vt:lpstr>
      <vt:lpstr>Sheet5</vt:lpstr>
      <vt:lpstr>Year Quarter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Ritu Arora</dc:creator>
  <cp:lastModifiedBy>admin</cp:lastModifiedBy>
  <dcterms:created xsi:type="dcterms:W3CDTF">2020-05-13T08:22:00Z</dcterms:created>
  <dcterms:modified xsi:type="dcterms:W3CDTF">2023-04-23T14:19:41Z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1033-11.2.0.9747</vt:lpwstr>
  </property>
  <property fmtid="{D5CDD505-2E9C-101B-9397-08002B2CF9AE}" pid="3" name="ContentTypeId">
    <vt:lpwstr>0x010100BC040F0F573B3E44BAF2314D93873ECD</vt:lpwstr>
  </property>
</Properties>
</file>